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defaultThemeVersion="124226"/>
  <mc:AlternateContent xmlns:mc="http://schemas.openxmlformats.org/markup-compatibility/2006">
    <mc:Choice Requires="x15">
      <x15ac:absPath xmlns:x15ac="http://schemas.microsoft.com/office/spreadsheetml/2010/11/ac" url="https://pge.sharepoint.com/sites/IEPRFormsGasDemand/Shared Documents/2024 Supply Forms/"/>
    </mc:Choice>
  </mc:AlternateContent>
  <xr:revisionPtr revIDLastSave="2539" documentId="8_{F7457693-F3C4-4C52-8DCC-51EBFEB2FDD5}" xr6:coauthVersionLast="47" xr6:coauthVersionMax="47" xr10:uidLastSave="{C4702F7A-9189-4EB3-AB25-E61FAB31A941}"/>
  <bookViews>
    <workbookView xWindow="28680" yWindow="-120" windowWidth="29040" windowHeight="1584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externalReferences>
    <externalReference r:id="rId8"/>
    <externalReference r:id="rId9"/>
  </externalReferences>
  <definedNames>
    <definedName name="_xlnm._FilterDatabase" localSheetId="2" hidden="1">'S-2_SUPPLY'!$A$9:$AM$655</definedName>
    <definedName name="_xlnm._FilterDatabase" localSheetId="3" hidden="1">'S-2A_Addendum Monthly'!$A$9:$DV$677</definedName>
    <definedName name="_xlnm._FilterDatabase" localSheetId="5" hidden="1">'S-5 Table'!$A$8:$Q$494</definedName>
    <definedName name="_xlnm.Print_Area" localSheetId="1">'S-1_REQUIREMENT'!$A$1:$R$55</definedName>
    <definedName name="_xlnm.Print_Area" localSheetId="2">'S-2_SUPPLY'!$A$1:$AM$628</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66" i="7" l="1"/>
  <c r="AC164" i="7"/>
  <c r="AC165" i="7"/>
  <c r="AA277" i="7" l="1"/>
  <c r="AA283" i="7"/>
  <c r="AA285" i="7"/>
  <c r="AA295" i="7"/>
  <c r="AA296" i="7"/>
  <c r="AA297" i="7"/>
  <c r="AA298" i="7"/>
  <c r="AA300" i="7"/>
  <c r="AA301" i="7"/>
  <c r="AA302" i="7"/>
  <c r="AA304" i="7"/>
  <c r="AA305" i="7"/>
  <c r="AA306" i="7"/>
  <c r="AA307" i="7"/>
  <c r="AA321" i="7"/>
  <c r="AA322" i="7"/>
  <c r="AA323" i="7"/>
  <c r="AA349" i="7"/>
  <c r="AA351" i="7"/>
  <c r="AA352" i="7"/>
  <c r="AA353" i="7"/>
  <c r="AA354" i="7"/>
  <c r="AA369" i="7"/>
  <c r="AA370" i="7"/>
  <c r="AA371" i="7"/>
  <c r="AA381" i="7"/>
  <c r="AA382" i="7"/>
  <c r="AA393" i="7"/>
  <c r="AA394" i="7"/>
  <c r="AA396" i="7"/>
  <c r="AA397" i="7"/>
  <c r="AA122" i="7"/>
  <c r="AA126" i="7"/>
  <c r="AA127" i="7"/>
  <c r="AA131" i="7"/>
  <c r="AA133" i="7"/>
  <c r="AA135" i="7"/>
  <c r="AA136" i="7"/>
  <c r="AA137" i="7"/>
  <c r="AA138" i="7"/>
  <c r="AA141" i="7"/>
  <c r="AA142" i="7"/>
  <c r="AA146" i="7"/>
  <c r="AA147" i="7"/>
  <c r="AA148" i="7"/>
  <c r="AA153" i="7"/>
  <c r="AA154" i="7"/>
  <c r="AA155" i="7"/>
  <c r="AA156" i="7"/>
  <c r="AA157" i="7"/>
  <c r="AA158" i="7"/>
  <c r="AA159" i="7"/>
  <c r="AA160" i="7"/>
  <c r="AA167" i="7"/>
  <c r="AA169" i="7"/>
  <c r="AA170" i="7"/>
  <c r="AA171" i="7"/>
  <c r="AA172" i="7"/>
  <c r="AA173" i="7"/>
  <c r="AA174" i="7"/>
  <c r="AA176" i="7"/>
  <c r="AA177" i="7"/>
  <c r="AA178" i="7"/>
  <c r="AA179" i="7"/>
  <c r="AA180" i="7"/>
  <c r="AA181" i="7"/>
  <c r="AA182" i="7"/>
  <c r="AA183" i="7"/>
  <c r="AA190" i="7"/>
  <c r="AA203" i="7"/>
  <c r="AA204" i="7"/>
  <c r="AA213" i="7"/>
  <c r="AA212" i="7"/>
  <c r="AA211" i="7"/>
  <c r="AA215" i="7"/>
  <c r="AA225" i="7"/>
  <c r="AA226" i="7"/>
  <c r="AA227" i="7"/>
  <c r="AA228" i="7"/>
  <c r="AA229" i="7"/>
  <c r="AA232" i="7"/>
  <c r="AA233" i="7"/>
  <c r="AA234" i="7"/>
  <c r="AA237" i="7"/>
  <c r="AA239" i="7"/>
  <c r="AA245" i="7"/>
  <c r="AA246" i="7"/>
  <c r="AA247" i="7"/>
  <c r="AA255" i="7"/>
  <c r="AA256" i="7"/>
  <c r="AA259" i="7"/>
  <c r="AA261" i="7"/>
  <c r="AA262" i="7"/>
  <c r="AA263" i="7"/>
  <c r="AA270" i="7"/>
  <c r="AA275" i="7"/>
  <c r="AA96" i="7"/>
  <c r="AA97" i="7"/>
  <c r="AA98" i="7"/>
  <c r="AA99" i="7"/>
  <c r="AA100" i="7"/>
  <c r="AA101" i="7"/>
  <c r="AA102" i="7"/>
  <c r="AA103" i="7"/>
  <c r="AA104" i="7"/>
  <c r="AA95" i="7"/>
  <c r="AB337" i="7" l="1"/>
  <c r="AB392" i="7"/>
  <c r="AB391" i="7"/>
  <c r="AB357" i="7"/>
  <c r="AC440" i="7" l="1"/>
  <c r="AB440" i="7" l="1"/>
  <c r="G7" i="8" l="1"/>
  <c r="H7" i="8" s="1"/>
  <c r="I7" i="8" s="1"/>
  <c r="J7" i="8" s="1"/>
  <c r="K7" i="8" s="1"/>
  <c r="L7" i="8" s="1"/>
  <c r="M7" i="8" s="1"/>
  <c r="N7" i="8" s="1"/>
  <c r="O7" i="8" s="1"/>
  <c r="P7" i="8" s="1"/>
  <c r="Q7" i="8" s="1"/>
  <c r="R7" i="8" s="1"/>
  <c r="S7" i="8" s="1"/>
  <c r="T7" i="8" s="1"/>
  <c r="U7" i="8" s="1"/>
  <c r="V7" i="8" s="1"/>
  <c r="W7" i="8" s="1"/>
  <c r="X7" i="8" s="1"/>
  <c r="Y7" i="8" s="1"/>
  <c r="Z7" i="8" s="1"/>
  <c r="AA7" i="8" s="1"/>
  <c r="AB7" i="8" s="1"/>
  <c r="AC7" i="8" s="1"/>
  <c r="AD7" i="8" s="1"/>
  <c r="AE7" i="8" s="1"/>
  <c r="AF7" i="8" s="1"/>
  <c r="AG7" i="8" s="1"/>
  <c r="AH7" i="8" s="1"/>
  <c r="AI7" i="8" s="1"/>
  <c r="AJ7" i="8" s="1"/>
  <c r="AK7" i="8" s="1"/>
  <c r="AL7" i="8" s="1"/>
  <c r="AM7" i="8" s="1"/>
  <c r="AN7" i="8" s="1"/>
  <c r="AO7" i="8" s="1"/>
  <c r="AP7" i="8" s="1"/>
  <c r="AQ7" i="8" s="1"/>
  <c r="AR7" i="8" s="1"/>
  <c r="AS7" i="8" s="1"/>
  <c r="AT7" i="8" s="1"/>
  <c r="AU7" i="8" s="1"/>
  <c r="AV7" i="8" s="1"/>
  <c r="AW7" i="8" s="1"/>
  <c r="AX7" i="8" s="1"/>
  <c r="AY7" i="8" s="1"/>
  <c r="AZ7" i="8" s="1"/>
  <c r="BA7" i="8" s="1"/>
  <c r="BB7" i="8" s="1"/>
  <c r="BC7" i="8" s="1"/>
  <c r="BD7" i="8" s="1"/>
  <c r="BE7" i="8" s="1"/>
  <c r="BF7" i="8" s="1"/>
  <c r="BG7" i="8" s="1"/>
  <c r="BH7" i="8" s="1"/>
  <c r="BI7" i="8" s="1"/>
  <c r="BJ7" i="8" s="1"/>
  <c r="BK7" i="8" s="1"/>
  <c r="BL7" i="8" s="1"/>
  <c r="BM7" i="8" s="1"/>
  <c r="BN7" i="8" s="1"/>
  <c r="BO7" i="8" s="1"/>
  <c r="BP7" i="8" s="1"/>
  <c r="BQ7" i="8" s="1"/>
  <c r="BR7" i="8" s="1"/>
  <c r="BS7" i="8" s="1"/>
  <c r="BT7" i="8" s="1"/>
  <c r="BU7" i="8" s="1"/>
  <c r="BV7" i="8" s="1"/>
  <c r="BW7" i="8" s="1"/>
  <c r="BX7" i="8" s="1"/>
  <c r="BY7" i="8" s="1"/>
  <c r="BZ7" i="8" s="1"/>
  <c r="CA7" i="8" s="1"/>
  <c r="CB7" i="8" s="1"/>
  <c r="CC7" i="8" s="1"/>
  <c r="CD7" i="8" s="1"/>
  <c r="CE7" i="8" s="1"/>
  <c r="CF7" i="8" s="1"/>
  <c r="CG7" i="8" s="1"/>
  <c r="CH7" i="8" s="1"/>
  <c r="CI7" i="8" s="1"/>
  <c r="CJ7" i="8" s="1"/>
  <c r="CK7" i="8" s="1"/>
  <c r="CL7" i="8" s="1"/>
  <c r="CM7" i="8" s="1"/>
  <c r="CN7" i="8" s="1"/>
  <c r="CO7" i="8" s="1"/>
  <c r="CP7" i="8" s="1"/>
  <c r="CQ7" i="8" s="1"/>
  <c r="CR7" i="8" s="1"/>
  <c r="CS7" i="8" s="1"/>
  <c r="CT7" i="8" s="1"/>
  <c r="CU7" i="8" s="1"/>
  <c r="CV7" i="8" s="1"/>
  <c r="CW7" i="8" s="1"/>
  <c r="CX7" i="8" s="1"/>
  <c r="CY7" i="8" s="1"/>
  <c r="CZ7" i="8" s="1"/>
  <c r="DA7" i="8" s="1"/>
  <c r="DB7" i="8" s="1"/>
  <c r="DC7" i="8" s="1"/>
  <c r="DD7" i="8" s="1"/>
  <c r="DE7" i="8" s="1"/>
  <c r="DF7" i="8" s="1"/>
  <c r="DG7" i="8" s="1"/>
  <c r="DH7" i="8" s="1"/>
  <c r="DI7" i="8" s="1"/>
  <c r="DJ7" i="8" s="1"/>
  <c r="DK7" i="8" s="1"/>
  <c r="DL7" i="8" s="1"/>
  <c r="DM7" i="8" s="1"/>
  <c r="DN7" i="8" s="1"/>
  <c r="DO7" i="8" s="1"/>
  <c r="DP7" i="8" s="1"/>
  <c r="DQ7" i="8" s="1"/>
  <c r="DR7" i="8" s="1"/>
  <c r="DS7" i="8" s="1"/>
  <c r="DT7" i="8" s="1"/>
  <c r="DU7" i="8" s="1"/>
  <c r="DV7" i="8" s="1"/>
  <c r="H6" i="8"/>
  <c r="I6" i="8"/>
  <c r="J6" i="8"/>
  <c r="K6" i="8"/>
  <c r="L6" i="8"/>
  <c r="M6" i="8"/>
  <c r="N6" i="8"/>
  <c r="O6" i="8"/>
  <c r="P6" i="8"/>
  <c r="Q6" i="8"/>
  <c r="R6" i="8"/>
  <c r="S6" i="8"/>
  <c r="T6" i="8"/>
  <c r="U6" i="8"/>
  <c r="V6" i="8"/>
  <c r="W6" i="8"/>
  <c r="X6" i="8"/>
  <c r="Y6" i="8"/>
  <c r="Z6" i="8"/>
  <c r="AA6" i="8"/>
  <c r="AB6" i="8"/>
  <c r="AC6" i="8"/>
  <c r="AD6" i="8"/>
  <c r="AE6" i="8"/>
  <c r="AF6" i="8"/>
  <c r="AG6" i="8"/>
  <c r="AH6" i="8"/>
  <c r="AI6" i="8"/>
  <c r="AJ6" i="8"/>
  <c r="AK6" i="8"/>
  <c r="AL6" i="8"/>
  <c r="AM6" i="8"/>
  <c r="AN6" i="8"/>
  <c r="AO6" i="8"/>
  <c r="AP6" i="8"/>
  <c r="AQ6" i="8"/>
  <c r="AR6" i="8"/>
  <c r="AS6" i="8"/>
  <c r="AT6" i="8"/>
  <c r="AU6" i="8"/>
  <c r="AV6" i="8"/>
  <c r="AW6" i="8"/>
  <c r="AX6" i="8"/>
  <c r="AY6" i="8"/>
  <c r="AZ6" i="8"/>
  <c r="BA6" i="8"/>
  <c r="BB6" i="8"/>
  <c r="BC6" i="8"/>
  <c r="BD6" i="8"/>
  <c r="BE6" i="8"/>
  <c r="BF6" i="8"/>
  <c r="BG6" i="8"/>
  <c r="BH6" i="8"/>
  <c r="BI6" i="8"/>
  <c r="BJ6" i="8"/>
  <c r="BK6" i="8"/>
  <c r="BL6" i="8"/>
  <c r="BM6" i="8"/>
  <c r="BN6" i="8"/>
  <c r="BO6" i="8"/>
  <c r="BP6" i="8"/>
  <c r="BQ6" i="8"/>
  <c r="BR6" i="8"/>
  <c r="BS6" i="8"/>
  <c r="BT6" i="8"/>
  <c r="BU6" i="8"/>
  <c r="BV6" i="8"/>
  <c r="BW6" i="8"/>
  <c r="BX6" i="8"/>
  <c r="BY6" i="8"/>
  <c r="BZ6" i="8"/>
  <c r="CA6" i="8"/>
  <c r="CB6" i="8"/>
  <c r="CC6" i="8"/>
  <c r="CD6" i="8"/>
  <c r="CE6" i="8"/>
  <c r="CF6" i="8"/>
  <c r="CG6" i="8"/>
  <c r="CH6" i="8"/>
  <c r="CI6" i="8"/>
  <c r="CJ6" i="8"/>
  <c r="CK6" i="8"/>
  <c r="CL6" i="8"/>
  <c r="CM6" i="8"/>
  <c r="CN6" i="8"/>
  <c r="CO6" i="8"/>
  <c r="CP6" i="8"/>
  <c r="CQ6" i="8"/>
  <c r="CR6" i="8"/>
  <c r="CS6" i="8"/>
  <c r="CT6" i="8"/>
  <c r="CU6" i="8"/>
  <c r="CV6" i="8"/>
  <c r="CW6" i="8"/>
  <c r="CX6" i="8"/>
  <c r="CY6" i="8"/>
  <c r="CZ6" i="8"/>
  <c r="DA6" i="8"/>
  <c r="DB6" i="8"/>
  <c r="DC6" i="8"/>
  <c r="DD6" i="8"/>
  <c r="DE6" i="8"/>
  <c r="DF6" i="8"/>
  <c r="DG6" i="8"/>
  <c r="DH6" i="8"/>
  <c r="DI6" i="8"/>
  <c r="DJ6" i="8"/>
  <c r="DK6" i="8"/>
  <c r="DL6" i="8"/>
  <c r="DM6" i="8"/>
  <c r="DN6" i="8"/>
  <c r="DO6" i="8"/>
  <c r="DP6" i="8"/>
  <c r="DQ6" i="8"/>
  <c r="DR6" i="8"/>
  <c r="DS6" i="8"/>
  <c r="DT6" i="8"/>
  <c r="DU6" i="8"/>
  <c r="DV6" i="8"/>
  <c r="G6" i="8"/>
  <c r="A5" i="8" l="1"/>
  <c r="B19" i="4" l="1"/>
  <c r="B22" i="4" l="1"/>
  <c r="B21" i="4"/>
  <c r="B20" i="4"/>
  <c r="A5" i="7" l="1"/>
  <c r="B39" i="2" l="1"/>
  <c r="B37" i="2"/>
  <c r="A6" i="4" l="1"/>
  <c r="A6" i="5" l="1"/>
  <c r="A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tc={83362567-5DD7-4A27-9C41-D29143A35D94}</author>
    <author>tc={E284CE72-5289-41E9-B66A-9A8C9602D69D}</author>
    <author>tc={3A98CA6E-DB5D-4947-8367-639FB591BDA5}</author>
    <author>tc={7B1F408D-08E5-4ADD-BD09-ECE1D6778495}</author>
    <author>tc={5F93AB01-442E-49A8-AD59-BCAD32B222C5}</author>
  </authors>
  <commentList>
    <comment ref="C11" authorId="0" shapeId="0" xr:uid="{83362567-5DD7-4A27-9C41-D29143A35D94}">
      <text>
        <t xml:space="preserve">[Threaded comment]
Your version of Excel allows you to read this threaded comment; however, any edits to it will get removed if the file is opened in a newer version of Excel. Learn more: https://go.microsoft.com/fwlink/?linkid=870924
Comment:
    Update Supply Data_IEP Forecast Data Tab. </t>
      </text>
    </comment>
    <comment ref="A120" authorId="1" shapeId="0" xr:uid="{E284CE72-5289-41E9-B66A-9A8C9602D69D}">
      <text>
        <t>[Threaded comment]
Your version of Excel allows you to read this threaded comment; however, any edits to it will get removed if the file is opened in a newer version of Excel. Learn more: https://go.microsoft.com/fwlink/?linkid=870924
Comment:
    @Chow, Allison  @Melendrez, Morgan flagging in public file too</t>
      </text>
    </comment>
    <comment ref="AC416" authorId="2" shapeId="0" xr:uid="{3A98CA6E-DB5D-4947-8367-639FB591BDA5}">
      <text>
        <t>[Threaded comment]
Your version of Excel allows you to read this threaded comment; however, any edits to it will get removed if the file is opened in a newer version of Excel. Learn more: https://go.microsoft.com/fwlink/?linkid=870924
Comment:
    @Reinwald, Bill  flagging in the public version too</t>
      </text>
    </comment>
    <comment ref="AD428" authorId="3" shapeId="0" xr:uid="{7B1F408D-08E5-4ADD-BD09-ECE1D6778495}">
      <text>
        <t>[Threaded comment]
Your version of Excel allows you to read this threaded comment; however, any edits to it will get removed if the file is opened in a newer version of Excel. Learn more: https://go.microsoft.com/fwlink/?linkid=870924
Comment:
    @Keller, Marcus Can you doublecheck that the volumes for these VAMO sales look ok? They seem quite large as compared to the actuals.</t>
      </text>
    </comment>
    <comment ref="AD540" authorId="4" shapeId="0" xr:uid="{5F93AB01-442E-49A8-AD59-BCAD32B222C5}">
      <text>
        <t>[Threaded comment]
Your version of Excel allows you to read this threaded comment; however, any edits to it will get removed if the file is opened in a newer version of Excel. Learn more: https://go.microsoft.com/fwlink/?linkid=870924
Comment:
    @Keller, Marcus for Puget, should I only account for the energy we are receiving, which is what is reflected in the actuals? When totaled across the year, it comes out to 0.
Reply:
    I would think so.  When we sell power to Puget, we sell CAISO power, not anything from our portfolio.</t>
      </text>
    </comment>
  </commentList>
</comments>
</file>

<file path=xl/sharedStrings.xml><?xml version="1.0" encoding="utf-8"?>
<sst xmlns="http://schemas.openxmlformats.org/spreadsheetml/2006/main" count="13055" uniqueCount="3881">
  <si>
    <t>State of California</t>
  </si>
  <si>
    <t>California Energy Commission</t>
  </si>
  <si>
    <t>ELECTRICITY RESOURCE PLANNING FORMS</t>
  </si>
  <si>
    <t xml:space="preserve">Administrative Information </t>
  </si>
  <si>
    <t>Name of Load Serving Entity ("LSE")</t>
  </si>
  <si>
    <t>Pacific Gas &amp; Electric</t>
  </si>
  <si>
    <t>Name of Resource Planning Coordinator</t>
  </si>
  <si>
    <t>Jennifer Privett</t>
  </si>
  <si>
    <t>Persons who prepared Supply Forms</t>
  </si>
  <si>
    <t>S-1 Requirement</t>
  </si>
  <si>
    <t>S-2 Supply</t>
  </si>
  <si>
    <t>S-2 Addendum</t>
  </si>
  <si>
    <t>S-3 Small POU Hourly Loads</t>
  </si>
  <si>
    <t>S-5 Bilateral Contracts</t>
  </si>
  <si>
    <t>Application for Confidentiality</t>
  </si>
  <si>
    <t>Name:</t>
  </si>
  <si>
    <t>Andrew Klingler</t>
  </si>
  <si>
    <t>Marcus Keller</t>
  </si>
  <si>
    <t>Norman Lopez</t>
  </si>
  <si>
    <t>Daniel Hashimi</t>
  </si>
  <si>
    <t>Title:</t>
  </si>
  <si>
    <t>Principal Data Scientist</t>
  </si>
  <si>
    <t>Senior Manager</t>
  </si>
  <si>
    <t>Manager</t>
  </si>
  <si>
    <t>Senior Counsel, Customer Care</t>
  </si>
  <si>
    <t>E-mail:</t>
  </si>
  <si>
    <t>andrew.klingler@pge.com</t>
  </si>
  <si>
    <t>marcus.keller@pge.com</t>
  </si>
  <si>
    <t>nxlm@pge.com</t>
  </si>
  <si>
    <t>daniel.hashimi@pge.com</t>
  </si>
  <si>
    <t>Telephone:</t>
  </si>
  <si>
    <t>925-551-1721</t>
  </si>
  <si>
    <t>415-982-9071</t>
  </si>
  <si>
    <t>Address:</t>
  </si>
  <si>
    <t>300 Lakeside Dr</t>
  </si>
  <si>
    <t>Address 2:</t>
  </si>
  <si>
    <t>City:</t>
  </si>
  <si>
    <t>Oakland</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</si>
  <si>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</si>
  <si>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</si>
  <si>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</si>
  <si>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</si>
  <si>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</si>
  <si>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</si>
  <si>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</si>
  <si>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</si>
  <si>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</si>
  <si>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</si>
  <si>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</si>
  <si>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</si>
  <si>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</si>
  <si>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</si>
  <si>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</si>
  <si>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</si>
  <si>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</si>
  <si>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</si>
  <si>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</si>
  <si>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</si>
  <si>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</si>
  <si>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</si>
  <si>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2032</t>
  </si>
  <si>
    <t>2033</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</si>
  <si>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</si>
  <si>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</si>
  <si>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</si>
  <si>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</si>
  <si>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</si>
  <si>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</si>
  <si>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</si>
  <si>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</si>
  <si>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</si>
  <si>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</si>
  <si>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</si>
  <si>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</si>
  <si>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</si>
  <si>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</si>
  <si>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</si>
  <si>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</si>
  <si>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</si>
  <si>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</si>
  <si>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</si>
  <si>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</si>
  <si>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</si>
  <si>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</si>
  <si>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</si>
  <si>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</si>
  <si>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</si>
  <si>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</si>
  <si>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</si>
  <si>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</si>
  <si>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</si>
  <si>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</si>
  <si>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</si>
  <si>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</si>
  <si>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</si>
  <si>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2022</t>
  </si>
  <si>
    <t>Year 2023</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</si>
  <si>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</si>
  <si>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</si>
  <si>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</si>
  <si>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</si>
  <si>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</si>
  <si>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</si>
  <si>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</si>
  <si>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</si>
  <si>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</si>
  <si>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The vintage of the forecast is the 2024 Fall (ERRA year 2025) Approved forecast</t>
  </si>
  <si>
    <t>PG&amp;E's peak forecast extrapolates past impact of demand response and does not model it as a separate component.</t>
  </si>
  <si>
    <t>CEC Form S-2: Capacity/Energy Supply Resources Form</t>
  </si>
  <si>
    <t>ENERGY SUPPLY RESOURCES (GWh)</t>
  </si>
  <si>
    <t>CAPACITY SUPPLY RESOURCES (MW)</t>
  </si>
  <si>
    <t>Plant/Unit Identifier- CEC ID</t>
  </si>
  <si>
    <t>Plant/Unit Identifier- EIA ID</t>
  </si>
  <si>
    <t>Plant/Unit Identifier- CAISO ID</t>
  </si>
  <si>
    <t>Queue Number</t>
  </si>
  <si>
    <t>Fuel Type</t>
  </si>
  <si>
    <t>Nameplate Capacity</t>
  </si>
  <si>
    <t>BA</t>
  </si>
  <si>
    <t>Latitude</t>
  </si>
  <si>
    <t>Longitude</t>
  </si>
  <si>
    <t>Storage Duration Hours</t>
  </si>
  <si>
    <t>Monthly Data</t>
  </si>
  <si>
    <t>Incremental Capacity Addition</t>
  </si>
  <si>
    <t>2022              (Actual Capacity)</t>
  </si>
  <si>
    <t>2023             (Actual Capacity)</t>
  </si>
  <si>
    <t>2022            (Actual Supply)</t>
  </si>
  <si>
    <t>2023            (Actual Supply)</t>
  </si>
  <si>
    <t>1a</t>
  </si>
  <si>
    <t>Total Fossil Fuel Supply</t>
  </si>
  <si>
    <t/>
  </si>
  <si>
    <t>1b</t>
  </si>
  <si>
    <t>NewHumboldt</t>
  </si>
  <si>
    <t>G0268</t>
  </si>
  <si>
    <t>HUMBPP_6_UNITS, HUMBPP_1_UNITS3</t>
  </si>
  <si>
    <t>Natural Gas</t>
  </si>
  <si>
    <t>CAISO</t>
  </si>
  <si>
    <t>1c</t>
  </si>
  <si>
    <t>Gateway</t>
  </si>
  <si>
    <t>G0950</t>
  </si>
  <si>
    <t>GATWAY_2_PL1X3</t>
  </si>
  <si>
    <t>1d</t>
  </si>
  <si>
    <t>UTC_Unit_2</t>
  </si>
  <si>
    <t>N/A</t>
  </si>
  <si>
    <t>1e</t>
  </si>
  <si>
    <t>UTC_Unit_1</t>
  </si>
  <si>
    <t>1f</t>
  </si>
  <si>
    <t>Bloom</t>
  </si>
  <si>
    <t>1g</t>
  </si>
  <si>
    <t>Colusa</t>
  </si>
  <si>
    <t>G0934</t>
  </si>
  <si>
    <t>COLUSA_2_PL1X3</t>
  </si>
  <si>
    <t>1h</t>
  </si>
  <si>
    <t>PGE Moss Landing Energy Storage</t>
  </si>
  <si>
    <t>ELKHRN_1_EESX3</t>
  </si>
  <si>
    <t>Battery Storage</t>
  </si>
  <si>
    <t>Total Nuclear Supply</t>
  </si>
  <si>
    <t>Diablo 2</t>
  </si>
  <si>
    <t>N0001</t>
  </si>
  <si>
    <t>DIABLO_7_UNIT 2</t>
  </si>
  <si>
    <t>Nuclear</t>
  </si>
  <si>
    <t>Diablo 1</t>
  </si>
  <si>
    <t>DIABLO_7_UNIT 1</t>
  </si>
  <si>
    <t>3a</t>
  </si>
  <si>
    <t>Total Hydroelectric Supply</t>
  </si>
  <si>
    <t>3b</t>
  </si>
  <si>
    <t>Hydro Supply from Plants 30 MW or more</t>
  </si>
  <si>
    <t>3c</t>
  </si>
  <si>
    <t>Hydro Supply from Plants Less than 30 MW</t>
  </si>
  <si>
    <t>3ba</t>
  </si>
  <si>
    <t>Helms Generation</t>
  </si>
  <si>
    <t>H0229</t>
  </si>
  <si>
    <t>6100</t>
  </si>
  <si>
    <t>HELMPG_7_UNIT 1, HELMPG_7_UNIT 2, HELMPG_7_UNIT 3</t>
  </si>
  <si>
    <t>Pump Storage</t>
  </si>
  <si>
    <t>3bb</t>
  </si>
  <si>
    <t>PGE Balch 1</t>
  </si>
  <si>
    <t>H0019</t>
  </si>
  <si>
    <t>BALCHS_7_UNIT 1</t>
  </si>
  <si>
    <t>Large Hydroelectric (&gt;30)</t>
  </si>
  <si>
    <t>3bc</t>
  </si>
  <si>
    <t>PGE Balch 2</t>
  </si>
  <si>
    <t>H0020</t>
  </si>
  <si>
    <t>BALCHS_7_UNIT 2, BALCHS_7_UNIT 3</t>
  </si>
  <si>
    <t>3bd</t>
  </si>
  <si>
    <t>PGE Belden</t>
  </si>
  <si>
    <t>H0023</t>
  </si>
  <si>
    <t>BELDEN_7_UNIT 1</t>
  </si>
  <si>
    <t>3be</t>
  </si>
  <si>
    <t>PGE Bucks Creek</t>
  </si>
  <si>
    <t>H0052</t>
  </si>
  <si>
    <t>BUCKCK_7_PL1X2</t>
  </si>
  <si>
    <t>3bf</t>
  </si>
  <si>
    <t>PGE Butt Valley</t>
  </si>
  <si>
    <t>H0057</t>
  </si>
  <si>
    <t>BUTTVL_7_UNIT 1</t>
  </si>
  <si>
    <t>3bg</t>
  </si>
  <si>
    <t>PGE Caribou 1</t>
  </si>
  <si>
    <t>H0087</t>
  </si>
  <si>
    <t>CARBOU_7_PL2X3, CARBOU_7_UNIT 1</t>
  </si>
  <si>
    <t>3bh</t>
  </si>
  <si>
    <t>PGE Caribou 2</t>
  </si>
  <si>
    <t>H0088</t>
  </si>
  <si>
    <t>CARBOU_7_PL4X5</t>
  </si>
  <si>
    <t>3bi</t>
  </si>
  <si>
    <t>PGE Cresta</t>
  </si>
  <si>
    <t>H0121</t>
  </si>
  <si>
    <t>CRESTA_7_PL1X2</t>
  </si>
  <si>
    <t>3bj</t>
  </si>
  <si>
    <t>PGE Drum 1</t>
  </si>
  <si>
    <t>H0154</t>
  </si>
  <si>
    <t>DRUM_7_PL3X4, DRUM_7_PL1X2</t>
  </si>
  <si>
    <t>3bk</t>
  </si>
  <si>
    <t>PGE Drum 2</t>
  </si>
  <si>
    <t>H0155</t>
  </si>
  <si>
    <t>DRUM_7_UNIT 5</t>
  </si>
  <si>
    <t>3bl</t>
  </si>
  <si>
    <t>PGE Electra</t>
  </si>
  <si>
    <t>H0171</t>
  </si>
  <si>
    <t>ELECTR_7_PL1X3</t>
  </si>
  <si>
    <t>3bm</t>
  </si>
  <si>
    <t>PGE Haas</t>
  </si>
  <si>
    <t>H0215</t>
  </si>
  <si>
    <t>HAASPH_7_PL1X2</t>
  </si>
  <si>
    <t>3bn</t>
  </si>
  <si>
    <t>PGE J.B.Black</t>
  </si>
  <si>
    <t>H0250</t>
  </si>
  <si>
    <t>BLACK_7_UNIT 1, BLACK_7_UNIT 2</t>
  </si>
  <si>
    <t>3bo</t>
  </si>
  <si>
    <t>PGE Kerckhoff 2</t>
  </si>
  <si>
    <t>H0266</t>
  </si>
  <si>
    <t>KERKH2_7_UNIT 1</t>
  </si>
  <si>
    <t>3bp</t>
  </si>
  <si>
    <t>PGE Kings River</t>
  </si>
  <si>
    <t>H0272</t>
  </si>
  <si>
    <t>KINGRV_7_UNIT 1</t>
  </si>
  <si>
    <t>3bq</t>
  </si>
  <si>
    <t>PGE Pit 1</t>
  </si>
  <si>
    <t>H0388</t>
  </si>
  <si>
    <t>PIT1_7_UNIT 1, PIT1_7_UNIT 2</t>
  </si>
  <si>
    <t>3br</t>
  </si>
  <si>
    <t>PGE Pit 3</t>
  </si>
  <si>
    <t>H0389</t>
  </si>
  <si>
    <t>PIT3_7_PL1X3</t>
  </si>
  <si>
    <t>3bs</t>
  </si>
  <si>
    <t>PGE Pit 4</t>
  </si>
  <si>
    <t>H0390</t>
  </si>
  <si>
    <t>PIT4_7_PL1X2</t>
  </si>
  <si>
    <t>3bt</t>
  </si>
  <si>
    <t>PGE Pit 5</t>
  </si>
  <si>
    <t>H0391</t>
  </si>
  <si>
    <t>PIT5_7_PL1X2, PIT5_7_PL3X4</t>
  </si>
  <si>
    <t>3bu</t>
  </si>
  <si>
    <t>PGE Pit 6</t>
  </si>
  <si>
    <t>H0392</t>
  </si>
  <si>
    <t>PIT6_7_UNIT 1, PIT6_7_UNIT 2</t>
  </si>
  <si>
    <t>3bv</t>
  </si>
  <si>
    <t>PGE Pit 7</t>
  </si>
  <si>
    <t>H0393</t>
  </si>
  <si>
    <t>PIT7_7_UNIT 1, PIT7_7_UNIT 2</t>
  </si>
  <si>
    <t>3bw</t>
  </si>
  <si>
    <t>PGE Poe</t>
  </si>
  <si>
    <t>H0395</t>
  </si>
  <si>
    <t>POEPH_7_UNIT 2, POEPH_7_UNIT 1</t>
  </si>
  <si>
    <t>3bx</t>
  </si>
  <si>
    <t>PGE Rock Creek</t>
  </si>
  <si>
    <t>H0417</t>
  </si>
  <si>
    <t>RCKCRK_7_UNIT 1, RCKCRK_7_UNIT 2</t>
  </si>
  <si>
    <t>3by</t>
  </si>
  <si>
    <t>PGE Salt Springs 1</t>
  </si>
  <si>
    <t>H0431</t>
  </si>
  <si>
    <t>SALTSP_7_UNITS</t>
  </si>
  <si>
    <t>3bz</t>
  </si>
  <si>
    <t>PGE Salt Springs 2</t>
  </si>
  <si>
    <t>NULL</t>
  </si>
  <si>
    <t>3baa</t>
  </si>
  <si>
    <t>PGE Stanislaus</t>
  </si>
  <si>
    <t>H0498</t>
  </si>
  <si>
    <t>STANIS_7_UNIT 1</t>
  </si>
  <si>
    <t>3bab</t>
  </si>
  <si>
    <t>PGE Tiger Creek</t>
  </si>
  <si>
    <t>H0516</t>
  </si>
  <si>
    <t>TIGRCK_7_UNITS</t>
  </si>
  <si>
    <t>3ca</t>
  </si>
  <si>
    <t>PGE A.G.Wishon</t>
  </si>
  <si>
    <t>H0570</t>
  </si>
  <si>
    <t>WISHON_6_UNITS</t>
  </si>
  <si>
    <t>Small Hyrdroelectric (&lt;30)</t>
  </si>
  <si>
    <t>3cb</t>
  </si>
  <si>
    <t>PGE Alta</t>
  </si>
  <si>
    <t>H0005</t>
  </si>
  <si>
    <t>BNNIEN_7_ALTAPH</t>
  </si>
  <si>
    <t>3cc</t>
  </si>
  <si>
    <t>PGE Centerville</t>
  </si>
  <si>
    <t>H0092</t>
  </si>
  <si>
    <t>CNTRVL_6_UNIT</t>
  </si>
  <si>
    <t>3cd</t>
  </si>
  <si>
    <t>PGE Chili Bar</t>
  </si>
  <si>
    <t>H0096</t>
  </si>
  <si>
    <t>PLACVL_1_CHILIB</t>
  </si>
  <si>
    <t>3ce</t>
  </si>
  <si>
    <t>PGE Coleman</t>
  </si>
  <si>
    <t>H0106</t>
  </si>
  <si>
    <t>COLEMN_2_UNIT</t>
  </si>
  <si>
    <t>3cf</t>
  </si>
  <si>
    <t>PGE Cow Creek</t>
  </si>
  <si>
    <t>H0118</t>
  </si>
  <si>
    <t>COWCRK_2_UNIT</t>
  </si>
  <si>
    <t>3cg</t>
  </si>
  <si>
    <t>PGE Crane Valley</t>
  </si>
  <si>
    <t>H0120</t>
  </si>
  <si>
    <t>CRNEVL_6_CRNVA</t>
  </si>
  <si>
    <t>3ch</t>
  </si>
  <si>
    <t>PGE De Sabla</t>
  </si>
  <si>
    <t>H0130</t>
  </si>
  <si>
    <t>DSABLA_7_UNIT</t>
  </si>
  <si>
    <t>3ci</t>
  </si>
  <si>
    <t>PGE Deer Creek</t>
  </si>
  <si>
    <t>H0133</t>
  </si>
  <si>
    <t>DEERCR_6_UNIT 1</t>
  </si>
  <si>
    <t>3cj</t>
  </si>
  <si>
    <t>PGE Dutch Flat 1</t>
  </si>
  <si>
    <t>H0156</t>
  </si>
  <si>
    <t>DUTCH1_7_UNIT 1</t>
  </si>
  <si>
    <t>3ck</t>
  </si>
  <si>
    <t>PGE Halsey</t>
  </si>
  <si>
    <t>H0217</t>
  </si>
  <si>
    <t>HALSEY_6_UNIT</t>
  </si>
  <si>
    <t>3cl</t>
  </si>
  <si>
    <t>PGE Hamilton Branch</t>
  </si>
  <si>
    <t>H0218</t>
  </si>
  <si>
    <t>HMLTBR_6_UNITS</t>
  </si>
  <si>
    <t>3cm</t>
  </si>
  <si>
    <t>PGE Hat 1</t>
  </si>
  <si>
    <t>H0221</t>
  </si>
  <si>
    <t>HATCR1_7_UNIT</t>
  </si>
  <si>
    <t>3cn</t>
  </si>
  <si>
    <t>PGE Hat 2</t>
  </si>
  <si>
    <t>H0222</t>
  </si>
  <si>
    <t>HATCR2_7_UNIT</t>
  </si>
  <si>
    <t>3co</t>
  </si>
  <si>
    <t>PGE Inskip</t>
  </si>
  <si>
    <t>H0244</t>
  </si>
  <si>
    <t>INSKIP_2_UNIT</t>
  </si>
  <si>
    <t>3cp</t>
  </si>
  <si>
    <t>PGE Kerckhoff 1</t>
  </si>
  <si>
    <t>H0265</t>
  </si>
  <si>
    <t>KERKH1_7_UNIT 1, KERKH1_7_UNIT 3</t>
  </si>
  <si>
    <t>3cq</t>
  </si>
  <si>
    <t>PGE Kilarc</t>
  </si>
  <si>
    <t>H0271</t>
  </si>
  <si>
    <t>KILARC_2_UNIT 1</t>
  </si>
  <si>
    <t>3cr</t>
  </si>
  <si>
    <t>PGE Lime Saddle</t>
  </si>
  <si>
    <t>H0287</t>
  </si>
  <si>
    <t>CLRKRD_6_LIMESD</t>
  </si>
  <si>
    <t>3cs</t>
  </si>
  <si>
    <t>PGE Newcastle</t>
  </si>
  <si>
    <t>H0357</t>
  </si>
  <si>
    <t>NWCSTL_7_UNIT 1</t>
  </si>
  <si>
    <t>3ct</t>
  </si>
  <si>
    <t>PGE Oak Flat</t>
  </si>
  <si>
    <t>H0364</t>
  </si>
  <si>
    <t>BUCKCK_7_OAKFLT</t>
  </si>
  <si>
    <t>3cu</t>
  </si>
  <si>
    <t>PGE Phoenix</t>
  </si>
  <si>
    <t>H0383</t>
  </si>
  <si>
    <t>PHOENX_1_UNIT</t>
  </si>
  <si>
    <t>3cv</t>
  </si>
  <si>
    <t>PGE Potter Valley</t>
  </si>
  <si>
    <t>H0401</t>
  </si>
  <si>
    <t>POTTER_6_UNITS</t>
  </si>
  <si>
    <t>3cw</t>
  </si>
  <si>
    <t>PGE Rock Creek RPS</t>
  </si>
  <si>
    <t>RCKCRK_7_UNIT 1</t>
  </si>
  <si>
    <t>3cx</t>
  </si>
  <si>
    <t>PGE San Joaquin 1A</t>
  </si>
  <si>
    <t>H0448</t>
  </si>
  <si>
    <t>3cy</t>
  </si>
  <si>
    <t>PGE San Joaquin 2</t>
  </si>
  <si>
    <t>H0449</t>
  </si>
  <si>
    <t>CRNEVL_6_SJQN 2</t>
  </si>
  <si>
    <t>3cz</t>
  </si>
  <si>
    <t>PGE San Joaquin 3</t>
  </si>
  <si>
    <t>H0450</t>
  </si>
  <si>
    <t>CRNEVL_6_SJQN 3</t>
  </si>
  <si>
    <t>3caa</t>
  </si>
  <si>
    <t>PGE South</t>
  </si>
  <si>
    <t>H0486</t>
  </si>
  <si>
    <t>SOUTH_2_UNIT</t>
  </si>
  <si>
    <t>3cab</t>
  </si>
  <si>
    <t>PGE Spaulding 1</t>
  </si>
  <si>
    <t>H0490</t>
  </si>
  <si>
    <t>SPAULD_6_UNIT12</t>
  </si>
  <si>
    <t>3cac</t>
  </si>
  <si>
    <t>PGE Spaulding 2</t>
  </si>
  <si>
    <t>H0491</t>
  </si>
  <si>
    <t>3cad</t>
  </si>
  <si>
    <t>PGE Spaulding 3</t>
  </si>
  <si>
    <t>H0492</t>
  </si>
  <si>
    <t>SPAULD_6_UNIT 3</t>
  </si>
  <si>
    <t>3cae</t>
  </si>
  <si>
    <t>PGE Spring Gap</t>
  </si>
  <si>
    <t>H0495</t>
  </si>
  <si>
    <t>SPRGAP_1_UNIT 1</t>
  </si>
  <si>
    <t>3caf</t>
  </si>
  <si>
    <t>PGE Toadtown</t>
  </si>
  <si>
    <t>H0518</t>
  </si>
  <si>
    <t>TOADTW_6_UNIT</t>
  </si>
  <si>
    <t>3cag</t>
  </si>
  <si>
    <t>PGE Tule River</t>
  </si>
  <si>
    <t>H0523</t>
  </si>
  <si>
    <t>SPRGVL_2_TULE</t>
  </si>
  <si>
    <t>3cah</t>
  </si>
  <si>
    <t>PGE Volta 1</t>
  </si>
  <si>
    <t>H0545</t>
  </si>
  <si>
    <t>VOLTA_2_UNIT 1</t>
  </si>
  <si>
    <t>3cai</t>
  </si>
  <si>
    <t>PGE Volta 2</t>
  </si>
  <si>
    <t>H0546</t>
  </si>
  <si>
    <t>VOLTA_2_UNIT 2</t>
  </si>
  <si>
    <t>3caj</t>
  </si>
  <si>
    <t>PGE West Point</t>
  </si>
  <si>
    <t>H0558</t>
  </si>
  <si>
    <t>WESTPT_2_UNIT</t>
  </si>
  <si>
    <t>3cak</t>
  </si>
  <si>
    <t>PGE Wise 1</t>
  </si>
  <si>
    <t>H0569</t>
  </si>
  <si>
    <t>WISE_1_UNIT 1</t>
  </si>
  <si>
    <t>3cal</t>
  </si>
  <si>
    <t>PGE Wise 2</t>
  </si>
  <si>
    <t>WISE_1_UNIT 2</t>
  </si>
  <si>
    <t>3bac</t>
  </si>
  <si>
    <t>Helms Pumping</t>
  </si>
  <si>
    <t>4a</t>
  </si>
  <si>
    <t>Total Utility-Controlled Renewable Supply</t>
  </si>
  <si>
    <t>4aa</t>
  </si>
  <si>
    <t>Vaca-Dixon Solar (PG&amp;E)</t>
  </si>
  <si>
    <t>S0110</t>
  </si>
  <si>
    <t>VACADX_1_SOLAR</t>
  </si>
  <si>
    <t>Solar PV</t>
  </si>
  <si>
    <t>4ab</t>
  </si>
  <si>
    <t>PGE West Gates</t>
  </si>
  <si>
    <t>S0223</t>
  </si>
  <si>
    <t>GATES_2_WSOLAR</t>
  </si>
  <si>
    <t>4ac</t>
  </si>
  <si>
    <t>PGE Guernsey</t>
  </si>
  <si>
    <t>S0225</t>
  </si>
  <si>
    <t>GUERNS_6_SOLAR</t>
  </si>
  <si>
    <t>4ad</t>
  </si>
  <si>
    <t>PGE Gates</t>
  </si>
  <si>
    <t>S0224</t>
  </si>
  <si>
    <t>GATES_2_SOLAR</t>
  </si>
  <si>
    <t>4ae</t>
  </si>
  <si>
    <t>PGE Huron</t>
  </si>
  <si>
    <t>S0177</t>
  </si>
  <si>
    <t>HURON_6_SOLAR</t>
  </si>
  <si>
    <t>4af</t>
  </si>
  <si>
    <t>PGE Giffen</t>
  </si>
  <si>
    <t>S0178</t>
  </si>
  <si>
    <t>GIFFEN_6_SOLAR</t>
  </si>
  <si>
    <t>4ag</t>
  </si>
  <si>
    <t>PGE Cantua</t>
  </si>
  <si>
    <t>S0176</t>
  </si>
  <si>
    <t>CANTUA_1_SOLAR</t>
  </si>
  <si>
    <t>4ah</t>
  </si>
  <si>
    <t>PGE Westside</t>
  </si>
  <si>
    <t>S0138</t>
  </si>
  <si>
    <t>SCHNDR_1_WSTSDE</t>
  </si>
  <si>
    <t>4ai</t>
  </si>
  <si>
    <t>PGE Stroud</t>
  </si>
  <si>
    <t>S0139</t>
  </si>
  <si>
    <t>STROUD_6_SOLAR</t>
  </si>
  <si>
    <t>4aj</t>
  </si>
  <si>
    <t>PGE Five Points</t>
  </si>
  <si>
    <t>S0140</t>
  </si>
  <si>
    <t>SCHNDR_1_FIVPTS</t>
  </si>
  <si>
    <t>4ak</t>
  </si>
  <si>
    <t>PG&amp;E AT&amp;T Park Solar Arrays</t>
  </si>
  <si>
    <t>4al</t>
  </si>
  <si>
    <t>PG&amp;E SF Service Center Solar Array 1</t>
  </si>
  <si>
    <t>4am</t>
  </si>
  <si>
    <t>PG&amp;E SF Service Center Solar Array 2</t>
  </si>
  <si>
    <t>4b</t>
  </si>
  <si>
    <t>HYBRID RESOURCE</t>
  </si>
  <si>
    <t>4c</t>
  </si>
  <si>
    <t xml:space="preserve">                  Solar</t>
  </si>
  <si>
    <t>4d</t>
  </si>
  <si>
    <t xml:space="preserve">                  Battery</t>
  </si>
  <si>
    <t>5a</t>
  </si>
  <si>
    <t>Total Qualifying Facility (QF) Contract Supply</t>
  </si>
  <si>
    <t>5b</t>
  </si>
  <si>
    <t>Biofuels</t>
  </si>
  <si>
    <t>5c</t>
  </si>
  <si>
    <t>Geothermal</t>
  </si>
  <si>
    <t>5d</t>
  </si>
  <si>
    <t>Small Hydro</t>
  </si>
  <si>
    <t>5e</t>
  </si>
  <si>
    <t>Solar</t>
  </si>
  <si>
    <t>5f</t>
  </si>
  <si>
    <t>Wind</t>
  </si>
  <si>
    <t>5g</t>
  </si>
  <si>
    <t>5h</t>
  </si>
  <si>
    <t>Other</t>
  </si>
  <si>
    <t>6a</t>
  </si>
  <si>
    <t>Total Renewable Contract Supply</t>
  </si>
  <si>
    <t>6b</t>
  </si>
  <si>
    <t>OLSEN POWER PARTNERS</t>
  </si>
  <si>
    <t>H0371</t>
  </si>
  <si>
    <t>50180</t>
  </si>
  <si>
    <t>OLSEN_2_UNIT</t>
  </si>
  <si>
    <t>40.6374</t>
  </si>
  <si>
    <t>-120.928</t>
  </si>
  <si>
    <t>6c</t>
  </si>
  <si>
    <t>Etiwanda - Metropolitan Water District (MWD)</t>
  </si>
  <si>
    <t>H0174</t>
  </si>
  <si>
    <t>ETIWND_6_MWDETI</t>
  </si>
  <si>
    <t>34.09151</t>
  </si>
  <si>
    <t>-117.52384</t>
  </si>
  <si>
    <t>6d</t>
  </si>
  <si>
    <t>Montezuma</t>
  </si>
  <si>
    <t>W0371</t>
  </si>
  <si>
    <t>BRDSLD_2_MTZUMA</t>
  </si>
  <si>
    <t>On-Shore Wind</t>
  </si>
  <si>
    <t>38.1488</t>
  </si>
  <si>
    <t>-121.8132</t>
  </si>
  <si>
    <t>6e</t>
  </si>
  <si>
    <t>El Nido Biomass Facility</t>
  </si>
  <si>
    <t>E0007</t>
  </si>
  <si>
    <t>56707</t>
  </si>
  <si>
    <t>ELNIDP_6_BIOMAS</t>
  </si>
  <si>
    <t>37.187</t>
  </si>
  <si>
    <t>-120.491</t>
  </si>
  <si>
    <t>6f</t>
  </si>
  <si>
    <t>Chowchilla Biomass Facility</t>
  </si>
  <si>
    <t>E0018</t>
  </si>
  <si>
    <t>56706</t>
  </si>
  <si>
    <t>CHWCHL_1_BIOMAS</t>
  </si>
  <si>
    <t>37.106</t>
  </si>
  <si>
    <t>-120.249</t>
  </si>
  <si>
    <t>6g</t>
  </si>
  <si>
    <t>Klondike III</t>
  </si>
  <si>
    <t>56359</t>
  </si>
  <si>
    <t>BPAT</t>
  </si>
  <si>
    <t>45.5839</t>
  </si>
  <si>
    <t>-120.602778</t>
  </si>
  <si>
    <t>6h</t>
  </si>
  <si>
    <t>CalRenew 1</t>
  </si>
  <si>
    <t>S0121</t>
  </si>
  <si>
    <t>MENBIO_6_RENEW1</t>
  </si>
  <si>
    <t>36.7578</t>
  </si>
  <si>
    <t>-120.366092</t>
  </si>
  <si>
    <t>6i</t>
  </si>
  <si>
    <t>Shiloh II</t>
  </si>
  <si>
    <t>W0384</t>
  </si>
  <si>
    <t>56874</t>
  </si>
  <si>
    <t>BRDSLD_2_SHILO2</t>
  </si>
  <si>
    <t>38.1839</t>
  </si>
  <si>
    <t>-121.863056</t>
  </si>
  <si>
    <t>6j</t>
  </si>
  <si>
    <t>Arlington Wind</t>
  </si>
  <si>
    <t>60553A</t>
  </si>
  <si>
    <t>56855</t>
  </si>
  <si>
    <t>RATL_PCG2_T004004</t>
  </si>
  <si>
    <t>45.6772</t>
  </si>
  <si>
    <t>-120.210833</t>
  </si>
  <si>
    <t>6k</t>
  </si>
  <si>
    <t>Buckeye Hydro FiT</t>
  </si>
  <si>
    <t>H0051</t>
  </si>
  <si>
    <t>RIOOSO_1_QF</t>
  </si>
  <si>
    <t>38.9247</t>
  </si>
  <si>
    <t>-120.812</t>
  </si>
  <si>
    <t>6l</t>
  </si>
  <si>
    <t>Tunnel Hill FiT</t>
  </si>
  <si>
    <t>H0529</t>
  </si>
  <si>
    <t>38.9438</t>
  </si>
  <si>
    <t>-120.722</t>
  </si>
  <si>
    <t>6m</t>
  </si>
  <si>
    <t>High Plains Ranch II</t>
  </si>
  <si>
    <t>S0240</t>
  </si>
  <si>
    <t>CAVLSR_2_RSOLAR</t>
  </si>
  <si>
    <t>35.3514</t>
  </si>
  <si>
    <t>-119.951944</t>
  </si>
  <si>
    <t>6n</t>
  </si>
  <si>
    <t>Santa Maria II FiT</t>
  </si>
  <si>
    <t>E0228</t>
  </si>
  <si>
    <t>57100</t>
  </si>
  <si>
    <t>SISQUC_1_SMARIA</t>
  </si>
  <si>
    <t>34.9482</t>
  </si>
  <si>
    <t>-120.38</t>
  </si>
  <si>
    <t>6o</t>
  </si>
  <si>
    <t>Topaz Solar Farms</t>
  </si>
  <si>
    <t>S0245</t>
  </si>
  <si>
    <t>TOPAZ_2_SOLAR</t>
  </si>
  <si>
    <t>35.3795</t>
  </si>
  <si>
    <t>-120.0500</t>
  </si>
  <si>
    <t>6p</t>
  </si>
  <si>
    <t>Hatchet Ridge</t>
  </si>
  <si>
    <t>W0369</t>
  </si>
  <si>
    <t>56654</t>
  </si>
  <si>
    <t>HATRDG_2_WIND</t>
  </si>
  <si>
    <t>40.8692</t>
  </si>
  <si>
    <t>-121.7594</t>
  </si>
  <si>
    <t>6q</t>
  </si>
  <si>
    <t>El Dorado</t>
  </si>
  <si>
    <t>60713A</t>
  </si>
  <si>
    <t>56944</t>
  </si>
  <si>
    <t>COPMTN_2_CM10</t>
  </si>
  <si>
    <t>35.7880</t>
  </si>
  <si>
    <t>-114.9985</t>
  </si>
  <si>
    <t>6r</t>
  </si>
  <si>
    <t>Ivanpah Unit 1</t>
  </si>
  <si>
    <t>S0078</t>
  </si>
  <si>
    <t>IVANPA_1_UNIT1</t>
  </si>
  <si>
    <t>Solar Thermal</t>
  </si>
  <si>
    <t>35.5636</t>
  </si>
  <si>
    <t>-115.481111</t>
  </si>
  <si>
    <t>6s</t>
  </si>
  <si>
    <t>Ivanpah Unit 3</t>
  </si>
  <si>
    <t>S0080</t>
  </si>
  <si>
    <t>IVANPA_1_UNIT3</t>
  </si>
  <si>
    <t>6t</t>
  </si>
  <si>
    <t>AV Solar Ranch One</t>
  </si>
  <si>
    <t>S0241</t>
  </si>
  <si>
    <t>AVSOLR_2_SOLAR</t>
  </si>
  <si>
    <t>34.775</t>
  </si>
  <si>
    <t>-118.425</t>
  </si>
  <si>
    <t>6u</t>
  </si>
  <si>
    <t>Ortigalita Power Company (Madera Project)</t>
  </si>
  <si>
    <t>60732A</t>
  </si>
  <si>
    <t>37.3349</t>
  </si>
  <si>
    <t>-120.528</t>
  </si>
  <si>
    <t>6v</t>
  </si>
  <si>
    <t>Combie North</t>
  </si>
  <si>
    <t>H0109</t>
  </si>
  <si>
    <t>HIGGNS_7_QFUNTS</t>
  </si>
  <si>
    <t>39.0121</t>
  </si>
  <si>
    <t>-121.058</t>
  </si>
  <si>
    <t>6w</t>
  </si>
  <si>
    <t>NRG Solar Alpine</t>
  </si>
  <si>
    <t>S0237</t>
  </si>
  <si>
    <t>NEENCH_6_SOLAR</t>
  </si>
  <si>
    <t>34.7978</t>
  </si>
  <si>
    <t>-118.5151</t>
  </si>
  <si>
    <t>6x</t>
  </si>
  <si>
    <t>Copper Mountain</t>
  </si>
  <si>
    <t>S0243</t>
  </si>
  <si>
    <t>57205</t>
  </si>
  <si>
    <t>COPMTN_2_SOLAR1</t>
  </si>
  <si>
    <t>35.7799</t>
  </si>
  <si>
    <t>-114.9950</t>
  </si>
  <si>
    <t>6y</t>
  </si>
  <si>
    <t>Mt Poso 15 Yr PPA</t>
  </si>
  <si>
    <t>C0016</t>
  </si>
  <si>
    <t>54626</t>
  </si>
  <si>
    <t>MTNPOS_1_UNIT</t>
  </si>
  <si>
    <t>35.57639</t>
  </si>
  <si>
    <t>-119.0062</t>
  </si>
  <si>
    <t>6z</t>
  </si>
  <si>
    <t>Vantage Wind</t>
  </si>
  <si>
    <t>57188</t>
  </si>
  <si>
    <t>PCG2_PVWEST_I_F_VANTGE</t>
  </si>
  <si>
    <t>46.9567</t>
  </si>
  <si>
    <t>-120.1569</t>
  </si>
  <si>
    <t>6az</t>
  </si>
  <si>
    <t>Agua Caliente</t>
  </si>
  <si>
    <t>S0242</t>
  </si>
  <si>
    <t>57373</t>
  </si>
  <si>
    <t>AGUCAL_5_SOLAR1</t>
  </si>
  <si>
    <t>32.9733</t>
  </si>
  <si>
    <t>-113.4986</t>
  </si>
  <si>
    <t>6ba</t>
  </si>
  <si>
    <t>High Plains Ranch III</t>
  </si>
  <si>
    <t>CAVLSR_2_BSOLAR</t>
  </si>
  <si>
    <t>6bb</t>
  </si>
  <si>
    <t>Mojave Solar</t>
  </si>
  <si>
    <t>S0104</t>
  </si>
  <si>
    <t>SANDLT_2_SUNITS</t>
  </si>
  <si>
    <t>35.014330</t>
  </si>
  <si>
    <t>-117.330377</t>
  </si>
  <si>
    <t>6bc</t>
  </si>
  <si>
    <t>Genesis</t>
  </si>
  <si>
    <t>S0259</t>
  </si>
  <si>
    <t>GENESI_2_STG</t>
  </si>
  <si>
    <t>33.6654</t>
  </si>
  <si>
    <t>-114.9987</t>
  </si>
  <si>
    <t>6bd</t>
  </si>
  <si>
    <t>DTE Stockton POSDEF</t>
  </si>
  <si>
    <t>C0004</t>
  </si>
  <si>
    <t>COGNAT_1_UNIT</t>
  </si>
  <si>
    <t>37.9333</t>
  </si>
  <si>
    <t>-121.3167</t>
  </si>
  <si>
    <t>6be</t>
  </si>
  <si>
    <t>Big Creek</t>
  </si>
  <si>
    <t>H0037</t>
  </si>
  <si>
    <t>10282</t>
  </si>
  <si>
    <t>GRSCRK_6_BGCKWW</t>
  </si>
  <si>
    <t>40.6468</t>
  </si>
  <si>
    <t>-123.498</t>
  </si>
  <si>
    <t>6bf</t>
  </si>
  <si>
    <t>SGE Site 1 FiT</t>
  </si>
  <si>
    <t>H0396</t>
  </si>
  <si>
    <t>39.0528</t>
  </si>
  <si>
    <t>-121.146</t>
  </si>
  <si>
    <t>6bg</t>
  </si>
  <si>
    <t>Three Forks Water Power Project</t>
  </si>
  <si>
    <t>H0512</t>
  </si>
  <si>
    <t>54308</t>
  </si>
  <si>
    <t>FTSWRD_6_TRFORK</t>
  </si>
  <si>
    <t>40.171485</t>
  </si>
  <si>
    <t>-123.443279</t>
  </si>
  <si>
    <t>6bh</t>
  </si>
  <si>
    <t>Alpaugh 50</t>
  </si>
  <si>
    <t>S0246</t>
  </si>
  <si>
    <t>ALPSLR_1_SPSSLR</t>
  </si>
  <si>
    <t>35.8986</t>
  </si>
  <si>
    <t>-119.445</t>
  </si>
  <si>
    <t>6bi</t>
  </si>
  <si>
    <t>Alpaugh North</t>
  </si>
  <si>
    <t>S0247</t>
  </si>
  <si>
    <t>ALPSLR_1_NTHSLR</t>
  </si>
  <si>
    <t>-119.4453</t>
  </si>
  <si>
    <t>6bj</t>
  </si>
  <si>
    <t>Atwell Island</t>
  </si>
  <si>
    <t>S0323</t>
  </si>
  <si>
    <t>ATWELL_1_SOLAR</t>
  </si>
  <si>
    <t>35.81667</t>
  </si>
  <si>
    <t>-119.4556</t>
  </si>
  <si>
    <t>6bk</t>
  </si>
  <si>
    <t>Corcoran</t>
  </si>
  <si>
    <t>S0249</t>
  </si>
  <si>
    <t>WAUKNA_1_SOLAR</t>
  </si>
  <si>
    <t>36.73944</t>
  </si>
  <si>
    <t>-119.5764</t>
  </si>
  <si>
    <t>6bl</t>
  </si>
  <si>
    <t>White River</t>
  </si>
  <si>
    <t>S0248</t>
  </si>
  <si>
    <t>OLIVEP_1_SOLAR</t>
  </si>
  <si>
    <t>35.8789</t>
  </si>
  <si>
    <t>6bm</t>
  </si>
  <si>
    <t>Avenal</t>
  </si>
  <si>
    <t>S0126</t>
  </si>
  <si>
    <t>57359</t>
  </si>
  <si>
    <t>AVENAL_6_AVPARK</t>
  </si>
  <si>
    <t>36.0042</t>
  </si>
  <si>
    <t>-120.1289</t>
  </si>
  <si>
    <t>6bn</t>
  </si>
  <si>
    <t>Sun City</t>
  </si>
  <si>
    <t>S0127</t>
  </si>
  <si>
    <t>57360</t>
  </si>
  <si>
    <t>AVENAL_6_SUNCTY</t>
  </si>
  <si>
    <t>6bo</t>
  </si>
  <si>
    <t>Sand Drag</t>
  </si>
  <si>
    <t>S0131</t>
  </si>
  <si>
    <t>57361</t>
  </si>
  <si>
    <t>AVENAL_6_SANDDG</t>
  </si>
  <si>
    <t>6bp</t>
  </si>
  <si>
    <t>Twin Valley Hydro</t>
  </si>
  <si>
    <t>60248C</t>
  </si>
  <si>
    <t>40.6288</t>
  </si>
  <si>
    <t>-121.915</t>
  </si>
  <si>
    <t>6bq</t>
  </si>
  <si>
    <t>Sunshine Landfill</t>
  </si>
  <si>
    <t>E0258</t>
  </si>
  <si>
    <t>SUNSHN_2_LNDFL</t>
  </si>
  <si>
    <t>34.335</t>
  </si>
  <si>
    <t>-118.519</t>
  </si>
  <si>
    <t>6br</t>
  </si>
  <si>
    <t>Potrero Hills Landfill</t>
  </si>
  <si>
    <t>E0302</t>
  </si>
  <si>
    <t>PEABDY_2_LNDFL1</t>
  </si>
  <si>
    <t>38.215</t>
  </si>
  <si>
    <t>-121.9845</t>
  </si>
  <si>
    <t>6bs</t>
  </si>
  <si>
    <t>Halkirk</t>
  </si>
  <si>
    <t>60989A</t>
  </si>
  <si>
    <t>AESO</t>
  </si>
  <si>
    <t>52.2795</t>
  </si>
  <si>
    <t>-112.0496</t>
  </si>
  <si>
    <t>6bt</t>
  </si>
  <si>
    <t>Blackspring Ridge 1A</t>
  </si>
  <si>
    <t>60987A</t>
  </si>
  <si>
    <t>50.135</t>
  </si>
  <si>
    <t>-112.894</t>
  </si>
  <si>
    <t>6bu</t>
  </si>
  <si>
    <t>Blackspring Ridge 1B</t>
  </si>
  <si>
    <t>60988A</t>
  </si>
  <si>
    <t>6bv</t>
  </si>
  <si>
    <t>Desert Center Solar Farm</t>
  </si>
  <si>
    <t>S0257</t>
  </si>
  <si>
    <t>DSRTSN_2_SOLAR1</t>
  </si>
  <si>
    <t>33.8115</t>
  </si>
  <si>
    <t>-115.3988</t>
  </si>
  <si>
    <t>6bw</t>
  </si>
  <si>
    <t>Vecino Vineyards FiT</t>
  </si>
  <si>
    <t>60214A</t>
  </si>
  <si>
    <t>POTTER_7_VECINO</t>
  </si>
  <si>
    <t>39.3523</t>
  </si>
  <si>
    <t>-123.122</t>
  </si>
  <si>
    <t>6bx</t>
  </si>
  <si>
    <t>Coram Brodie</t>
  </si>
  <si>
    <t>W0408</t>
  </si>
  <si>
    <t>BRODIE_2_WIND</t>
  </si>
  <si>
    <t>35.0625</t>
  </si>
  <si>
    <t>-118.333</t>
  </si>
  <si>
    <t>6by</t>
  </si>
  <si>
    <t>Mesquite Solar 1</t>
  </si>
  <si>
    <t>60875C</t>
  </si>
  <si>
    <t>MSOLAR_2_SOLAR1</t>
  </si>
  <si>
    <t>33.334</t>
  </si>
  <si>
    <t>-112.919</t>
  </si>
  <si>
    <t>6bz</t>
  </si>
  <si>
    <t>Shiloh III</t>
  </si>
  <si>
    <t>BRDSLD_2_SHLO3A</t>
  </si>
  <si>
    <t>38.165</t>
  </si>
  <si>
    <t>-121.765</t>
  </si>
  <si>
    <t>6ca</t>
  </si>
  <si>
    <t>North Star Solar</t>
  </si>
  <si>
    <t>S0341</t>
  </si>
  <si>
    <t>MNDOTA_1_SOLAR1</t>
  </si>
  <si>
    <t>36.727</t>
  </si>
  <si>
    <t>-120.414</t>
  </si>
  <si>
    <t>6cb</t>
  </si>
  <si>
    <t>Vasco Winds</t>
  </si>
  <si>
    <t>61344C</t>
  </si>
  <si>
    <t>USWPJR_2_UNITS</t>
  </si>
  <si>
    <t>37.791267</t>
  </si>
  <si>
    <t>-121.727817</t>
  </si>
  <si>
    <t>6cc</t>
  </si>
  <si>
    <t>Montezuma II</t>
  </si>
  <si>
    <t>W0392</t>
  </si>
  <si>
    <t>BRDSLD_2_MTZUM2</t>
  </si>
  <si>
    <t>38.13722</t>
  </si>
  <si>
    <t>-121.8325</t>
  </si>
  <si>
    <t>6cd</t>
  </si>
  <si>
    <t>La Joya Del Sol 1</t>
  </si>
  <si>
    <t>61941C</t>
  </si>
  <si>
    <t>WFRESN_1_SOLAR</t>
  </si>
  <si>
    <t>36.6778</t>
  </si>
  <si>
    <t>-119.799820</t>
  </si>
  <si>
    <t>6ce</t>
  </si>
  <si>
    <t>Recurrent Kansas South - PV PPA 1</t>
  </si>
  <si>
    <t>S0260</t>
  </si>
  <si>
    <t>KANSAS_6_SOLAR</t>
  </si>
  <si>
    <t>36.218376</t>
  </si>
  <si>
    <t>-119.829162</t>
  </si>
  <si>
    <t>6cf</t>
  </si>
  <si>
    <t>Westlands Solar Farms - PV PPA 1</t>
  </si>
  <si>
    <t>S9192</t>
  </si>
  <si>
    <t>JAYNE_6_WLSLR</t>
  </si>
  <si>
    <t>36.1417</t>
  </si>
  <si>
    <t>-120.0888</t>
  </si>
  <si>
    <t>6cg</t>
  </si>
  <si>
    <t>FRV Orion Solar - PV PPA 1</t>
  </si>
  <si>
    <t>S0306</t>
  </si>
  <si>
    <t>ARVINN_6_ORION1</t>
  </si>
  <si>
    <t>35.147089</t>
  </si>
  <si>
    <t>-118.888033</t>
  </si>
  <si>
    <t>6ch</t>
  </si>
  <si>
    <t>North Sky River</t>
  </si>
  <si>
    <t>W0414</t>
  </si>
  <si>
    <t>JAWBNE_2_NSRWND</t>
  </si>
  <si>
    <t>35.14019</t>
  </si>
  <si>
    <t>-118.29492</t>
  </si>
  <si>
    <t>6ci</t>
  </si>
  <si>
    <t>Nickel 1 FiT</t>
  </si>
  <si>
    <t>61591C</t>
  </si>
  <si>
    <t>TWISSL_6_SOLAR</t>
  </si>
  <si>
    <t>35.645531</t>
  </si>
  <si>
    <t>-119.720909</t>
  </si>
  <si>
    <t>6cj</t>
  </si>
  <si>
    <t>Fresh Air Energy III LLC - Sonora 1</t>
  </si>
  <si>
    <t>S9175</t>
  </si>
  <si>
    <t>PEORIA_1_SOLAR</t>
  </si>
  <si>
    <t>37.888713</t>
  </si>
  <si>
    <t>-120.542035</t>
  </si>
  <si>
    <t>6ck</t>
  </si>
  <si>
    <t>Copper Mountain II</t>
  </si>
  <si>
    <t>S0244</t>
  </si>
  <si>
    <t>COPMT2_2_SOLAR2</t>
  </si>
  <si>
    <t>35.792</t>
  </si>
  <si>
    <t>-114.967</t>
  </si>
  <si>
    <t>6cl</t>
  </si>
  <si>
    <t>Shiloh IV</t>
  </si>
  <si>
    <t>W0422</t>
  </si>
  <si>
    <t>BRDSLD_2_SHLO3B</t>
  </si>
  <si>
    <t>38.13278</t>
  </si>
  <si>
    <t>-121.85101</t>
  </si>
  <si>
    <t>6cm</t>
  </si>
  <si>
    <t>Cox Avenue Hydro</t>
  </si>
  <si>
    <t>H0618</t>
  </si>
  <si>
    <t>37.2829</t>
  </si>
  <si>
    <t>-122.019105</t>
  </si>
  <si>
    <t>6cn</t>
  </si>
  <si>
    <t>Pristine Sun Terzian</t>
  </si>
  <si>
    <t>S0302</t>
  </si>
  <si>
    <t>REEDLY_6_SOLAR</t>
  </si>
  <si>
    <t>36.6710993</t>
  </si>
  <si>
    <t>-119.4131379</t>
  </si>
  <si>
    <t>6co</t>
  </si>
  <si>
    <t>Pristine Sun Helton</t>
  </si>
  <si>
    <t>S9267</t>
  </si>
  <si>
    <t>ELCAP_1_SOLAR</t>
  </si>
  <si>
    <t>37.351844</t>
  </si>
  <si>
    <t>-120.507355</t>
  </si>
  <si>
    <t>6cp</t>
  </si>
  <si>
    <t>Pristine Sun Christensen</t>
  </si>
  <si>
    <t>S9190</t>
  </si>
  <si>
    <t>36.653605</t>
  </si>
  <si>
    <t>-119.573315</t>
  </si>
  <si>
    <t>6cq</t>
  </si>
  <si>
    <t>Pristine Sun Rogers</t>
  </si>
  <si>
    <t>62060A</t>
  </si>
  <si>
    <t>40.069023</t>
  </si>
  <si>
    <t>-122.188754</t>
  </si>
  <si>
    <t>6cr</t>
  </si>
  <si>
    <t>Pristine Sun Fritzjarrell</t>
  </si>
  <si>
    <t>S9302</t>
  </si>
  <si>
    <t>40.465313</t>
  </si>
  <si>
    <t>-122.477113</t>
  </si>
  <si>
    <t>6cs</t>
  </si>
  <si>
    <t>Bear Creek Solar Project</t>
  </si>
  <si>
    <t>S0303</t>
  </si>
  <si>
    <t>LOCKFD_1_BEARCK</t>
  </si>
  <si>
    <t>38.137352</t>
  </si>
  <si>
    <t>-121.150715</t>
  </si>
  <si>
    <t>6ct</t>
  </si>
  <si>
    <t>Toro SLO Landfill</t>
  </si>
  <si>
    <t>E0254</t>
  </si>
  <si>
    <t>SANLOB_1_LNDFIL</t>
  </si>
  <si>
    <t>35.199825</t>
  </si>
  <si>
    <t>-120.607381</t>
  </si>
  <si>
    <t>6cu</t>
  </si>
  <si>
    <t>Pristine Sun Alvares 2041</t>
  </si>
  <si>
    <t>40.119926</t>
  </si>
  <si>
    <t>-122.223849</t>
  </si>
  <si>
    <t>6cv</t>
  </si>
  <si>
    <t>Pristine Sun Stroing</t>
  </si>
  <si>
    <t>S9316</t>
  </si>
  <si>
    <t>40.182081</t>
  </si>
  <si>
    <t>-122.333199</t>
  </si>
  <si>
    <t>6cw</t>
  </si>
  <si>
    <t>Pristine Sun Cotton</t>
  </si>
  <si>
    <t>S9185</t>
  </si>
  <si>
    <t>39.497105</t>
  </si>
  <si>
    <t>-121.45249</t>
  </si>
  <si>
    <t>6cx</t>
  </si>
  <si>
    <t>Pristine Sun Jarvis</t>
  </si>
  <si>
    <t>S9183</t>
  </si>
  <si>
    <t>39.343584</t>
  </si>
  <si>
    <t>-121.534031</t>
  </si>
  <si>
    <t>6cy</t>
  </si>
  <si>
    <t>Pristine Sun Jardine</t>
  </si>
  <si>
    <t>S9294</t>
  </si>
  <si>
    <t>35.647093</t>
  </si>
  <si>
    <t>-120.712993</t>
  </si>
  <si>
    <t>6cz</t>
  </si>
  <si>
    <t>Pristine Sun Smotherman</t>
  </si>
  <si>
    <t>S9311</t>
  </si>
  <si>
    <t>39.093384</t>
  </si>
  <si>
    <t>-121.497952</t>
  </si>
  <si>
    <t>6da</t>
  </si>
  <si>
    <t>Pristine Sun Buzzelle</t>
  </si>
  <si>
    <t>39.388576</t>
  </si>
  <si>
    <t>-121.565625</t>
  </si>
  <si>
    <t>6db</t>
  </si>
  <si>
    <t>Pristine Sun Harris</t>
  </si>
  <si>
    <t>S9310</t>
  </si>
  <si>
    <t>LIVEOK_6_SOLAR</t>
  </si>
  <si>
    <t>39.291811</t>
  </si>
  <si>
    <t>-121.669914</t>
  </si>
  <si>
    <t>6dc</t>
  </si>
  <si>
    <t>Pristine Sun Scherz</t>
  </si>
  <si>
    <t>35.481516</t>
  </si>
  <si>
    <t>-120.506601</t>
  </si>
  <si>
    <t>6dd</t>
  </si>
  <si>
    <t>Pristine Sun Hill</t>
  </si>
  <si>
    <t>S9297</t>
  </si>
  <si>
    <t>35.549394</t>
  </si>
  <si>
    <t>-120.798739</t>
  </si>
  <si>
    <t>6de</t>
  </si>
  <si>
    <t>Oakley Solar Project</t>
  </si>
  <si>
    <t>S9170</t>
  </si>
  <si>
    <t>COCOSB_6_SOLAR</t>
  </si>
  <si>
    <t>38.000575</t>
  </si>
  <si>
    <t>-121.750713</t>
  </si>
  <si>
    <t>6df</t>
  </si>
  <si>
    <t>Ignite Solar Achomawi</t>
  </si>
  <si>
    <t>S0300</t>
  </si>
  <si>
    <t>PIT1_6_FRIVRA</t>
  </si>
  <si>
    <t>41.029318</t>
  </si>
  <si>
    <t>-121.420872</t>
  </si>
  <si>
    <t>6dg</t>
  </si>
  <si>
    <t>Ignite Solar Ahjumawi</t>
  </si>
  <si>
    <t>MCARTH_6_FRIVRB</t>
  </si>
  <si>
    <t>41.031482</t>
  </si>
  <si>
    <t>-121.424002</t>
  </si>
  <si>
    <t>6dh</t>
  </si>
  <si>
    <t>Enerparc CA1 (FKA San Benito Smart Park)</t>
  </si>
  <si>
    <t>S0387</t>
  </si>
  <si>
    <t>HOLSTR_1_SOLAR</t>
  </si>
  <si>
    <t>36.828026</t>
  </si>
  <si>
    <t>-121.401349</t>
  </si>
  <si>
    <t>6di</t>
  </si>
  <si>
    <t>Kingsburg 1</t>
  </si>
  <si>
    <t>S9181</t>
  </si>
  <si>
    <t>KNGBRG_1_KBSLR1</t>
  </si>
  <si>
    <t>36.505393</t>
  </si>
  <si>
    <t>-119.543849</t>
  </si>
  <si>
    <t>6dj</t>
  </si>
  <si>
    <t>Kingsburg 2</t>
  </si>
  <si>
    <t>KNGBRG_1_KBSLR2</t>
  </si>
  <si>
    <t>6dk</t>
  </si>
  <si>
    <t>Kingsburg 3</t>
  </si>
  <si>
    <t>6dl</t>
  </si>
  <si>
    <t>Wolfsen Bypass</t>
  </si>
  <si>
    <t>H0455</t>
  </si>
  <si>
    <t>WRGHTP_7_AMENGY</t>
  </si>
  <si>
    <t>37.055096</t>
  </si>
  <si>
    <t>-120.943959</t>
  </si>
  <si>
    <t>6dm</t>
  </si>
  <si>
    <t>San Luis Bypass</t>
  </si>
  <si>
    <t>37.071131</t>
  </si>
  <si>
    <t>-120.960234</t>
  </si>
  <si>
    <t>6dn</t>
  </si>
  <si>
    <t>Kettleman Solar</t>
  </si>
  <si>
    <t>S0301</t>
  </si>
  <si>
    <t>LOCKFD_1_KSOLAR</t>
  </si>
  <si>
    <t>38.120884</t>
  </si>
  <si>
    <t>-121.133283</t>
  </si>
  <si>
    <t>6do</t>
  </si>
  <si>
    <t>Vintner Solar</t>
  </si>
  <si>
    <t>S9292</t>
  </si>
  <si>
    <t>TMPLTN_2_SOLAR</t>
  </si>
  <si>
    <t>35.557158</t>
  </si>
  <si>
    <t>-120.681599</t>
  </si>
  <si>
    <t>6dp</t>
  </si>
  <si>
    <t>Cloverdale Solar FSEC 1</t>
  </si>
  <si>
    <t>S0309</t>
  </si>
  <si>
    <t>CLOVDL_1_SOLAR</t>
  </si>
  <si>
    <t>38.772723</t>
  </si>
  <si>
    <t>-123.018208</t>
  </si>
  <si>
    <t>6dq</t>
  </si>
  <si>
    <t>Mammoth G3 (Ormat) - RAM 1</t>
  </si>
  <si>
    <t>60315A</t>
  </si>
  <si>
    <t>CONTRL_1_CASAD3</t>
  </si>
  <si>
    <t>37.6454</t>
  </si>
  <si>
    <t>-118.909</t>
  </si>
  <si>
    <t>6dr</t>
  </si>
  <si>
    <t>West Antelope - RAM 1</t>
  </si>
  <si>
    <t>S0318</t>
  </si>
  <si>
    <t>ACACIA_6_SOLAR</t>
  </si>
  <si>
    <t>34.68923</t>
  </si>
  <si>
    <t>-118.3287</t>
  </si>
  <si>
    <t>6ds</t>
  </si>
  <si>
    <t>Western Antelope BSR A - RAM 1</t>
  </si>
  <si>
    <t>S0271</t>
  </si>
  <si>
    <t>PLAINV_6_BSOLAR</t>
  </si>
  <si>
    <t>34.681613</t>
  </si>
  <si>
    <t>-118.324762</t>
  </si>
  <si>
    <t>6dt</t>
  </si>
  <si>
    <t>Wind Resource I - RAM 1</t>
  </si>
  <si>
    <t>W0284</t>
  </si>
  <si>
    <t>NZWIND_6_CALWND</t>
  </si>
  <si>
    <t>35.06</t>
  </si>
  <si>
    <t>-118.4</t>
  </si>
  <si>
    <t>6du</t>
  </si>
  <si>
    <t>Calaveras PUD-Hydro #1</t>
  </si>
  <si>
    <t>60198A</t>
  </si>
  <si>
    <t>TESLA_1_QF</t>
  </si>
  <si>
    <t>38.337297</t>
  </si>
  <si>
    <t>-120.613124</t>
  </si>
  <si>
    <t>6dv</t>
  </si>
  <si>
    <t>Calaveras PUD-Hydro #2</t>
  </si>
  <si>
    <t>60199A</t>
  </si>
  <si>
    <t>38.311558</t>
  </si>
  <si>
    <t>-120.661597</t>
  </si>
  <si>
    <t>6dw</t>
  </si>
  <si>
    <t>Calaveras PUD-Hydro #3</t>
  </si>
  <si>
    <t>60200A</t>
  </si>
  <si>
    <t>38.257745</t>
  </si>
  <si>
    <t>-120.716658</t>
  </si>
  <si>
    <t>6dx</t>
  </si>
  <si>
    <t>Browns Valley Irrigation District FiT</t>
  </si>
  <si>
    <t>H0544</t>
  </si>
  <si>
    <t>BANGOR_6_HYDRO</t>
  </si>
  <si>
    <t>39.338579</t>
  </si>
  <si>
    <t>-121.327136</t>
  </si>
  <si>
    <t>6dy</t>
  </si>
  <si>
    <t>Jackson Creek Hydro</t>
  </si>
  <si>
    <t>38.302384</t>
  </si>
  <si>
    <t>-120.897771</t>
  </si>
  <si>
    <t>6dz</t>
  </si>
  <si>
    <t>NID</t>
  </si>
  <si>
    <t>H0157, H0424, H0351</t>
  </si>
  <si>
    <t>DUTCH2_7_UNIT 1, ROLLIN_6_UNIT, BOWMN_6_HYDRO</t>
  </si>
  <si>
    <t>39.130107</t>
  </si>
  <si>
    <t>-120.500803</t>
  </si>
  <si>
    <t>6ea</t>
  </si>
  <si>
    <t>SPI Biomass Portfolio</t>
  </si>
  <si>
    <t>E0301</t>
  </si>
  <si>
    <t>10144</t>
  </si>
  <si>
    <t>SPI LI_2_UNIT 1, SPQUIN_6_SRPCQU, SPIFBD_1_PL1X2, SPIAND_1_ANDSN2, SPBURN_2_UNIT 1</t>
  </si>
  <si>
    <t>38.902481</t>
  </si>
  <si>
    <t>-121.309697</t>
  </si>
  <si>
    <t>6eb</t>
  </si>
  <si>
    <t>RE Kansas LLC</t>
  </si>
  <si>
    <t>S0319</t>
  </si>
  <si>
    <t>LEPRFD_1_KANSAS</t>
  </si>
  <si>
    <t>36.247216</t>
  </si>
  <si>
    <t>-119.833912</t>
  </si>
  <si>
    <t>6ec</t>
  </si>
  <si>
    <t>Lost Hills Solar LLC</t>
  </si>
  <si>
    <t>S0339</t>
  </si>
  <si>
    <t>LHILLS_6_SOLAR1</t>
  </si>
  <si>
    <t>35.62</t>
  </si>
  <si>
    <t>-119.85</t>
  </si>
  <si>
    <t>6ed</t>
  </si>
  <si>
    <t>Cuyama Solar Array</t>
  </si>
  <si>
    <t>S0617</t>
  </si>
  <si>
    <t>CUYAMS_6_CUYSR1</t>
  </si>
  <si>
    <t>34.901389</t>
  </si>
  <si>
    <t>-119.5953</t>
  </si>
  <si>
    <t>6ee</t>
  </si>
  <si>
    <t>Blackwell Solar LLC</t>
  </si>
  <si>
    <t>S0688</t>
  </si>
  <si>
    <t>BLCKWL_6_SOLAR1</t>
  </si>
  <si>
    <t>6ef</t>
  </si>
  <si>
    <t>Henrietta Solar PV</t>
  </si>
  <si>
    <t>S0532</t>
  </si>
  <si>
    <t>HENRTS_1_SOLAR</t>
  </si>
  <si>
    <t>36.222</t>
  </si>
  <si>
    <t>-119.806</t>
  </si>
  <si>
    <t>6eg</t>
  </si>
  <si>
    <t>Yolo County Grassland #3</t>
  </si>
  <si>
    <t>S0311</t>
  </si>
  <si>
    <t>DAVIS_1_SOLAR1</t>
  </si>
  <si>
    <t>38.502135</t>
  </si>
  <si>
    <t>-121.695517</t>
  </si>
  <si>
    <t>6eh</t>
  </si>
  <si>
    <t>Yolo County Grassland #4</t>
  </si>
  <si>
    <t>DAVIS_1_SOLAR2</t>
  </si>
  <si>
    <t>6ei</t>
  </si>
  <si>
    <t>RE Kent South - PV PPA 2</t>
  </si>
  <si>
    <t>S0315</t>
  </si>
  <si>
    <t>KNTSTH_6_SOLAR</t>
  </si>
  <si>
    <t>36.222314</t>
  </si>
  <si>
    <t>-119.909995</t>
  </si>
  <si>
    <t>6ej</t>
  </si>
  <si>
    <t>Algonquin SKIC 20 Solar - PV 2</t>
  </si>
  <si>
    <t>S0525</t>
  </si>
  <si>
    <t>SKERN_6_SOLAR1</t>
  </si>
  <si>
    <t>35.12</t>
  </si>
  <si>
    <t>-119.248</t>
  </si>
  <si>
    <t>6ek</t>
  </si>
  <si>
    <t>SPS White River West (SPS) - RAM 2</t>
  </si>
  <si>
    <t>S0320</t>
  </si>
  <si>
    <t>OLIVEP_1_SOLAR2</t>
  </si>
  <si>
    <t>35.89555555</t>
  </si>
  <si>
    <t>-119.4555556</t>
  </si>
  <si>
    <t>6el</t>
  </si>
  <si>
    <t>Mammoth 3 (M3 Ormat) - RAM 2</t>
  </si>
  <si>
    <t>T0035</t>
  </si>
  <si>
    <t>CONTRL_1_CASAD1</t>
  </si>
  <si>
    <t>37.645</t>
  </si>
  <si>
    <t>-118.914</t>
  </si>
  <si>
    <t>6em</t>
  </si>
  <si>
    <t>Wind Resource II (CalWind) - RAM 2</t>
  </si>
  <si>
    <t>W0320</t>
  </si>
  <si>
    <t>ARBWD_6_QF</t>
  </si>
  <si>
    <t>35.1065</t>
  </si>
  <si>
    <t>-118.313</t>
  </si>
  <si>
    <t>6en</t>
  </si>
  <si>
    <t>Columbia Solar (Columbia) - RAM 2</t>
  </si>
  <si>
    <t>S0343</t>
  </si>
  <si>
    <t>4028</t>
  </si>
  <si>
    <t>CUMBIA_1_SOLAR</t>
  </si>
  <si>
    <t>38.019453</t>
  </si>
  <si>
    <t>-121.864122</t>
  </si>
  <si>
    <t>6eo</t>
  </si>
  <si>
    <t>Alamo Solar (Alamo Solar) - RAM 2</t>
  </si>
  <si>
    <t>S0333</t>
  </si>
  <si>
    <t>VICTOR_1_SOLAR2</t>
  </si>
  <si>
    <t>34.68849</t>
  </si>
  <si>
    <t>-117.344138</t>
  </si>
  <si>
    <t>6ep</t>
  </si>
  <si>
    <t>Corcoran Irrigation District Solar PV Project (Corcoran) - RAM 2</t>
  </si>
  <si>
    <t>S0317</t>
  </si>
  <si>
    <t>CORCAN_1_SOLAR1</t>
  </si>
  <si>
    <t>36.12968</t>
  </si>
  <si>
    <t>-119.53977</t>
  </si>
  <si>
    <t>6eq</t>
  </si>
  <si>
    <t>Ecos Energy - Hollister Project</t>
  </si>
  <si>
    <t>S0428</t>
  </si>
  <si>
    <t>HOLSTR_1_SOLAR2</t>
  </si>
  <si>
    <t>36.85842</t>
  </si>
  <si>
    <t>-121.43485</t>
  </si>
  <si>
    <t>6er</t>
  </si>
  <si>
    <t>Ecos Energy - Merced Solar Project</t>
  </si>
  <si>
    <t>S0429</t>
  </si>
  <si>
    <t>MERCED_1_SOLAR2</t>
  </si>
  <si>
    <t>37.265942</t>
  </si>
  <si>
    <t>-120.487901</t>
  </si>
  <si>
    <t>6es</t>
  </si>
  <si>
    <t>ABEC Bidart-Old River LLC</t>
  </si>
  <si>
    <t>E0257</t>
  </si>
  <si>
    <t>OLDRIV_6_BIOGAS</t>
  </si>
  <si>
    <t>35.1696</t>
  </si>
  <si>
    <t>-119.1056</t>
  </si>
  <si>
    <t>6et</t>
  </si>
  <si>
    <t>ABEC Bidart-Stockdale LLC</t>
  </si>
  <si>
    <t>TUPMAN_1_BIOGAS</t>
  </si>
  <si>
    <t>35.3548</t>
  </si>
  <si>
    <t>-119.2894</t>
  </si>
  <si>
    <t>6eu</t>
  </si>
  <si>
    <t>Ecos Energy - Mission Solar</t>
  </si>
  <si>
    <t>S0430</t>
  </si>
  <si>
    <t>MERCED_1_SOLAR1</t>
  </si>
  <si>
    <t>37.26601</t>
  </si>
  <si>
    <t>-120.487665</t>
  </si>
  <si>
    <t>6ev</t>
  </si>
  <si>
    <t>RE Old River One LLC - RAM 3</t>
  </si>
  <si>
    <t>S0316</t>
  </si>
  <si>
    <t>OLDRV1_6_SOLAR</t>
  </si>
  <si>
    <t>35.220585</t>
  </si>
  <si>
    <t>-119.084259</t>
  </si>
  <si>
    <t>6ew</t>
  </si>
  <si>
    <t>Shafter Solar - RAM 3</t>
  </si>
  <si>
    <t>S0330</t>
  </si>
  <si>
    <t>7STDRD_1_SOLAR1</t>
  </si>
  <si>
    <t>35.448</t>
  </si>
  <si>
    <t>-119.127</t>
  </si>
  <si>
    <t>6ex</t>
  </si>
  <si>
    <t>GASNA 31P LLC (Morelos Del Sol) - RAM 3</t>
  </si>
  <si>
    <t>S0404</t>
  </si>
  <si>
    <t>MRLSDS_6_SOLAR1</t>
  </si>
  <si>
    <t>35.727164</t>
  </si>
  <si>
    <t>-119.898947</t>
  </si>
  <si>
    <t>6ey</t>
  </si>
  <si>
    <t>APEX 646-460</t>
  </si>
  <si>
    <t>36.6244</t>
  </si>
  <si>
    <t>-119.3033</t>
  </si>
  <si>
    <t>6ez</t>
  </si>
  <si>
    <t>Fresno Cogeneration - Fresno Solar South</t>
  </si>
  <si>
    <t>S0425</t>
  </si>
  <si>
    <t>KERMAN_6_SOLAR1</t>
  </si>
  <si>
    <t>36.6177</t>
  </si>
  <si>
    <t>-120.0990</t>
  </si>
  <si>
    <t>6fa</t>
  </si>
  <si>
    <t>Fresno Cogeneration - Fresno Solar West</t>
  </si>
  <si>
    <t>KERMAN_6_SOLAR2</t>
  </si>
  <si>
    <t>6fb</t>
  </si>
  <si>
    <t>Greenlight - Sirius Solar Project</t>
  </si>
  <si>
    <t>37.274585</t>
  </si>
  <si>
    <t>-120.305456</t>
  </si>
  <si>
    <t>6fc</t>
  </si>
  <si>
    <t>Lincoln Metering and Hydroelectric Station</t>
  </si>
  <si>
    <t>38.850813</t>
  </si>
  <si>
    <t>-121.231758</t>
  </si>
  <si>
    <t>6fd</t>
  </si>
  <si>
    <t>Castor Solar Project</t>
  </si>
  <si>
    <t>S0551</t>
  </si>
  <si>
    <t>TX-ELK_6_SOLAR1</t>
  </si>
  <si>
    <t>35.211044</t>
  </si>
  <si>
    <t>-119.387258</t>
  </si>
  <si>
    <t>6fe</t>
  </si>
  <si>
    <t>Greenlight - Peacock Solar Project</t>
  </si>
  <si>
    <t>36.555895</t>
  </si>
  <si>
    <t>-119.248647</t>
  </si>
  <si>
    <t>6ff</t>
  </si>
  <si>
    <t>Lemoore 1</t>
  </si>
  <si>
    <t>S0571</t>
  </si>
  <si>
    <t>HENRTA_6_SOLAR1</t>
  </si>
  <si>
    <t>36.257626</t>
  </si>
  <si>
    <t>-119.798938</t>
  </si>
  <si>
    <t>6fg</t>
  </si>
  <si>
    <t>Bakersfield III</t>
  </si>
  <si>
    <t>S9027</t>
  </si>
  <si>
    <t>BKRFLD_2_SOLAR1</t>
  </si>
  <si>
    <t>35.313848</t>
  </si>
  <si>
    <t>-118.985427</t>
  </si>
  <si>
    <t>6fh</t>
  </si>
  <si>
    <t>2154 Foote</t>
  </si>
  <si>
    <t>62626A</t>
  </si>
  <si>
    <t>39.450229</t>
  </si>
  <si>
    <t>-121.657150</t>
  </si>
  <si>
    <t>6fi</t>
  </si>
  <si>
    <t>2192 Ramirez</t>
  </si>
  <si>
    <t>39.934552</t>
  </si>
  <si>
    <t>-122.208272</t>
  </si>
  <si>
    <t>6fj</t>
  </si>
  <si>
    <t>Rising Tree Wind Farm LLC (RAM 4 RFO)</t>
  </si>
  <si>
    <t>W0459</t>
  </si>
  <si>
    <t>RTREE_2_WIND2</t>
  </si>
  <si>
    <t>35.06796389</t>
  </si>
  <si>
    <t>-118.2390667</t>
  </si>
  <si>
    <t>6fk</t>
  </si>
  <si>
    <t>Kekawaka Creek Hydroelectric Facility - RAM 4</t>
  </si>
  <si>
    <t>H0428</t>
  </si>
  <si>
    <t>KEKAWK_6_UNIT</t>
  </si>
  <si>
    <t>40.17</t>
  </si>
  <si>
    <t>-123.643</t>
  </si>
  <si>
    <t>6fl</t>
  </si>
  <si>
    <t>87RL 8ME LLC (Woodmere Solar Farm) - RAM 4</t>
  </si>
  <si>
    <t>S0445</t>
  </si>
  <si>
    <t>LAMONT_1_SOLAR3</t>
  </si>
  <si>
    <t>35.2965</t>
  </si>
  <si>
    <t>-118.8430</t>
  </si>
  <si>
    <t>6fm</t>
  </si>
  <si>
    <t>Diablo Winds LLC (2) (2012 RPS RFO)</t>
  </si>
  <si>
    <t>60030C</t>
  </si>
  <si>
    <t>56271</t>
  </si>
  <si>
    <t>FLOWD2_2_FPLWND</t>
  </si>
  <si>
    <t>37.758889</t>
  </si>
  <si>
    <t>-121.621944</t>
  </si>
  <si>
    <t>6fn</t>
  </si>
  <si>
    <t>RE Astoria LLC (1) (2012 RPS RFO)</t>
  </si>
  <si>
    <t>S0536</t>
  </si>
  <si>
    <t>ASTORA_2_SOLAR1</t>
  </si>
  <si>
    <t>34.832122</t>
  </si>
  <si>
    <t>-118.479567</t>
  </si>
  <si>
    <t>6fo</t>
  </si>
  <si>
    <t>Digger Creek Hydro (SB32)</t>
  </si>
  <si>
    <t>VOLTA_6_DIGHYD</t>
  </si>
  <si>
    <t>40.4354989834121</t>
  </si>
  <si>
    <t>-121.734545911368</t>
  </si>
  <si>
    <t>6fp</t>
  </si>
  <si>
    <t>Cedar Flat (SB32)</t>
  </si>
  <si>
    <t>40.7894959829191</t>
  </si>
  <si>
    <t>-123.441214646908</t>
  </si>
  <si>
    <t>6fq</t>
  </si>
  <si>
    <t>Clover Leaf (SB32)</t>
  </si>
  <si>
    <t>FULTON_1_QF</t>
  </si>
  <si>
    <t>40.7030366031648</t>
  </si>
  <si>
    <t>-121.933279394929</t>
  </si>
  <si>
    <t>6fr</t>
  </si>
  <si>
    <t>McFadden Hydroelectric Facility (SB32)</t>
  </si>
  <si>
    <t>39.3586913430944</t>
  </si>
  <si>
    <t>-123.129138463962</t>
  </si>
  <si>
    <t>6fs</t>
  </si>
  <si>
    <t>Clover Flat LFG (SB32)</t>
  </si>
  <si>
    <t>E0307</t>
  </si>
  <si>
    <t>CSTOGA_6_LNDFIL</t>
  </si>
  <si>
    <t>38.5761839814729</t>
  </si>
  <si>
    <t>-122.530210274571</t>
  </si>
  <si>
    <t>6ft</t>
  </si>
  <si>
    <t>NDP1 (SB32)</t>
  </si>
  <si>
    <t>S0437</t>
  </si>
  <si>
    <t>S_RITA_6_SOLAR1</t>
  </si>
  <si>
    <t>37.0572928704398</t>
  </si>
  <si>
    <t>-120.649120788855</t>
  </si>
  <si>
    <t>6fu</t>
  </si>
  <si>
    <t>Putah Creek Solar Farms (SB32)</t>
  </si>
  <si>
    <t>S9404</t>
  </si>
  <si>
    <t>PUTHCR_1_SOLAR1</t>
  </si>
  <si>
    <t>38.5219855366191</t>
  </si>
  <si>
    <t>-121.994922770431</t>
  </si>
  <si>
    <t>6fv</t>
  </si>
  <si>
    <t>Salmon Creek Hydroelectric Project (SB32)</t>
  </si>
  <si>
    <t>ALLGNY_6_HYDRO1</t>
  </si>
  <si>
    <t>39.6082071173674</t>
  </si>
  <si>
    <t>-120.608562878469</t>
  </si>
  <si>
    <t>6fw</t>
  </si>
  <si>
    <t>Baker Creek Hydroelectric Project (SB32)</t>
  </si>
  <si>
    <t>H0547</t>
  </si>
  <si>
    <t>BRDGVL_7_BAKER</t>
  </si>
  <si>
    <t>40.5264493089686</t>
  </si>
  <si>
    <t>-123.72556610631</t>
  </si>
  <si>
    <t>6fx</t>
  </si>
  <si>
    <t>Water Wheel Ranch (SB32)</t>
  </si>
  <si>
    <t>CEDRCK_6_UNIT</t>
  </si>
  <si>
    <t>40.7840742152788</t>
  </si>
  <si>
    <t>-121.897867141467</t>
  </si>
  <si>
    <t>6fy</t>
  </si>
  <si>
    <t>Midway Solar Farm I (2) (2012 RPS RFO)</t>
  </si>
  <si>
    <t>S0522</t>
  </si>
  <si>
    <t>MIDWYS_2_MIDSL1</t>
  </si>
  <si>
    <t>IID</t>
  </si>
  <si>
    <t>33.1695</t>
  </si>
  <si>
    <t>-115.5496</t>
  </si>
  <si>
    <t>6fz</t>
  </si>
  <si>
    <t>California Flats Solar LLC (1) (2012 RPS RFO)</t>
  </si>
  <si>
    <t>S0689</t>
  </si>
  <si>
    <t>CALFTS_2_CFSSR1</t>
  </si>
  <si>
    <t>35.874249</t>
  </si>
  <si>
    <t>-120.333445</t>
  </si>
  <si>
    <t>6ga</t>
  </si>
  <si>
    <t>Mill Sulphur Creek Project</t>
  </si>
  <si>
    <t>LOWGAP_1_SUPHR</t>
  </si>
  <si>
    <t>40.48465096</t>
  </si>
  <si>
    <t>-123.587999</t>
  </si>
  <si>
    <t>6gb</t>
  </si>
  <si>
    <t>2184 Gruber (SB32)</t>
  </si>
  <si>
    <t>S0583</t>
  </si>
  <si>
    <t>ORLND_6_SOLAR1</t>
  </si>
  <si>
    <t>39.69896398</t>
  </si>
  <si>
    <t>-122.1762138</t>
  </si>
  <si>
    <t>6gc</t>
  </si>
  <si>
    <t>2105 Hart (Pristine Sun)</t>
  </si>
  <si>
    <t>63154A</t>
  </si>
  <si>
    <t>39.9258499</t>
  </si>
  <si>
    <t>-122.131088</t>
  </si>
  <si>
    <t>6gd</t>
  </si>
  <si>
    <t>Madera Chowchilla Water &amp; Power Authority Site 980 (ReMAT)</t>
  </si>
  <si>
    <t>H0310</t>
  </si>
  <si>
    <t>STOREY_7_MDRCHW</t>
  </si>
  <si>
    <t>37.0568329196362</t>
  </si>
  <si>
    <t>-119.899714980888</t>
  </si>
  <si>
    <t>6ge</t>
  </si>
  <si>
    <t>Madera Chowchilla Water &amp; Power Authority Site 1174 (ReMAT)</t>
  </si>
  <si>
    <t>STOREY_2_MDRCH2</t>
  </si>
  <si>
    <t>37.0722772326591</t>
  </si>
  <si>
    <t>-119.949239288139</t>
  </si>
  <si>
    <t>6gf</t>
  </si>
  <si>
    <t>Madera Chowchilla Water &amp; Power Authority Site1923 (ReMAT)</t>
  </si>
  <si>
    <t>STOREY_2_MDRCH4</t>
  </si>
  <si>
    <t>37.1580614776941</t>
  </si>
  <si>
    <t>-120.121644978094</t>
  </si>
  <si>
    <t>6gg</t>
  </si>
  <si>
    <t>Madera Chowchilla Water &amp; Power Authority Site 1302 (ReMAT)</t>
  </si>
  <si>
    <t>STOREY_2_MDRCH3</t>
  </si>
  <si>
    <t>37.0753545900074</t>
  </si>
  <si>
    <t>-119.989375863838</t>
  </si>
  <si>
    <t>6gh</t>
  </si>
  <si>
    <t>Portal Ridge Solar C Project</t>
  </si>
  <si>
    <t>S0598</t>
  </si>
  <si>
    <t>GLDFGR_6_SOLAR2</t>
  </si>
  <si>
    <t>34.287222</t>
  </si>
  <si>
    <t>-118.71</t>
  </si>
  <si>
    <t>6gi</t>
  </si>
  <si>
    <t>SR Solis Oro Loma Teresina LLC- Project A</t>
  </si>
  <si>
    <t>S0586</t>
  </si>
  <si>
    <t>OROLOM_1_SOLAR1</t>
  </si>
  <si>
    <t>36.875175</t>
  </si>
  <si>
    <t>-120.651728</t>
  </si>
  <si>
    <t>6gj</t>
  </si>
  <si>
    <t>Sunray - 20</t>
  </si>
  <si>
    <t>S0069</t>
  </si>
  <si>
    <t>SEGS_1_SR2SL2</t>
  </si>
  <si>
    <t>34.867367</t>
  </si>
  <si>
    <t>-116.825314</t>
  </si>
  <si>
    <t>6gk</t>
  </si>
  <si>
    <t>SR Solis Rocket LLC - Project A</t>
  </si>
  <si>
    <t>S0585</t>
  </si>
  <si>
    <t>AVENAL_6_AVSLR1</t>
  </si>
  <si>
    <t>35.996391</t>
  </si>
  <si>
    <t>-120.140562</t>
  </si>
  <si>
    <t>6gl</t>
  </si>
  <si>
    <t>SR Solis Oro Loma Teresina LLC- Project B</t>
  </si>
  <si>
    <t>OROLOM_1_SOLAR2</t>
  </si>
  <si>
    <t>6gm</t>
  </si>
  <si>
    <t>SR Solis Rocket LLC - Project B</t>
  </si>
  <si>
    <t>AVENAL_6_AVSLR2</t>
  </si>
  <si>
    <t>6gn</t>
  </si>
  <si>
    <t>Rock Creek (SB32)</t>
  </si>
  <si>
    <t>H0422</t>
  </si>
  <si>
    <t>50892</t>
  </si>
  <si>
    <t>PLACVL_1_RCKCRE</t>
  </si>
  <si>
    <t>38.783451</t>
  </si>
  <si>
    <t>-120.7785367</t>
  </si>
  <si>
    <t>6go</t>
  </si>
  <si>
    <t>CED Corcoran Solar 3 LLC</t>
  </si>
  <si>
    <t>S0520</t>
  </si>
  <si>
    <t>FRESHW_1_SOLAR1</t>
  </si>
  <si>
    <t>36.15042</t>
  </si>
  <si>
    <t>-119.588542</t>
  </si>
  <si>
    <t>6gp</t>
  </si>
  <si>
    <t>Westside Solar LLC (1) (PV 3 RFO)</t>
  </si>
  <si>
    <t>S0563</t>
  </si>
  <si>
    <t>PAIGES_6_SOLAR</t>
  </si>
  <si>
    <t>36.379</t>
  </si>
  <si>
    <t>-120.138</t>
  </si>
  <si>
    <t>6gq</t>
  </si>
  <si>
    <t>Aspiration Solar G LLC  (1) (PV 3 RFO)</t>
  </si>
  <si>
    <t>S0616</t>
  </si>
  <si>
    <t>GIFFEN_6_SOLAR1</t>
  </si>
  <si>
    <t>36.549953</t>
  </si>
  <si>
    <t>-120.348415</t>
  </si>
  <si>
    <t>6gr</t>
  </si>
  <si>
    <t>Lassen Station Hydro (SB22)</t>
  </si>
  <si>
    <t>BUCKCK_2_HYDRO</t>
  </si>
  <si>
    <t>39.826380346</t>
  </si>
  <si>
    <t>-121.421806906032</t>
  </si>
  <si>
    <t>6gs</t>
  </si>
  <si>
    <t>Goose Valley Hydro (SB32)</t>
  </si>
  <si>
    <t>40.922074659</t>
  </si>
  <si>
    <t>-121.724463096031</t>
  </si>
  <si>
    <t>6gt</t>
  </si>
  <si>
    <t>Bakersfield 1 (GTSR Project)</t>
  </si>
  <si>
    <t>S0643</t>
  </si>
  <si>
    <t>MAGUND_1_BKSSR2</t>
  </si>
  <si>
    <t>35.3259</t>
  </si>
  <si>
    <t>-118.9782</t>
  </si>
  <si>
    <t>6gu</t>
  </si>
  <si>
    <t>Bayshore Solar A</t>
  </si>
  <si>
    <t>S0615</t>
  </si>
  <si>
    <t>BIGSKY_2_BSKSR6</t>
  </si>
  <si>
    <t>34.6667</t>
  </si>
  <si>
    <t>-118.2993</t>
  </si>
  <si>
    <t>6gv</t>
  </si>
  <si>
    <t>Bayshore Solar B</t>
  </si>
  <si>
    <t>S0613</t>
  </si>
  <si>
    <t>BIGSKY_2_BSKSR7</t>
  </si>
  <si>
    <t>34.6593</t>
  </si>
  <si>
    <t>-118.3044</t>
  </si>
  <si>
    <t>6gw</t>
  </si>
  <si>
    <t>Bayshore Solar C</t>
  </si>
  <si>
    <t>S0614</t>
  </si>
  <si>
    <t>BIGSKY_2_BSKSR8</t>
  </si>
  <si>
    <t>34.6737</t>
  </si>
  <si>
    <t>-118.3203</t>
  </si>
  <si>
    <t>6gx</t>
  </si>
  <si>
    <t>San Joaquin 1B FIT (GTSR Project)</t>
  </si>
  <si>
    <t>S0654</t>
  </si>
  <si>
    <t>STROUD_6_WWHSR1</t>
  </si>
  <si>
    <t>36.5261</t>
  </si>
  <si>
    <t>-120.1473</t>
  </si>
  <si>
    <t>6gy</t>
  </si>
  <si>
    <t>Summer Wheat (FKA San Joaquin 1A  - RAM 6)</t>
  </si>
  <si>
    <t>SUMWHT_6_SWSSR1</t>
  </si>
  <si>
    <t>6gz</t>
  </si>
  <si>
    <t>Bakersfield Industrial 1 (GTSR Project)</t>
  </si>
  <si>
    <t>S0642</t>
  </si>
  <si>
    <t>MAGUND_1_BKISR1</t>
  </si>
  <si>
    <t>35.3298</t>
  </si>
  <si>
    <t>-118.993</t>
  </si>
  <si>
    <t>6ha</t>
  </si>
  <si>
    <t>Delano Land 1 (GTSR Project)</t>
  </si>
  <si>
    <t>S0648</t>
  </si>
  <si>
    <t>SMYRNA_1_DL1SR1</t>
  </si>
  <si>
    <t>35.7592</t>
  </si>
  <si>
    <t>-119.3482</t>
  </si>
  <si>
    <t>6hb</t>
  </si>
  <si>
    <t>Manteca Land 1 (GTSR Project)</t>
  </si>
  <si>
    <t>S0644</t>
  </si>
  <si>
    <t>MANTEC_1_ML1SR1</t>
  </si>
  <si>
    <t>37.8404</t>
  </si>
  <si>
    <t>-121.2168</t>
  </si>
  <si>
    <t>6hc</t>
  </si>
  <si>
    <t>Merced 1 Solar Project (GTSR Project)</t>
  </si>
  <si>
    <t>ORTGA_6_ME1SL1</t>
  </si>
  <si>
    <t>36.9894</t>
  </si>
  <si>
    <t>-120.878</t>
  </si>
  <si>
    <t>6hd</t>
  </si>
  <si>
    <t>RE Tranquility 8 Amarillo (GTSR Project)</t>
  </si>
  <si>
    <t>S0526</t>
  </si>
  <si>
    <t>TRNQL8_2_AMASR1</t>
  </si>
  <si>
    <t>36.573</t>
  </si>
  <si>
    <t>-120.408</t>
  </si>
  <si>
    <t>6he</t>
  </si>
  <si>
    <t>Java Solar Project</t>
  </si>
  <si>
    <t>JAVASR_1_JAVSR1</t>
  </si>
  <si>
    <t>36.2343</t>
  </si>
  <si>
    <t>-119.8132</t>
  </si>
  <si>
    <t>6hf</t>
  </si>
  <si>
    <t>54KR (GTSR Project)</t>
  </si>
  <si>
    <t>S0652</t>
  </si>
  <si>
    <t>LAMONT_1_SOLAR2</t>
  </si>
  <si>
    <t>35.3141</t>
  </si>
  <si>
    <t>-118.8119</t>
  </si>
  <si>
    <t>6hg</t>
  </si>
  <si>
    <t>Madera 1</t>
  </si>
  <si>
    <t>61421</t>
  </si>
  <si>
    <t>DAIRLD_1_MD1SL1</t>
  </si>
  <si>
    <t>37.0542190997043</t>
  </si>
  <si>
    <t>-120.166832494152</t>
  </si>
  <si>
    <t>6hh</t>
  </si>
  <si>
    <t>Mini Hydro</t>
  </si>
  <si>
    <t>H0053</t>
  </si>
  <si>
    <t>TBLMTN_6_QF</t>
  </si>
  <si>
    <t>39.3918367</t>
  </si>
  <si>
    <t>-121.141326</t>
  </si>
  <si>
    <t>6hi</t>
  </si>
  <si>
    <t>Matthews Dam Hydro</t>
  </si>
  <si>
    <t>LOWGAP_7_QFUNTS</t>
  </si>
  <si>
    <t>40.3697911480698</t>
  </si>
  <si>
    <t>-123.434572275025</t>
  </si>
  <si>
    <t>6hj</t>
  </si>
  <si>
    <t>Burney Forest Products</t>
  </si>
  <si>
    <t>E0005</t>
  </si>
  <si>
    <t>BURNYF_2_UNIT 1</t>
  </si>
  <si>
    <t>40.879</t>
  </si>
  <si>
    <t>-121.727</t>
  </si>
  <si>
    <t>6hk</t>
  </si>
  <si>
    <t>Zero Waste Energy Development Company LLC</t>
  </si>
  <si>
    <t>E0303</t>
  </si>
  <si>
    <t>DIXNLD_1_LNDFL</t>
  </si>
  <si>
    <t>37.4336456</t>
  </si>
  <si>
    <t>-121.9512198</t>
  </si>
  <si>
    <t>6hl</t>
  </si>
  <si>
    <t>Wheelabrator Shasta Energy Company Inc</t>
  </si>
  <si>
    <t>E0086</t>
  </si>
  <si>
    <t>WSENGY_1_UNIT 1</t>
  </si>
  <si>
    <t>40.4282</t>
  </si>
  <si>
    <t>-122.2754</t>
  </si>
  <si>
    <t>6hm</t>
  </si>
  <si>
    <t>Arbuckle Mountain Hydro</t>
  </si>
  <si>
    <t>40.4105097754336</t>
  </si>
  <si>
    <t>-122.877010257307</t>
  </si>
  <si>
    <t>6hn</t>
  </si>
  <si>
    <t>Nelson Creek Power Inc. (AKA Grasshopper Flats)</t>
  </si>
  <si>
    <t>H0349</t>
  </si>
  <si>
    <t>50223</t>
  </si>
  <si>
    <t>PIT5_7_QFUNTS</t>
  </si>
  <si>
    <t>41.028913</t>
  </si>
  <si>
    <t>-121.892370</t>
  </si>
  <si>
    <t>6ho</t>
  </si>
  <si>
    <t>Silver Springs Hydroelectric Project</t>
  </si>
  <si>
    <t>RNDMTN_2_SLSPHY1</t>
  </si>
  <si>
    <t>40.944578454237</t>
  </si>
  <si>
    <t>-121.991317082346</t>
  </si>
  <si>
    <t>6hp</t>
  </si>
  <si>
    <t>Western Grid Development (Eagle Solar)</t>
  </si>
  <si>
    <t>TX-ELK_6_ECKSR2</t>
  </si>
  <si>
    <t>35.2149450129846</t>
  </si>
  <si>
    <t>-119.395202194023</t>
  </si>
  <si>
    <t>6hq</t>
  </si>
  <si>
    <t>San Luis Obispo AD</t>
  </si>
  <si>
    <t>SANLOB_1_OSFBM1</t>
  </si>
  <si>
    <t>35.24030607</t>
  </si>
  <si>
    <t>-120.6511624</t>
  </si>
  <si>
    <t>6hr</t>
  </si>
  <si>
    <t>Sutters Mill Hydroelectric Plant</t>
  </si>
  <si>
    <t>H0237</t>
  </si>
  <si>
    <t>VOLTA_7_QFUNTS</t>
  </si>
  <si>
    <t>40.4934730846497</t>
  </si>
  <si>
    <t>-121.847632410594</t>
  </si>
  <si>
    <t>6hs</t>
  </si>
  <si>
    <t>Angels Powerhouse</t>
  </si>
  <si>
    <t>H0008</t>
  </si>
  <si>
    <t>FROGTN_1_UTICAA</t>
  </si>
  <si>
    <t>38.0719468690548</t>
  </si>
  <si>
    <t>-120.539416361937</t>
  </si>
  <si>
    <t>6ht</t>
  </si>
  <si>
    <t>RE Gaskell West 3</t>
  </si>
  <si>
    <t>GASKW1_2_GW3SR1</t>
  </si>
  <si>
    <t>34.833</t>
  </si>
  <si>
    <t>-118.546</t>
  </si>
  <si>
    <t>6hu</t>
  </si>
  <si>
    <t>RE Gaskell West 4</t>
  </si>
  <si>
    <t>GASKW1_2_GW4SR1</t>
  </si>
  <si>
    <t>6hv</t>
  </si>
  <si>
    <t>RE Gaskell West 5</t>
  </si>
  <si>
    <t>GASKW1_2_GW5SR1</t>
  </si>
  <si>
    <t>6hw</t>
  </si>
  <si>
    <t>West-Star North Dairy Biogas (ABEC 2)</t>
  </si>
  <si>
    <t>E0309</t>
  </si>
  <si>
    <t>GANSO_1_WSTBM1</t>
  </si>
  <si>
    <t>35.4769957412719</t>
  </si>
  <si>
    <t>-119.434131775665</t>
  </si>
  <si>
    <t>6hx</t>
  </si>
  <si>
    <t>Lakeview Dairy Biogas (ABEC 3)</t>
  </si>
  <si>
    <t>E0308</t>
  </si>
  <si>
    <t>OLDRIV_6_LKVBM1</t>
  </si>
  <si>
    <t>35.214388409429</t>
  </si>
  <si>
    <t>-119.203054105131</t>
  </si>
  <si>
    <t>6hy</t>
  </si>
  <si>
    <t>CE and S Dairy Biogas (ABEC 4)</t>
  </si>
  <si>
    <t>E0306</t>
  </si>
  <si>
    <t>OLDRIV_6_CESDBM</t>
  </si>
  <si>
    <t>35.1733303631803</t>
  </si>
  <si>
    <t>-119.115542789612</t>
  </si>
  <si>
    <t>6hz</t>
  </si>
  <si>
    <t>North Fork Community Power</t>
  </si>
  <si>
    <t>SJOAQN_6_NFCBM1</t>
  </si>
  <si>
    <t>37.23425679</t>
  </si>
  <si>
    <t>-119.4951612</t>
  </si>
  <si>
    <t>6ia</t>
  </si>
  <si>
    <t>Open Sky Dairy Digester</t>
  </si>
  <si>
    <t>SCHNDR_1_OS2BM2</t>
  </si>
  <si>
    <t>36.4792039506618</t>
  </si>
  <si>
    <t>-120.017681871329</t>
  </si>
  <si>
    <t>6ib</t>
  </si>
  <si>
    <t>Blue Mountain Electric Company</t>
  </si>
  <si>
    <t>TBD</t>
  </si>
  <si>
    <t>38.3774076485403</t>
  </si>
  <si>
    <t>-120.512178396074</t>
  </si>
  <si>
    <t>6ic</t>
  </si>
  <si>
    <t>Hat Creek Bioenergy</t>
  </si>
  <si>
    <t>40.993263</t>
  </si>
  <si>
    <t>-121.623025</t>
  </si>
  <si>
    <t>6id</t>
  </si>
  <si>
    <t>Verwey-Hanford Dairy Digester Genset2</t>
  </si>
  <si>
    <t>GUERNS_6_VH2BM1</t>
  </si>
  <si>
    <t>36.1822432799834</t>
  </si>
  <si>
    <t>-119.678238554041</t>
  </si>
  <si>
    <t>6ie</t>
  </si>
  <si>
    <t>Verwey-Hanford Dairy Digester III</t>
  </si>
  <si>
    <t>GUERNS_6_HD3BM3</t>
  </si>
  <si>
    <t>36.1822735889568</t>
  </si>
  <si>
    <t>-119.678073598186</t>
  </si>
  <si>
    <t>6if</t>
  </si>
  <si>
    <t>Verwey Madera Dairy Digester Genset #2</t>
  </si>
  <si>
    <t>DAIRLD_1_MD2BM1</t>
  </si>
  <si>
    <t>36.933919534172</t>
  </si>
  <si>
    <t>-120.388897496742</t>
  </si>
  <si>
    <t>6ig</t>
  </si>
  <si>
    <t>David Tevelde Dairy Digester</t>
  </si>
  <si>
    <t>HARDWK_6_STWBM1</t>
  </si>
  <si>
    <t>36.39858227</t>
  </si>
  <si>
    <t>-119.522582</t>
  </si>
  <si>
    <t>6ih</t>
  </si>
  <si>
    <t xml:space="preserve">Diamond H Dairy Power </t>
  </si>
  <si>
    <t>DAIRLD_1_CR1BM1</t>
  </si>
  <si>
    <t>37.01098539</t>
  </si>
  <si>
    <t>-120.3720938</t>
  </si>
  <si>
    <t>6ii</t>
  </si>
  <si>
    <t>RuAnn Dairy Digester</t>
  </si>
  <si>
    <t>CAMDEN_6_RDDBM1</t>
  </si>
  <si>
    <t>36.4743157731319</t>
  </si>
  <si>
    <t>-119.919910439581</t>
  </si>
  <si>
    <t>6ij</t>
  </si>
  <si>
    <t>Peninsula Clean Energy Authority TMNBC Sale</t>
  </si>
  <si>
    <t>6ik</t>
  </si>
  <si>
    <t>Abel Road Bioenergy</t>
  </si>
  <si>
    <t>WILLMS_6_ARBBM1</t>
  </si>
  <si>
    <t>39.1457804386955</t>
  </si>
  <si>
    <t>-122.118583927446</t>
  </si>
  <si>
    <t>6il</t>
  </si>
  <si>
    <t>Collins Pine Company</t>
  </si>
  <si>
    <t>E0026</t>
  </si>
  <si>
    <t>COLPIN_6_COLLNS</t>
  </si>
  <si>
    <t>40.3023723140396</t>
  </si>
  <si>
    <t>-121.243669770314</t>
  </si>
  <si>
    <t>6im</t>
  </si>
  <si>
    <t>6in</t>
  </si>
  <si>
    <t>Wheelabrator Shasta Energy Co, Inc</t>
  </si>
  <si>
    <t>6io</t>
  </si>
  <si>
    <t>West Coast Waste - Cat 2</t>
  </si>
  <si>
    <t>36.6900965</t>
  </si>
  <si>
    <t>-119.7509026</t>
  </si>
  <si>
    <t>6ip</t>
  </si>
  <si>
    <t>Rocha (CS-GT)</t>
  </si>
  <si>
    <t>35.28893177757164</t>
  </si>
  <si>
    <t xml:space="preserve"> -118.87852469759345</t>
  </si>
  <si>
    <t>6iq</t>
  </si>
  <si>
    <t>Gonzalez (CS-GT)</t>
  </si>
  <si>
    <t>36.60281441636605</t>
  </si>
  <si>
    <t>-119.3790032740138</t>
  </si>
  <si>
    <t>6ir</t>
  </si>
  <si>
    <t>Highway 43 (DAC-GT)</t>
  </si>
  <si>
    <t>35.52721088023565</t>
  </si>
  <si>
    <t>-119.30674131822023</t>
  </si>
  <si>
    <t>6is</t>
  </si>
  <si>
    <t>Kern Sunset  (DAC-GT)</t>
  </si>
  <si>
    <t>35.2207861352393</t>
  </si>
  <si>
    <t>-118.91815343228255</t>
  </si>
  <si>
    <t>6it</t>
  </si>
  <si>
    <t>Woodland Biomass (BioRAM)</t>
  </si>
  <si>
    <t>E0105</t>
  </si>
  <si>
    <t>10836</t>
  </si>
  <si>
    <t>BIOMAS_1_UNIT 1</t>
  </si>
  <si>
    <t>38.679</t>
  </si>
  <si>
    <t>-121.773</t>
  </si>
  <si>
    <t>6iu</t>
  </si>
  <si>
    <t>ForeFront C2 (GTSR - Regional)</t>
  </si>
  <si>
    <t>36.24000000</t>
  </si>
  <si>
    <t>-120.26700000</t>
  </si>
  <si>
    <t>6iv</t>
  </si>
  <si>
    <t>Fresno Disadvantaged Community Solar Project (DAC-GT)</t>
  </si>
  <si>
    <t>36.695516</t>
  </si>
  <si>
    <t>-119.88509</t>
  </si>
  <si>
    <t>6iw</t>
  </si>
  <si>
    <t>Tracy Desalination Project - Cat 2</t>
  </si>
  <si>
    <t>37.7715798456002</t>
  </si>
  <si>
    <t>-121.425064777919</t>
  </si>
  <si>
    <t>6ix</t>
  </si>
  <si>
    <t>Tulare CSG (CS-GT)</t>
  </si>
  <si>
    <t>35.988737</t>
  </si>
  <si>
    <t>-119.478116</t>
  </si>
  <si>
    <t>6iy</t>
  </si>
  <si>
    <t>Nachtigall (DAC-GT)</t>
  </si>
  <si>
    <t>35.607667</t>
  </si>
  <si>
    <t>-119.328703</t>
  </si>
  <si>
    <t>6iz</t>
  </si>
  <si>
    <t>Pistachio Road (DAC-GT)</t>
  </si>
  <si>
    <t>35.708317</t>
  </si>
  <si>
    <t>-119.890919</t>
  </si>
  <si>
    <t>6ja</t>
  </si>
  <si>
    <t>Terry (DAC-GT)</t>
  </si>
  <si>
    <t>35.60522</t>
  </si>
  <si>
    <t>-119.328556</t>
  </si>
  <si>
    <t>6jb</t>
  </si>
  <si>
    <t>Marin Clean Energy - Energy and REC Sale - 2021-2022</t>
  </si>
  <si>
    <t>N/A - PSA</t>
  </si>
  <si>
    <t>Multiple</t>
  </si>
  <si>
    <t>6jc</t>
  </si>
  <si>
    <t>East Bay Community Energy Authority - Energy and REC Sale - 2021 - 2022</t>
  </si>
  <si>
    <t>6jd</t>
  </si>
  <si>
    <t>BMW of North America, LLC - Energy and REC Sale - 2022</t>
  </si>
  <si>
    <t>6je</t>
  </si>
  <si>
    <t>Kings River Syphon (SB32)</t>
  </si>
  <si>
    <t>TVYVLY_6_KRYSH1</t>
  </si>
  <si>
    <t>36.7644908786626</t>
  </si>
  <si>
    <t>-119.441855966816</t>
  </si>
  <si>
    <t>6jf</t>
  </si>
  <si>
    <t>Fishwater Release (SB32)</t>
  </si>
  <si>
    <t>MCCALL_1_QF</t>
  </si>
  <si>
    <t>36.9989066893516</t>
  </si>
  <si>
    <t>-119.704610232715</t>
  </si>
  <si>
    <t>6jg</t>
  </si>
  <si>
    <t>Ponderosa Bailey (SB32)</t>
  </si>
  <si>
    <t>VOLTA_7_PONHY1</t>
  </si>
  <si>
    <t>40.4579647559128</t>
  </si>
  <si>
    <t>-121.842641802838</t>
  </si>
  <si>
    <t>6jh</t>
  </si>
  <si>
    <t>Camptonville Biopower 1 (BioM) - Cat 3</t>
  </si>
  <si>
    <t>39.3651217486759</t>
  </si>
  <si>
    <t>-121.165886981885</t>
  </si>
  <si>
    <t>6ji</t>
  </si>
  <si>
    <t>Murphys Powerhouse (SB32)</t>
  </si>
  <si>
    <t>H0346</t>
  </si>
  <si>
    <t>FROGTN_1_UTICAM</t>
  </si>
  <si>
    <t>38.1471194207001</t>
  </si>
  <si>
    <t>-120.446420723873</t>
  </si>
  <si>
    <t>6jj</t>
  </si>
  <si>
    <t>Engeman SVRC Energy (BioMAT) - Cat 2</t>
  </si>
  <si>
    <t>38.9587395285367</t>
  </si>
  <si>
    <t>-122.017524842853</t>
  </si>
  <si>
    <t>6jk</t>
  </si>
  <si>
    <t>East Bay Community Energy Authority - Energy and REC Sale - 2022</t>
  </si>
  <si>
    <t>6jl</t>
  </si>
  <si>
    <t>Silicon Valley Clean Energy Authority</t>
  </si>
  <si>
    <t>6jm</t>
  </si>
  <si>
    <t>Orange County Power Authority - Energy and REC Sale - 2022</t>
  </si>
  <si>
    <t>Various</t>
  </si>
  <si>
    <t>6jn</t>
  </si>
  <si>
    <t>6jo</t>
  </si>
  <si>
    <t>Alameda Grant Line Solar 1SB32</t>
  </si>
  <si>
    <t>37.7565084239267</t>
  </si>
  <si>
    <t>-121.561028976254</t>
  </si>
  <si>
    <t>6jp</t>
  </si>
  <si>
    <t>Jaton LLC</t>
  </si>
  <si>
    <t>35.5601</t>
  </si>
  <si>
    <t>-199.5128</t>
  </si>
  <si>
    <t>6jq</t>
  </si>
  <si>
    <t>RPCA Solar 7, LLC</t>
  </si>
  <si>
    <t>ELNIDO_1_ECRSR1</t>
  </si>
  <si>
    <t>37.124918</t>
  </si>
  <si>
    <t>-120.457374</t>
  </si>
  <si>
    <t>6jr</t>
  </si>
  <si>
    <t>Kings CSG 3 LLC (CS-GT)</t>
  </si>
  <si>
    <t>HENRTA_6_ACDSR3</t>
  </si>
  <si>
    <t>36.24924</t>
  </si>
  <si>
    <t>-119.885089</t>
  </si>
  <si>
    <t>6js</t>
  </si>
  <si>
    <t xml:space="preserve">Various </t>
  </si>
  <si>
    <t>6jt</t>
  </si>
  <si>
    <t>Central Coast Community Energy - Energy and REC Sale - 2022</t>
  </si>
  <si>
    <t>6ju</t>
  </si>
  <si>
    <t>6jv</t>
  </si>
  <si>
    <t>6jw</t>
  </si>
  <si>
    <t>Silicon Valley Clean Energy Authority - Energy and REC Sale - 2022</t>
  </si>
  <si>
    <t>6jx</t>
  </si>
  <si>
    <t>San Jose Clean Energy - Energy and REC Sale - 2022</t>
  </si>
  <si>
    <t>6jy</t>
  </si>
  <si>
    <t>6jz</t>
  </si>
  <si>
    <t>RPCA Solar 6, LLC DAC-GT</t>
  </si>
  <si>
    <t>6ka</t>
  </si>
  <si>
    <t>RPCA Solar 8, LLC DAC-GT (Amended &amp; Restated)</t>
  </si>
  <si>
    <t>6kb</t>
  </si>
  <si>
    <t>RPCA Solar 1, LLC DAC-GT</t>
  </si>
  <si>
    <t>6kc</t>
  </si>
  <si>
    <t>CHWCHL_1_AVSSR1</t>
  </si>
  <si>
    <t>6kd</t>
  </si>
  <si>
    <t>N/A-PSA</t>
  </si>
  <si>
    <t>6ke</t>
  </si>
  <si>
    <t>Clean Energy Alliance - Energy and REC Sale - 2022</t>
  </si>
  <si>
    <t>6kf</t>
  </si>
  <si>
    <t>City Of Lancaster - Energy and REC Sale - 2022</t>
  </si>
  <si>
    <t>6kg</t>
  </si>
  <si>
    <t>6kh</t>
  </si>
  <si>
    <t>Constellation Energy Generation, LLC - Energy and REC Sale - 2022</t>
  </si>
  <si>
    <t>6ki</t>
  </si>
  <si>
    <t>San Diego Community Power - Energy and REC Sale - 2022</t>
  </si>
  <si>
    <t>6kj</t>
  </si>
  <si>
    <t>6kk</t>
  </si>
  <si>
    <t>City of San Jose (San Jose Clean Energy)</t>
  </si>
  <si>
    <t>6kl</t>
  </si>
  <si>
    <t>San Diego community power Energy and REC Sale 2022-11 2027-10</t>
  </si>
  <si>
    <t>6km</t>
  </si>
  <si>
    <t>East Bay Community Energy Authority Energy and REC Sale 2022-11 2027-01</t>
  </si>
  <si>
    <t>6kn</t>
  </si>
  <si>
    <t>Rio Vista RV and Boat Storage_SB32</t>
  </si>
  <si>
    <t>GRDISL_1_RVSSR1</t>
  </si>
  <si>
    <t>6ko</t>
  </si>
  <si>
    <t>Pittsburg RV and Boat Storage (SB32)</t>
  </si>
  <si>
    <t>6kp</t>
  </si>
  <si>
    <t>Ruann Dairy Digester (BioM)</t>
  </si>
  <si>
    <t>64121C</t>
  </si>
  <si>
    <t>6kq</t>
  </si>
  <si>
    <t>Tesoro Commons LLC (SB32)</t>
  </si>
  <si>
    <t>6kr</t>
  </si>
  <si>
    <t>Northern Orchard Solar</t>
  </si>
  <si>
    <t>62766C</t>
  </si>
  <si>
    <t>NORORC_2_NOSBX2</t>
  </si>
  <si>
    <t>6ks</t>
  </si>
  <si>
    <t>Blue Mountain Electric Company - Cat 3</t>
  </si>
  <si>
    <t>62895C</t>
  </si>
  <si>
    <t>6kt</t>
  </si>
  <si>
    <t>Atlas Solar XI, LLC (Atlas South)</t>
  </si>
  <si>
    <t>6ku</t>
  </si>
  <si>
    <t>Atlas Solar XII, LLC (Atlas North 1 Solar) (Hybrid)</t>
  </si>
  <si>
    <t>6kv</t>
  </si>
  <si>
    <t>Atlas Solar XIII, LLC (Atlas North 2 Solar) (Hybrid)</t>
  </si>
  <si>
    <t>6kw</t>
  </si>
  <si>
    <t>Godinho Dairy Digester (BioM)</t>
  </si>
  <si>
    <t>6kx</t>
  </si>
  <si>
    <t>Gateway Solar RV &amp; Boat Storage, LLC (SB32 - ReMAT)</t>
  </si>
  <si>
    <t>6ky</t>
  </si>
  <si>
    <t>Scotts Valley Indian Energy (BioMAT)</t>
  </si>
  <si>
    <t>6kz</t>
  </si>
  <si>
    <t>Arlington Valley Solar Energy</t>
  </si>
  <si>
    <t>6la</t>
  </si>
  <si>
    <t>David teVelde Dairy Digester (BioM)</t>
  </si>
  <si>
    <t>63674A</t>
  </si>
  <si>
    <t>6lb</t>
  </si>
  <si>
    <t>Orange County Power Authority</t>
  </si>
  <si>
    <t>6lc</t>
  </si>
  <si>
    <t>Marin Clean Energy</t>
  </si>
  <si>
    <t>6ld</t>
  </si>
  <si>
    <t>Sonoma Clean Power Authority</t>
  </si>
  <si>
    <t>6le</t>
  </si>
  <si>
    <t>City of Lancaster</t>
  </si>
  <si>
    <t>6lf</t>
  </si>
  <si>
    <t>San Diego Community Power</t>
  </si>
  <si>
    <t>6lg</t>
  </si>
  <si>
    <t>Shell Energy North America (US), L.P.</t>
  </si>
  <si>
    <t>6lh</t>
  </si>
  <si>
    <t>Clean Energy Alliance</t>
  </si>
  <si>
    <t>6li</t>
  </si>
  <si>
    <t>NRG Business Marketing, LLC - Energy and REC Sale (1-1-25 to 12-31-25)</t>
  </si>
  <si>
    <t>6lj</t>
  </si>
  <si>
    <t>Solano Irrigation District (SID)</t>
  </si>
  <si>
    <t>H0343</t>
  </si>
  <si>
    <t>MONTPH_7_UNITS</t>
  </si>
  <si>
    <t>38.512251</t>
  </si>
  <si>
    <t>-122.10397</t>
  </si>
  <si>
    <t>6lk</t>
  </si>
  <si>
    <t>Clean Power San Francisco (VA Sale 1)</t>
  </si>
  <si>
    <t>N/A-VAMO</t>
  </si>
  <si>
    <t>6ll</t>
  </si>
  <si>
    <t>Direct Energy Business (VA Sale 1)</t>
  </si>
  <si>
    <t>6lm</t>
  </si>
  <si>
    <t>Commercial Energy of Montanta (VA Sale 1)</t>
  </si>
  <si>
    <t>6ln</t>
  </si>
  <si>
    <t>Pioneer Community Energy (VA Sale 1)</t>
  </si>
  <si>
    <t>6lo</t>
  </si>
  <si>
    <t>Shell Energy North America (VA Sale 1)</t>
  </si>
  <si>
    <t>6lp</t>
  </si>
  <si>
    <t>San Jose Clean Energy (VA Sale 1)</t>
  </si>
  <si>
    <t>6lq</t>
  </si>
  <si>
    <t>Silicon Valley Clean Energy (VA Sale 1)</t>
  </si>
  <si>
    <t>6lr</t>
  </si>
  <si>
    <t>East Bay Community Energy (VA Sale 1)</t>
  </si>
  <si>
    <t>6ls</t>
  </si>
  <si>
    <t>Redwood Coast Energy Authority (VA Sale 1)</t>
  </si>
  <si>
    <t>6lt</t>
  </si>
  <si>
    <t>Marin Clean Energy (VA Sale 1)</t>
  </si>
  <si>
    <t>6lu</t>
  </si>
  <si>
    <t>Clean Power Alliance of Southern California</t>
  </si>
  <si>
    <t>6lv</t>
  </si>
  <si>
    <t>Shell North America</t>
  </si>
  <si>
    <t>6lw</t>
  </si>
  <si>
    <t>Pilot Power Group LLC</t>
  </si>
  <si>
    <t>6lx</t>
  </si>
  <si>
    <t>6ly</t>
  </si>
  <si>
    <t>Central Coast Community Energy</t>
  </si>
  <si>
    <t>6lz</t>
  </si>
  <si>
    <t>6ma</t>
  </si>
  <si>
    <t>City of San Jose</t>
  </si>
  <si>
    <t>6mb</t>
  </si>
  <si>
    <t>6mc</t>
  </si>
  <si>
    <t>Calpine Energy Services</t>
  </si>
  <si>
    <t>6md</t>
  </si>
  <si>
    <t>6me</t>
  </si>
  <si>
    <t>East Bay Community Energy</t>
  </si>
  <si>
    <t>6mf</t>
  </si>
  <si>
    <t>6mg</t>
  </si>
  <si>
    <t>6mh</t>
  </si>
  <si>
    <t>7a</t>
  </si>
  <si>
    <t>Total Other Bilateral Contract Supply</t>
  </si>
  <si>
    <t>7b</t>
  </si>
  <si>
    <t>BERKELEY COGEN</t>
  </si>
  <si>
    <t>G0405</t>
  </si>
  <si>
    <t>50849</t>
  </si>
  <si>
    <t>GRZZLY_1_BERKLY</t>
  </si>
  <si>
    <t>37.870238</t>
  </si>
  <si>
    <t>-122.263396</t>
  </si>
  <si>
    <t>7c</t>
  </si>
  <si>
    <t>CHEVRON RICHMOND REFINERY</t>
  </si>
  <si>
    <t>G0104</t>
  </si>
  <si>
    <t>52105</t>
  </si>
  <si>
    <t>STOILS_1_UNITS</t>
  </si>
  <si>
    <t>37.932129</t>
  </si>
  <si>
    <t>-122.391122</t>
  </si>
  <si>
    <t>7d</t>
  </si>
  <si>
    <t>CHEVRON USA - MCKITTRICK CHP</t>
  </si>
  <si>
    <t>G0600</t>
  </si>
  <si>
    <t>52076</t>
  </si>
  <si>
    <t>TXMCKT_6_UNIT</t>
  </si>
  <si>
    <t>35.315864</t>
  </si>
  <si>
    <t>-119.659692</t>
  </si>
  <si>
    <t>7e</t>
  </si>
  <si>
    <t>AERA ENERGY LLC</t>
  </si>
  <si>
    <t>G0557</t>
  </si>
  <si>
    <t>50752</t>
  </si>
  <si>
    <t>KERNRG_1_UNITS</t>
  </si>
  <si>
    <t>35.65778</t>
  </si>
  <si>
    <t>-119.753</t>
  </si>
  <si>
    <t>7f</t>
  </si>
  <si>
    <t>FRITO LAY COGEN</t>
  </si>
  <si>
    <t>G0216</t>
  </si>
  <si>
    <t>10110</t>
  </si>
  <si>
    <t>FRITO_1_LAY</t>
  </si>
  <si>
    <t>35.3961301</t>
  </si>
  <si>
    <t>-119.32062919999998</t>
  </si>
  <si>
    <t>7g</t>
  </si>
  <si>
    <t>WESTERN POWER &amp; STEAM INC</t>
  </si>
  <si>
    <t>7h</t>
  </si>
  <si>
    <t>Western Power and Steam, Inc.</t>
  </si>
  <si>
    <t>G0173</t>
  </si>
  <si>
    <t>54410</t>
  </si>
  <si>
    <t>DEXZEL_1_UNIT</t>
  </si>
  <si>
    <t>35.44038</t>
  </si>
  <si>
    <t>-119.01312</t>
  </si>
  <si>
    <t>7i</t>
  </si>
  <si>
    <t>BERRY PETROLEUM COMPANY</t>
  </si>
  <si>
    <t>G0368</t>
  </si>
  <si>
    <t>50622</t>
  </si>
  <si>
    <t>TANHIL_6_SOLART</t>
  </si>
  <si>
    <t>35.09881</t>
  </si>
  <si>
    <t>-119.444</t>
  </si>
  <si>
    <t>7j</t>
  </si>
  <si>
    <t>Powerex Energy Corp. RA Purchase 2022-06-01 2024-09-30</t>
  </si>
  <si>
    <t>N/A-RA Transaction</t>
  </si>
  <si>
    <t>7k</t>
  </si>
  <si>
    <t>TRANSALTA - Firm Energy Import - P-ITIE-MALIN500</t>
  </si>
  <si>
    <t>7l</t>
  </si>
  <si>
    <t>TRANSALTA - Firm Energy Import - P-MIDC</t>
  </si>
  <si>
    <t>7m</t>
  </si>
  <si>
    <t>SHELL ENERGY US - Firm Energy Import - P-MIDC</t>
  </si>
  <si>
    <t>7n</t>
  </si>
  <si>
    <t>7o</t>
  </si>
  <si>
    <t>Shell Energy North America (US), L.P. (1-1-25 to 12-31-25)</t>
  </si>
  <si>
    <t>7p</t>
  </si>
  <si>
    <t>Shell Energy North America - 2019-2022 RA Sale</t>
  </si>
  <si>
    <t>7q</t>
  </si>
  <si>
    <t>Shell Energy North America - 2019 RA Sale - 3</t>
  </si>
  <si>
    <t>7r</t>
  </si>
  <si>
    <t>Calpine Energy Services - 2019 RA Sale - 3</t>
  </si>
  <si>
    <t>7s</t>
  </si>
  <si>
    <t xml:space="preserve">Calpine Energy Services, L.P.  </t>
  </si>
  <si>
    <t>7t</t>
  </si>
  <si>
    <t>Calpine Energy Services RA Sale 2022 Jan-Dec</t>
  </si>
  <si>
    <t>7u</t>
  </si>
  <si>
    <t>Starwood Power-Midway</t>
  </si>
  <si>
    <t>G0998</t>
  </si>
  <si>
    <t>56639</t>
  </si>
  <si>
    <t>PNCHPP_1_PL1X2</t>
  </si>
  <si>
    <t>36.655</t>
  </si>
  <si>
    <t>-120.581</t>
  </si>
  <si>
    <t>7v</t>
  </si>
  <si>
    <t>Calpine Russell City Energy Center</t>
  </si>
  <si>
    <t>G0935</t>
  </si>
  <si>
    <t>RUSCTY_2_UNITS</t>
  </si>
  <si>
    <t>37.635985</t>
  </si>
  <si>
    <t>-122.134691</t>
  </si>
  <si>
    <t>7w</t>
  </si>
  <si>
    <t>Panoche Energy Center</t>
  </si>
  <si>
    <t>G0997</t>
  </si>
  <si>
    <t>56803</t>
  </si>
  <si>
    <t>PNCHEG_2_PL1X4</t>
  </si>
  <si>
    <t>36.6589</t>
  </si>
  <si>
    <t>120.584</t>
  </si>
  <si>
    <t>7x</t>
  </si>
  <si>
    <t>Mariposa</t>
  </si>
  <si>
    <t>G1015</t>
  </si>
  <si>
    <t>KELSO_2_UNITS</t>
  </si>
  <si>
    <t>37.7893</t>
  </si>
  <si>
    <t>-121.607</t>
  </si>
  <si>
    <t>7y</t>
  </si>
  <si>
    <t>GenOn Marsh Landing</t>
  </si>
  <si>
    <t>G1011</t>
  </si>
  <si>
    <t>57267</t>
  </si>
  <si>
    <t>COCOPP_2_CTG1, COCOPP_2_CTG2, COCOPP_2_CTG3, COCOPP_2_CTG4</t>
  </si>
  <si>
    <t>38.017</t>
  </si>
  <si>
    <t>-121.764</t>
  </si>
  <si>
    <t>7z</t>
  </si>
  <si>
    <t>Calpine Los Esteros Upgrade (10-Yr LTRFO)</t>
  </si>
  <si>
    <t>G0866</t>
  </si>
  <si>
    <t>55748</t>
  </si>
  <si>
    <t>LECEF_1_UNITS</t>
  </si>
  <si>
    <t>37.42423</t>
  </si>
  <si>
    <t>-121.93271</t>
  </si>
  <si>
    <t>7az</t>
  </si>
  <si>
    <t>GWF Tracy Repowering PPA</t>
  </si>
  <si>
    <t>G0838</t>
  </si>
  <si>
    <t>55933</t>
  </si>
  <si>
    <t>SCHLTE_1_PL1X3</t>
  </si>
  <si>
    <t>37.715027</t>
  </si>
  <si>
    <t>-121.493055</t>
  </si>
  <si>
    <t>7ba</t>
  </si>
  <si>
    <t>GWF Hanford 2013-2022</t>
  </si>
  <si>
    <t>G0832</t>
  </si>
  <si>
    <t>55698</t>
  </si>
  <si>
    <t>GWFPWR_1_UNITS</t>
  </si>
  <si>
    <t>36.269648</t>
  </si>
  <si>
    <t>-119.646780</t>
  </si>
  <si>
    <t>7bb</t>
  </si>
  <si>
    <t>GWF Henrietta 2013-2022</t>
  </si>
  <si>
    <t>G0867</t>
  </si>
  <si>
    <t>55807</t>
  </si>
  <si>
    <t>HENRTA_6_UNITA1, HENRTA_6_UNITA2</t>
  </si>
  <si>
    <t>36.224527</t>
  </si>
  <si>
    <t>-119.905257</t>
  </si>
  <si>
    <t>7bc</t>
  </si>
  <si>
    <t>NID Chicago Park</t>
  </si>
  <si>
    <t>H0095</t>
  </si>
  <si>
    <t>412</t>
  </si>
  <si>
    <t>CHICPK_7_UNIT 1</t>
  </si>
  <si>
    <t>39.104076</t>
  </si>
  <si>
    <t>120.5346</t>
  </si>
  <si>
    <t>7bd</t>
  </si>
  <si>
    <t>Bear Mountain Limited CHP</t>
  </si>
  <si>
    <t>G0428</t>
  </si>
  <si>
    <t>10649</t>
  </si>
  <si>
    <t>BEARMT_1_UNIT</t>
  </si>
  <si>
    <t>35.419125</t>
  </si>
  <si>
    <t>-118.926372</t>
  </si>
  <si>
    <t>7be</t>
  </si>
  <si>
    <t>3 Phases Renewables - 2019 RA Sale - 4</t>
  </si>
  <si>
    <t>7bf</t>
  </si>
  <si>
    <t>3 Phases Renewables RA Sale 2022 Jul-Sep</t>
  </si>
  <si>
    <t>7bg</t>
  </si>
  <si>
    <t>Tenaska Power Services - 2019 RA Purchase</t>
  </si>
  <si>
    <t>7bh</t>
  </si>
  <si>
    <t>Badger Creek Limited CHP</t>
  </si>
  <si>
    <t>G0040</t>
  </si>
  <si>
    <t>10650</t>
  </si>
  <si>
    <t>BDGRCK_1_UNITS</t>
  </si>
  <si>
    <t>35.483764</t>
  </si>
  <si>
    <t>-119.029592</t>
  </si>
  <si>
    <t>7bi</t>
  </si>
  <si>
    <t>Live Oak Limited CHP</t>
  </si>
  <si>
    <t>G0315</t>
  </si>
  <si>
    <t>54768</t>
  </si>
  <si>
    <t>LIVOAK_1_UNIT 1</t>
  </si>
  <si>
    <t>35.496164</t>
  </si>
  <si>
    <t>-119.008872</t>
  </si>
  <si>
    <t>7bj</t>
  </si>
  <si>
    <t>McKittrick Limited CHP</t>
  </si>
  <si>
    <t>G0339</t>
  </si>
  <si>
    <t>50612</t>
  </si>
  <si>
    <t>MKTRCK_1_UNIT 1</t>
  </si>
  <si>
    <t>35.319564</t>
  </si>
  <si>
    <t>-119.661881</t>
  </si>
  <si>
    <t>7bk</t>
  </si>
  <si>
    <t>Chalk Cliff Limited CHP</t>
  </si>
  <si>
    <t>G0429</t>
  </si>
  <si>
    <t>50003</t>
  </si>
  <si>
    <t>CHALK_1_UNIT</t>
  </si>
  <si>
    <t>35.096772</t>
  </si>
  <si>
    <t>-119.4296</t>
  </si>
  <si>
    <t>7bl</t>
  </si>
  <si>
    <t>Commercial Energy of Montana - 2019 RA Sale - 2</t>
  </si>
  <si>
    <t>7bm</t>
  </si>
  <si>
    <t>Commercial Energy RA Sale 2022 Various Months</t>
  </si>
  <si>
    <t>7bn</t>
  </si>
  <si>
    <t>Southern California Edison Company - 2019 RA Purchase - 3</t>
  </si>
  <si>
    <t>7bo</t>
  </si>
  <si>
    <t>Southern California Edison Company - 2019 RA Sale</t>
  </si>
  <si>
    <t>7bp</t>
  </si>
  <si>
    <t>Southern California Edison Company - 2019 RA Sale - 5</t>
  </si>
  <si>
    <t>7bq</t>
  </si>
  <si>
    <t>Southern California Edison Company - 2019 RA Purchase</t>
  </si>
  <si>
    <t>7br</t>
  </si>
  <si>
    <t>Southern California Edison Company - 2019 RA Purchase - 2</t>
  </si>
  <si>
    <t>7bs</t>
  </si>
  <si>
    <t>Southern California Edison Company - 2019 RA Sale - 3</t>
  </si>
  <si>
    <t>7bt</t>
  </si>
  <si>
    <t>Southern California Edison Company - 2019 RA Sale - 4</t>
  </si>
  <si>
    <t>7bu</t>
  </si>
  <si>
    <t>Southern California Edison (SCE) RA Sale 2021-2022 Various Months</t>
  </si>
  <si>
    <t>7bv</t>
  </si>
  <si>
    <t>Southern California Edison (SCE) RA Sale 2022 Jul-Sep</t>
  </si>
  <si>
    <t>7bw</t>
  </si>
  <si>
    <t>Southern California Edison Company RA Purchase 2023-08 2024-05</t>
  </si>
  <si>
    <t>7bx</t>
  </si>
  <si>
    <t>Southern California Edison Company RA Sale 2023-08 2024-05</t>
  </si>
  <si>
    <t>7by</t>
  </si>
  <si>
    <t>Tesoro Martinez</t>
  </si>
  <si>
    <t>G0613</t>
  </si>
  <si>
    <t>10342</t>
  </si>
  <si>
    <t>TIDWTR_2_UNITS</t>
  </si>
  <si>
    <t>38.0219</t>
  </si>
  <si>
    <t>-122.06702</t>
  </si>
  <si>
    <t>7bz</t>
  </si>
  <si>
    <t>Sonoma Clean Power Authority (1-1-25 to 12-31-25)</t>
  </si>
  <si>
    <t>7ca</t>
  </si>
  <si>
    <t>Sonoma Clean Power - 2019-2022 RA Sale</t>
  </si>
  <si>
    <t>7cb</t>
  </si>
  <si>
    <t>Silicon Valley Clean Energy Authority - 2019 RA Sale - 2</t>
  </si>
  <si>
    <t>7cc</t>
  </si>
  <si>
    <t xml:space="preserve">Silicon Valley Clean Energy Authority  </t>
  </si>
  <si>
    <t>7cd</t>
  </si>
  <si>
    <t>Silicon Valley Clean Energy RA Sale 2022 Jan - Dec - Various Months</t>
  </si>
  <si>
    <t>7ce</t>
  </si>
  <si>
    <t>Silicon Valley Clean Energy RA Sale 2022 Aug</t>
  </si>
  <si>
    <t>7cf</t>
  </si>
  <si>
    <t>Peninsula Clean Energy Authority (1-1-25 to 6-30-25)</t>
  </si>
  <si>
    <t>7cg</t>
  </si>
  <si>
    <t>Peninsula Clean Energy Authority - 2019 RA Sale - 3</t>
  </si>
  <si>
    <t>7ch</t>
  </si>
  <si>
    <t>Peninsula Clean Energy RA Sale 2022 Mar - Dec - Various Months</t>
  </si>
  <si>
    <t>7ci</t>
  </si>
  <si>
    <t xml:space="preserve">Peninsula Clean Energy Authority  </t>
  </si>
  <si>
    <t>7cj</t>
  </si>
  <si>
    <t>Peninsula Clean Energy RA Sale 2022 Nov-Dec</t>
  </si>
  <si>
    <t>7ck</t>
  </si>
  <si>
    <t>Peninsula Clean Energy Authority RA Sale 2024-01 2038-07</t>
  </si>
  <si>
    <t>7cl</t>
  </si>
  <si>
    <t>The Energy Authority - 2019-2022 RA Sale</t>
  </si>
  <si>
    <t>7cm</t>
  </si>
  <si>
    <t>Marin Clean Energy (1-1-25 to 12-31-25)</t>
  </si>
  <si>
    <t>7cn</t>
  </si>
  <si>
    <t>Marin Clean Energy - 2019 RA Sale - 2</t>
  </si>
  <si>
    <t>7co</t>
  </si>
  <si>
    <t>Marin Clean Energy - 2019 RA Purchase</t>
  </si>
  <si>
    <t>7cp</t>
  </si>
  <si>
    <t>Marin Clean Energy - 2019 RA Sale - 3</t>
  </si>
  <si>
    <t>7cq</t>
  </si>
  <si>
    <t xml:space="preserve">Marin Clean Energy  </t>
  </si>
  <si>
    <t>7cr</t>
  </si>
  <si>
    <t>Marin Clean Energy RA Sale 2022 Oct</t>
  </si>
  <si>
    <t>7cs</t>
  </si>
  <si>
    <t>Marin Clean Energy RA Sale 2022 Aug</t>
  </si>
  <si>
    <t>7ct</t>
  </si>
  <si>
    <t>Central Coast Community Energy (3CE)</t>
  </si>
  <si>
    <t>7cu</t>
  </si>
  <si>
    <t>Monterey Bay Community Power Authority - 2019 RA Sale - 2</t>
  </si>
  <si>
    <t>7cv</t>
  </si>
  <si>
    <t xml:space="preserve">Central Coast Community Energy (3CE)  </t>
  </si>
  <si>
    <t>7cw</t>
  </si>
  <si>
    <t>Ava Community Energy Authority (fka EBCE) (1-1-25 to 12-31-25)</t>
  </si>
  <si>
    <t>7cx</t>
  </si>
  <si>
    <t>East Bay Community Energy Authority - 2019 TNMBC RA Sale</t>
  </si>
  <si>
    <t>7cy</t>
  </si>
  <si>
    <t>East Bay Community Energy Authority - 2019 RA Sale - 5</t>
  </si>
  <si>
    <t>7cz</t>
  </si>
  <si>
    <t>East Bay Community Energy Authority - 2019 RA Sale - 6</t>
  </si>
  <si>
    <t>7da</t>
  </si>
  <si>
    <t xml:space="preserve">East Bay Community Energy Authority  </t>
  </si>
  <si>
    <t>7db</t>
  </si>
  <si>
    <t>East Bay Community Energy RA Sale 2022 Aug-Sep</t>
  </si>
  <si>
    <t>7dc</t>
  </si>
  <si>
    <t>East Bay Community Energy Authority RA Sale 2024-01 2038-07</t>
  </si>
  <si>
    <t>RA_NP26_SYS_GENERIC</t>
  </si>
  <si>
    <t>7dd</t>
  </si>
  <si>
    <t>Pilot Power Group - 2018-2022 RA Sale</t>
  </si>
  <si>
    <t>7de</t>
  </si>
  <si>
    <t>Pilot Power Group - 2019 RA Sale</t>
  </si>
  <si>
    <t>7df</t>
  </si>
  <si>
    <t>Clean Power Alliance of Southern California (1-1-25 to 12-31-25)</t>
  </si>
  <si>
    <t>7dg</t>
  </si>
  <si>
    <t>Direct Energy Business Marketing - 2019 RA Sale - 5</t>
  </si>
  <si>
    <t>7dh</t>
  </si>
  <si>
    <t>CleanPowerSF (1-1-25 to 12-31-25)</t>
  </si>
  <si>
    <t>7di</t>
  </si>
  <si>
    <t>Clean Power SF - 2019 RA Sale - 2</t>
  </si>
  <si>
    <t>7dj</t>
  </si>
  <si>
    <t>CleanPowerSF RA Sale 2021 Jun - 2022 Sep - Various Months</t>
  </si>
  <si>
    <t>7dk</t>
  </si>
  <si>
    <t xml:space="preserve">CCSF, acting by and thru its PUC, CleanPowerSF  </t>
  </si>
  <si>
    <t>7dl</t>
  </si>
  <si>
    <t>Pioneer Community Energy RA Sale 2022 Aug</t>
  </si>
  <si>
    <t>7dm</t>
  </si>
  <si>
    <t>City of San Jose - 2019 RA Sale - 3</t>
  </si>
  <si>
    <t>7dn</t>
  </si>
  <si>
    <t>City of San Jose (San Jose Clean Energy) RA Sale 2021 Aug - 2022 Dec - Various Months</t>
  </si>
  <si>
    <t>7do</t>
  </si>
  <si>
    <t>City of San Jose (San Jose Clean Energy) RA Sale 2022 Aug</t>
  </si>
  <si>
    <t>7dp</t>
  </si>
  <si>
    <t>Sacramento Municipal Utility District - 2019 RA Sale</t>
  </si>
  <si>
    <t>7dq</t>
  </si>
  <si>
    <t>Exelon Generation Company - 2019 RA Sale</t>
  </si>
  <si>
    <t>7dr</t>
  </si>
  <si>
    <t>Exelon Generation RA Sale 2021 Jul-Aug, 2022 Jan, Jul-Sep</t>
  </si>
  <si>
    <t>7ds</t>
  </si>
  <si>
    <t>Exelon Generation RA Sale 2022 Jan-Dec - Various Months</t>
  </si>
  <si>
    <t>7dt</t>
  </si>
  <si>
    <t>Sierra Energy Storage, LLC RA Purchase 2021 July -2023 Nov</t>
  </si>
  <si>
    <t>7du</t>
  </si>
  <si>
    <t>Clean Energy Alliance (1-1-25 to 12-31-25)</t>
  </si>
  <si>
    <t>7dv</t>
  </si>
  <si>
    <t>Puget Seasonal Exchange Agreement</t>
  </si>
  <si>
    <t>PCG2_MALIN500_I_F_PSE102</t>
  </si>
  <si>
    <t>7dw</t>
  </si>
  <si>
    <t>Sierra Energy Storage</t>
  </si>
  <si>
    <t>ULTPCH_1_UCSBT1</t>
  </si>
  <si>
    <t>37.873896</t>
  </si>
  <si>
    <t>-120.477728</t>
  </si>
  <si>
    <t>4</t>
  </si>
  <si>
    <t>7dx</t>
  </si>
  <si>
    <t>Cascade Energy Storage</t>
  </si>
  <si>
    <t>CASCES_6_CESBT1</t>
  </si>
  <si>
    <t>37.9201</t>
  </si>
  <si>
    <t>-121.239178</t>
  </si>
  <si>
    <t>7dy</t>
  </si>
  <si>
    <t>Diablo Energy Storage</t>
  </si>
  <si>
    <t>BLKDIA_2_BDEBT1</t>
  </si>
  <si>
    <t>38.0300139</t>
  </si>
  <si>
    <t>121.8706889</t>
  </si>
  <si>
    <t>7dz</t>
  </si>
  <si>
    <t>Dynegy Marketing and Trade Energy Storage</t>
  </si>
  <si>
    <t>VISTRA_5_DALBT1, VISTRA_5_DALBT2, VISTRA_5_DALBT3</t>
  </si>
  <si>
    <t>36.804841</t>
  </si>
  <si>
    <t>-121.783024</t>
  </si>
  <si>
    <t>7ea</t>
  </si>
  <si>
    <t>Hummingbird Energy Storage</t>
  </si>
  <si>
    <t>37.21449</t>
  </si>
  <si>
    <t>-121.734643</t>
  </si>
  <si>
    <t>7eb</t>
  </si>
  <si>
    <t>Diablo Energy Storage, LLC</t>
  </si>
  <si>
    <t>7ec</t>
  </si>
  <si>
    <t>7ed</t>
  </si>
  <si>
    <t>7ee</t>
  </si>
  <si>
    <t>Coso Battery Storage, LLC</t>
  </si>
  <si>
    <t>BLM W_2_COSBT1</t>
  </si>
  <si>
    <t>36.045</t>
  </si>
  <si>
    <t>-117.947222</t>
  </si>
  <si>
    <t>7ef</t>
  </si>
  <si>
    <t>Dynegy Marketing and Trade, LLC</t>
  </si>
  <si>
    <t>VISTRA_5_DALBT4</t>
  </si>
  <si>
    <t>36.804204</t>
  </si>
  <si>
    <t>-121.777651</t>
  </si>
  <si>
    <t>7eg</t>
  </si>
  <si>
    <t>Gateway Energy Storage, LLC</t>
  </si>
  <si>
    <t>GATEWY_2_GESBT1</t>
  </si>
  <si>
    <t>32.571676</t>
  </si>
  <si>
    <t>-116.910814</t>
  </si>
  <si>
    <t>7eh</t>
  </si>
  <si>
    <t>Blythe Energy Storage 110, LLC</t>
  </si>
  <si>
    <t>DRACKR_2_DSUBT1</t>
  </si>
  <si>
    <t>33.670799</t>
  </si>
  <si>
    <t>-114.752714</t>
  </si>
  <si>
    <t>7ei</t>
  </si>
  <si>
    <t>Daggett Solar Power 2 LLC Energy Storage</t>
  </si>
  <si>
    <t>CMBLND_2_DS2BT3</t>
  </si>
  <si>
    <t>34.860918</t>
  </si>
  <si>
    <t>-116.855281</t>
  </si>
  <si>
    <t>7ej</t>
  </si>
  <si>
    <t>Daggett Solar Power 3 LLC Energy Storage</t>
  </si>
  <si>
    <t>SISPRG_2_DS3BT4</t>
  </si>
  <si>
    <t>7ek</t>
  </si>
  <si>
    <t>LeConte Energy Storage, LLC</t>
  </si>
  <si>
    <t>LECONT_2_LESBT1</t>
  </si>
  <si>
    <t>32.68</t>
  </si>
  <si>
    <t>-115.67</t>
  </si>
  <si>
    <t>7el</t>
  </si>
  <si>
    <t>North Central Valley Energy Storage, LLC</t>
  </si>
  <si>
    <t>NORCNV_1_NCVBT1</t>
  </si>
  <si>
    <t>38.02</t>
  </si>
  <si>
    <t>-121.02</t>
  </si>
  <si>
    <t>7em</t>
  </si>
  <si>
    <t>Nexus Renewables U.S. Inc. Energy Storage</t>
  </si>
  <si>
    <t>7en</t>
  </si>
  <si>
    <t>Lancaster Area Battery Storage, LLC</t>
  </si>
  <si>
    <t>BIGSKY_2_AS2BT1</t>
  </si>
  <si>
    <t>34.72</t>
  </si>
  <si>
    <t>-118.29</t>
  </si>
  <si>
    <t>7eo</t>
  </si>
  <si>
    <t>Pomona Energy Storage 2 LLC</t>
  </si>
  <si>
    <t>CHINO_2_PESBT1</t>
  </si>
  <si>
    <t>34.06</t>
  </si>
  <si>
    <t>-117.78</t>
  </si>
  <si>
    <t>7ep</t>
  </si>
  <si>
    <t>Sonoran West Holdings 2</t>
  </si>
  <si>
    <t>CRIMSN_2_CRMBT2</t>
  </si>
  <si>
    <t>33.557</t>
  </si>
  <si>
    <t>-114.829</t>
  </si>
  <si>
    <t>7eq</t>
  </si>
  <si>
    <t>Arlington Energy Center III (63 MW)</t>
  </si>
  <si>
    <t>SUNCAT_2_A1BBT1</t>
  </si>
  <si>
    <t>33.690880</t>
  </si>
  <si>
    <t>-114.774944</t>
  </si>
  <si>
    <t>7er</t>
  </si>
  <si>
    <t>Arlington Energy Center III (47 MW)</t>
  </si>
  <si>
    <t>SUNCAT_2_A1ABT1</t>
  </si>
  <si>
    <t>7es</t>
  </si>
  <si>
    <t>Moss Landing Energy Storage 3</t>
  </si>
  <si>
    <t>VISTRA_5_PLABT1, VISTRA_5_PLABT2, VISTRA_5_PLABT3, VISTRA_5_PLABT4</t>
  </si>
  <si>
    <t>7et</t>
  </si>
  <si>
    <t>Poblano Energy Storage</t>
  </si>
  <si>
    <t>7eu</t>
  </si>
  <si>
    <t>Caballero CA Storage, LLC</t>
  </si>
  <si>
    <t>7ev</t>
  </si>
  <si>
    <t>Kola Energy Storage, LLC</t>
  </si>
  <si>
    <t>7ew</t>
  </si>
  <si>
    <t>Corby Energy Storage, LLC</t>
  </si>
  <si>
    <t>7ex</t>
  </si>
  <si>
    <t>Nighthawk Energy Storage, LLC</t>
  </si>
  <si>
    <t>7ey</t>
  </si>
  <si>
    <t>Beaumont ESS 1, LLC</t>
  </si>
  <si>
    <t>7ez</t>
  </si>
  <si>
    <t>Canyon Country ESS I, LLC</t>
  </si>
  <si>
    <t>7fa</t>
  </si>
  <si>
    <t>Sanborn ESS III, LLC</t>
  </si>
  <si>
    <t>SANBRN_2_SS2BT3</t>
  </si>
  <si>
    <t>7fb</t>
  </si>
  <si>
    <t>Geysers Power Company, LLC_12MW</t>
  </si>
  <si>
    <t>7fc</t>
  </si>
  <si>
    <t>Geysers Power Company, LLC_23.5MW</t>
  </si>
  <si>
    <t>7fd</t>
  </si>
  <si>
    <t>Sunlight Energy Storage II</t>
  </si>
  <si>
    <t>7fe</t>
  </si>
  <si>
    <t>Northern Orchard Battery Storage</t>
  </si>
  <si>
    <t>7ff</t>
  </si>
  <si>
    <t>Sierra Pinta Energy Storage</t>
  </si>
  <si>
    <t>7fg</t>
  </si>
  <si>
    <t>Atlas Solar XII, LLC (Atlas North 1 Battery Storage) (Hybrid)</t>
  </si>
  <si>
    <t>7fh</t>
  </si>
  <si>
    <t>Atlas Solar XIII, LLC (Atlas North 2 Battery Storage) (Hybrid)</t>
  </si>
  <si>
    <t>7fi</t>
  </si>
  <si>
    <t>Lockhart CL ESS IA, LLC (69 MW)</t>
  </si>
  <si>
    <t>7fj</t>
  </si>
  <si>
    <t>Lockhart CL ESS IIA, LLC (59.7 MW)</t>
  </si>
  <si>
    <t>7fk</t>
  </si>
  <si>
    <t>San Gabriel Project IV LLC (100 MW)</t>
  </si>
  <si>
    <t>7fl</t>
  </si>
  <si>
    <t>Marici Project LLC (400 MW)</t>
  </si>
  <si>
    <t>7fm</t>
  </si>
  <si>
    <t>CalPeak Power 2 Panoche Peaker Plant</t>
  </si>
  <si>
    <t>G0908</t>
  </si>
  <si>
    <t>55508</t>
  </si>
  <si>
    <t>PNOCHE_1_UNITA1</t>
  </si>
  <si>
    <t>7fn</t>
  </si>
  <si>
    <t>Malaga Peaking Plant</t>
  </si>
  <si>
    <t>G0220</t>
  </si>
  <si>
    <t>56239</t>
  </si>
  <si>
    <t>MALAGA_1_PL1X2</t>
  </si>
  <si>
    <t>7fo</t>
  </si>
  <si>
    <t>Marsh Landing Unit 1</t>
  </si>
  <si>
    <t>COCOPP_2_CTG1</t>
  </si>
  <si>
    <t>7fp</t>
  </si>
  <si>
    <t>Marsh Landing Unit 2</t>
  </si>
  <si>
    <t>COCOPP_2_CTG2</t>
  </si>
  <si>
    <t>7fq</t>
  </si>
  <si>
    <t>Marsh Landing Unit 3</t>
  </si>
  <si>
    <t>COCOPP_2_CTG3</t>
  </si>
  <si>
    <t>7fr</t>
  </si>
  <si>
    <t>Moss Landing Power Block 1</t>
  </si>
  <si>
    <t>G0372</t>
  </si>
  <si>
    <t>MOSSLD_2_PSP1</t>
  </si>
  <si>
    <t>7fs</t>
  </si>
  <si>
    <t>Moss Landing Power Block 2</t>
  </si>
  <si>
    <t>MOSSLD_2_PSP2</t>
  </si>
  <si>
    <t>7ft</t>
  </si>
  <si>
    <t>Hanford Peaker</t>
  </si>
  <si>
    <t>7fu</t>
  </si>
  <si>
    <t>Tracy Combined Cycle Power Plant</t>
  </si>
  <si>
    <t>7fv</t>
  </si>
  <si>
    <t>Fresno Cogen Partners Peaker</t>
  </si>
  <si>
    <t>G0904</t>
  </si>
  <si>
    <t>10156</t>
  </si>
  <si>
    <t>AGRICO_6_PL3N5</t>
  </si>
  <si>
    <t>7fw</t>
  </si>
  <si>
    <t>Yuba City Cogeneration</t>
  </si>
  <si>
    <t>G0686</t>
  </si>
  <si>
    <t>52186</t>
  </si>
  <si>
    <t>YUBACT_1_SUNSWT</t>
  </si>
  <si>
    <t>7fx</t>
  </si>
  <si>
    <t>Moss Landing Power - 2022 CPE RA Purchase</t>
  </si>
  <si>
    <t>7fy</t>
  </si>
  <si>
    <t>Midway Peaking - 2022 CPE RA Purchase with ES</t>
  </si>
  <si>
    <t>7fz</t>
  </si>
  <si>
    <t>CAMS Kern Front Limited - 2022 CPE RA Purchase</t>
  </si>
  <si>
    <t>KERNFT_1_UNITS</t>
  </si>
  <si>
    <t>7ga</t>
  </si>
  <si>
    <t>CAMS Double C Limited - 2022 CPE RA Purchase</t>
  </si>
  <si>
    <t>DOUBLC_1_UNITS</t>
  </si>
  <si>
    <t>7gb</t>
  </si>
  <si>
    <t>CAMS High Sierra Limited - 2022 CPE RA Purchase</t>
  </si>
  <si>
    <t>SIERRA_1_UNITS</t>
  </si>
  <si>
    <t>7gc</t>
  </si>
  <si>
    <t>Calpine Delta - 2022 CPE RA Purchase with ES</t>
  </si>
  <si>
    <t>DELTA_2_PL1X4</t>
  </si>
  <si>
    <t>7gd</t>
  </si>
  <si>
    <t>Calpine Metcalf - 2022 CPE RA Purchase with ES</t>
  </si>
  <si>
    <t>METEC_2_PL1X3</t>
  </si>
  <si>
    <t>7ge</t>
  </si>
  <si>
    <t>Calpine Los Medanos - 2022 CPE RA Purchase with ES</t>
  </si>
  <si>
    <t>LMEC_1_PL1X3</t>
  </si>
  <si>
    <t>7gf</t>
  </si>
  <si>
    <t>Calpine Russell City - 2022 CPE RA Purchase</t>
  </si>
  <si>
    <t>7gg</t>
  </si>
  <si>
    <t>Calpine Los Esteros - 2022 CPE RA Purchase</t>
  </si>
  <si>
    <t>7gh</t>
  </si>
  <si>
    <t>Calpine Yuba City - 2022 CPE RA Purchase</t>
  </si>
  <si>
    <t>YUBACT_6_UNITA1</t>
  </si>
  <si>
    <t>7gi</t>
  </si>
  <si>
    <t>Calpine Feather River - 2022 CPE RA Purchase</t>
  </si>
  <si>
    <t>BOGUE_1_UNITA1</t>
  </si>
  <si>
    <t>7gj</t>
  </si>
  <si>
    <t>CPE - RA Purchase - OAKPORT ENERGY STORAGE</t>
  </si>
  <si>
    <t>7gk</t>
  </si>
  <si>
    <t>CPE - RA Purchase - MARSH LANDING LLC</t>
  </si>
  <si>
    <t>COCOPP_2_CTG4</t>
  </si>
  <si>
    <t>7gl</t>
  </si>
  <si>
    <t>SOUTHERN CALIFORNIA EDISON - BU - RA Purchase (11/01/2026 to 12/31/2026)</t>
  </si>
  <si>
    <t>7gm</t>
  </si>
  <si>
    <t>7gn</t>
  </si>
  <si>
    <t>7go</t>
  </si>
  <si>
    <t>7gp</t>
  </si>
  <si>
    <t>7gq</t>
  </si>
  <si>
    <t>Running Total of Unbundled RECs (GWh in Energy Table only)</t>
  </si>
  <si>
    <t>7gr</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</si>
  <si>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</si>
  <si>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</si>
  <si>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</si>
  <si>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</si>
  <si>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</si>
  <si>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</si>
  <si>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</si>
  <si>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The vintage of resources in the 2024-2025 forecast is PG&amp;E's 2024-25 ERRA Forecasts and the vintage of resources in the 2026 to 2033 forecast is PG&amp;E's 2024 IEPR Forecast. Therefore some contracts may have since been added or terminated.</t>
  </si>
  <si>
    <t>Utility controlled energy storage grouped with fossil since no utility-owned energy storage section on schedule.</t>
  </si>
  <si>
    <t>The capacity net position is indicative, however it is not adjusted for possible outages and other operational constraints.</t>
  </si>
  <si>
    <t>The capacity shown for resources recovered through the Cost Allocation Mechanism represent the expected PG&amp;E bundled customer share as the capacity for those resources is shared by LSEs across PG&amp;E's service area.</t>
  </si>
  <si>
    <t>The energy market value of a majority of energy supply resources in PG&amp;E's portfolio is shared by LSEs across PG&amp;E's service area.</t>
  </si>
  <si>
    <t>The energy supply resources in PG&amp;E's portfolio includes executed RPS sale and GHG-free energy sale contracts.</t>
  </si>
  <si>
    <t>The capacity supply resource values shown represent the forecasted NQC values for July in each year.  NQC values for solar, wind, and battery storage resources reflect estimated future ELCC adjustments.</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</si>
  <si>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</si>
  <si>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</si>
  <si>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</si>
  <si>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</si>
  <si>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</si>
  <si>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</si>
  <si>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</si>
  <si>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</si>
  <si>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</si>
  <si>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</si>
  <si>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</si>
  <si>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</si>
  <si>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</si>
  <si>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</si>
  <si>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</si>
  <si>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</si>
  <si>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</si>
  <si>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</si>
  <si>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</si>
  <si>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</si>
  <si>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</si>
  <si>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</si>
  <si>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</si>
  <si>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</si>
  <si>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</si>
  <si>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</si>
  <si>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</si>
  <si>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</si>
  <si>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</si>
  <si>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</si>
  <si>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</si>
  <si>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</si>
  <si>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</si>
  <si>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</si>
  <si>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</si>
  <si>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</si>
  <si>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</si>
  <si>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</si>
  <si>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</si>
  <si>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</si>
  <si>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</si>
  <si>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</si>
  <si>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</si>
  <si>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</si>
  <si>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</si>
  <si>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</si>
  <si>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</si>
  <si>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</si>
  <si>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</si>
  <si>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</si>
  <si>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</si>
  <si>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</si>
  <si>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</si>
  <si>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</si>
  <si>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</si>
  <si>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</si>
  <si>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</si>
  <si>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</si>
  <si>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</si>
  <si>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</si>
  <si>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</si>
  <si>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</si>
  <si>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</si>
  <si>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</si>
  <si>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</si>
  <si>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</si>
  <si>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</si>
  <si>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</si>
  <si>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</si>
  <si>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</si>
  <si>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</si>
  <si>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</si>
  <si>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</si>
  <si>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</si>
  <si>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</si>
  <si>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</si>
  <si>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</si>
  <si>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</si>
  <si>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</si>
  <si>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</si>
  <si>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</si>
  <si>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</si>
  <si>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</si>
  <si>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</si>
  <si>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</si>
  <si>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</si>
  <si>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</si>
  <si>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</si>
  <si>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</si>
  <si>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</si>
  <si>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</si>
  <si>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</si>
  <si>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</si>
  <si>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</si>
  <si>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</si>
  <si>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</si>
  <si>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</si>
  <si>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</si>
  <si>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</si>
  <si>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</si>
  <si>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</si>
  <si>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</si>
  <si>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</si>
  <si>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</si>
  <si>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</si>
  <si>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</si>
  <si>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</si>
  <si>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</si>
  <si>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</si>
  <si>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</si>
  <si>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</si>
  <si>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</si>
  <si>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</si>
  <si>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</si>
  <si>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</si>
  <si>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</si>
  <si>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</si>
  <si>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</si>
  <si>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</si>
  <si>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</si>
  <si>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</si>
  <si>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</si>
  <si>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</si>
  <si>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Contract GWh</t>
  </si>
  <si>
    <t>NQC MW</t>
  </si>
  <si>
    <t>Southern California Edison Company</t>
  </si>
  <si>
    <t>MISSING</t>
  </si>
  <si>
    <t>60239A</t>
  </si>
  <si>
    <t>60228A</t>
  </si>
  <si>
    <t>SHAFTR_1_HWYSR1</t>
  </si>
  <si>
    <t>WEEDPC_6_KNSSR1</t>
  </si>
  <si>
    <t>64739A</t>
  </si>
  <si>
    <t>KERNEY_6_FCSSR1</t>
  </si>
  <si>
    <t>64864C</t>
  </si>
  <si>
    <t>ALPAUG_1_TUDSR1</t>
  </si>
  <si>
    <t>CHARCA_1_NGLSR1</t>
  </si>
  <si>
    <t>TWISSL_6_PRDSR1</t>
  </si>
  <si>
    <t>WASCO_6_TERSR1</t>
  </si>
  <si>
    <t>65025C</t>
  </si>
  <si>
    <t>CHWCHL_1_AVSSR2</t>
  </si>
  <si>
    <t>65024C</t>
  </si>
  <si>
    <t>N/A- PSA</t>
  </si>
  <si>
    <t>ETIWND_6_INEBT1</t>
  </si>
  <si>
    <t>KOLA_2_KLBBT1</t>
  </si>
  <si>
    <t>DYLAN_2_BMTBT1</t>
  </si>
  <si>
    <t>NOAKS_2_PESBT1</t>
  </si>
  <si>
    <t>BERCYN_2_BCEBT1</t>
  </si>
  <si>
    <t>WDFRDF_2_WFFBT1</t>
  </si>
  <si>
    <t>DSRTSN_2_DS2BX2</t>
  </si>
  <si>
    <t xml:space="preserve">ELECTRICITY RESOURCE PLANNING FORMS </t>
  </si>
  <si>
    <t>CEC Form S-3: 2023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</si>
  <si>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</si>
  <si>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</si>
  <si>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2023, in megawatts, for each hour of each day. </t>
  </si>
  <si>
    <t xml:space="preserve">Begin with the hour that ended at 1 a.m. on January 1, 2023.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</si>
  <si>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</si>
  <si>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</si>
  <si>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</si>
  <si>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</si>
  <si>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</si>
  <si>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</si>
  <si>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</si>
  <si>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</si>
  <si>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</si>
  <si>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</si>
  <si>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</si>
  <si>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</si>
  <si>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</si>
  <si>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</si>
  <si>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</si>
  <si>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</si>
  <si>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</si>
  <si>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</si>
  <si>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</si>
  <si>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</si>
  <si>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</si>
  <si>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</si>
  <si>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</si>
  <si>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</si>
  <si>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</si>
  <si>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</si>
  <si>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</si>
  <si>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Olsen Power Partners</t>
  </si>
  <si>
    <t>Unit Contingent</t>
  </si>
  <si>
    <t>NP15</t>
  </si>
  <si>
    <t>Energy and Capacity</t>
  </si>
  <si>
    <t>Power Purchase Agreement</t>
  </si>
  <si>
    <t>IOU ID: 13H024QPA</t>
  </si>
  <si>
    <t>The Metropolitan Water District of Southern California</t>
  </si>
  <si>
    <t>Etiwanda</t>
  </si>
  <si>
    <t>SP15</t>
  </si>
  <si>
    <t>Purchase of Energy and Capacity</t>
  </si>
  <si>
    <t>IOU ID: 33R008</t>
  </si>
  <si>
    <t>Montezuma Wind Energy Center</t>
  </si>
  <si>
    <t>FPL Energy Montezuma Wind, LLC</t>
  </si>
  <si>
    <t>IOU ID: 33R013-AR</t>
  </si>
  <si>
    <t>Global Ampersand, LLC</t>
  </si>
  <si>
    <t>El Nido</t>
  </si>
  <si>
    <t>IOU ID: 33R016</t>
  </si>
  <si>
    <t>Chowchilla</t>
  </si>
  <si>
    <t>IOU ID: 33R017</t>
  </si>
  <si>
    <t>Klondike Wind Power III Project</t>
  </si>
  <si>
    <t>Klondike Wind Power III LLC</t>
  </si>
  <si>
    <t>Klondike III Wind Power</t>
  </si>
  <si>
    <t>COB</t>
  </si>
  <si>
    <t>IOU ID: 33R030</t>
  </si>
  <si>
    <t>CalRenew-1</t>
  </si>
  <si>
    <t>CalRENEW-1 LLC</t>
  </si>
  <si>
    <t>IOU ID: 33R032-AR</t>
  </si>
  <si>
    <t>Shiloh II Wind Project</t>
  </si>
  <si>
    <t>Shiloh Wind Project 2, LLC</t>
  </si>
  <si>
    <t>Shiloh II Wind</t>
  </si>
  <si>
    <t>IOU ID: 33R033-AR</t>
  </si>
  <si>
    <t>Rattlesnake Road Wind Power Project</t>
  </si>
  <si>
    <t>Arlington Wind Power Project, LLC</t>
  </si>
  <si>
    <t>Arlington Wind Power Project - Rattlesnake Road</t>
  </si>
  <si>
    <t>IOU ID: 33R045</t>
  </si>
  <si>
    <t>Buckeye Hydroelectric Project</t>
  </si>
  <si>
    <t>Tunnel Hill Hydro LLC</t>
  </si>
  <si>
    <t>IOU ID: 33R046AB</t>
  </si>
  <si>
    <t>Tunnel Hill Hydroelectric Project</t>
  </si>
  <si>
    <t>IOU ID: 33R047AB</t>
  </si>
  <si>
    <t>High Plains Ranch II, LLC</t>
  </si>
  <si>
    <t>High Plains Ranch II LLC (HPR2), part of California Valley Solar Ranch</t>
  </si>
  <si>
    <t>ZP26</t>
  </si>
  <si>
    <t>IOU ID: 33R052</t>
  </si>
  <si>
    <t>Santa Maria II</t>
  </si>
  <si>
    <t>J&amp;A Santa Maria II, LLC</t>
  </si>
  <si>
    <t>Santa Maria II LFG Power Plant</t>
  </si>
  <si>
    <t>IOU ID: 33R053AB</t>
  </si>
  <si>
    <t>Topaz Solar Farm</t>
  </si>
  <si>
    <t>Topaz Solar Farms LLC</t>
  </si>
  <si>
    <t>IOU ID: 33R056</t>
  </si>
  <si>
    <t>Hatchet Ridge A&amp;R</t>
  </si>
  <si>
    <t>Hatchet Ridge Wind, LLC</t>
  </si>
  <si>
    <t>Hatchet Ridge Wind</t>
  </si>
  <si>
    <t>IOU ID: 33R058-AR</t>
  </si>
  <si>
    <t>CM10</t>
  </si>
  <si>
    <t>Copper Mountain Solar 1, LLC</t>
  </si>
  <si>
    <t>IOU ID: 33R060</t>
  </si>
  <si>
    <t>Solar Partners II, LLC</t>
  </si>
  <si>
    <t>IOU ID: 33R063</t>
  </si>
  <si>
    <t>Solar Partners VIII, LLC</t>
  </si>
  <si>
    <t>IOU ID: 33R064</t>
  </si>
  <si>
    <t>AV Solar Ranch 1, LLC</t>
  </si>
  <si>
    <t>IOU ID: 33R073</t>
  </si>
  <si>
    <t>Ortigalita Power Company</t>
  </si>
  <si>
    <t>Ortigalita Power Company LLC</t>
  </si>
  <si>
    <t>IOU ID: 33R076AB</t>
  </si>
  <si>
    <t>Nevada Irrigation District</t>
  </si>
  <si>
    <t>Combie North Powerhouse</t>
  </si>
  <si>
    <t>IOU ID: 33R077AB</t>
  </si>
  <si>
    <t>Alpine Solar Project</t>
  </si>
  <si>
    <t>Solar Alpine LLC</t>
  </si>
  <si>
    <t>Alpine Solar Generating Station</t>
  </si>
  <si>
    <t>IOU ID: 33R078</t>
  </si>
  <si>
    <t>CM48</t>
  </si>
  <si>
    <t>IOU ID: 33R079</t>
  </si>
  <si>
    <t>Mt. Poso</t>
  </si>
  <si>
    <t>Mt. Poso Cogeneration Company, LLC</t>
  </si>
  <si>
    <t>Mt. Poso Cogeneration Plant</t>
  </si>
  <si>
    <t>IOU ID: 33R082</t>
  </si>
  <si>
    <t>Vantage Wind Energy Center</t>
  </si>
  <si>
    <t>Vantage Wind Energy LLC</t>
  </si>
  <si>
    <t>MidC</t>
  </si>
  <si>
    <t>IOU ID: 33R083</t>
  </si>
  <si>
    <t>Agua Caliente Solar Project</t>
  </si>
  <si>
    <t>Agua Caliente Solar, LLC</t>
  </si>
  <si>
    <t>IOU ID: 33R084</t>
  </si>
  <si>
    <t>High Plains Ranch III LLC (HPR3), part of California Valley Solar Ranch (CVSR)</t>
  </si>
  <si>
    <t>IOU ID: 33R088</t>
  </si>
  <si>
    <t>Mojave Solar Project</t>
  </si>
  <si>
    <t>Mojave Solar LLC</t>
  </si>
  <si>
    <t>IOU ID: 33R089-AR</t>
  </si>
  <si>
    <t>Genesis Solar Energy Project</t>
  </si>
  <si>
    <t>Genesis Solar, LLC</t>
  </si>
  <si>
    <t>Genesis Solar</t>
  </si>
  <si>
    <t>IOU ID: 33R090</t>
  </si>
  <si>
    <t>DTE Stockton</t>
  </si>
  <si>
    <t>DTE Stockton, LLC</t>
  </si>
  <si>
    <t>IOU ID: 33R099</t>
  </si>
  <si>
    <t>Big Creek Waterworks</t>
  </si>
  <si>
    <t>Big Creek Water Works, Ltd.</t>
  </si>
  <si>
    <t>IOU ID: 33R100</t>
  </si>
  <si>
    <t>SGE Site 1</t>
  </si>
  <si>
    <t>Four Dog Energy, LLC</t>
  </si>
  <si>
    <t>SGE Site #1</t>
  </si>
  <si>
    <t>IOU ID: 33R107AB</t>
  </si>
  <si>
    <t>Norman Ross Burgess</t>
  </si>
  <si>
    <t>Norman Ross Burgess Restructuring</t>
  </si>
  <si>
    <t>IOU ID: 33R108-AR</t>
  </si>
  <si>
    <t>Alpaugh 50, LLC</t>
  </si>
  <si>
    <t>Alpaugh Solar Project</t>
  </si>
  <si>
    <t>IOU ID: 33R118</t>
  </si>
  <si>
    <t>Alpaugh North, LLC</t>
  </si>
  <si>
    <t>IOU ID: 33R119</t>
  </si>
  <si>
    <t>SPS Atwell Island, LLC</t>
  </si>
  <si>
    <t>IOU ID: 33R120</t>
  </si>
  <si>
    <t>CED Corcoran Solar, LLC</t>
  </si>
  <si>
    <t>IOU ID: 33R121</t>
  </si>
  <si>
    <t>CED White River Solar, LLC</t>
  </si>
  <si>
    <t>IOU ID: 33R122</t>
  </si>
  <si>
    <t>Avenal Park</t>
  </si>
  <si>
    <t>Avenal Park LLC</t>
  </si>
  <si>
    <t>IOU ID: 33R123</t>
  </si>
  <si>
    <t>Sun City Project</t>
  </si>
  <si>
    <t>Sun City Project LLC</t>
  </si>
  <si>
    <t>IOU ID: 33R124</t>
  </si>
  <si>
    <t>Sand Drag LLC</t>
  </si>
  <si>
    <t>IOU ID: 33R125</t>
  </si>
  <si>
    <t>T&amp;G Hydro</t>
  </si>
  <si>
    <t>IOU ID: 33R127AB</t>
  </si>
  <si>
    <t>Sunshine Gas Producers, LLC</t>
  </si>
  <si>
    <t>IOU ID: 33R132</t>
  </si>
  <si>
    <t>Potrero Hills Energy Producers, LLC</t>
  </si>
  <si>
    <t>IOU ID: 33R133</t>
  </si>
  <si>
    <t>Halkirk I Wind Project</t>
  </si>
  <si>
    <t>Halkirk 1 Wind Project LP</t>
  </si>
  <si>
    <t>Halkirk I</t>
  </si>
  <si>
    <t>Purchase of Bundled RPS Energy</t>
  </si>
  <si>
    <t>IOU ID: 33R135</t>
  </si>
  <si>
    <t>Blackspring Ridge IA</t>
  </si>
  <si>
    <t>EEN LP and Enbridge LP</t>
  </si>
  <si>
    <t>IOU ID: 33R136</t>
  </si>
  <si>
    <t>Blackspring Ridge IB</t>
  </si>
  <si>
    <t>EDF Renewables</t>
  </si>
  <si>
    <t>IOU ID: 33R137</t>
  </si>
  <si>
    <t>Desert Sunlight 300, LLC</t>
  </si>
  <si>
    <t>IOU ID: 33R138</t>
  </si>
  <si>
    <t>Vecino Vineyards</t>
  </si>
  <si>
    <t>Vecino Vineyards LLC</t>
  </si>
  <si>
    <t>Vecino Vineyards Hydroelectric Plant</t>
  </si>
  <si>
    <t>IOU ID: 33R139AB</t>
  </si>
  <si>
    <t>Coram California Development, L.P.</t>
  </si>
  <si>
    <t>IOU ID: 33R142</t>
  </si>
  <si>
    <t>Mesquite Solar 1, LLC</t>
  </si>
  <si>
    <t>IOU ID: 33R144</t>
  </si>
  <si>
    <t>Shiloh III Wind Project</t>
  </si>
  <si>
    <t>Shiloh III Lessee, LLC</t>
  </si>
  <si>
    <t>IOU ID: 33R145</t>
  </si>
  <si>
    <t>North Star Solar, LLC</t>
  </si>
  <si>
    <t>North Star Solar I</t>
  </si>
  <si>
    <t>IOU ID: 33R148</t>
  </si>
  <si>
    <t>Vasco Wind Energy Center</t>
  </si>
  <si>
    <t>Vasco Winds, LLC</t>
  </si>
  <si>
    <t>IOU ID: 33R151</t>
  </si>
  <si>
    <t>Montezuma II Wind Energy Center</t>
  </si>
  <si>
    <t>NextEra Energy Montezuma II Wind, LLC</t>
  </si>
  <si>
    <t>IOU ID: 33R152</t>
  </si>
  <si>
    <t>La Joya Del Sol #1</t>
  </si>
  <si>
    <t>GASNA 16P, LLC</t>
  </si>
  <si>
    <t>IOU ID: 33R154AB</t>
  </si>
  <si>
    <t>Kansas South</t>
  </si>
  <si>
    <t>NRG Solar Kansas South LLC</t>
  </si>
  <si>
    <t>IOU ID: 33R160</t>
  </si>
  <si>
    <t>Westlands Solar Farms</t>
  </si>
  <si>
    <t>Westlands Solar Farms LLC</t>
  </si>
  <si>
    <t>Westlands Solar Farms PV1</t>
  </si>
  <si>
    <t>IOU ID: 33R161</t>
  </si>
  <si>
    <t>Orion Solar</t>
  </si>
  <si>
    <t>Orion Solar I, LLC</t>
  </si>
  <si>
    <t>FRV Orion Solar I</t>
  </si>
  <si>
    <t>IOU ID: 33R162</t>
  </si>
  <si>
    <t>North Sky River Energy Center</t>
  </si>
  <si>
    <t>North Sky River Energy, LLC</t>
  </si>
  <si>
    <t>IOU ID: 33R163</t>
  </si>
  <si>
    <t>Nickel 1</t>
  </si>
  <si>
    <t>NLH 1 Solar, LLC</t>
  </si>
  <si>
    <t>IOU ID: 33R164AB</t>
  </si>
  <si>
    <t>Fresh Air Energy IV, LLC - Sonora 1</t>
  </si>
  <si>
    <t>Fresh Air Energy IV, LLC</t>
  </si>
  <si>
    <t>Sonora 1</t>
  </si>
  <si>
    <t>IOU ID: 33R165AB</t>
  </si>
  <si>
    <t>Copper Mountain Solar 2</t>
  </si>
  <si>
    <t>Copper Mountain Solar 2, LLC</t>
  </si>
  <si>
    <t>IOU ID: 33R166</t>
  </si>
  <si>
    <t>Shiloh IV Wind Project</t>
  </si>
  <si>
    <t>Shiloh IV Lessee, LLC</t>
  </si>
  <si>
    <t>IOU ID: 33R167</t>
  </si>
  <si>
    <t>Cox Ave Hydro</t>
  </si>
  <si>
    <t>San Jose Water Company</t>
  </si>
  <si>
    <t>IOU ID: 33R169AB</t>
  </si>
  <si>
    <t>Terzian</t>
  </si>
  <si>
    <t>Terzian Renewables Projectco LLC</t>
  </si>
  <si>
    <t>2081_Terzian</t>
  </si>
  <si>
    <t>IOU ID: 33R171AB</t>
  </si>
  <si>
    <t>Helton</t>
  </si>
  <si>
    <t>Helton Renewables Projectco LLC</t>
  </si>
  <si>
    <t>2097_Helton</t>
  </si>
  <si>
    <t>IOU ID: 33R174AB</t>
  </si>
  <si>
    <t>Christensen</t>
  </si>
  <si>
    <t>Christensen Renewables Projectco LLC</t>
  </si>
  <si>
    <t>2102_Christensen</t>
  </si>
  <si>
    <t>IOU ID: 33R177AB</t>
  </si>
  <si>
    <t>Rogers</t>
  </si>
  <si>
    <t>Rogers Renewables Projectco LLC</t>
  </si>
  <si>
    <t>2065-Rogers</t>
  </si>
  <si>
    <t>IOU ID: 33R178AB</t>
  </si>
  <si>
    <t>Fitzjarrell</t>
  </si>
  <si>
    <t>Fitzjarrell Renewables Projectco LLC</t>
  </si>
  <si>
    <t>2113_Fritzjarrell</t>
  </si>
  <si>
    <t>IOU ID: 33R180AB</t>
  </si>
  <si>
    <t>Bear Creek Solar, LLC</t>
  </si>
  <si>
    <t>IOU ID: 33R184AB</t>
  </si>
  <si>
    <t>Toro Energy of California - SLO, LLC</t>
  </si>
  <si>
    <t>IOU ID: 33R185AB</t>
  </si>
  <si>
    <t>Alvares 2041</t>
  </si>
  <si>
    <t>Alvares Renewables Projectco LLC</t>
  </si>
  <si>
    <t>2041_Alvares</t>
  </si>
  <si>
    <t>IOU ID: 33R187AB</t>
  </si>
  <si>
    <t>Stroing</t>
  </si>
  <si>
    <t>Stroing Renewables Projectco LLC</t>
  </si>
  <si>
    <t>2158-Stroing</t>
  </si>
  <si>
    <t>IOU ID: 33R188AB</t>
  </si>
  <si>
    <t>Cotton</t>
  </si>
  <si>
    <t>Cotton Renewables Projectco LLC</t>
  </si>
  <si>
    <t>2096_Cotton</t>
  </si>
  <si>
    <t>IOU ID: 33R190AB</t>
  </si>
  <si>
    <t>Jarvis</t>
  </si>
  <si>
    <t>Jarvis Renewables Projectco LLC</t>
  </si>
  <si>
    <t>2125_Jarvis</t>
  </si>
  <si>
    <t>IOU ID: 33R191AB</t>
  </si>
  <si>
    <t>Jardine</t>
  </si>
  <si>
    <t>Jardine Renewables Projectco LLC</t>
  </si>
  <si>
    <t>2056_Jardine</t>
  </si>
  <si>
    <t>IOU ID: 33R195AB</t>
  </si>
  <si>
    <t>Smotherman</t>
  </si>
  <si>
    <t>Smotherman Renewables Projectco LLC</t>
  </si>
  <si>
    <t>2179-Smotherman</t>
  </si>
  <si>
    <t>IOU ID: 33R197AB</t>
  </si>
  <si>
    <t>Buzzelle</t>
  </si>
  <si>
    <t>Buzzelle Renewables Projectco LLC</t>
  </si>
  <si>
    <t>2094_Buzzelle</t>
  </si>
  <si>
    <t>IOU ID: 33R198AB</t>
  </si>
  <si>
    <t>Harris</t>
  </si>
  <si>
    <t>Harris Renewable Projectco LLC</t>
  </si>
  <si>
    <t>2127_Harris</t>
  </si>
  <si>
    <t>IOU ID: 33R201AB</t>
  </si>
  <si>
    <t>Scherz</t>
  </si>
  <si>
    <t>Scherz Renewables Projectco LLC</t>
  </si>
  <si>
    <t>2059_Scherz</t>
  </si>
  <si>
    <t>IOU ID: 33R202AB</t>
  </si>
  <si>
    <t>Hill</t>
  </si>
  <si>
    <t>Hill Renewables Projectco LLC</t>
  </si>
  <si>
    <t>2103_Hill</t>
  </si>
  <si>
    <t>IOU ID: 33R204AB</t>
  </si>
  <si>
    <t>Oakley Executive Solar Project</t>
  </si>
  <si>
    <t>Hayworth-Fabian LLC</t>
  </si>
  <si>
    <t>Oakley Executive RV and Boat Storage AKA Oakley Executive - Solar</t>
  </si>
  <si>
    <t>IOU ID: 33R205AB</t>
  </si>
  <si>
    <t>Fall River Mills Solar Project A</t>
  </si>
  <si>
    <t>Ignite Solar Holdings 1, LLC</t>
  </si>
  <si>
    <t>Fall River Mills Solar Project A (FKA Achomawi)</t>
  </si>
  <si>
    <t>IOU ID: 33R206AB</t>
  </si>
  <si>
    <t>Fall River Mills Solar Project B</t>
  </si>
  <si>
    <t>Fall River Mills Solar Project B (FKA Ahjumawi)</t>
  </si>
  <si>
    <t>IOU ID: 33R207AB</t>
  </si>
  <si>
    <t>Enerparc CA1</t>
  </si>
  <si>
    <t>Enerparc CA1, LLC</t>
  </si>
  <si>
    <t>San Benito Smart Park</t>
  </si>
  <si>
    <t>IOU ID: 33R210AB</t>
  </si>
  <si>
    <t>Tulare PV II LLC</t>
  </si>
  <si>
    <t>IOU ID: 33R214AB</t>
  </si>
  <si>
    <t>IOU ID: 33R215AB</t>
  </si>
  <si>
    <t>IOU ID: 33R216AB</t>
  </si>
  <si>
    <t>Central California Irrigation District (CCID)</t>
  </si>
  <si>
    <t>IOU ID: 33R230AB</t>
  </si>
  <si>
    <t>IOU ID: 33R231AB</t>
  </si>
  <si>
    <t>Kettleman Solar Project</t>
  </si>
  <si>
    <t>Kettleman Solar LLC</t>
  </si>
  <si>
    <t>IOU ID: 33R232AB</t>
  </si>
  <si>
    <t>Vintner Solar Project</t>
  </si>
  <si>
    <t>Vintner Solar, LLC</t>
  </si>
  <si>
    <t>IOU ID: 33R233AB</t>
  </si>
  <si>
    <t>Cloverdale Solar 1, LLC</t>
  </si>
  <si>
    <t>FSEC 1</t>
  </si>
  <si>
    <t>IOU ID: 33R237AB</t>
  </si>
  <si>
    <t>Mammoth G3</t>
  </si>
  <si>
    <t>Mammoth One LLC</t>
  </si>
  <si>
    <t>IOU ID: 33R243</t>
  </si>
  <si>
    <t>West Antelope</t>
  </si>
  <si>
    <t>TA - Acacia, LLC</t>
  </si>
  <si>
    <t>IOU ID: 33R244</t>
  </si>
  <si>
    <t>Western Antelope Blue Sky Ranch A</t>
  </si>
  <si>
    <t>Western Antelope Blue Sky Ranch A, LLC</t>
  </si>
  <si>
    <t>IOU ID: 33R245</t>
  </si>
  <si>
    <t>Wind Resource I</t>
  </si>
  <si>
    <t>Calwind Resources, Inc.</t>
  </si>
  <si>
    <t>IOU ID: 33R246</t>
  </si>
  <si>
    <t>Calaveras Public Utility District</t>
  </si>
  <si>
    <t>Calaveras Hydro #1</t>
  </si>
  <si>
    <t>IOU ID: 33R247AB</t>
  </si>
  <si>
    <t>Calaveras Hydro #2</t>
  </si>
  <si>
    <t>IOU ID: 33R248AB</t>
  </si>
  <si>
    <t>Calaveras Hydro #3</t>
  </si>
  <si>
    <t>IOU ID: 33R249AB</t>
  </si>
  <si>
    <t>Browns Valley Irrigation District</t>
  </si>
  <si>
    <t>Virginia Ranch Dam Powerhouse</t>
  </si>
  <si>
    <t>IOU ID: 33R250AB</t>
  </si>
  <si>
    <t>Jackson Valley Irrigation District</t>
  </si>
  <si>
    <t>IOU ID: 33R251AB</t>
  </si>
  <si>
    <t>Nevada Irrigation District (NID)</t>
  </si>
  <si>
    <t>Dutch Flat #2 Powerhouse, Bowman Powerhouse, Rollins Powerhouse</t>
  </si>
  <si>
    <t>IOU ID: 33R253</t>
  </si>
  <si>
    <t>Sierra Pacific Industries</t>
  </si>
  <si>
    <t>Portfolio</t>
  </si>
  <si>
    <t>Lincoln Facility, Quincy Facility, Sonora Facility, Anderson II Facility, Burney</t>
  </si>
  <si>
    <t>IOU ID: 33R254</t>
  </si>
  <si>
    <t>Kansas</t>
  </si>
  <si>
    <t>IOU ID: 33R255</t>
  </si>
  <si>
    <t>Lost Hills Solar</t>
  </si>
  <si>
    <t>Lost Hills Solar, LLC</t>
  </si>
  <si>
    <t>IOU ID: 33R256</t>
  </si>
  <si>
    <t>Cuyama Solar, LLC.</t>
  </si>
  <si>
    <t>IOU ID: 33R257</t>
  </si>
  <si>
    <t>Blackwell Solar</t>
  </si>
  <si>
    <t>Blackwell Solar, LLC.</t>
  </si>
  <si>
    <t>IOU ID: 33R258</t>
  </si>
  <si>
    <t>Henrietta Solar</t>
  </si>
  <si>
    <t>Parrey, LLC</t>
  </si>
  <si>
    <t>IOU ID: 33R259</t>
  </si>
  <si>
    <t>Yolo County</t>
  </si>
  <si>
    <t>Grassland #3</t>
  </si>
  <si>
    <t>IOU ID: 33R260AB</t>
  </si>
  <si>
    <t>Grassland #4</t>
  </si>
  <si>
    <t>IOU ID: 33R261AB</t>
  </si>
  <si>
    <t>Kent South</t>
  </si>
  <si>
    <t>RE Kent South LLC</t>
  </si>
  <si>
    <t>IOU ID: 33R267</t>
  </si>
  <si>
    <t>Algonquin SKIC 20 Solar</t>
  </si>
  <si>
    <t>Algonquin SKIC 20 Solar, LLC</t>
  </si>
  <si>
    <t>SKIC Solar 1 (South Kern Solar PV Plant)</t>
  </si>
  <si>
    <t>IOU ID: 33R272</t>
  </si>
  <si>
    <t>White River Solar 2</t>
  </si>
  <si>
    <t>CED White River Solar 2, LLC</t>
  </si>
  <si>
    <t>White River West 19.75 MW Solar Facility</t>
  </si>
  <si>
    <t>IOU ID: 33R274</t>
  </si>
  <si>
    <t>Mammoth G1</t>
  </si>
  <si>
    <t>Mammoth Three LLC</t>
  </si>
  <si>
    <t>IOU ID: 33R275</t>
  </si>
  <si>
    <t>Wind Resource II</t>
  </si>
  <si>
    <t>IOU ID: 33R276</t>
  </si>
  <si>
    <t>Columbia Solar Energy</t>
  </si>
  <si>
    <t>Columbia Solar Energy, LLC</t>
  </si>
  <si>
    <t>IOU ID: 33R278</t>
  </si>
  <si>
    <t>Alamo Solar, LLC</t>
  </si>
  <si>
    <t>Alamo Solar</t>
  </si>
  <si>
    <t>IOU ID: 33R279</t>
  </si>
  <si>
    <t>CID Solar PV Project</t>
  </si>
  <si>
    <t>CID Solar, LLC</t>
  </si>
  <si>
    <t>Corcoran Solar LLC</t>
  </si>
  <si>
    <t>IOU ID: 33R280</t>
  </si>
  <si>
    <t>Hollister Solar LLC</t>
  </si>
  <si>
    <t>Hollister Solar Project</t>
  </si>
  <si>
    <t>IOU ID: 33R281AB</t>
  </si>
  <si>
    <t>Merced Solar LLC</t>
  </si>
  <si>
    <t>Merced Solar Project</t>
  </si>
  <si>
    <t>IOU ID: 33R282AB</t>
  </si>
  <si>
    <t>ABEC Bidart-Old River</t>
  </si>
  <si>
    <t>Bidart Dairy III (Old River)</t>
  </si>
  <si>
    <t>IOU ID: 33R283</t>
  </si>
  <si>
    <t>ABEC Bidart-Stockdale</t>
  </si>
  <si>
    <t>Bidart Dairy III (Stockdale)</t>
  </si>
  <si>
    <t>IOU ID: 33R284</t>
  </si>
  <si>
    <t>Mission Solar LLC</t>
  </si>
  <si>
    <t>Mission Solar Project</t>
  </si>
  <si>
    <t>IOU ID: 33R285AB</t>
  </si>
  <si>
    <t>Old River One</t>
  </si>
  <si>
    <t>RE Old River One LLC</t>
  </si>
  <si>
    <t>IOU ID: 33R288</t>
  </si>
  <si>
    <t>Shafter Solar</t>
  </si>
  <si>
    <t>Shafter Solar, LLC</t>
  </si>
  <si>
    <t xml:space="preserve">Shafter Solar Farm </t>
  </si>
  <si>
    <t>IOU ID: 33R291</t>
  </si>
  <si>
    <t>Morelos del Sol</t>
  </si>
  <si>
    <t>Morelos Solar, LLC</t>
  </si>
  <si>
    <t>Morelos Solar, LLC (Morelos Del Sol)</t>
  </si>
  <si>
    <t>IOU ID: 33R292</t>
  </si>
  <si>
    <t>Arcadia Solar, LLC</t>
  </si>
  <si>
    <t>IOU ID: 33R294AB</t>
  </si>
  <si>
    <t>Fresno Cogeneration Partners, L.P.</t>
  </si>
  <si>
    <t>Fresno Solar South</t>
  </si>
  <si>
    <t>IOU ID: 33R295AB</t>
  </si>
  <si>
    <t>Fresno Solar West</t>
  </si>
  <si>
    <t>IOU ID: 33R296AB</t>
  </si>
  <si>
    <t>GL Sirius, LLC</t>
  </si>
  <si>
    <t>Sirius Solar Project</t>
  </si>
  <si>
    <t>IOU ID: 33R300AB</t>
  </si>
  <si>
    <t>PCWA- Lincoln Metering and Hydroelectric Station</t>
  </si>
  <si>
    <t>Placer County Water Agency</t>
  </si>
  <si>
    <t>IOU ID: 33R301AB</t>
  </si>
  <si>
    <t>Greenlight - Castor Solar Project</t>
  </si>
  <si>
    <t>Green Light FIT 1, LLC</t>
  </si>
  <si>
    <t>IOU ID: 33R302AB</t>
  </si>
  <si>
    <t>GL Peacock, LLC</t>
  </si>
  <si>
    <t>Peacock Solar Project</t>
  </si>
  <si>
    <t>IOU ID: 33R304AB</t>
  </si>
  <si>
    <t>imMODO- Lemoore 1</t>
  </si>
  <si>
    <t>Lemoore PV 1, LLC</t>
  </si>
  <si>
    <t>IOU ID: 33R307AB</t>
  </si>
  <si>
    <t>Bakersfield 111</t>
  </si>
  <si>
    <t>Bakersfield 111 LLC</t>
  </si>
  <si>
    <t>IOU ID: 33R315AB</t>
  </si>
  <si>
    <t>Oroville Solar, LLC</t>
  </si>
  <si>
    <t>IOU ID: 33R316AB</t>
  </si>
  <si>
    <t>IOU ID: 33R318AB</t>
  </si>
  <si>
    <t>Rising Tree Wind Farm II</t>
  </si>
  <si>
    <t>Rising Tree Wind Farm II, LLC</t>
  </si>
  <si>
    <t>Rising Tree Wind Farm LLC</t>
  </si>
  <si>
    <t>IOU ID: 33R322</t>
  </si>
  <si>
    <t>Kekawaka Creek Hydroelectric Facility</t>
  </si>
  <si>
    <t>STS Hydropower, LLC</t>
  </si>
  <si>
    <t>IOU ID: 33R323</t>
  </si>
  <si>
    <t>Woodmere Solar Farm</t>
  </si>
  <si>
    <t>87RL 8ME LLC</t>
  </si>
  <si>
    <t>IOU ID: 33R324</t>
  </si>
  <si>
    <t>Diablo Winds</t>
  </si>
  <si>
    <t>Diablo Winds, LLC</t>
  </si>
  <si>
    <t>IOU ID: 33R329</t>
  </si>
  <si>
    <t>RE Astoria</t>
  </si>
  <si>
    <t>RE Astoria LLC</t>
  </si>
  <si>
    <t>IOU ID: 33R330</t>
  </si>
  <si>
    <t>Digger Creek Hydro</t>
  </si>
  <si>
    <t>Ken Link</t>
  </si>
  <si>
    <t>IOU ID: 33R333RM</t>
  </si>
  <si>
    <t>Cedar Flat</t>
  </si>
  <si>
    <t>Hudson Power LLC</t>
  </si>
  <si>
    <t>IOU ID: 33R334RM</t>
  </si>
  <si>
    <t>Clover Leaf</t>
  </si>
  <si>
    <t>Constantino Clover Creek Hydro Plant, LLC</t>
  </si>
  <si>
    <t>IOU ID: 33R335RM</t>
  </si>
  <si>
    <t>McFadden Hydroelectric Facility</t>
  </si>
  <si>
    <t>Eugene J M McFadden</t>
  </si>
  <si>
    <t>IOU ID: 33R336RM</t>
  </si>
  <si>
    <t>Clover Flat LFG</t>
  </si>
  <si>
    <t>Vista Corporation</t>
  </si>
  <si>
    <t>IOU ID: 33R337RM</t>
  </si>
  <si>
    <t>NDP1</t>
  </si>
  <si>
    <t>Sun Harvest Solar, LLC</t>
  </si>
  <si>
    <t>IOU ID: 33R338RM</t>
  </si>
  <si>
    <t>Putah Creek Solar Farms</t>
  </si>
  <si>
    <t>Putah Creek Solar Farms LLC</t>
  </si>
  <si>
    <t>IOU ID: 33R339RM</t>
  </si>
  <si>
    <t>Salmon Creek Hydroelectric Project</t>
  </si>
  <si>
    <t>Salmon Creek Hydroelectric Company, LLC</t>
  </si>
  <si>
    <t>IOU ID: 33R340RM</t>
  </si>
  <si>
    <t>Baker Creek Hydroelectric Project</t>
  </si>
  <si>
    <t>Baker Station Associates, L.P.</t>
  </si>
  <si>
    <t>IOU ID: 33R341RM</t>
  </si>
  <si>
    <t>Water Wheel Ranch</t>
  </si>
  <si>
    <t>IOU ID: 33R342RM</t>
  </si>
  <si>
    <t>Midway Solar Farm I</t>
  </si>
  <si>
    <t>83WI 8ME, LLC</t>
  </si>
  <si>
    <t>Midway I Solar Farm - 83WI 8ME, LLC</t>
  </si>
  <si>
    <t>IOU ID: 33R343</t>
  </si>
  <si>
    <t>California Flats Solar Project</t>
  </si>
  <si>
    <t>CA Flats Solar 150, LLC</t>
  </si>
  <si>
    <t>California Flats Solar Farm, LLC</t>
  </si>
  <si>
    <t>IOU ID: 33R344</t>
  </si>
  <si>
    <t>Mill &amp; Sulphur Creek Power Plant LP</t>
  </si>
  <si>
    <t>IOU ID: 33R347RM</t>
  </si>
  <si>
    <t>2184 Gruber</t>
  </si>
  <si>
    <t>Adapture CA2, LLC</t>
  </si>
  <si>
    <t>IOU ID: 33R350RM</t>
  </si>
  <si>
    <t>2105 Hart</t>
  </si>
  <si>
    <t>IOU ID: 33R353RM</t>
  </si>
  <si>
    <t>Site 980 (Madera Chowchilla)</t>
  </si>
  <si>
    <t>Madera Chowchilla Water &amp; Power Authority</t>
  </si>
  <si>
    <t>Site 980</t>
  </si>
  <si>
    <t>IOU ID: 33R355RM</t>
  </si>
  <si>
    <t>Site 1174 (Madera Chowchilla)</t>
  </si>
  <si>
    <t>Site 1174</t>
  </si>
  <si>
    <t>IOU ID: 33R356RM</t>
  </si>
  <si>
    <t>Site 1923 (Madera Chowchilla)</t>
  </si>
  <si>
    <t>Site 1923</t>
  </si>
  <si>
    <t>IOU ID: 33R357RM</t>
  </si>
  <si>
    <t>Site 1302 (Madera Chowchilla)</t>
  </si>
  <si>
    <t>Site 1302</t>
  </si>
  <si>
    <t>IOU ID: 33R358RM</t>
  </si>
  <si>
    <t>Portal Ridge Solar C, LLC</t>
  </si>
  <si>
    <t>Portal Ridge Solar Project C</t>
  </si>
  <si>
    <t>IOU ID: 33R362</t>
  </si>
  <si>
    <t>CED Oro Loma Solar Project A</t>
  </si>
  <si>
    <t>CED Oro Loma Solar, LLC</t>
  </si>
  <si>
    <t>SR Solis Oro Loma Teresina, LLC- Project A</t>
  </si>
  <si>
    <t>IOU ID: 33R363</t>
  </si>
  <si>
    <t>Sunray 2</t>
  </si>
  <si>
    <t>Sunray Energy 2, LLC</t>
  </si>
  <si>
    <t>IOU ID: 33R364</t>
  </si>
  <si>
    <t>Avenal Solar Project A</t>
  </si>
  <si>
    <t>CED Avenal Solar, LLC</t>
  </si>
  <si>
    <t>Avenal Solar - Project A</t>
  </si>
  <si>
    <t>IOU ID: 33R365</t>
  </si>
  <si>
    <t>CED Oro Loma Solar Project B</t>
  </si>
  <si>
    <t>SR Solis Oro Loma Teresina, LLC- Project B</t>
  </si>
  <si>
    <t>IOU ID: 33R366</t>
  </si>
  <si>
    <t>Avenal Solar Project B</t>
  </si>
  <si>
    <t>CED Avenal, LLC - Project B</t>
  </si>
  <si>
    <t>IOU ID: 33R368</t>
  </si>
  <si>
    <t>Rock Creek</t>
  </si>
  <si>
    <t>Rock Creek Hydro, LLC</t>
  </si>
  <si>
    <t>Rock Creek Hydro Project</t>
  </si>
  <si>
    <t>IOU ID: 33R373RM</t>
  </si>
  <si>
    <t>CED Corcoran Solar 3</t>
  </si>
  <si>
    <t>CED Corcoran Solar 3, LLC</t>
  </si>
  <si>
    <t>IOU ID: 33R374</t>
  </si>
  <si>
    <t>Westside Solar</t>
  </si>
  <si>
    <t>Westside Solar, LLC</t>
  </si>
  <si>
    <t>IOU ID: 33R375</t>
  </si>
  <si>
    <t>Aspiration Solar G</t>
  </si>
  <si>
    <t>Aspiration Solar G LLC</t>
  </si>
  <si>
    <t>IOU ID: 33R376</t>
  </si>
  <si>
    <t>Lassen Station Hydro</t>
  </si>
  <si>
    <t>Lassen Station Hydroelectric, LP</t>
  </si>
  <si>
    <t>IOU ID: 33R377RM</t>
  </si>
  <si>
    <t>Goose Valley Hydro</t>
  </si>
  <si>
    <t>Goose Valley Farming LLC</t>
  </si>
  <si>
    <t>IOU ID: 33R378RM</t>
  </si>
  <si>
    <t>Bakersfield PV 1</t>
  </si>
  <si>
    <t>Bakersfield PV 1, LLC</t>
  </si>
  <si>
    <t>Bakersfield 1</t>
  </si>
  <si>
    <t>IOU ID: 33R382</t>
  </si>
  <si>
    <t>Bayshore Solar A, LLC</t>
  </si>
  <si>
    <t>IOU ID: 33R383</t>
  </si>
  <si>
    <t>Bayshore Solar B, LLC</t>
  </si>
  <si>
    <t>IOU ID: 33R384</t>
  </si>
  <si>
    <t>Bayshore Solar C, LLC</t>
  </si>
  <si>
    <t>IOU ID: 33R385</t>
  </si>
  <si>
    <t>Winter Wheat</t>
  </si>
  <si>
    <t>GASNA 36P, LLC</t>
  </si>
  <si>
    <t>Winter Wheat (FKA GASNA 36P, LLC (San Joaquin 1B))</t>
  </si>
  <si>
    <t>IOU ID: 33R386</t>
  </si>
  <si>
    <t>Summer Wheat</t>
  </si>
  <si>
    <t>GASNA 6P, LLC</t>
  </si>
  <si>
    <t>Summer Wheat (FKA GASNA 6P, LLC (San Joaquin 1A))</t>
  </si>
  <si>
    <t>IOU ID: 33R387</t>
  </si>
  <si>
    <t>Bakersfield Industrial 1</t>
  </si>
  <si>
    <t>Bakersfield Industrial PV 1, LLC</t>
  </si>
  <si>
    <t>IOU ID: 33R388</t>
  </si>
  <si>
    <t>Delano Land 1</t>
  </si>
  <si>
    <t>Delano PV 1, LLC</t>
  </si>
  <si>
    <t>IOU ID: 33R389</t>
  </si>
  <si>
    <t>Manteca Land 1</t>
  </si>
  <si>
    <t>Manteca PV 1, LLC</t>
  </si>
  <si>
    <t>IOU ID: 33R390</t>
  </si>
  <si>
    <t>Merced 1</t>
  </si>
  <si>
    <t>GL Merced 2, LLC</t>
  </si>
  <si>
    <t>IOU ID: 33R391</t>
  </si>
  <si>
    <t>RE Tranquillity 8 Amarillo</t>
  </si>
  <si>
    <t>Great Valley Solar 4, LLC</t>
  </si>
  <si>
    <t>Tranquillity 8 Amarillo</t>
  </si>
  <si>
    <t>IOU ID: 33R392</t>
  </si>
  <si>
    <t>Java Solar</t>
  </si>
  <si>
    <t>DG West 2023, LLC</t>
  </si>
  <si>
    <t>IOU ID: 33R393</t>
  </si>
  <si>
    <t>54KR 8me LLC</t>
  </si>
  <si>
    <t>Redwood 4 Solar Farm</t>
  </si>
  <si>
    <t>IOU ID: 33R396</t>
  </si>
  <si>
    <t>GL Madera, LLC</t>
  </si>
  <si>
    <t>IOU ID: 33R401RM</t>
  </si>
  <si>
    <t>Yuba County Water Agency</t>
  </si>
  <si>
    <t>IOU ID: 33R402RM</t>
  </si>
  <si>
    <t>Humboldt Bay Municipal Water District</t>
  </si>
  <si>
    <t>IOU ID: 33R403RM</t>
  </si>
  <si>
    <t>Burney Forest Products, A Joint Venture</t>
  </si>
  <si>
    <t>IOU ID: 33R404</t>
  </si>
  <si>
    <t>Zero Waste Energy Development Company</t>
  </si>
  <si>
    <t>Zero Waste Energy</t>
  </si>
  <si>
    <t>IOU ID: 33R405BIO</t>
  </si>
  <si>
    <t>Shasta - Sustainable Resource Management</t>
  </si>
  <si>
    <t>Shasta - Sustainable Resource Management, Inc.</t>
  </si>
  <si>
    <t>IOU ID: 33R406</t>
  </si>
  <si>
    <t>Arbuckle Mountain Hydro, LLC</t>
  </si>
  <si>
    <t>Arbuckle Mountain Hydro Facility</t>
  </si>
  <si>
    <t>IOU ID: 33R407RM</t>
  </si>
  <si>
    <t>Grasshopper Flat</t>
  </si>
  <si>
    <t>Emmerson Investments, Inc.</t>
  </si>
  <si>
    <t>Grasshopper Flats (FKA Nelson Creek)</t>
  </si>
  <si>
    <t>IOU ID: 33R408RM</t>
  </si>
  <si>
    <t>Silver Springs</t>
  </si>
  <si>
    <t>Mega Renewables</t>
  </si>
  <si>
    <t>Silver Springs Facility</t>
  </si>
  <si>
    <t>IOU ID: 33R409RM</t>
  </si>
  <si>
    <t>Eagle Solar</t>
  </si>
  <si>
    <t>Apex Eagle Creek, LLC</t>
  </si>
  <si>
    <t>IOU ID: 33R415RM</t>
  </si>
  <si>
    <t>Kompogas SLO LLC</t>
  </si>
  <si>
    <t>IOU ID: 33R416BIO</t>
  </si>
  <si>
    <t>L.V.NA BLOCKCHAIN, LLC</t>
  </si>
  <si>
    <t>Sutters Mill</t>
  </si>
  <si>
    <t>IOU ID: 33R417RM</t>
  </si>
  <si>
    <t>Utica Water and Power Authority</t>
  </si>
  <si>
    <t>IOU ID: 33R418RM</t>
  </si>
  <si>
    <t>RE Gaskell West 3 LLC</t>
  </si>
  <si>
    <t>IOU ID: 33R419</t>
  </si>
  <si>
    <t>RE Gaskell West 4 LLC</t>
  </si>
  <si>
    <t>IOU ID: 33R420</t>
  </si>
  <si>
    <t>RE Gaskell West 5 LLC</t>
  </si>
  <si>
    <t>IOU ID: 33R421</t>
  </si>
  <si>
    <t>ABEC #2 LLC</t>
  </si>
  <si>
    <t>ABEC #2 LLC dba West-Star North Dairy Biogas</t>
  </si>
  <si>
    <t>IOU ID: 33R422BIO</t>
  </si>
  <si>
    <t>ABEC #3 LLC</t>
  </si>
  <si>
    <t>ABEC #3 LLC dba Lakeview Dairy Biogas</t>
  </si>
  <si>
    <t>IOU ID: 33R423BIO</t>
  </si>
  <si>
    <t>ABEC #4 LLC</t>
  </si>
  <si>
    <t>ABEC #4 LLC dba CE&amp;S Dairy Biogas</t>
  </si>
  <si>
    <t>IOU ID: 33R424BIO</t>
  </si>
  <si>
    <t>North Fork Community Power, LLC</t>
  </si>
  <si>
    <t>IOU ID: 33R433BIO</t>
  </si>
  <si>
    <t>Open Sky Dairy Digester #2</t>
  </si>
  <si>
    <t>Open Sky Power LLC</t>
  </si>
  <si>
    <t>IOU ID: 33R434BIO</t>
  </si>
  <si>
    <t>Blue Mountain Electric Company LLC</t>
  </si>
  <si>
    <t>IOU ID: 33R436BIO</t>
  </si>
  <si>
    <t>Hat Creek Bioenergy, LLC</t>
  </si>
  <si>
    <t>IOU ID: 33R437BIO</t>
  </si>
  <si>
    <t>Verwey-Hanford Dairy Digester Genset #2</t>
  </si>
  <si>
    <t>Hanford Renewable Energy LLC</t>
  </si>
  <si>
    <t>IOU ID: 33R438BIO</t>
  </si>
  <si>
    <t>IOU ID: 33R439BIO</t>
  </si>
  <si>
    <t>Madera Renewable Energy LLC</t>
  </si>
  <si>
    <t>IOU ID: 33R440BIO</t>
  </si>
  <si>
    <t>Still Water Power</t>
  </si>
  <si>
    <t>Still Water Power LLC</t>
  </si>
  <si>
    <t>IOU ID: 33R442BIO</t>
  </si>
  <si>
    <t>Diamond H Dairy Power</t>
  </si>
  <si>
    <t>Madera DP 2, LLC</t>
  </si>
  <si>
    <t>IOU ID: 33R459BIO</t>
  </si>
  <si>
    <t>PatMar Land Co., LLC</t>
  </si>
  <si>
    <t>IOU ID: 33R470BIO</t>
  </si>
  <si>
    <t>Peninsula Clean Energy Authority</t>
  </si>
  <si>
    <t>Sale of Bundled RPS Energy</t>
  </si>
  <si>
    <t>Power Sale Agreement</t>
  </si>
  <si>
    <t>IOU ID: 33R475</t>
  </si>
  <si>
    <t>ACC Renewable Resources, LLC</t>
  </si>
  <si>
    <t>IOU ID: 33R479BIO</t>
  </si>
  <si>
    <t>Collins</t>
  </si>
  <si>
    <t>IOU ID: 33R481BIO</t>
  </si>
  <si>
    <t>IOU ID: 33R483</t>
  </si>
  <si>
    <t>IOU ID: 33R484</t>
  </si>
  <si>
    <t>WCW Generator 1</t>
  </si>
  <si>
    <t>West Coast Waste Co., Inc.</t>
  </si>
  <si>
    <t>IOU ID: 33R487BIO</t>
  </si>
  <si>
    <t>Rocha</t>
  </si>
  <si>
    <t>Rocha Solar, LLC</t>
  </si>
  <si>
    <t>IOU ID: 33R489</t>
  </si>
  <si>
    <t>Gonzalez</t>
  </si>
  <si>
    <t>Gonzalez Solar, LLC</t>
  </si>
  <si>
    <t>IOU ID: 33R490</t>
  </si>
  <si>
    <t>Highway 43</t>
  </si>
  <si>
    <t>Currumbin Solar, LLC</t>
  </si>
  <si>
    <t>IOU ID: 33R491</t>
  </si>
  <si>
    <t>Kern Sunset</t>
  </si>
  <si>
    <t>Weedpatch Solar, LLC</t>
  </si>
  <si>
    <t>IOU ID: 33R492</t>
  </si>
  <si>
    <t>Woodland Biomass</t>
  </si>
  <si>
    <t>Woodland Biomass Power, LLC</t>
  </si>
  <si>
    <t>IOU ID: 33R493</t>
  </si>
  <si>
    <t>ForeFront C2</t>
  </si>
  <si>
    <t>FFP CA Community Solar, LLC</t>
  </si>
  <si>
    <t>IOU ID: 33R495</t>
  </si>
  <si>
    <t>Fresno Disadvantaged Community Solar Project</t>
  </si>
  <si>
    <t>Fresno Community Solar Developers, LLC</t>
  </si>
  <si>
    <t>IOU ID: 33R499</t>
  </si>
  <si>
    <t>Tracy Desalination Project</t>
  </si>
  <si>
    <t>Combined Solar Technologies, Inc</t>
  </si>
  <si>
    <t>IOU ID: 33R500BIO</t>
  </si>
  <si>
    <t>Tulare CSG LLC</t>
  </si>
  <si>
    <t>Tulare CSG</t>
  </si>
  <si>
    <t>IOU ID: 33R502</t>
  </si>
  <si>
    <t>Nachtigall</t>
  </si>
  <si>
    <t>Nachtigall Solar, LLC</t>
  </si>
  <si>
    <t>IOU ID: 33R503</t>
  </si>
  <si>
    <t>Pistachio Road</t>
  </si>
  <si>
    <t>Twisselman Solar, LLC</t>
  </si>
  <si>
    <t>IOU ID: 33R504</t>
  </si>
  <si>
    <t>Terry</t>
  </si>
  <si>
    <t>Terry Solar, LLC</t>
  </si>
  <si>
    <t>IOU ID: 33R505</t>
  </si>
  <si>
    <t>RPS Generation</t>
  </si>
  <si>
    <t>CAISO - Seller Option</t>
  </si>
  <si>
    <t>IOU ID: 33R506</t>
  </si>
  <si>
    <t>East Bay Community Energy Authority</t>
  </si>
  <si>
    <t>IOU ID: 33R507</t>
  </si>
  <si>
    <t>BMW of North America, LLC</t>
  </si>
  <si>
    <t>IOU ID: 33R508</t>
  </si>
  <si>
    <t>Kings River Syphon</t>
  </si>
  <si>
    <t>Orange Cove Irrigation District</t>
  </si>
  <si>
    <t>IOU ID: 33R509RM</t>
  </si>
  <si>
    <t>Fishwater Release</t>
  </si>
  <si>
    <t>Fishwater Release Hydro</t>
  </si>
  <si>
    <t>IOU ID: 33R510RM</t>
  </si>
  <si>
    <t>Ponderosa Bailey Hydroelectric Project</t>
  </si>
  <si>
    <t>Snow Mountain Hydro LLC</t>
  </si>
  <si>
    <t>IOU ID: 33R511RM</t>
  </si>
  <si>
    <t>Camptonville Biopower 1</t>
  </si>
  <si>
    <t>Forest Biomass Business Center, Inc.</t>
  </si>
  <si>
    <t>IOU ID: 33R512BIO</t>
  </si>
  <si>
    <t>Murphys Powerhouse</t>
  </si>
  <si>
    <t>IOU ID: 33R513RM</t>
  </si>
  <si>
    <t>Engeman SVRC Energy</t>
  </si>
  <si>
    <t>Engeman SVRC Green Energy, LP</t>
  </si>
  <si>
    <t>IOU ID: 33R514BIO</t>
  </si>
  <si>
    <t>IOU ID: 33R515</t>
  </si>
  <si>
    <t>IOU ID: 33R516</t>
  </si>
  <si>
    <t>IOU ID: 33R518</t>
  </si>
  <si>
    <t>IOU ID: 33R519</t>
  </si>
  <si>
    <t>Alameda Grant Line Solar 1</t>
  </si>
  <si>
    <t>Alameda Grant Line Solar 1, LLC</t>
  </si>
  <si>
    <t>IOU ID: 33R520RM</t>
  </si>
  <si>
    <t>Community Solar Utica 1, LLC</t>
  </si>
  <si>
    <t>IOU ID: 33R522</t>
  </si>
  <si>
    <t>East Cleveland Road Solar</t>
  </si>
  <si>
    <t>IOU ID: 33R523</t>
  </si>
  <si>
    <t>Kings CSG 3 LLC</t>
  </si>
  <si>
    <t>IOU ID: 33R524</t>
  </si>
  <si>
    <t>IOU ID: 33R525</t>
  </si>
  <si>
    <t>Central Coast Community Energy (F/K/A Monterey Bay Community Power Authority)</t>
  </si>
  <si>
    <t>IOU ID: 33R526</t>
  </si>
  <si>
    <t>IOU ID: 33R527</t>
  </si>
  <si>
    <t>IOU ID: 33R528</t>
  </si>
  <si>
    <t>IOU ID: 33R529</t>
  </si>
  <si>
    <t>IOU ID: 33R530</t>
  </si>
  <si>
    <t>IOU ID: 33R531</t>
  </si>
  <si>
    <t>RPCA Solar 6, LLC</t>
  </si>
  <si>
    <t>Canyon Road Solar</t>
  </si>
  <si>
    <t>IOU ID: 33R532</t>
  </si>
  <si>
    <t>RPCA Solar 8, LLC</t>
  </si>
  <si>
    <t>Althea Avenue Solar Phase I</t>
  </si>
  <si>
    <t>IOU ID: 33R533-AR</t>
  </si>
  <si>
    <t>RPCA Solar 1, LLC</t>
  </si>
  <si>
    <t>Avenue 26 Solar (Phase 1)</t>
  </si>
  <si>
    <t>IOU ID: 33R534</t>
  </si>
  <si>
    <t>Avenue 26 Solar (Phase 2)</t>
  </si>
  <si>
    <t>IOU ID: 33R535</t>
  </si>
  <si>
    <t>IOU ID: 33R536</t>
  </si>
  <si>
    <t>IOU ID: 33R537</t>
  </si>
  <si>
    <t>City Of Lancaster</t>
  </si>
  <si>
    <t>IOU ID: 33R538</t>
  </si>
  <si>
    <t>IOU ID: 33R539</t>
  </si>
  <si>
    <t>Constellation Energy Generation, LLC</t>
  </si>
  <si>
    <t>IOU ID: 33R540</t>
  </si>
  <si>
    <t>IOU ID: 33R541</t>
  </si>
  <si>
    <t>IOU ID: 33R542</t>
  </si>
  <si>
    <t>IOU ID: 33R543</t>
  </si>
  <si>
    <t>IOU ID: 33R544</t>
  </si>
  <si>
    <t>IOU ID: 33R545</t>
  </si>
  <si>
    <t>Rio Vista RV and Boat Storage</t>
  </si>
  <si>
    <t>Rio Vista Executive Boat &amp; RV Storage, LLC</t>
  </si>
  <si>
    <t>IOU ID: 33R546RM</t>
  </si>
  <si>
    <t>Pittsburg RV and Boat Storage</t>
  </si>
  <si>
    <t>Pittsburg RV &amp; Boat Storage LLC</t>
  </si>
  <si>
    <t>IOU ID: 33R548RM</t>
  </si>
  <si>
    <t>Ruann Dairy Digester</t>
  </si>
  <si>
    <t>IOU ID: 33R549BIO</t>
  </si>
  <si>
    <t>Tesoro Commons LLC</t>
  </si>
  <si>
    <t>Tesoro Commons, LLC</t>
  </si>
  <si>
    <t>IOU ID: 33R550RM</t>
  </si>
  <si>
    <t>Northern Orchard Solar PV, LLC</t>
  </si>
  <si>
    <t>IOU ID: 33R551-H01</t>
  </si>
  <si>
    <t>IOU ID: 33R552BIO</t>
  </si>
  <si>
    <t>Atlas Solar XI, LLC</t>
  </si>
  <si>
    <t>Atlas South</t>
  </si>
  <si>
    <t>IOU ID: 33R553</t>
  </si>
  <si>
    <t>Atlas Solar XII, LLC (Atlas North 1 Solar)</t>
  </si>
  <si>
    <t>Atlas Solar XII, LLC</t>
  </si>
  <si>
    <t>Atlas North 1 Solar</t>
  </si>
  <si>
    <t>IOU ID: 33R554-H02</t>
  </si>
  <si>
    <t>Atlas Solar XIII, LLC (Atlas North 2 Solar)</t>
  </si>
  <si>
    <t>Atlas Solar XIII, LLC</t>
  </si>
  <si>
    <t>Atlas North 2 Solar</t>
  </si>
  <si>
    <t>IOU ID: 33R555-H03</t>
  </si>
  <si>
    <t>Godinho Dairy Digester</t>
  </si>
  <si>
    <t>Aligned Digester Co., LLC</t>
  </si>
  <si>
    <t>IOU ID: 33R556BIO</t>
  </si>
  <si>
    <t>Gateway Solar RV &amp; Boat Storage, LLC</t>
  </si>
  <si>
    <t>Gateway Solar RV and Boat Storage</t>
  </si>
  <si>
    <t>IOU ID: 33R557RM</t>
  </si>
  <si>
    <t>Scotts Valley Indian Energy</t>
  </si>
  <si>
    <t>Scotts Valley Energy Corporation</t>
  </si>
  <si>
    <t>IOU ID: 33R558BIO</t>
  </si>
  <si>
    <t>Arlington Valley Solar Energy, LLC</t>
  </si>
  <si>
    <t>IOU ID: 33R559</t>
  </si>
  <si>
    <t>IOU ID: 33R560BIO</t>
  </si>
  <si>
    <t>IOU ID: 33R561</t>
  </si>
  <si>
    <t>IOU ID: 33R562</t>
  </si>
  <si>
    <t>IOU ID: 33R563</t>
  </si>
  <si>
    <t>IOU ID: 33R564</t>
  </si>
  <si>
    <t>IOU ID: 33R565</t>
  </si>
  <si>
    <t>IOU ID: 33R566</t>
  </si>
  <si>
    <t>IOU ID: 33R567</t>
  </si>
  <si>
    <t>NRG Business Marketing LLC</t>
  </si>
  <si>
    <t>NRG Business Marketing LLC, formerly known as Direct Energy Business Marketing, LLC</t>
  </si>
  <si>
    <t>IOU ID: 33R568</t>
  </si>
  <si>
    <t>Monticello Powerhouse</t>
  </si>
  <si>
    <t>IOU ID: 06N168</t>
  </si>
  <si>
    <t>Sale of REC</t>
  </si>
  <si>
    <t>REC Only</t>
  </si>
  <si>
    <t>IOU ID: VM00010V</t>
  </si>
  <si>
    <t>IOU ID: VM00011M</t>
  </si>
  <si>
    <t>IOU ID: VM00012M</t>
  </si>
  <si>
    <t>Pilot Power Group, LLC</t>
  </si>
  <si>
    <t>IOU ID: VM00013M</t>
  </si>
  <si>
    <t xml:space="preserve">San Diego Community Power </t>
  </si>
  <si>
    <t>IOU ID: VM00014M</t>
  </si>
  <si>
    <t>IOU ID: VM00015M</t>
  </si>
  <si>
    <t>IOU ID: VM00016M</t>
  </si>
  <si>
    <t>IOU ID: VM00017M</t>
  </si>
  <si>
    <t>IOU ID: VM00018M</t>
  </si>
  <si>
    <t>Calpine Energy Services, L.P.</t>
  </si>
  <si>
    <t>IOU ID: VM00019M</t>
  </si>
  <si>
    <t>IOU ID: VM00020M</t>
  </si>
  <si>
    <t>Ava Community Energy Authority (fka EBCE)</t>
  </si>
  <si>
    <t>IOU ID: VM00021M</t>
  </si>
  <si>
    <t>Berkeley Cogeneration</t>
  </si>
  <si>
    <t>PE - Berkeley, Inc.</t>
  </si>
  <si>
    <t>IOU ID: 01C084QAA</t>
  </si>
  <si>
    <t>Chevron Richmond Refinery</t>
  </si>
  <si>
    <t>IOU ID: 01C202QAA</t>
  </si>
  <si>
    <t>Chevron U.S.A. - McKittrick</t>
  </si>
  <si>
    <t>Chevron USA, Inc.</t>
  </si>
  <si>
    <t>McKittrick Cogen</t>
  </si>
  <si>
    <t>IOU ID: 24B001FHP</t>
  </si>
  <si>
    <t>Aera Energy LLC (South Belridge)</t>
  </si>
  <si>
    <t>Aera Energy LLC</t>
  </si>
  <si>
    <t>Aera Energy LLC. (S. Belridge)</t>
  </si>
  <si>
    <t>IOU ID: 25C049QAA2</t>
  </si>
  <si>
    <t>Frito Lay Cogen</t>
  </si>
  <si>
    <t>IOU ID: 25C063QPA2</t>
  </si>
  <si>
    <t>Western Power and Steam II</t>
  </si>
  <si>
    <t>Kern Cal Oil 7 LLC</t>
  </si>
  <si>
    <t>Western Power and Steam Cogeneration</t>
  </si>
  <si>
    <t>IOU ID: 25C138QPA</t>
  </si>
  <si>
    <t>Western Power and Steam II LLC</t>
  </si>
  <si>
    <t>IOU ID: 25C138QPE</t>
  </si>
  <si>
    <t>Berry Petroleum Company, LLC</t>
  </si>
  <si>
    <t>Berry Petroleum Company</t>
  </si>
  <si>
    <t>Berry Petroleum Company - Tannehill Facility</t>
  </si>
  <si>
    <t>IOU ID: 25C151QPA2</t>
  </si>
  <si>
    <t>Powerex Energy Corp.</t>
  </si>
  <si>
    <t>RA Portfolio</t>
  </si>
  <si>
    <t>Resource Adequacy</t>
  </si>
  <si>
    <t>IOU ID: 33B013U02</t>
  </si>
  <si>
    <t>Sale of Carbon Free Energy</t>
  </si>
  <si>
    <t>IOU ID: 33B022CA06</t>
  </si>
  <si>
    <t>IOU ID: 33B022R01</t>
  </si>
  <si>
    <t>IOU ID: 33B022S01</t>
  </si>
  <si>
    <t>IOU ID: 33B029U01</t>
  </si>
  <si>
    <t>IOU ID: 33B029U04</t>
  </si>
  <si>
    <t>IOU ID: 33B029U06</t>
  </si>
  <si>
    <t>Midway Peaking</t>
  </si>
  <si>
    <t>Midway Peaking, LLC</t>
  </si>
  <si>
    <t>Tolling</t>
  </si>
  <si>
    <t>IOU ID: 33B074</t>
  </si>
  <si>
    <t>Russell City Energy Company</t>
  </si>
  <si>
    <t>Russell City Energy Center</t>
  </si>
  <si>
    <t>IOU ID: 33B075</t>
  </si>
  <si>
    <t>Panoche Energy Center, LLC</t>
  </si>
  <si>
    <t>Panoche Energy Center (aka Cinergy &amp; EIF - Firebaugh)</t>
  </si>
  <si>
    <t>IOU ID: 33B076</t>
  </si>
  <si>
    <t>Mariposa Energy, LLC.</t>
  </si>
  <si>
    <t>IOU ID: 33B092</t>
  </si>
  <si>
    <t>Marsh Landing</t>
  </si>
  <si>
    <t>Marsh Landing, LLC</t>
  </si>
  <si>
    <t>Mirant Marsh Landing, LLC (Unit 1), Mirant Marsh Landing, LLC (Unit 2), Mirant Marsh Landing, LLC (Unit 4), Mirant Marsh Landing, LLC (Unit 3)</t>
  </si>
  <si>
    <t>IOU ID: 33B093</t>
  </si>
  <si>
    <t>Calpine Los Esteros Critical Energy Facility, LLC</t>
  </si>
  <si>
    <t>Los Esteros Critical Energy Facility, LLC</t>
  </si>
  <si>
    <t>Los Esteros Critical Energy Facility</t>
  </si>
  <si>
    <t>IOU ID: 33B099</t>
  </si>
  <si>
    <t>MRP San Joaquin Tracy</t>
  </si>
  <si>
    <t>MRP San Joaquin Energy LLC</t>
  </si>
  <si>
    <t>IOU ID: 33B101</t>
  </si>
  <si>
    <t>MRP San Joaquin Hanford Facility</t>
  </si>
  <si>
    <t>Hanford Peaker Plant</t>
  </si>
  <si>
    <t>IOU ID: 33B108</t>
  </si>
  <si>
    <t>MRP San Joaquin Henrietta</t>
  </si>
  <si>
    <t>GWF Energy Henrietta Peaker Plant Unit 1, GWF Energy Henrietta Peaker Plant Unit 2</t>
  </si>
  <si>
    <t>IOU ID: 33B109</t>
  </si>
  <si>
    <t>Chicago Park Powerhouse</t>
  </si>
  <si>
    <t>IOU ID: 33B110</t>
  </si>
  <si>
    <t>Bear Mountain Limited</t>
  </si>
  <si>
    <t>IOU ID: 33B112</t>
  </si>
  <si>
    <t>3 Phases Renewables Inc.</t>
  </si>
  <si>
    <t>IOU ID: 33B113S01</t>
  </si>
  <si>
    <t>IOU ID: 33B113U01</t>
  </si>
  <si>
    <t>Tenaska Power Services Company</t>
  </si>
  <si>
    <t>IOU ID: 33B117S01</t>
  </si>
  <si>
    <t>Badger Creek Limited</t>
  </si>
  <si>
    <t>IOU ID: 33B121</t>
  </si>
  <si>
    <t>Live Oak Limited</t>
  </si>
  <si>
    <t>IOU ID: 33B122</t>
  </si>
  <si>
    <t>McKittrick Limited</t>
  </si>
  <si>
    <t>Mckittrick Limited</t>
  </si>
  <si>
    <t>IOU ID: 33B123</t>
  </si>
  <si>
    <t>Chalk Cliff Limited</t>
  </si>
  <si>
    <t>IOU ID: 33B124</t>
  </si>
  <si>
    <t>Commercial Energy of Montana Inc.</t>
  </si>
  <si>
    <t>IOU ID: 33B202S01</t>
  </si>
  <si>
    <t>IOU ID: 33B202U01</t>
  </si>
  <si>
    <t>IOU ID: 33B217S01</t>
  </si>
  <si>
    <t>IOU ID: 33B217S02</t>
  </si>
  <si>
    <t>IOU ID: 33B217S03</t>
  </si>
  <si>
    <t>IOU ID: 33B217T01</t>
  </si>
  <si>
    <t>IOU ID: 33B217T02</t>
  </si>
  <si>
    <t>IOU ID: 33B217T03</t>
  </si>
  <si>
    <t>IOU ID: 33B217T04</t>
  </si>
  <si>
    <t>IOU ID: 33B217T10</t>
  </si>
  <si>
    <t>IOU ID: 33B217U02</t>
  </si>
  <si>
    <t>IOU ID: 33B217V02</t>
  </si>
  <si>
    <t>IOU ID: 33B217V03</t>
  </si>
  <si>
    <t>Tesoro Refining and Marketing Company LLC</t>
  </si>
  <si>
    <t>Tesoro Refining &amp; Marketing Company LLC</t>
  </si>
  <si>
    <t>Martinez Cogen Limited Partnership</t>
  </si>
  <si>
    <t>IOU ID: 33B221</t>
  </si>
  <si>
    <t>IOU ID: 33B226CA06</t>
  </si>
  <si>
    <t>IOU ID: 33B226R01</t>
  </si>
  <si>
    <t>IOU ID: 33B230S01</t>
  </si>
  <si>
    <t>IOU ID: 33B230T02</t>
  </si>
  <si>
    <t>IOU ID: 33B230U01</t>
  </si>
  <si>
    <t>IOU ID: 33B230U02</t>
  </si>
  <si>
    <t>IOU ID: 33B232CA06</t>
  </si>
  <si>
    <t>IOU ID: 33B232S01</t>
  </si>
  <si>
    <t>IOU ID: 33B232T01</t>
  </si>
  <si>
    <t>IOU ID: 33B232U01</t>
  </si>
  <si>
    <t>IOU ID: 33B232U02</t>
  </si>
  <si>
    <t>IOU ID: 33B232W01</t>
  </si>
  <si>
    <t>The Energy Authority, Inc.</t>
  </si>
  <si>
    <t>IOU ID: 33B234R01</t>
  </si>
  <si>
    <t>IOU ID: 33B235CA06</t>
  </si>
  <si>
    <t>IOU ID: 33B235S01</t>
  </si>
  <si>
    <t>IOU ID: 33B235S02</t>
  </si>
  <si>
    <t>IOU ID: 33B235S08</t>
  </si>
  <si>
    <t>IOU ID: 33B235U02</t>
  </si>
  <si>
    <t>IOU ID: 33B235U05</t>
  </si>
  <si>
    <t>IOU ID: 33B235U07</t>
  </si>
  <si>
    <t>IOU ID: 33B236T02</t>
  </si>
  <si>
    <t>IOU ID: 33B236U01</t>
  </si>
  <si>
    <t>IOU ID: 33B236U02</t>
  </si>
  <si>
    <t>IOU ID: 33B238CA07</t>
  </si>
  <si>
    <t>IOU ID: 33B238R06</t>
  </si>
  <si>
    <t>IOU ID: 33B238S01</t>
  </si>
  <si>
    <t>IOU ID: 33B238S03</t>
  </si>
  <si>
    <t>IOU ID: 33B238U02</t>
  </si>
  <si>
    <t>IOU ID: 33B238U03</t>
  </si>
  <si>
    <t>IOU ID: 33B238W01</t>
  </si>
  <si>
    <t>Pilot Power Group, Inc.</t>
  </si>
  <si>
    <t>IOU ID: 33B239Q01</t>
  </si>
  <si>
    <t>IOU ID: 33B239T01</t>
  </si>
  <si>
    <t>IOU ID: 33B240CA01</t>
  </si>
  <si>
    <t>Direct Energy Business Marketing, LLC</t>
  </si>
  <si>
    <t>IOU ID: 33B241T01</t>
  </si>
  <si>
    <t>City and County of San Francisco, acting by and through its San Francisco Public Utilities Commissio</t>
  </si>
  <si>
    <t>City and County of San Francisco, acting by and through its San Francisco Public Utilities Commission, CleanPowerSF</t>
  </si>
  <si>
    <t>IOU ID: 33B243CA06</t>
  </si>
  <si>
    <t>CCSF, acting by and thru its PUC, CleanPowerSF</t>
  </si>
  <si>
    <t>IOU ID: 33B243S01</t>
  </si>
  <si>
    <t>IOU ID: 33B243T01</t>
  </si>
  <si>
    <t>IOU ID: 33B243U01</t>
  </si>
  <si>
    <t>Pioneer Community Energy</t>
  </si>
  <si>
    <t>IOU ID: 33B245U02</t>
  </si>
  <si>
    <t>IOU ID: 33B247S01</t>
  </si>
  <si>
    <t>IOU ID: 33B247T04</t>
  </si>
  <si>
    <t>IOU ID: 33B247U01</t>
  </si>
  <si>
    <t>Sacramento Municipal Utility District</t>
  </si>
  <si>
    <t>IOU ID: 33B248S01</t>
  </si>
  <si>
    <t>IOU ID: 33B251T01</t>
  </si>
  <si>
    <t>IOU ID: 33B251T04</t>
  </si>
  <si>
    <t>IOU ID: 33B251T05</t>
  </si>
  <si>
    <t>Sierra Energy Storage, LLC</t>
  </si>
  <si>
    <t>IOU ID: 33B262T01</t>
  </si>
  <si>
    <t>IOU ID: 33B272CA01</t>
  </si>
  <si>
    <t>Puget Sound Energy, Inc.</t>
  </si>
  <si>
    <t>System Power</t>
  </si>
  <si>
    <t>Seasonal Energy Exchange</t>
  </si>
  <si>
    <t>IOU ID: 33W001</t>
  </si>
  <si>
    <t>Purchase of Energy Storage Services, Capacity</t>
  </si>
  <si>
    <t>IOU ID: 40S008</t>
  </si>
  <si>
    <t>Cascade Energy Storage, LLC</t>
  </si>
  <si>
    <t>IOU ID: 40S009</t>
  </si>
  <si>
    <t>IOU ID: 40S011</t>
  </si>
  <si>
    <t>Moss Landing Energy Storage 1, LLC</t>
  </si>
  <si>
    <t>Unit 1 - Moss 300, Unit 3 - Moss 300, Unit 2 - Moss 300</t>
  </si>
  <si>
    <t>IOU ID: 40S013</t>
  </si>
  <si>
    <t>Hummingbird Energy Storage, LLC</t>
  </si>
  <si>
    <t>IOU ID: 40S014</t>
  </si>
  <si>
    <t>IOU ID: 40S015</t>
  </si>
  <si>
    <t>IOU ID: 40S016</t>
  </si>
  <si>
    <t>IOU ID: 40S017</t>
  </si>
  <si>
    <t>IOU ID: 40S018</t>
  </si>
  <si>
    <t>Moss Landing Energy Storage 2, LLC</t>
  </si>
  <si>
    <t>Moss 100</t>
  </si>
  <si>
    <t>IOU ID: 40S019</t>
  </si>
  <si>
    <t>IOU ID: 40S020</t>
  </si>
  <si>
    <t>Blythe Solar 110, LLC</t>
  </si>
  <si>
    <t>IOU ID: 40S021</t>
  </si>
  <si>
    <t>Daggett Solar Power 2 LLC</t>
  </si>
  <si>
    <t>Daggett 2</t>
  </si>
  <si>
    <t>IOU ID: 40S022</t>
  </si>
  <si>
    <t>Daggett Solar Power 3 LLC</t>
  </si>
  <si>
    <t>Daggett 3</t>
  </si>
  <si>
    <t>IOU ID: 40S023</t>
  </si>
  <si>
    <t>LeConte</t>
  </si>
  <si>
    <t>IOU ID: 40S024</t>
  </si>
  <si>
    <t>North Central Valley</t>
  </si>
  <si>
    <t>IOU ID: 40S025</t>
  </si>
  <si>
    <t>Nexus Renewables U.S. Inc.</t>
  </si>
  <si>
    <t>AMCOR Storage LLC</t>
  </si>
  <si>
    <t>Amcor</t>
  </si>
  <si>
    <t>IOU ID: 40S026</t>
  </si>
  <si>
    <t>Lancaster Area</t>
  </si>
  <si>
    <t>IOU ID: 40S027</t>
  </si>
  <si>
    <t>IOU ID: 40S028</t>
  </si>
  <si>
    <t>Sonoran West Solar Holdings 2, LLC</t>
  </si>
  <si>
    <t>IOU ID: 40S029</t>
  </si>
  <si>
    <t>Arlington Energy Center III</t>
  </si>
  <si>
    <t>Arlington Energy Center III, LLC</t>
  </si>
  <si>
    <t>Arlington Energy Center III, LLC (63 MW)</t>
  </si>
  <si>
    <t>IOU ID: 40S030</t>
  </si>
  <si>
    <t>Arlington Energy Center III, LLC (47 MW)</t>
  </si>
  <si>
    <t>IOU ID: 40S031</t>
  </si>
  <si>
    <t>Moss Landing Energy Storage 3, LLC</t>
  </si>
  <si>
    <t>IOU ID: 40S032</t>
  </si>
  <si>
    <t>Poblano Energy Storage, LLC</t>
  </si>
  <si>
    <t>IOU ID: 40S033</t>
  </si>
  <si>
    <t>Caballero CA Storage, LLC (Amended &amp; Restated)</t>
  </si>
  <si>
    <t>IOU ID: 40S034-AR</t>
  </si>
  <si>
    <t>IOU ID: 40S035</t>
  </si>
  <si>
    <t>IOU ID: 40S036</t>
  </si>
  <si>
    <t>IOU ID: 40S037</t>
  </si>
  <si>
    <t>Beaumont ESS, LLC</t>
  </si>
  <si>
    <t>IOU ID: 40S038</t>
  </si>
  <si>
    <t>Placerita ESS, LLC</t>
  </si>
  <si>
    <t>IOU ID: 40S039</t>
  </si>
  <si>
    <t>EdSan 1B Group 3, LLC (fka Sanborn ESS III, LLC)</t>
  </si>
  <si>
    <t>EdSan 1B Group 3, LLC</t>
  </si>
  <si>
    <t>IOU ID: 40S040</t>
  </si>
  <si>
    <t>Geysers Power Company, LLC</t>
  </si>
  <si>
    <t>Bear Canyon Storage Project</t>
  </si>
  <si>
    <t>IOU ID: 40S041</t>
  </si>
  <si>
    <t>West Ford Flat Storage Project</t>
  </si>
  <si>
    <t>IOU ID: 40S042</t>
  </si>
  <si>
    <t>Sunlight Storage II, LLC</t>
  </si>
  <si>
    <t>IOU ID: 40S043</t>
  </si>
  <si>
    <t>IOU ID: 40S044-H01</t>
  </si>
  <si>
    <t>Elisabeth Solar, LLC</t>
  </si>
  <si>
    <t>IOU ID: 40S045</t>
  </si>
  <si>
    <t>Atlas Solar XII, LLC (Atlas North 1 Battery Storage)</t>
  </si>
  <si>
    <t>Atlas North 1 Battery Storage</t>
  </si>
  <si>
    <t>IOU ID: 40S046-H02</t>
  </si>
  <si>
    <t>Atlas Solar XIII, LLC (Atlas North 2 Battery Storage)</t>
  </si>
  <si>
    <t>Atlas North 2 Battery Storage</t>
  </si>
  <si>
    <t>IOU ID: 40S047-H03</t>
  </si>
  <si>
    <t>Lockhart CL ESS IA, LLC</t>
  </si>
  <si>
    <t>Lockhart CL ESS IA</t>
  </si>
  <si>
    <t>IOU ID: 40S048</t>
  </si>
  <si>
    <t>Lockhart CL ESS IIA, LLC</t>
  </si>
  <si>
    <t>Lockhart CL ESS IIA</t>
  </si>
  <si>
    <t>IOU ID: 40S049</t>
  </si>
  <si>
    <t>San Gabriel Project IV LLC</t>
  </si>
  <si>
    <t>Gabriel Project</t>
  </si>
  <si>
    <t>IOU ID: 40S050</t>
  </si>
  <si>
    <t>Marici Project LLC</t>
  </si>
  <si>
    <t>Marici Project</t>
  </si>
  <si>
    <t>IOU ID: 40S051</t>
  </si>
  <si>
    <t>CalPeak Power, LLC</t>
  </si>
  <si>
    <t>Bundled RA w/ Energy Settlement</t>
  </si>
  <si>
    <t>IOU ID: CPE00001R</t>
  </si>
  <si>
    <t>Malaga Power, LLC</t>
  </si>
  <si>
    <t>IOU ID: CPE00002R</t>
  </si>
  <si>
    <t>Clearway Energy, Inc.</t>
  </si>
  <si>
    <t>Bundled RA</t>
  </si>
  <si>
    <t>IOU ID: CPE00003R</t>
  </si>
  <si>
    <t>IOU ID: CPE00004R</t>
  </si>
  <si>
    <t>IOU ID: CPE00005R</t>
  </si>
  <si>
    <t>IOU ID: CPE00006R</t>
  </si>
  <si>
    <t>IOU ID: CPE00007R</t>
  </si>
  <si>
    <t>MRP San Joaquin Energy, LLC</t>
  </si>
  <si>
    <t>IOU ID: CPE00008R</t>
  </si>
  <si>
    <t>IOU ID: CPE00009R</t>
  </si>
  <si>
    <t>IOU ID: CPE00010R</t>
  </si>
  <si>
    <t>IOU ID: CPE00011R</t>
  </si>
  <si>
    <t xml:space="preserve">Bundled RA </t>
  </si>
  <si>
    <t>IOU ID: CPE00012R</t>
  </si>
  <si>
    <t>Midway Peaking Aggregate</t>
  </si>
  <si>
    <t>Midway Power, LLC</t>
  </si>
  <si>
    <t>IOU ID: CPE00013R</t>
  </si>
  <si>
    <t>Kern Front Limited</t>
  </si>
  <si>
    <t>IOU ID: CPE00014R</t>
  </si>
  <si>
    <t>Double C Generation Limited Partnership</t>
  </si>
  <si>
    <t>IOU ID: CPE00015R</t>
  </si>
  <si>
    <t>High Sierra Limited</t>
  </si>
  <si>
    <t>IOU ID: CPE00016R</t>
  </si>
  <si>
    <t>Delta Energy Center</t>
  </si>
  <si>
    <t>Calpine Corporation</t>
  </si>
  <si>
    <t>IOU ID: CPE00017R</t>
  </si>
  <si>
    <t>Metcalf Energy Center</t>
  </si>
  <si>
    <t>IOU ID: CPE00018R</t>
  </si>
  <si>
    <t>Los Medanos Energy Center</t>
  </si>
  <si>
    <t>IOU ID: CPE00019R</t>
  </si>
  <si>
    <t>IOU ID: CPE00020R</t>
  </si>
  <si>
    <t>IOU ID: CPE00021R</t>
  </si>
  <si>
    <t>Yuba City Energy Center</t>
  </si>
  <si>
    <t>IOU ID: CPE00022R</t>
  </si>
  <si>
    <t>Feather River Energy Center</t>
  </si>
  <si>
    <t>IOU ID: CPE00023R</t>
  </si>
  <si>
    <t>Oakport Energy Storage</t>
  </si>
  <si>
    <t>Emeren US, LLC</t>
  </si>
  <si>
    <t>IOU ID: CPE00024R</t>
  </si>
  <si>
    <t>Marsh Landing Unit 4</t>
  </si>
  <si>
    <t>IOU ID: CPE00025R</t>
  </si>
  <si>
    <t>Marsh Landing 2; Marsh Landing 3</t>
  </si>
  <si>
    <t>IOU ID: CPE001M-001</t>
  </si>
  <si>
    <t>AZPS</t>
  </si>
  <si>
    <t>Battery - LI gridcharging</t>
  </si>
  <si>
    <t>BANC</t>
  </si>
  <si>
    <t>Battery - LI (non-gridcharging)</t>
  </si>
  <si>
    <t>Battery - Flow</t>
  </si>
  <si>
    <t>Battery - PSH</t>
  </si>
  <si>
    <t>LADWP</t>
  </si>
  <si>
    <t>Coal</t>
  </si>
  <si>
    <t>SRP</t>
  </si>
  <si>
    <t>WALC</t>
  </si>
  <si>
    <t>Hybrid</t>
  </si>
  <si>
    <t>PACW</t>
  </si>
  <si>
    <t>Hydrogen</t>
  </si>
  <si>
    <t>TIDC</t>
  </si>
  <si>
    <t>MID</t>
  </si>
  <si>
    <t>SPPC</t>
  </si>
  <si>
    <t>CENACE</t>
  </si>
  <si>
    <t>Pondage</t>
  </si>
  <si>
    <t>GRID</t>
  </si>
  <si>
    <t>GWA</t>
  </si>
  <si>
    <t>Run of River</t>
  </si>
  <si>
    <t>NEVP</t>
  </si>
  <si>
    <t>PACE</t>
  </si>
  <si>
    <t>PNM</t>
  </si>
  <si>
    <t>Solar PV - Solar Fixed</t>
  </si>
  <si>
    <t>Solar PV - Solar Thermal</t>
  </si>
  <si>
    <t>Solar PV - Solar 1Axis</t>
  </si>
  <si>
    <t>Solar PV - Solar 2Axis</t>
  </si>
  <si>
    <t>Solar PV - Solar 1AxisHybrid</t>
  </si>
  <si>
    <t>Solar PV - Solar 2AxisHybrid</t>
  </si>
  <si>
    <t>Solar PV - Solar FixedHybrid</t>
  </si>
  <si>
    <t>Unspecified Power</t>
  </si>
  <si>
    <t>Wind - NorCal</t>
  </si>
  <si>
    <t>Wind - SoCal</t>
  </si>
  <si>
    <t>Wind - WY/ID</t>
  </si>
  <si>
    <t>Wind - AZ/NM</t>
  </si>
  <si>
    <t>Wind - Offshore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</si>
</sst>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0000_);[Red]\(#,##0.00000\)"/>
    <numFmt numFmtId="172" formatCode="#,##0.000_);[Red]\(#,##0.000\)"/>
    <numFmt numFmtId="173" formatCode="0.00_);\(0.00\)"/>
    <numFmt numFmtId="174" formatCode="_(* #,##0_);_(* \(#,##0\);_(* &quot;-&quot;??_);_(@_)"/>
  </numFmts>
  <fonts count="25">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12"/>
      <color rgb="FFFF0000"/>
      <name val="Arial"/>
      <family val="2"/>
    </font>
    <font>
      <sz val="12"/>
      <color rgb="FF0000FF"/>
      <name val="Arial"/>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277">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3" fillId="0" borderId="1" xfId="0" applyNumberFormat="1" applyFont="1" applyBorder="1" applyAlignment="1">
      <alignment horizontal="right"/>
    </xf>
    <xf numFmtId="3" fontId="13"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3" fillId="0" borderId="1" xfId="0" applyNumberFormat="1" applyFont="1" applyBorder="1" applyAlignment="1">
      <alignment horizontal="right" vertical="center"/>
    </xf>
    <xf numFmtId="38" fontId="13"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8"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19"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1"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0" fillId="0" borderId="4" xfId="2" applyFont="1" applyBorder="1" applyAlignment="1">
      <alignment vertical="center"/>
    </xf>
    <xf numFmtId="0" fontId="7" fillId="0" borderId="0" xfId="2" applyFont="1" applyAlignment="1">
      <alignment horizontal="left" vertical="center" indent="1"/>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3"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3" fillId="0" borderId="0" xfId="0" applyNumberFormat="1" applyFont="1" applyAlignment="1" applyProtection="1">
      <alignment vertical="center"/>
      <protection locked="0"/>
    </xf>
    <xf numFmtId="0" fontId="16" fillId="0" borderId="0" xfId="0" applyFont="1" applyAlignment="1" applyProtection="1">
      <alignment horizontal="center" vertical="center"/>
      <protection locked="0"/>
    </xf>
    <xf numFmtId="0" fontId="16"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7" fillId="0" borderId="5" xfId="0"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3" fillId="0" borderId="1" xfId="0" applyFont="1" applyBorder="1" applyAlignment="1" applyProtection="1">
      <alignment horizontal="left" vertical="center" wrapText="1" indent="1"/>
      <protection locked="0"/>
    </xf>
    <xf numFmtId="38" fontId="13" fillId="0" borderId="1" xfId="0" applyNumberFormat="1" applyFont="1" applyBorder="1" applyAlignment="1" applyProtection="1">
      <alignment horizontal="right"/>
      <protection locked="0"/>
    </xf>
    <xf numFmtId="0" fontId="1" fillId="0" borderId="0" xfId="0" applyFont="1"/>
    <xf numFmtId="38" fontId="13" fillId="0" borderId="7" xfId="0" applyNumberFormat="1" applyFont="1" applyBorder="1" applyAlignment="1" applyProtection="1">
      <alignment horizontal="center"/>
      <protection locked="0"/>
    </xf>
    <xf numFmtId="164" fontId="3" fillId="0" borderId="0" xfId="0" applyNumberFormat="1" applyFont="1" applyAlignment="1" applyProtection="1">
      <alignment horizontal="center" vertical="center"/>
      <protection locked="0"/>
    </xf>
    <xf numFmtId="2" fontId="3" fillId="0" borderId="0" xfId="0" applyNumberFormat="1" applyFont="1" applyAlignment="1" applyProtection="1">
      <alignment horizontal="left" vertical="center" wrapText="1" indent="1"/>
      <protection locked="0"/>
    </xf>
    <xf numFmtId="171" fontId="7" fillId="0" borderId="1" xfId="0" applyNumberFormat="1" applyFont="1" applyBorder="1" applyAlignment="1" applyProtection="1">
      <alignment horizontal="left" vertical="center" wrapText="1" indent="1"/>
      <protection locked="0"/>
    </xf>
    <xf numFmtId="38" fontId="7" fillId="9" borderId="1" xfId="0" applyNumberFormat="1" applyFont="1" applyFill="1" applyBorder="1" applyAlignment="1" applyProtection="1">
      <alignment horizontal="right"/>
      <protection locked="0"/>
    </xf>
    <xf numFmtId="38" fontId="7" fillId="0" borderId="1" xfId="0" applyNumberFormat="1" applyFont="1" applyBorder="1" applyAlignment="1" applyProtection="1">
      <alignment horizontal="right"/>
      <protection locked="0"/>
    </xf>
    <xf numFmtId="11" fontId="7" fillId="0" borderId="1" xfId="0" applyNumberFormat="1" applyFont="1" applyBorder="1" applyAlignment="1" applyProtection="1">
      <alignment vertical="center" wrapText="1"/>
      <protection locked="0"/>
    </xf>
    <xf numFmtId="0" fontId="7" fillId="0" borderId="1" xfId="0" applyFont="1" applyBorder="1" applyAlignment="1" applyProtection="1">
      <alignment horizontal="right"/>
      <protection locked="0"/>
    </xf>
    <xf numFmtId="171" fontId="7" fillId="0" borderId="1" xfId="0" applyNumberFormat="1" applyFont="1" applyBorder="1" applyAlignment="1" applyProtection="1">
      <alignment horizontal="right"/>
      <protection locked="0"/>
    </xf>
    <xf numFmtId="172" fontId="7" fillId="0" borderId="1" xfId="0" applyNumberFormat="1" applyFont="1" applyBorder="1" applyAlignment="1" applyProtection="1">
      <alignment horizontal="right"/>
      <protection locked="0"/>
    </xf>
    <xf numFmtId="0" fontId="7" fillId="9" borderId="1" xfId="0" applyFont="1" applyFill="1" applyBorder="1" applyAlignment="1" applyProtection="1">
      <alignment horizontal="right"/>
      <protection locked="0"/>
    </xf>
    <xf numFmtId="43" fontId="3" fillId="0" borderId="0" xfId="1" applyFont="1" applyAlignment="1" applyProtection="1">
      <alignment vertical="center"/>
      <protection locked="0"/>
    </xf>
    <xf numFmtId="43" fontId="3" fillId="0" borderId="0" xfId="1" applyFont="1" applyAlignment="1" applyProtection="1">
      <alignment horizontal="left" vertical="center"/>
      <protection locked="0"/>
    </xf>
    <xf numFmtId="43" fontId="10" fillId="0" borderId="0" xfId="1" applyFont="1" applyAlignment="1" applyProtection="1">
      <alignment horizontal="left" vertical="center"/>
      <protection locked="0"/>
    </xf>
    <xf numFmtId="43" fontId="10" fillId="0" borderId="2" xfId="1" applyFont="1" applyBorder="1" applyAlignment="1" applyProtection="1">
      <alignment vertical="center"/>
      <protection locked="0"/>
    </xf>
    <xf numFmtId="43" fontId="8" fillId="4" borderId="1" xfId="1" applyFont="1" applyFill="1" applyBorder="1" applyAlignment="1" applyProtection="1">
      <alignment horizontal="center" vertical="center" wrapText="1"/>
      <protection locked="0"/>
    </xf>
    <xf numFmtId="43" fontId="8" fillId="0" borderId="1" xfId="1" applyFont="1" applyBorder="1" applyAlignment="1" applyProtection="1">
      <alignment horizontal="left" vertical="center" wrapText="1" indent="1"/>
      <protection locked="0"/>
    </xf>
    <xf numFmtId="43" fontId="8" fillId="9" borderId="1" xfId="1" applyFont="1" applyFill="1" applyBorder="1" applyAlignment="1" applyProtection="1">
      <alignment horizontal="left" vertical="center" wrapText="1" indent="1"/>
      <protection locked="0"/>
    </xf>
    <xf numFmtId="43" fontId="7" fillId="0" borderId="0" xfId="1" applyFont="1" applyAlignment="1" applyProtection="1">
      <alignment vertical="center"/>
      <protection locked="0"/>
    </xf>
    <xf numFmtId="38" fontId="7" fillId="0" borderId="1" xfId="0" applyNumberFormat="1" applyFont="1" applyBorder="1" applyAlignment="1" applyProtection="1">
      <alignment horizontal="center"/>
      <protection locked="0"/>
    </xf>
    <xf numFmtId="0" fontId="7" fillId="0" borderId="1" xfId="0" applyFont="1" applyBorder="1" applyAlignment="1" applyProtection="1">
      <alignment horizontal="right" vertical="center" wrapText="1"/>
      <protection locked="0"/>
    </xf>
    <xf numFmtId="173" fontId="8" fillId="0" borderId="1" xfId="0" applyNumberFormat="1" applyFont="1" applyBorder="1" applyAlignment="1" applyProtection="1">
      <alignment horizontal="right"/>
      <protection locked="0"/>
    </xf>
    <xf numFmtId="173" fontId="8" fillId="0" borderId="1" xfId="1" applyNumberFormat="1" applyFont="1" applyBorder="1" applyAlignment="1" applyProtection="1">
      <alignment horizontal="left" vertical="center" wrapText="1" indent="1"/>
      <protection locked="0"/>
    </xf>
    <xf numFmtId="173" fontId="8" fillId="0" borderId="1" xfId="0" applyNumberFormat="1" applyFont="1" applyBorder="1" applyAlignment="1" applyProtection="1">
      <alignment horizontal="left" vertical="center" wrapText="1" indent="1"/>
      <protection locked="0"/>
    </xf>
    <xf numFmtId="173" fontId="8" fillId="8" borderId="1" xfId="0" applyNumberFormat="1" applyFont="1" applyFill="1" applyBorder="1" applyAlignment="1" applyProtection="1">
      <alignment horizontal="right"/>
      <protection locked="0"/>
    </xf>
    <xf numFmtId="2" fontId="7" fillId="0" borderId="1" xfId="0" applyNumberFormat="1" applyFont="1" applyBorder="1" applyAlignment="1" applyProtection="1">
      <alignment horizontal="right"/>
      <protection locked="0"/>
    </xf>
    <xf numFmtId="2" fontId="7" fillId="0" borderId="0" xfId="0" applyNumberFormat="1" applyFont="1" applyAlignment="1" applyProtection="1">
      <alignment vertical="center"/>
      <protection locked="0"/>
    </xf>
    <xf numFmtId="49" fontId="8" fillId="2" borderId="2" xfId="0" applyNumberFormat="1" applyFont="1" applyFill="1" applyBorder="1" applyAlignment="1" applyProtection="1">
      <alignment horizontal="center" vertical="center"/>
      <protection locked="0"/>
    </xf>
    <xf numFmtId="49" fontId="8" fillId="2" borderId="7" xfId="0" applyNumberFormat="1" applyFont="1" applyFill="1" applyBorder="1" applyAlignment="1" applyProtection="1">
      <alignment horizontal="center" vertical="center"/>
      <protection locked="0"/>
    </xf>
    <xf numFmtId="0" fontId="3" fillId="3" borderId="8" xfId="0" applyFont="1" applyFill="1" applyBorder="1" applyAlignment="1" applyProtection="1">
      <alignment horizontal="right"/>
      <protection locked="0"/>
    </xf>
    <xf numFmtId="173" fontId="8" fillId="0" borderId="9" xfId="0" applyNumberFormat="1" applyFont="1" applyBorder="1" applyAlignment="1" applyProtection="1">
      <alignment horizontal="right"/>
      <protection locked="0"/>
    </xf>
    <xf numFmtId="174" fontId="7" fillId="0" borderId="1" xfId="1" applyNumberFormat="1" applyFont="1" applyBorder="1" applyAlignment="1" applyProtection="1">
      <alignment horizontal="right"/>
      <protection locked="0"/>
    </xf>
    <xf numFmtId="2" fontId="8" fillId="0" borderId="1" xfId="0" applyNumberFormat="1" applyFont="1" applyBorder="1" applyAlignment="1" applyProtection="1">
      <alignment horizontal="right"/>
      <protection locked="0"/>
    </xf>
    <xf numFmtId="174" fontId="7" fillId="0" borderId="0" xfId="1" applyNumberFormat="1" applyFont="1" applyAlignment="1" applyProtection="1">
      <alignment vertical="center"/>
      <protection locked="0"/>
    </xf>
    <xf numFmtId="37" fontId="3" fillId="0" borderId="0" xfId="0" applyNumberFormat="1" applyFont="1" applyAlignment="1" applyProtection="1">
      <alignment horizontal="left" vertical="center" wrapText="1" indent="1"/>
      <protection locked="0"/>
    </xf>
    <xf numFmtId="2" fontId="8" fillId="8" borderId="1" xfId="0" applyNumberFormat="1" applyFont="1" applyFill="1" applyBorder="1" applyAlignment="1" applyProtection="1">
      <alignment horizontal="right"/>
      <protection locked="0"/>
    </xf>
    <xf numFmtId="173" fontId="8" fillId="8" borderId="1" xfId="1" applyNumberFormat="1" applyFont="1" applyFill="1" applyBorder="1" applyAlignment="1" applyProtection="1">
      <alignment horizontal="left" vertical="center" wrapText="1" indent="1"/>
      <protection locked="0"/>
    </xf>
    <xf numFmtId="173" fontId="8" fillId="8" borderId="1" xfId="0" applyNumberFormat="1" applyFont="1" applyFill="1" applyBorder="1" applyAlignment="1" applyProtection="1">
      <alignment horizontal="left" vertical="center" wrapText="1" indent="1"/>
      <protection locked="0"/>
    </xf>
    <xf numFmtId="43" fontId="8" fillId="8" borderId="1" xfId="1" applyFont="1" applyFill="1" applyBorder="1" applyAlignment="1" applyProtection="1">
      <alignment horizontal="left" vertical="center" wrapText="1" indent="1"/>
      <protection locked="0"/>
    </xf>
    <xf numFmtId="38" fontId="7" fillId="8" borderId="1" xfId="0" applyNumberFormat="1" applyFont="1" applyFill="1" applyBorder="1" applyAlignment="1" applyProtection="1">
      <alignment horizontal="right"/>
      <protection locked="0"/>
    </xf>
    <xf numFmtId="0" fontId="7" fillId="8" borderId="1" xfId="0" applyFont="1" applyFill="1" applyBorder="1" applyAlignment="1" applyProtection="1">
      <alignment horizontal="left" vertical="center" wrapText="1" indent="1"/>
      <protection locked="0"/>
    </xf>
    <xf numFmtId="0" fontId="7"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vertical="center" wrapText="1"/>
      <protection locked="0"/>
    </xf>
    <xf numFmtId="11" fontId="7" fillId="8" borderId="1" xfId="0" applyNumberFormat="1" applyFont="1" applyFill="1" applyBorder="1" applyAlignment="1" applyProtection="1">
      <alignment vertical="center" wrapText="1"/>
      <protection locked="0"/>
    </xf>
    <xf numFmtId="2" fontId="8" fillId="0" borderId="1" xfId="0" applyNumberFormat="1" applyFont="1" applyBorder="1" applyAlignment="1" applyProtection="1">
      <alignment horizontal="center" vertical="center" wrapText="1"/>
      <protection locked="0"/>
    </xf>
    <xf numFmtId="0" fontId="23" fillId="0" borderId="0" xfId="0" applyFont="1" applyAlignment="1" applyProtection="1">
      <alignment vertical="center"/>
      <protection locked="0"/>
    </xf>
    <xf numFmtId="0" fontId="23" fillId="0" borderId="0" xfId="0" applyFont="1" applyAlignment="1" applyProtection="1">
      <alignment horizontal="left" vertical="center"/>
      <protection locked="0"/>
    </xf>
    <xf numFmtId="0" fontId="14" fillId="0" borderId="0" xfId="0" applyFont="1" applyAlignment="1" applyProtection="1">
      <alignment vertical="center"/>
      <protection locked="0"/>
    </xf>
    <xf numFmtId="43" fontId="14" fillId="0" borderId="0" xfId="1" applyFont="1" applyAlignment="1" applyProtection="1">
      <alignment vertical="center"/>
      <protection locked="0"/>
    </xf>
    <xf numFmtId="43" fontId="14" fillId="0" borderId="0" xfId="0" applyNumberFormat="1" applyFont="1" applyAlignment="1" applyProtection="1">
      <alignment vertical="center"/>
      <protection locked="0"/>
    </xf>
    <xf numFmtId="0" fontId="17" fillId="0" borderId="10" xfId="0" applyFont="1" applyBorder="1" applyAlignment="1" applyProtection="1">
      <alignment horizontal="center" vertical="center"/>
      <protection locked="0"/>
    </xf>
    <xf numFmtId="0" fontId="7" fillId="0" borderId="10" xfId="0" applyFont="1" applyBorder="1" applyAlignment="1" applyProtection="1">
      <alignment horizontal="left" vertical="center" wrapText="1" indent="1"/>
      <protection locked="0"/>
    </xf>
    <xf numFmtId="0" fontId="24" fillId="0" borderId="10" xfId="0" applyFont="1" applyBorder="1" applyAlignment="1" applyProtection="1">
      <alignment horizontal="center" vertical="center"/>
      <protection locked="0"/>
    </xf>
    <xf numFmtId="0" fontId="3" fillId="0" borderId="10" xfId="0" applyFont="1" applyBorder="1" applyAlignment="1" applyProtection="1">
      <alignment horizontal="left" vertical="center" wrapText="1" indent="1"/>
      <protection locked="0"/>
    </xf>
    <xf numFmtId="38" fontId="13" fillId="8" borderId="1" xfId="0" applyNumberFormat="1" applyFont="1" applyFill="1" applyBorder="1" applyAlignment="1">
      <alignment horizontal="right"/>
    </xf>
    <xf numFmtId="3" fontId="8" fillId="8" borderId="1" xfId="0" applyNumberFormat="1" applyFont="1" applyFill="1" applyBorder="1" applyAlignment="1">
      <alignment horizontal="right"/>
    </xf>
    <xf numFmtId="38" fontId="8" fillId="8" borderId="1" xfId="0" applyNumberFormat="1" applyFont="1" applyFill="1" applyBorder="1" applyAlignment="1">
      <alignment horizontal="right"/>
    </xf>
    <xf numFmtId="38" fontId="8" fillId="8" borderId="1" xfId="0" applyNumberFormat="1" applyFont="1" applyFill="1" applyBorder="1" applyAlignment="1">
      <alignment vertical="center"/>
    </xf>
    <xf numFmtId="43" fontId="3" fillId="0" borderId="0" xfId="1" applyFont="1" applyBorder="1" applyAlignment="1" applyProtection="1">
      <alignment vertical="center"/>
      <protection locked="0"/>
    </xf>
    <xf numFmtId="173" fontId="8" fillId="0" borderId="0" xfId="0" applyNumberFormat="1" applyFont="1" applyAlignment="1" applyProtection="1">
      <alignment horizontal="left" vertical="center" wrapText="1" indent="1"/>
      <protection locked="0"/>
    </xf>
    <xf numFmtId="0" fontId="5" fillId="0" borderId="1" xfId="4" applyFill="1" applyBorder="1" applyAlignment="1" applyProtection="1">
      <alignment horizontal="left" vertical="center" wrapText="1" indent="1"/>
    </xf>
    <xf numFmtId="167" fontId="7" fillId="8" borderId="1" xfId="0" applyNumberFormat="1" applyFont="1" applyFill="1" applyBorder="1" applyAlignment="1">
      <alignment vertical="center"/>
    </xf>
    <xf numFmtId="0" fontId="17" fillId="0" borderId="1" xfId="0" applyFont="1" applyBorder="1" applyAlignment="1">
      <alignment horizontal="center" vertical="center"/>
    </xf>
    <xf numFmtId="0" fontId="7" fillId="8" borderId="1" xfId="0" applyFont="1" applyFill="1" applyBorder="1" applyAlignment="1">
      <alignment vertical="center"/>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FF66"/>
      <color rgb="FF0000FF"/>
      <color rgb="FFFFFF99"/>
      <color rgb="FFCC990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1149774</xdr:colOff>
      <xdr:row>5</xdr:row>
      <xdr:rowOff>74205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13</xdr:col>
          <xdr:colOff>390525</xdr:colOff>
          <xdr:row>10</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xdr:row>
          <xdr:rowOff>66675</xdr:rowOff>
        </xdr:from>
        <xdr:to>
          <xdr:col>13</xdr:col>
          <xdr:colOff>390525</xdr:colOff>
          <xdr:row>16</xdr:row>
          <xdr:rowOff>152400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0</xdr:rowOff>
        </xdr:from>
        <xdr:to>
          <xdr:col>13</xdr:col>
          <xdr:colOff>390525</xdr:colOff>
          <xdr:row>17</xdr:row>
          <xdr:rowOff>85725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xdr:row>
          <xdr:rowOff>66675</xdr:rowOff>
        </xdr:from>
        <xdr:to>
          <xdr:col>13</xdr:col>
          <xdr:colOff>390525</xdr:colOff>
          <xdr:row>16</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0</xdr:rowOff>
        </xdr:from>
        <xdr:to>
          <xdr:col>13</xdr:col>
          <xdr:colOff>390525</xdr:colOff>
          <xdr:row>17</xdr:row>
          <xdr:rowOff>85725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13</xdr:col>
          <xdr:colOff>390525</xdr:colOff>
          <xdr:row>18</xdr:row>
          <xdr:rowOff>152400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xdr:row>
          <xdr:rowOff>66675</xdr:rowOff>
        </xdr:from>
        <xdr:to>
          <xdr:col>13</xdr:col>
          <xdr:colOff>390525</xdr:colOff>
          <xdr:row>19</xdr:row>
          <xdr:rowOff>152400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13</xdr:col>
          <xdr:colOff>390525</xdr:colOff>
          <xdr:row>22</xdr:row>
          <xdr:rowOff>152400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13</xdr:col>
          <xdr:colOff>390525</xdr:colOff>
          <xdr:row>21</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107</xdr:row>
          <xdr:rowOff>66675</xdr:rowOff>
        </xdr:from>
        <xdr:to>
          <xdr:col>13</xdr:col>
          <xdr:colOff>390525</xdr:colOff>
          <xdr:row>107</xdr:row>
          <xdr:rowOff>152400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108</xdr:row>
          <xdr:rowOff>66675</xdr:rowOff>
        </xdr:from>
        <xdr:to>
          <xdr:col>13</xdr:col>
          <xdr:colOff>390525</xdr:colOff>
          <xdr:row>108</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109</xdr:row>
          <xdr:rowOff>66675</xdr:rowOff>
        </xdr:from>
        <xdr:to>
          <xdr:col>13</xdr:col>
          <xdr:colOff>390525</xdr:colOff>
          <xdr:row>109</xdr:row>
          <xdr:rowOff>152400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111</xdr:row>
          <xdr:rowOff>66675</xdr:rowOff>
        </xdr:from>
        <xdr:to>
          <xdr:col>13</xdr:col>
          <xdr:colOff>390525</xdr:colOff>
          <xdr:row>111</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112</xdr:row>
          <xdr:rowOff>66675</xdr:rowOff>
        </xdr:from>
        <xdr:to>
          <xdr:col>13</xdr:col>
          <xdr:colOff>390525</xdr:colOff>
          <xdr:row>112</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113</xdr:row>
          <xdr:rowOff>66675</xdr:rowOff>
        </xdr:from>
        <xdr:to>
          <xdr:col>13</xdr:col>
          <xdr:colOff>390525</xdr:colOff>
          <xdr:row>113</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114</xdr:row>
          <xdr:rowOff>66675</xdr:rowOff>
        </xdr:from>
        <xdr:to>
          <xdr:col>13</xdr:col>
          <xdr:colOff>390525</xdr:colOff>
          <xdr:row>114</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115</xdr:row>
          <xdr:rowOff>66675</xdr:rowOff>
        </xdr:from>
        <xdr:to>
          <xdr:col>13</xdr:col>
          <xdr:colOff>390525</xdr:colOff>
          <xdr:row>115</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116</xdr:row>
          <xdr:rowOff>66675</xdr:rowOff>
        </xdr:from>
        <xdr:to>
          <xdr:col>13</xdr:col>
          <xdr:colOff>390525</xdr:colOff>
          <xdr:row>116</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117</xdr:row>
          <xdr:rowOff>66675</xdr:rowOff>
        </xdr:from>
        <xdr:to>
          <xdr:col>13</xdr:col>
          <xdr:colOff>390525</xdr:colOff>
          <xdr:row>117</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435</xdr:row>
          <xdr:rowOff>66675</xdr:rowOff>
        </xdr:from>
        <xdr:to>
          <xdr:col>13</xdr:col>
          <xdr:colOff>390525</xdr:colOff>
          <xdr:row>435</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436</xdr:row>
          <xdr:rowOff>66675</xdr:rowOff>
        </xdr:from>
        <xdr:to>
          <xdr:col>13</xdr:col>
          <xdr:colOff>390525</xdr:colOff>
          <xdr:row>436</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437</xdr:row>
          <xdr:rowOff>66675</xdr:rowOff>
        </xdr:from>
        <xdr:to>
          <xdr:col>13</xdr:col>
          <xdr:colOff>390525</xdr:colOff>
          <xdr:row>437</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438</xdr:row>
          <xdr:rowOff>66675</xdr:rowOff>
        </xdr:from>
        <xdr:to>
          <xdr:col>13</xdr:col>
          <xdr:colOff>390525</xdr:colOff>
          <xdr:row>438</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608</xdr:row>
          <xdr:rowOff>66675</xdr:rowOff>
        </xdr:from>
        <xdr:to>
          <xdr:col>13</xdr:col>
          <xdr:colOff>390525</xdr:colOff>
          <xdr:row>608</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609</xdr:row>
          <xdr:rowOff>66675</xdr:rowOff>
        </xdr:from>
        <xdr:to>
          <xdr:col>13</xdr:col>
          <xdr:colOff>390525</xdr:colOff>
          <xdr:row>609</xdr:row>
          <xdr:rowOff>152400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610</xdr:row>
          <xdr:rowOff>66675</xdr:rowOff>
        </xdr:from>
        <xdr:to>
          <xdr:col>13</xdr:col>
          <xdr:colOff>390525</xdr:colOff>
          <xdr:row>610</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611</xdr:row>
          <xdr:rowOff>66675</xdr:rowOff>
        </xdr:from>
        <xdr:to>
          <xdr:col>13</xdr:col>
          <xdr:colOff>390525</xdr:colOff>
          <xdr:row>611</xdr:row>
          <xdr:rowOff>152400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612</xdr:row>
          <xdr:rowOff>0</xdr:rowOff>
        </xdr:from>
        <xdr:to>
          <xdr:col>13</xdr:col>
          <xdr:colOff>390525</xdr:colOff>
          <xdr:row>612</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613</xdr:row>
          <xdr:rowOff>66675</xdr:rowOff>
        </xdr:from>
        <xdr:to>
          <xdr:col>13</xdr:col>
          <xdr:colOff>390525</xdr:colOff>
          <xdr:row>613</xdr:row>
          <xdr:rowOff>152400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615</xdr:row>
          <xdr:rowOff>66675</xdr:rowOff>
        </xdr:from>
        <xdr:to>
          <xdr:col>13</xdr:col>
          <xdr:colOff>390525</xdr:colOff>
          <xdr:row>615</xdr:row>
          <xdr:rowOff>152400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xdr:row>
          <xdr:rowOff>66675</xdr:rowOff>
        </xdr:from>
        <xdr:to>
          <xdr:col>13</xdr:col>
          <xdr:colOff>971550</xdr:colOff>
          <xdr:row>10</xdr:row>
          <xdr:rowOff>152400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xdr:row>
          <xdr:rowOff>66675</xdr:rowOff>
        </xdr:from>
        <xdr:to>
          <xdr:col>13</xdr:col>
          <xdr:colOff>971550</xdr:colOff>
          <xdr:row>16</xdr:row>
          <xdr:rowOff>152400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xdr:row>
          <xdr:rowOff>0</xdr:rowOff>
        </xdr:from>
        <xdr:to>
          <xdr:col>13</xdr:col>
          <xdr:colOff>971550</xdr:colOff>
          <xdr:row>17</xdr:row>
          <xdr:rowOff>85725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xdr:row>
          <xdr:rowOff>66675</xdr:rowOff>
        </xdr:from>
        <xdr:to>
          <xdr:col>13</xdr:col>
          <xdr:colOff>971550</xdr:colOff>
          <xdr:row>16</xdr:row>
          <xdr:rowOff>152400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xdr:row>
          <xdr:rowOff>0</xdr:rowOff>
        </xdr:from>
        <xdr:to>
          <xdr:col>13</xdr:col>
          <xdr:colOff>971550</xdr:colOff>
          <xdr:row>17</xdr:row>
          <xdr:rowOff>85725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xdr:row>
          <xdr:rowOff>66675</xdr:rowOff>
        </xdr:from>
        <xdr:to>
          <xdr:col>13</xdr:col>
          <xdr:colOff>971550</xdr:colOff>
          <xdr:row>18</xdr:row>
          <xdr:rowOff>152400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xdr:row>
          <xdr:rowOff>66675</xdr:rowOff>
        </xdr:from>
        <xdr:to>
          <xdr:col>13</xdr:col>
          <xdr:colOff>971550</xdr:colOff>
          <xdr:row>19</xdr:row>
          <xdr:rowOff>152400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xdr:row>
          <xdr:rowOff>66675</xdr:rowOff>
        </xdr:from>
        <xdr:to>
          <xdr:col>13</xdr:col>
          <xdr:colOff>971550</xdr:colOff>
          <xdr:row>22</xdr:row>
          <xdr:rowOff>152400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xdr:row>
          <xdr:rowOff>66675</xdr:rowOff>
        </xdr:from>
        <xdr:to>
          <xdr:col>13</xdr:col>
          <xdr:colOff>971550</xdr:colOff>
          <xdr:row>21</xdr:row>
          <xdr:rowOff>152400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107</xdr:row>
          <xdr:rowOff>66675</xdr:rowOff>
        </xdr:from>
        <xdr:to>
          <xdr:col>13</xdr:col>
          <xdr:colOff>971550</xdr:colOff>
          <xdr:row>107</xdr:row>
          <xdr:rowOff>152400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108</xdr:row>
          <xdr:rowOff>66675</xdr:rowOff>
        </xdr:from>
        <xdr:to>
          <xdr:col>13</xdr:col>
          <xdr:colOff>971550</xdr:colOff>
          <xdr:row>108</xdr:row>
          <xdr:rowOff>152400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109</xdr:row>
          <xdr:rowOff>66675</xdr:rowOff>
        </xdr:from>
        <xdr:to>
          <xdr:col>13</xdr:col>
          <xdr:colOff>971550</xdr:colOff>
          <xdr:row>109</xdr:row>
          <xdr:rowOff>152400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111</xdr:row>
          <xdr:rowOff>66675</xdr:rowOff>
        </xdr:from>
        <xdr:to>
          <xdr:col>13</xdr:col>
          <xdr:colOff>971550</xdr:colOff>
          <xdr:row>111</xdr:row>
          <xdr:rowOff>152400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112</xdr:row>
          <xdr:rowOff>66675</xdr:rowOff>
        </xdr:from>
        <xdr:to>
          <xdr:col>13</xdr:col>
          <xdr:colOff>971550</xdr:colOff>
          <xdr:row>112</xdr:row>
          <xdr:rowOff>152400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113</xdr:row>
          <xdr:rowOff>66675</xdr:rowOff>
        </xdr:from>
        <xdr:to>
          <xdr:col>13</xdr:col>
          <xdr:colOff>971550</xdr:colOff>
          <xdr:row>113</xdr:row>
          <xdr:rowOff>152400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114</xdr:row>
          <xdr:rowOff>66675</xdr:rowOff>
        </xdr:from>
        <xdr:to>
          <xdr:col>13</xdr:col>
          <xdr:colOff>971550</xdr:colOff>
          <xdr:row>114</xdr:row>
          <xdr:rowOff>152400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115</xdr:row>
          <xdr:rowOff>66675</xdr:rowOff>
        </xdr:from>
        <xdr:to>
          <xdr:col>13</xdr:col>
          <xdr:colOff>971550</xdr:colOff>
          <xdr:row>115</xdr:row>
          <xdr:rowOff>152400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116</xdr:row>
          <xdr:rowOff>66675</xdr:rowOff>
        </xdr:from>
        <xdr:to>
          <xdr:col>13</xdr:col>
          <xdr:colOff>971550</xdr:colOff>
          <xdr:row>116</xdr:row>
          <xdr:rowOff>152400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117</xdr:row>
          <xdr:rowOff>66675</xdr:rowOff>
        </xdr:from>
        <xdr:to>
          <xdr:col>13</xdr:col>
          <xdr:colOff>971550</xdr:colOff>
          <xdr:row>117</xdr:row>
          <xdr:rowOff>152400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435</xdr:row>
          <xdr:rowOff>66675</xdr:rowOff>
        </xdr:from>
        <xdr:to>
          <xdr:col>13</xdr:col>
          <xdr:colOff>971550</xdr:colOff>
          <xdr:row>435</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436</xdr:row>
          <xdr:rowOff>66675</xdr:rowOff>
        </xdr:from>
        <xdr:to>
          <xdr:col>13</xdr:col>
          <xdr:colOff>971550</xdr:colOff>
          <xdr:row>436</xdr:row>
          <xdr:rowOff>152400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437</xdr:row>
          <xdr:rowOff>66675</xdr:rowOff>
        </xdr:from>
        <xdr:to>
          <xdr:col>13</xdr:col>
          <xdr:colOff>971550</xdr:colOff>
          <xdr:row>437</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438</xdr:row>
          <xdr:rowOff>66675</xdr:rowOff>
        </xdr:from>
        <xdr:to>
          <xdr:col>13</xdr:col>
          <xdr:colOff>971550</xdr:colOff>
          <xdr:row>438</xdr:row>
          <xdr:rowOff>152400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608</xdr:row>
          <xdr:rowOff>66675</xdr:rowOff>
        </xdr:from>
        <xdr:to>
          <xdr:col>13</xdr:col>
          <xdr:colOff>971550</xdr:colOff>
          <xdr:row>608</xdr:row>
          <xdr:rowOff>152400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609</xdr:row>
          <xdr:rowOff>66675</xdr:rowOff>
        </xdr:from>
        <xdr:to>
          <xdr:col>13</xdr:col>
          <xdr:colOff>971550</xdr:colOff>
          <xdr:row>609</xdr:row>
          <xdr:rowOff>152400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610</xdr:row>
          <xdr:rowOff>66675</xdr:rowOff>
        </xdr:from>
        <xdr:to>
          <xdr:col>13</xdr:col>
          <xdr:colOff>971550</xdr:colOff>
          <xdr:row>610</xdr:row>
          <xdr:rowOff>152400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611</xdr:row>
          <xdr:rowOff>66675</xdr:rowOff>
        </xdr:from>
        <xdr:to>
          <xdr:col>13</xdr:col>
          <xdr:colOff>971550</xdr:colOff>
          <xdr:row>611</xdr:row>
          <xdr:rowOff>152400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612</xdr:row>
          <xdr:rowOff>0</xdr:rowOff>
        </xdr:from>
        <xdr:to>
          <xdr:col>13</xdr:col>
          <xdr:colOff>971550</xdr:colOff>
          <xdr:row>612</xdr:row>
          <xdr:rowOff>85725</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613</xdr:row>
          <xdr:rowOff>66675</xdr:rowOff>
        </xdr:from>
        <xdr:to>
          <xdr:col>13</xdr:col>
          <xdr:colOff>971550</xdr:colOff>
          <xdr:row>613</xdr:row>
          <xdr:rowOff>152400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615</xdr:row>
          <xdr:rowOff>66675</xdr:rowOff>
        </xdr:from>
        <xdr:to>
          <xdr:col>13</xdr:col>
          <xdr:colOff>971550</xdr:colOff>
          <xdr:row>615</xdr:row>
          <xdr:rowOff>152400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109</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13</xdr:col>
          <xdr:colOff>390525</xdr:colOff>
          <xdr:row>15</xdr:row>
          <xdr:rowOff>152400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13</xdr:col>
          <xdr:colOff>390525</xdr:colOff>
          <xdr:row>15</xdr:row>
          <xdr:rowOff>152400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xdr:row>
          <xdr:rowOff>66675</xdr:rowOff>
        </xdr:from>
        <xdr:to>
          <xdr:col>13</xdr:col>
          <xdr:colOff>971550</xdr:colOff>
          <xdr:row>15</xdr:row>
          <xdr:rowOff>152400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xdr:row>
          <xdr:rowOff>66675</xdr:rowOff>
        </xdr:from>
        <xdr:to>
          <xdr:col>13</xdr:col>
          <xdr:colOff>971550</xdr:colOff>
          <xdr:row>15</xdr:row>
          <xdr:rowOff>152400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13</xdr:col>
          <xdr:colOff>390525</xdr:colOff>
          <xdr:row>14</xdr:row>
          <xdr:rowOff>152400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13</xdr:col>
          <xdr:colOff>390525</xdr:colOff>
          <xdr:row>14</xdr:row>
          <xdr:rowOff>152400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152400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xdr:row>
          <xdr:rowOff>66675</xdr:rowOff>
        </xdr:from>
        <xdr:to>
          <xdr:col>13</xdr:col>
          <xdr:colOff>390525</xdr:colOff>
          <xdr:row>13</xdr:row>
          <xdr:rowOff>152400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xdr:row>
          <xdr:rowOff>66675</xdr:rowOff>
        </xdr:from>
        <xdr:to>
          <xdr:col>13</xdr:col>
          <xdr:colOff>390525</xdr:colOff>
          <xdr:row>13</xdr:row>
          <xdr:rowOff>152400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xdr:row>
          <xdr:rowOff>66675</xdr:rowOff>
        </xdr:from>
        <xdr:to>
          <xdr:col>13</xdr:col>
          <xdr:colOff>971550</xdr:colOff>
          <xdr:row>13</xdr:row>
          <xdr:rowOff>152400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xdr:row>
          <xdr:rowOff>66675</xdr:rowOff>
        </xdr:from>
        <xdr:to>
          <xdr:col>13</xdr:col>
          <xdr:colOff>971550</xdr:colOff>
          <xdr:row>13</xdr:row>
          <xdr:rowOff>152400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13</xdr:col>
          <xdr:colOff>390525</xdr:colOff>
          <xdr:row>12</xdr:row>
          <xdr:rowOff>152400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13</xdr:col>
          <xdr:colOff>390525</xdr:colOff>
          <xdr:row>12</xdr:row>
          <xdr:rowOff>152400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152400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13</xdr:col>
          <xdr:colOff>390525</xdr:colOff>
          <xdr:row>11</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13</xdr:col>
          <xdr:colOff>390525</xdr:colOff>
          <xdr:row>11</xdr:row>
          <xdr:rowOff>152400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xdr:row>
          <xdr:rowOff>66675</xdr:rowOff>
        </xdr:from>
        <xdr:to>
          <xdr:col>13</xdr:col>
          <xdr:colOff>390525</xdr:colOff>
          <xdr:row>23</xdr:row>
          <xdr:rowOff>152400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xdr:row>
          <xdr:rowOff>66675</xdr:rowOff>
        </xdr:from>
        <xdr:to>
          <xdr:col>13</xdr:col>
          <xdr:colOff>971550</xdr:colOff>
          <xdr:row>23</xdr:row>
          <xdr:rowOff>152400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13</xdr:col>
          <xdr:colOff>390525</xdr:colOff>
          <xdr:row>24</xdr:row>
          <xdr:rowOff>152400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xdr:row>
          <xdr:rowOff>66675</xdr:rowOff>
        </xdr:from>
        <xdr:to>
          <xdr:col>13</xdr:col>
          <xdr:colOff>971550</xdr:colOff>
          <xdr:row>24</xdr:row>
          <xdr:rowOff>152400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13</xdr:col>
          <xdr:colOff>390525</xdr:colOff>
          <xdr:row>25</xdr:row>
          <xdr:rowOff>152400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971550</xdr:colOff>
          <xdr:row>25</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13</xdr:col>
          <xdr:colOff>390525</xdr:colOff>
          <xdr:row>26</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xdr:row>
          <xdr:rowOff>66675</xdr:rowOff>
        </xdr:from>
        <xdr:to>
          <xdr:col>13</xdr:col>
          <xdr:colOff>971550</xdr:colOff>
          <xdr:row>26</xdr:row>
          <xdr:rowOff>152400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13</xdr:col>
          <xdr:colOff>390525</xdr:colOff>
          <xdr:row>27</xdr:row>
          <xdr:rowOff>152400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xdr:row>
          <xdr:rowOff>66675</xdr:rowOff>
        </xdr:from>
        <xdr:to>
          <xdr:col>13</xdr:col>
          <xdr:colOff>971550</xdr:colOff>
          <xdr:row>27</xdr:row>
          <xdr:rowOff>152400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13</xdr:col>
          <xdr:colOff>390525</xdr:colOff>
          <xdr:row>28</xdr:row>
          <xdr:rowOff>152400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xdr:row>
          <xdr:rowOff>66675</xdr:rowOff>
        </xdr:from>
        <xdr:to>
          <xdr:col>13</xdr:col>
          <xdr:colOff>971550</xdr:colOff>
          <xdr:row>28</xdr:row>
          <xdr:rowOff>152400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13</xdr:col>
          <xdr:colOff>390525</xdr:colOff>
          <xdr:row>29</xdr:row>
          <xdr:rowOff>152400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xdr:row>
          <xdr:rowOff>66675</xdr:rowOff>
        </xdr:from>
        <xdr:to>
          <xdr:col>13</xdr:col>
          <xdr:colOff>971550</xdr:colOff>
          <xdr:row>29</xdr:row>
          <xdr:rowOff>152400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13</xdr:col>
          <xdr:colOff>390525</xdr:colOff>
          <xdr:row>30</xdr:row>
          <xdr:rowOff>152400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xdr:row>
          <xdr:rowOff>66675</xdr:rowOff>
        </xdr:from>
        <xdr:to>
          <xdr:col>13</xdr:col>
          <xdr:colOff>971550</xdr:colOff>
          <xdr:row>30</xdr:row>
          <xdr:rowOff>152400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xdr:row>
          <xdr:rowOff>66675</xdr:rowOff>
        </xdr:from>
        <xdr:to>
          <xdr:col>13</xdr:col>
          <xdr:colOff>390525</xdr:colOff>
          <xdr:row>31</xdr:row>
          <xdr:rowOff>152400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xdr:row>
          <xdr:rowOff>66675</xdr:rowOff>
        </xdr:from>
        <xdr:to>
          <xdr:col>13</xdr:col>
          <xdr:colOff>971550</xdr:colOff>
          <xdr:row>31</xdr:row>
          <xdr:rowOff>152400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13</xdr:col>
          <xdr:colOff>390525</xdr:colOff>
          <xdr:row>32</xdr:row>
          <xdr:rowOff>152400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xdr:row>
          <xdr:rowOff>66675</xdr:rowOff>
        </xdr:from>
        <xdr:to>
          <xdr:col>13</xdr:col>
          <xdr:colOff>971550</xdr:colOff>
          <xdr:row>32</xdr:row>
          <xdr:rowOff>152400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13</xdr:col>
          <xdr:colOff>390525</xdr:colOff>
          <xdr:row>33</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13</xdr:col>
          <xdr:colOff>390525</xdr:colOff>
          <xdr:row>34</xdr:row>
          <xdr:rowOff>152400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xdr:row>
          <xdr:rowOff>66675</xdr:rowOff>
        </xdr:from>
        <xdr:to>
          <xdr:col>13</xdr:col>
          <xdr:colOff>971550</xdr:colOff>
          <xdr:row>34</xdr:row>
          <xdr:rowOff>152400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13</xdr:col>
          <xdr:colOff>390525</xdr:colOff>
          <xdr:row>35</xdr:row>
          <xdr:rowOff>152400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971550</xdr:colOff>
          <xdr:row>35</xdr:row>
          <xdr:rowOff>152400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13</xdr:col>
          <xdr:colOff>390525</xdr:colOff>
          <xdr:row>36</xdr:row>
          <xdr:rowOff>152400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971550</xdr:colOff>
          <xdr:row>36</xdr:row>
          <xdr:rowOff>152400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13</xdr:col>
          <xdr:colOff>390525</xdr:colOff>
          <xdr:row>37</xdr:row>
          <xdr:rowOff>152400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152400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13</xdr:col>
          <xdr:colOff>390525</xdr:colOff>
          <xdr:row>38</xdr:row>
          <xdr:rowOff>152400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13</xdr:col>
          <xdr:colOff>390525</xdr:colOff>
          <xdr:row>39</xdr:row>
          <xdr:rowOff>152400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xdr:row>
          <xdr:rowOff>66675</xdr:rowOff>
        </xdr:from>
        <xdr:to>
          <xdr:col>13</xdr:col>
          <xdr:colOff>971550</xdr:colOff>
          <xdr:row>39</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13</xdr:col>
          <xdr:colOff>390525</xdr:colOff>
          <xdr:row>40</xdr:row>
          <xdr:rowOff>152400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971550</xdr:colOff>
          <xdr:row>40</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13</xdr:col>
          <xdr:colOff>390525</xdr:colOff>
          <xdr:row>41</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971550</xdr:colOff>
          <xdr:row>41</xdr:row>
          <xdr:rowOff>152400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13</xdr:col>
          <xdr:colOff>390525</xdr:colOff>
          <xdr:row>42</xdr:row>
          <xdr:rowOff>152400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971550</xdr:colOff>
          <xdr:row>42</xdr:row>
          <xdr:rowOff>152400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13</xdr:col>
          <xdr:colOff>390525</xdr:colOff>
          <xdr:row>43</xdr:row>
          <xdr:rowOff>152400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66675</xdr:rowOff>
        </xdr:from>
        <xdr:to>
          <xdr:col>13</xdr:col>
          <xdr:colOff>971550</xdr:colOff>
          <xdr:row>43</xdr:row>
          <xdr:rowOff>152400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13</xdr:col>
          <xdr:colOff>390525</xdr:colOff>
          <xdr:row>44</xdr:row>
          <xdr:rowOff>152400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xdr:row>
          <xdr:rowOff>66675</xdr:rowOff>
        </xdr:from>
        <xdr:to>
          <xdr:col>13</xdr:col>
          <xdr:colOff>971550</xdr:colOff>
          <xdr:row>44</xdr:row>
          <xdr:rowOff>152400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13</xdr:col>
          <xdr:colOff>390525</xdr:colOff>
          <xdr:row>45</xdr:row>
          <xdr:rowOff>152400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xdr:row>
          <xdr:rowOff>66675</xdr:rowOff>
        </xdr:from>
        <xdr:to>
          <xdr:col>13</xdr:col>
          <xdr:colOff>971550</xdr:colOff>
          <xdr:row>45</xdr:row>
          <xdr:rowOff>152400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13</xdr:col>
          <xdr:colOff>390525</xdr:colOff>
          <xdr:row>46</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xdr:row>
          <xdr:rowOff>66675</xdr:rowOff>
        </xdr:from>
        <xdr:to>
          <xdr:col>13</xdr:col>
          <xdr:colOff>971550</xdr:colOff>
          <xdr:row>46</xdr:row>
          <xdr:rowOff>152400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13</xdr:col>
          <xdr:colOff>390525</xdr:colOff>
          <xdr:row>47</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xdr:row>
          <xdr:rowOff>66675</xdr:rowOff>
        </xdr:from>
        <xdr:to>
          <xdr:col>13</xdr:col>
          <xdr:colOff>971550</xdr:colOff>
          <xdr:row>47</xdr:row>
          <xdr:rowOff>152400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13</xdr:col>
          <xdr:colOff>390525</xdr:colOff>
          <xdr:row>48</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xdr:row>
          <xdr:rowOff>66675</xdr:rowOff>
        </xdr:from>
        <xdr:to>
          <xdr:col>13</xdr:col>
          <xdr:colOff>971550</xdr:colOff>
          <xdr:row>48</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13</xdr:col>
          <xdr:colOff>390525</xdr:colOff>
          <xdr:row>49</xdr:row>
          <xdr:rowOff>152400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xdr:row>
          <xdr:rowOff>66675</xdr:rowOff>
        </xdr:from>
        <xdr:to>
          <xdr:col>13</xdr:col>
          <xdr:colOff>971550</xdr:colOff>
          <xdr:row>49</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13</xdr:col>
          <xdr:colOff>390525</xdr:colOff>
          <xdr:row>50</xdr:row>
          <xdr:rowOff>152400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xdr:row>
          <xdr:rowOff>66675</xdr:rowOff>
        </xdr:from>
        <xdr:to>
          <xdr:col>13</xdr:col>
          <xdr:colOff>971550</xdr:colOff>
          <xdr:row>50</xdr:row>
          <xdr:rowOff>152400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13</xdr:col>
          <xdr:colOff>390525</xdr:colOff>
          <xdr:row>51</xdr:row>
          <xdr:rowOff>152400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xdr:row>
          <xdr:rowOff>66675</xdr:rowOff>
        </xdr:from>
        <xdr:to>
          <xdr:col>13</xdr:col>
          <xdr:colOff>971550</xdr:colOff>
          <xdr:row>51</xdr:row>
          <xdr:rowOff>152400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13</xdr:col>
          <xdr:colOff>390525</xdr:colOff>
          <xdr:row>52</xdr:row>
          <xdr:rowOff>152400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xdr:row>
          <xdr:rowOff>66675</xdr:rowOff>
        </xdr:from>
        <xdr:to>
          <xdr:col>13</xdr:col>
          <xdr:colOff>971550</xdr:colOff>
          <xdr:row>52</xdr:row>
          <xdr:rowOff>152400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13</xdr:col>
          <xdr:colOff>390525</xdr:colOff>
          <xdr:row>53</xdr:row>
          <xdr:rowOff>152400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xdr:row>
          <xdr:rowOff>66675</xdr:rowOff>
        </xdr:from>
        <xdr:to>
          <xdr:col>13</xdr:col>
          <xdr:colOff>971550</xdr:colOff>
          <xdr:row>53</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13</xdr:col>
          <xdr:colOff>390525</xdr:colOff>
          <xdr:row>54</xdr:row>
          <xdr:rowOff>152400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xdr:row>
          <xdr:rowOff>66675</xdr:rowOff>
        </xdr:from>
        <xdr:to>
          <xdr:col>13</xdr:col>
          <xdr:colOff>971550</xdr:colOff>
          <xdr:row>54</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13</xdr:col>
          <xdr:colOff>390525</xdr:colOff>
          <xdr:row>55</xdr:row>
          <xdr:rowOff>152400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xdr:row>
          <xdr:rowOff>66675</xdr:rowOff>
        </xdr:from>
        <xdr:to>
          <xdr:col>13</xdr:col>
          <xdr:colOff>971550</xdr:colOff>
          <xdr:row>55</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13</xdr:col>
          <xdr:colOff>390525</xdr:colOff>
          <xdr:row>56</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xdr:row>
          <xdr:rowOff>66675</xdr:rowOff>
        </xdr:from>
        <xdr:to>
          <xdr:col>13</xdr:col>
          <xdr:colOff>971550</xdr:colOff>
          <xdr:row>56</xdr:row>
          <xdr:rowOff>152400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13</xdr:col>
          <xdr:colOff>390525</xdr:colOff>
          <xdr:row>57</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xdr:row>
          <xdr:rowOff>66675</xdr:rowOff>
        </xdr:from>
        <xdr:to>
          <xdr:col>13</xdr:col>
          <xdr:colOff>971550</xdr:colOff>
          <xdr:row>57</xdr:row>
          <xdr:rowOff>152400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13</xdr:col>
          <xdr:colOff>390525</xdr:colOff>
          <xdr:row>58</xdr:row>
          <xdr:rowOff>152400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xdr:row>
          <xdr:rowOff>66675</xdr:rowOff>
        </xdr:from>
        <xdr:to>
          <xdr:col>13</xdr:col>
          <xdr:colOff>971550</xdr:colOff>
          <xdr:row>58</xdr:row>
          <xdr:rowOff>152400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13</xdr:col>
          <xdr:colOff>390525</xdr:colOff>
          <xdr:row>59</xdr:row>
          <xdr:rowOff>152400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xdr:row>
          <xdr:rowOff>66675</xdr:rowOff>
        </xdr:from>
        <xdr:to>
          <xdr:col>13</xdr:col>
          <xdr:colOff>971550</xdr:colOff>
          <xdr:row>59</xdr:row>
          <xdr:rowOff>152400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13</xdr:col>
          <xdr:colOff>390525</xdr:colOff>
          <xdr:row>60</xdr:row>
          <xdr:rowOff>152400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xdr:row>
          <xdr:rowOff>66675</xdr:rowOff>
        </xdr:from>
        <xdr:to>
          <xdr:col>13</xdr:col>
          <xdr:colOff>971550</xdr:colOff>
          <xdr:row>60</xdr:row>
          <xdr:rowOff>152400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13</xdr:col>
          <xdr:colOff>390525</xdr:colOff>
          <xdr:row>61</xdr:row>
          <xdr:rowOff>152400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xdr:row>
          <xdr:rowOff>66675</xdr:rowOff>
        </xdr:from>
        <xdr:to>
          <xdr:col>13</xdr:col>
          <xdr:colOff>971550</xdr:colOff>
          <xdr:row>61</xdr:row>
          <xdr:rowOff>152400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13</xdr:col>
          <xdr:colOff>390525</xdr:colOff>
          <xdr:row>62</xdr:row>
          <xdr:rowOff>152400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62</xdr:row>
          <xdr:rowOff>66675</xdr:rowOff>
        </xdr:from>
        <xdr:to>
          <xdr:col>13</xdr:col>
          <xdr:colOff>971550</xdr:colOff>
          <xdr:row>62</xdr:row>
          <xdr:rowOff>152400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13</xdr:col>
          <xdr:colOff>390525</xdr:colOff>
          <xdr:row>63</xdr:row>
          <xdr:rowOff>152400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63</xdr:row>
          <xdr:rowOff>66675</xdr:rowOff>
        </xdr:from>
        <xdr:to>
          <xdr:col>13</xdr:col>
          <xdr:colOff>971550</xdr:colOff>
          <xdr:row>63</xdr:row>
          <xdr:rowOff>152400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13</xdr:col>
          <xdr:colOff>390525</xdr:colOff>
          <xdr:row>64</xdr:row>
          <xdr:rowOff>152400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64</xdr:row>
          <xdr:rowOff>66675</xdr:rowOff>
        </xdr:from>
        <xdr:to>
          <xdr:col>13</xdr:col>
          <xdr:colOff>971550</xdr:colOff>
          <xdr:row>64</xdr:row>
          <xdr:rowOff>152400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13</xdr:col>
          <xdr:colOff>390525</xdr:colOff>
          <xdr:row>65</xdr:row>
          <xdr:rowOff>152400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65</xdr:row>
          <xdr:rowOff>66675</xdr:rowOff>
        </xdr:from>
        <xdr:to>
          <xdr:col>13</xdr:col>
          <xdr:colOff>971550</xdr:colOff>
          <xdr:row>65</xdr:row>
          <xdr:rowOff>152400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13</xdr:col>
          <xdr:colOff>390525</xdr:colOff>
          <xdr:row>66</xdr:row>
          <xdr:rowOff>152400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66</xdr:row>
          <xdr:rowOff>66675</xdr:rowOff>
        </xdr:from>
        <xdr:to>
          <xdr:col>13</xdr:col>
          <xdr:colOff>971550</xdr:colOff>
          <xdr:row>66</xdr:row>
          <xdr:rowOff>152400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13</xdr:col>
          <xdr:colOff>390525</xdr:colOff>
          <xdr:row>67</xdr:row>
          <xdr:rowOff>152400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67</xdr:row>
          <xdr:rowOff>66675</xdr:rowOff>
        </xdr:from>
        <xdr:to>
          <xdr:col>13</xdr:col>
          <xdr:colOff>971550</xdr:colOff>
          <xdr:row>67</xdr:row>
          <xdr:rowOff>152400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68</xdr:row>
          <xdr:rowOff>66675</xdr:rowOff>
        </xdr:from>
        <xdr:to>
          <xdr:col>13</xdr:col>
          <xdr:colOff>390525</xdr:colOff>
          <xdr:row>68</xdr:row>
          <xdr:rowOff>152400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68</xdr:row>
          <xdr:rowOff>66675</xdr:rowOff>
        </xdr:from>
        <xdr:to>
          <xdr:col>13</xdr:col>
          <xdr:colOff>971550</xdr:colOff>
          <xdr:row>68</xdr:row>
          <xdr:rowOff>152400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13</xdr:col>
          <xdr:colOff>390525</xdr:colOff>
          <xdr:row>69</xdr:row>
          <xdr:rowOff>152400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69</xdr:row>
          <xdr:rowOff>66675</xdr:rowOff>
        </xdr:from>
        <xdr:to>
          <xdr:col>13</xdr:col>
          <xdr:colOff>971550</xdr:colOff>
          <xdr:row>69</xdr:row>
          <xdr:rowOff>152400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70</xdr:row>
          <xdr:rowOff>66675</xdr:rowOff>
        </xdr:from>
        <xdr:to>
          <xdr:col>13</xdr:col>
          <xdr:colOff>390525</xdr:colOff>
          <xdr:row>70</xdr:row>
          <xdr:rowOff>152400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70</xdr:row>
          <xdr:rowOff>66675</xdr:rowOff>
        </xdr:from>
        <xdr:to>
          <xdr:col>13</xdr:col>
          <xdr:colOff>971550</xdr:colOff>
          <xdr:row>70</xdr:row>
          <xdr:rowOff>152400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66675</xdr:rowOff>
        </xdr:from>
        <xdr:to>
          <xdr:col>13</xdr:col>
          <xdr:colOff>390525</xdr:colOff>
          <xdr:row>71</xdr:row>
          <xdr:rowOff>152400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66675</xdr:rowOff>
        </xdr:from>
        <xdr:to>
          <xdr:col>13</xdr:col>
          <xdr:colOff>971550</xdr:colOff>
          <xdr:row>71</xdr:row>
          <xdr:rowOff>152400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13</xdr:col>
          <xdr:colOff>390525</xdr:colOff>
          <xdr:row>72</xdr:row>
          <xdr:rowOff>152400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72</xdr:row>
          <xdr:rowOff>66675</xdr:rowOff>
        </xdr:from>
        <xdr:to>
          <xdr:col>13</xdr:col>
          <xdr:colOff>971550</xdr:colOff>
          <xdr:row>72</xdr:row>
          <xdr:rowOff>152400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73</xdr:row>
          <xdr:rowOff>66675</xdr:rowOff>
        </xdr:from>
        <xdr:to>
          <xdr:col>13</xdr:col>
          <xdr:colOff>390525</xdr:colOff>
          <xdr:row>73</xdr:row>
          <xdr:rowOff>152400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73</xdr:row>
          <xdr:rowOff>66675</xdr:rowOff>
        </xdr:from>
        <xdr:to>
          <xdr:col>13</xdr:col>
          <xdr:colOff>971550</xdr:colOff>
          <xdr:row>73</xdr:row>
          <xdr:rowOff>152400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13</xdr:col>
          <xdr:colOff>390525</xdr:colOff>
          <xdr:row>74</xdr:row>
          <xdr:rowOff>152400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74</xdr:row>
          <xdr:rowOff>66675</xdr:rowOff>
        </xdr:from>
        <xdr:to>
          <xdr:col>13</xdr:col>
          <xdr:colOff>971550</xdr:colOff>
          <xdr:row>74</xdr:row>
          <xdr:rowOff>152400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75</xdr:row>
          <xdr:rowOff>66675</xdr:rowOff>
        </xdr:from>
        <xdr:to>
          <xdr:col>13</xdr:col>
          <xdr:colOff>390525</xdr:colOff>
          <xdr:row>75</xdr:row>
          <xdr:rowOff>152400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75</xdr:row>
          <xdr:rowOff>66675</xdr:rowOff>
        </xdr:from>
        <xdr:to>
          <xdr:col>13</xdr:col>
          <xdr:colOff>971550</xdr:colOff>
          <xdr:row>75</xdr:row>
          <xdr:rowOff>152400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13</xdr:col>
          <xdr:colOff>390525</xdr:colOff>
          <xdr:row>76</xdr:row>
          <xdr:rowOff>152400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76</xdr:row>
          <xdr:rowOff>66675</xdr:rowOff>
        </xdr:from>
        <xdr:to>
          <xdr:col>13</xdr:col>
          <xdr:colOff>971550</xdr:colOff>
          <xdr:row>76</xdr:row>
          <xdr:rowOff>152400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13</xdr:col>
          <xdr:colOff>390525</xdr:colOff>
          <xdr:row>77</xdr:row>
          <xdr:rowOff>152400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77</xdr:row>
          <xdr:rowOff>66675</xdr:rowOff>
        </xdr:from>
        <xdr:to>
          <xdr:col>13</xdr:col>
          <xdr:colOff>971550</xdr:colOff>
          <xdr:row>77</xdr:row>
          <xdr:rowOff>152400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78</xdr:row>
          <xdr:rowOff>66675</xdr:rowOff>
        </xdr:from>
        <xdr:to>
          <xdr:col>13</xdr:col>
          <xdr:colOff>390525</xdr:colOff>
          <xdr:row>78</xdr:row>
          <xdr:rowOff>152400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78</xdr:row>
          <xdr:rowOff>66675</xdr:rowOff>
        </xdr:from>
        <xdr:to>
          <xdr:col>13</xdr:col>
          <xdr:colOff>971550</xdr:colOff>
          <xdr:row>78</xdr:row>
          <xdr:rowOff>152400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13</xdr:col>
          <xdr:colOff>390525</xdr:colOff>
          <xdr:row>79</xdr:row>
          <xdr:rowOff>152400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79</xdr:row>
          <xdr:rowOff>66675</xdr:rowOff>
        </xdr:from>
        <xdr:to>
          <xdr:col>13</xdr:col>
          <xdr:colOff>971550</xdr:colOff>
          <xdr:row>79</xdr:row>
          <xdr:rowOff>152400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80</xdr:row>
          <xdr:rowOff>66675</xdr:rowOff>
        </xdr:from>
        <xdr:to>
          <xdr:col>13</xdr:col>
          <xdr:colOff>390525</xdr:colOff>
          <xdr:row>80</xdr:row>
          <xdr:rowOff>152400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80</xdr:row>
          <xdr:rowOff>66675</xdr:rowOff>
        </xdr:from>
        <xdr:to>
          <xdr:col>13</xdr:col>
          <xdr:colOff>971550</xdr:colOff>
          <xdr:row>80</xdr:row>
          <xdr:rowOff>152400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81</xdr:row>
          <xdr:rowOff>66675</xdr:rowOff>
        </xdr:from>
        <xdr:to>
          <xdr:col>13</xdr:col>
          <xdr:colOff>390525</xdr:colOff>
          <xdr:row>81</xdr:row>
          <xdr:rowOff>152400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81</xdr:row>
          <xdr:rowOff>66675</xdr:rowOff>
        </xdr:from>
        <xdr:to>
          <xdr:col>13</xdr:col>
          <xdr:colOff>971550</xdr:colOff>
          <xdr:row>81</xdr:row>
          <xdr:rowOff>152400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82</xdr:row>
          <xdr:rowOff>66675</xdr:rowOff>
        </xdr:from>
        <xdr:to>
          <xdr:col>13</xdr:col>
          <xdr:colOff>390525</xdr:colOff>
          <xdr:row>82</xdr:row>
          <xdr:rowOff>152400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82</xdr:row>
          <xdr:rowOff>66675</xdr:rowOff>
        </xdr:from>
        <xdr:to>
          <xdr:col>13</xdr:col>
          <xdr:colOff>971550</xdr:colOff>
          <xdr:row>82</xdr:row>
          <xdr:rowOff>152400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83</xdr:row>
          <xdr:rowOff>66675</xdr:rowOff>
        </xdr:from>
        <xdr:to>
          <xdr:col>13</xdr:col>
          <xdr:colOff>390525</xdr:colOff>
          <xdr:row>83</xdr:row>
          <xdr:rowOff>152400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83</xdr:row>
          <xdr:rowOff>66675</xdr:rowOff>
        </xdr:from>
        <xdr:to>
          <xdr:col>13</xdr:col>
          <xdr:colOff>971550</xdr:colOff>
          <xdr:row>83</xdr:row>
          <xdr:rowOff>152400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84</xdr:row>
          <xdr:rowOff>66675</xdr:rowOff>
        </xdr:from>
        <xdr:to>
          <xdr:col>13</xdr:col>
          <xdr:colOff>390525</xdr:colOff>
          <xdr:row>84</xdr:row>
          <xdr:rowOff>152400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84</xdr:row>
          <xdr:rowOff>66675</xdr:rowOff>
        </xdr:from>
        <xdr:to>
          <xdr:col>13</xdr:col>
          <xdr:colOff>971550</xdr:colOff>
          <xdr:row>84</xdr:row>
          <xdr:rowOff>152400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85</xdr:row>
          <xdr:rowOff>66675</xdr:rowOff>
        </xdr:from>
        <xdr:to>
          <xdr:col>13</xdr:col>
          <xdr:colOff>390525</xdr:colOff>
          <xdr:row>85</xdr:row>
          <xdr:rowOff>152400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85</xdr:row>
          <xdr:rowOff>66675</xdr:rowOff>
        </xdr:from>
        <xdr:to>
          <xdr:col>13</xdr:col>
          <xdr:colOff>971550</xdr:colOff>
          <xdr:row>85</xdr:row>
          <xdr:rowOff>152400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86</xdr:row>
          <xdr:rowOff>66675</xdr:rowOff>
        </xdr:from>
        <xdr:to>
          <xdr:col>13</xdr:col>
          <xdr:colOff>390525</xdr:colOff>
          <xdr:row>86</xdr:row>
          <xdr:rowOff>152400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86</xdr:row>
          <xdr:rowOff>66675</xdr:rowOff>
        </xdr:from>
        <xdr:to>
          <xdr:col>13</xdr:col>
          <xdr:colOff>971550</xdr:colOff>
          <xdr:row>86</xdr:row>
          <xdr:rowOff>152400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87</xdr:row>
          <xdr:rowOff>66675</xdr:rowOff>
        </xdr:from>
        <xdr:to>
          <xdr:col>13</xdr:col>
          <xdr:colOff>390525</xdr:colOff>
          <xdr:row>87</xdr:row>
          <xdr:rowOff>152400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87</xdr:row>
          <xdr:rowOff>66675</xdr:rowOff>
        </xdr:from>
        <xdr:to>
          <xdr:col>13</xdr:col>
          <xdr:colOff>971550</xdr:colOff>
          <xdr:row>87</xdr:row>
          <xdr:rowOff>152400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88</xdr:row>
          <xdr:rowOff>66675</xdr:rowOff>
        </xdr:from>
        <xdr:to>
          <xdr:col>13</xdr:col>
          <xdr:colOff>390525</xdr:colOff>
          <xdr:row>88</xdr:row>
          <xdr:rowOff>152400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88</xdr:row>
          <xdr:rowOff>66675</xdr:rowOff>
        </xdr:from>
        <xdr:to>
          <xdr:col>13</xdr:col>
          <xdr:colOff>971550</xdr:colOff>
          <xdr:row>88</xdr:row>
          <xdr:rowOff>152400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89</xdr:row>
          <xdr:rowOff>66675</xdr:rowOff>
        </xdr:from>
        <xdr:to>
          <xdr:col>13</xdr:col>
          <xdr:colOff>390525</xdr:colOff>
          <xdr:row>89</xdr:row>
          <xdr:rowOff>152400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89</xdr:row>
          <xdr:rowOff>66675</xdr:rowOff>
        </xdr:from>
        <xdr:to>
          <xdr:col>13</xdr:col>
          <xdr:colOff>971550</xdr:colOff>
          <xdr:row>89</xdr:row>
          <xdr:rowOff>152400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94</xdr:row>
          <xdr:rowOff>66675</xdr:rowOff>
        </xdr:from>
        <xdr:to>
          <xdr:col>13</xdr:col>
          <xdr:colOff>390525</xdr:colOff>
          <xdr:row>94</xdr:row>
          <xdr:rowOff>152400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94</xdr:row>
          <xdr:rowOff>66675</xdr:rowOff>
        </xdr:from>
        <xdr:to>
          <xdr:col>13</xdr:col>
          <xdr:colOff>971550</xdr:colOff>
          <xdr:row>94</xdr:row>
          <xdr:rowOff>152400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95</xdr:row>
          <xdr:rowOff>66675</xdr:rowOff>
        </xdr:from>
        <xdr:to>
          <xdr:col>13</xdr:col>
          <xdr:colOff>390525</xdr:colOff>
          <xdr:row>95</xdr:row>
          <xdr:rowOff>152400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95</xdr:row>
          <xdr:rowOff>66675</xdr:rowOff>
        </xdr:from>
        <xdr:to>
          <xdr:col>13</xdr:col>
          <xdr:colOff>971550</xdr:colOff>
          <xdr:row>95</xdr:row>
          <xdr:rowOff>152400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96</xdr:row>
          <xdr:rowOff>66675</xdr:rowOff>
        </xdr:from>
        <xdr:to>
          <xdr:col>13</xdr:col>
          <xdr:colOff>390525</xdr:colOff>
          <xdr:row>96</xdr:row>
          <xdr:rowOff>152400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96</xdr:row>
          <xdr:rowOff>66675</xdr:rowOff>
        </xdr:from>
        <xdr:to>
          <xdr:col>13</xdr:col>
          <xdr:colOff>971550</xdr:colOff>
          <xdr:row>96</xdr:row>
          <xdr:rowOff>152400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97</xdr:row>
          <xdr:rowOff>66675</xdr:rowOff>
        </xdr:from>
        <xdr:to>
          <xdr:col>13</xdr:col>
          <xdr:colOff>390525</xdr:colOff>
          <xdr:row>97</xdr:row>
          <xdr:rowOff>152400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97</xdr:row>
          <xdr:rowOff>66675</xdr:rowOff>
        </xdr:from>
        <xdr:to>
          <xdr:col>13</xdr:col>
          <xdr:colOff>971550</xdr:colOff>
          <xdr:row>97</xdr:row>
          <xdr:rowOff>152400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98</xdr:row>
          <xdr:rowOff>66675</xdr:rowOff>
        </xdr:from>
        <xdr:to>
          <xdr:col>13</xdr:col>
          <xdr:colOff>390525</xdr:colOff>
          <xdr:row>98</xdr:row>
          <xdr:rowOff>152400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98</xdr:row>
          <xdr:rowOff>66675</xdr:rowOff>
        </xdr:from>
        <xdr:to>
          <xdr:col>13</xdr:col>
          <xdr:colOff>971550</xdr:colOff>
          <xdr:row>98</xdr:row>
          <xdr:rowOff>152400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99</xdr:row>
          <xdr:rowOff>66675</xdr:rowOff>
        </xdr:from>
        <xdr:to>
          <xdr:col>13</xdr:col>
          <xdr:colOff>390525</xdr:colOff>
          <xdr:row>99</xdr:row>
          <xdr:rowOff>152400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99</xdr:row>
          <xdr:rowOff>66675</xdr:rowOff>
        </xdr:from>
        <xdr:to>
          <xdr:col>13</xdr:col>
          <xdr:colOff>971550</xdr:colOff>
          <xdr:row>99</xdr:row>
          <xdr:rowOff>152400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100</xdr:row>
          <xdr:rowOff>66675</xdr:rowOff>
        </xdr:from>
        <xdr:to>
          <xdr:col>13</xdr:col>
          <xdr:colOff>390525</xdr:colOff>
          <xdr:row>100</xdr:row>
          <xdr:rowOff>152400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100</xdr:row>
          <xdr:rowOff>66675</xdr:rowOff>
        </xdr:from>
        <xdr:to>
          <xdr:col>13</xdr:col>
          <xdr:colOff>971550</xdr:colOff>
          <xdr:row>100</xdr:row>
          <xdr:rowOff>152400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101</xdr:row>
          <xdr:rowOff>66675</xdr:rowOff>
        </xdr:from>
        <xdr:to>
          <xdr:col>13</xdr:col>
          <xdr:colOff>390525</xdr:colOff>
          <xdr:row>101</xdr:row>
          <xdr:rowOff>152400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101</xdr:row>
          <xdr:rowOff>66675</xdr:rowOff>
        </xdr:from>
        <xdr:to>
          <xdr:col>13</xdr:col>
          <xdr:colOff>971550</xdr:colOff>
          <xdr:row>101</xdr:row>
          <xdr:rowOff>152400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102</xdr:row>
          <xdr:rowOff>66675</xdr:rowOff>
        </xdr:from>
        <xdr:to>
          <xdr:col>13</xdr:col>
          <xdr:colOff>390525</xdr:colOff>
          <xdr:row>102</xdr:row>
          <xdr:rowOff>152400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102</xdr:row>
          <xdr:rowOff>66675</xdr:rowOff>
        </xdr:from>
        <xdr:to>
          <xdr:col>13</xdr:col>
          <xdr:colOff>971550</xdr:colOff>
          <xdr:row>102</xdr:row>
          <xdr:rowOff>152400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103</xdr:row>
          <xdr:rowOff>66675</xdr:rowOff>
        </xdr:from>
        <xdr:to>
          <xdr:col>13</xdr:col>
          <xdr:colOff>390525</xdr:colOff>
          <xdr:row>103</xdr:row>
          <xdr:rowOff>152400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103</xdr:row>
          <xdr:rowOff>66675</xdr:rowOff>
        </xdr:from>
        <xdr:to>
          <xdr:col>13</xdr:col>
          <xdr:colOff>971550</xdr:colOff>
          <xdr:row>103</xdr:row>
          <xdr:rowOff>152400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104</xdr:row>
          <xdr:rowOff>66675</xdr:rowOff>
        </xdr:from>
        <xdr:to>
          <xdr:col>13</xdr:col>
          <xdr:colOff>390525</xdr:colOff>
          <xdr:row>104</xdr:row>
          <xdr:rowOff>152400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104</xdr:row>
          <xdr:rowOff>66675</xdr:rowOff>
        </xdr:from>
        <xdr:to>
          <xdr:col>13</xdr:col>
          <xdr:colOff>971550</xdr:colOff>
          <xdr:row>104</xdr:row>
          <xdr:rowOff>152400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105</xdr:row>
          <xdr:rowOff>66675</xdr:rowOff>
        </xdr:from>
        <xdr:to>
          <xdr:col>13</xdr:col>
          <xdr:colOff>390525</xdr:colOff>
          <xdr:row>105</xdr:row>
          <xdr:rowOff>152400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105</xdr:row>
          <xdr:rowOff>66675</xdr:rowOff>
        </xdr:from>
        <xdr:to>
          <xdr:col>13</xdr:col>
          <xdr:colOff>971550</xdr:colOff>
          <xdr:row>105</xdr:row>
          <xdr:rowOff>152400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106</xdr:row>
          <xdr:rowOff>66675</xdr:rowOff>
        </xdr:from>
        <xdr:to>
          <xdr:col>13</xdr:col>
          <xdr:colOff>390525</xdr:colOff>
          <xdr:row>106</xdr:row>
          <xdr:rowOff>152400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106</xdr:row>
          <xdr:rowOff>66675</xdr:rowOff>
        </xdr:from>
        <xdr:to>
          <xdr:col>13</xdr:col>
          <xdr:colOff>971550</xdr:colOff>
          <xdr:row>106</xdr:row>
          <xdr:rowOff>152400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119</xdr:row>
          <xdr:rowOff>66675</xdr:rowOff>
        </xdr:from>
        <xdr:to>
          <xdr:col>13</xdr:col>
          <xdr:colOff>390525</xdr:colOff>
          <xdr:row>119</xdr:row>
          <xdr:rowOff>152400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119</xdr:row>
          <xdr:rowOff>66675</xdr:rowOff>
        </xdr:from>
        <xdr:to>
          <xdr:col>13</xdr:col>
          <xdr:colOff>971550</xdr:colOff>
          <xdr:row>119</xdr:row>
          <xdr:rowOff>152400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120</xdr:row>
          <xdr:rowOff>66675</xdr:rowOff>
        </xdr:from>
        <xdr:to>
          <xdr:col>13</xdr:col>
          <xdr:colOff>390525</xdr:colOff>
          <xdr:row>120</xdr:row>
          <xdr:rowOff>152400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120</xdr:row>
          <xdr:rowOff>66675</xdr:rowOff>
        </xdr:from>
        <xdr:to>
          <xdr:col>13</xdr:col>
          <xdr:colOff>971550</xdr:colOff>
          <xdr:row>120</xdr:row>
          <xdr:rowOff>152400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121</xdr:row>
          <xdr:rowOff>66675</xdr:rowOff>
        </xdr:from>
        <xdr:to>
          <xdr:col>13</xdr:col>
          <xdr:colOff>390525</xdr:colOff>
          <xdr:row>121</xdr:row>
          <xdr:rowOff>152400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121</xdr:row>
          <xdr:rowOff>66675</xdr:rowOff>
        </xdr:from>
        <xdr:to>
          <xdr:col>13</xdr:col>
          <xdr:colOff>971550</xdr:colOff>
          <xdr:row>121</xdr:row>
          <xdr:rowOff>152400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122</xdr:row>
          <xdr:rowOff>66675</xdr:rowOff>
        </xdr:from>
        <xdr:to>
          <xdr:col>13</xdr:col>
          <xdr:colOff>390525</xdr:colOff>
          <xdr:row>122</xdr:row>
          <xdr:rowOff>152400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122</xdr:row>
          <xdr:rowOff>66675</xdr:rowOff>
        </xdr:from>
        <xdr:to>
          <xdr:col>13</xdr:col>
          <xdr:colOff>971550</xdr:colOff>
          <xdr:row>122</xdr:row>
          <xdr:rowOff>152400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66675</xdr:rowOff>
        </xdr:from>
        <xdr:to>
          <xdr:col>13</xdr:col>
          <xdr:colOff>390525</xdr:colOff>
          <xdr:row>123</xdr:row>
          <xdr:rowOff>152400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123</xdr:row>
          <xdr:rowOff>66675</xdr:rowOff>
        </xdr:from>
        <xdr:to>
          <xdr:col>13</xdr:col>
          <xdr:colOff>971550</xdr:colOff>
          <xdr:row>123</xdr:row>
          <xdr:rowOff>152400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124</xdr:row>
          <xdr:rowOff>66675</xdr:rowOff>
        </xdr:from>
        <xdr:to>
          <xdr:col>13</xdr:col>
          <xdr:colOff>390525</xdr:colOff>
          <xdr:row>124</xdr:row>
          <xdr:rowOff>152400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124</xdr:row>
          <xdr:rowOff>66675</xdr:rowOff>
        </xdr:from>
        <xdr:to>
          <xdr:col>13</xdr:col>
          <xdr:colOff>971550</xdr:colOff>
          <xdr:row>124</xdr:row>
          <xdr:rowOff>152400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125</xdr:row>
          <xdr:rowOff>66675</xdr:rowOff>
        </xdr:from>
        <xdr:to>
          <xdr:col>13</xdr:col>
          <xdr:colOff>390525</xdr:colOff>
          <xdr:row>125</xdr:row>
          <xdr:rowOff>152400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125</xdr:row>
          <xdr:rowOff>66675</xdr:rowOff>
        </xdr:from>
        <xdr:to>
          <xdr:col>13</xdr:col>
          <xdr:colOff>971550</xdr:colOff>
          <xdr:row>125</xdr:row>
          <xdr:rowOff>152400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126</xdr:row>
          <xdr:rowOff>66675</xdr:rowOff>
        </xdr:from>
        <xdr:to>
          <xdr:col>13</xdr:col>
          <xdr:colOff>390525</xdr:colOff>
          <xdr:row>126</xdr:row>
          <xdr:rowOff>152400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126</xdr:row>
          <xdr:rowOff>66675</xdr:rowOff>
        </xdr:from>
        <xdr:to>
          <xdr:col>13</xdr:col>
          <xdr:colOff>971550</xdr:colOff>
          <xdr:row>126</xdr:row>
          <xdr:rowOff>152400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127</xdr:row>
          <xdr:rowOff>66675</xdr:rowOff>
        </xdr:from>
        <xdr:to>
          <xdr:col>13</xdr:col>
          <xdr:colOff>390525</xdr:colOff>
          <xdr:row>127</xdr:row>
          <xdr:rowOff>152400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127</xdr:row>
          <xdr:rowOff>66675</xdr:rowOff>
        </xdr:from>
        <xdr:to>
          <xdr:col>13</xdr:col>
          <xdr:colOff>971550</xdr:colOff>
          <xdr:row>127</xdr:row>
          <xdr:rowOff>152400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128</xdr:row>
          <xdr:rowOff>66675</xdr:rowOff>
        </xdr:from>
        <xdr:to>
          <xdr:col>13</xdr:col>
          <xdr:colOff>390525</xdr:colOff>
          <xdr:row>128</xdr:row>
          <xdr:rowOff>152400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128</xdr:row>
          <xdr:rowOff>66675</xdr:rowOff>
        </xdr:from>
        <xdr:to>
          <xdr:col>13</xdr:col>
          <xdr:colOff>971550</xdr:colOff>
          <xdr:row>128</xdr:row>
          <xdr:rowOff>152400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129</xdr:row>
          <xdr:rowOff>66675</xdr:rowOff>
        </xdr:from>
        <xdr:to>
          <xdr:col>13</xdr:col>
          <xdr:colOff>390525</xdr:colOff>
          <xdr:row>129</xdr:row>
          <xdr:rowOff>152400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129</xdr:row>
          <xdr:rowOff>66675</xdr:rowOff>
        </xdr:from>
        <xdr:to>
          <xdr:col>13</xdr:col>
          <xdr:colOff>971550</xdr:colOff>
          <xdr:row>129</xdr:row>
          <xdr:rowOff>152400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130</xdr:row>
          <xdr:rowOff>66675</xdr:rowOff>
        </xdr:from>
        <xdr:to>
          <xdr:col>13</xdr:col>
          <xdr:colOff>390525</xdr:colOff>
          <xdr:row>130</xdr:row>
          <xdr:rowOff>152400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130</xdr:row>
          <xdr:rowOff>66675</xdr:rowOff>
        </xdr:from>
        <xdr:to>
          <xdr:col>13</xdr:col>
          <xdr:colOff>971550</xdr:colOff>
          <xdr:row>130</xdr:row>
          <xdr:rowOff>152400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131</xdr:row>
          <xdr:rowOff>66675</xdr:rowOff>
        </xdr:from>
        <xdr:to>
          <xdr:col>13</xdr:col>
          <xdr:colOff>390525</xdr:colOff>
          <xdr:row>131</xdr:row>
          <xdr:rowOff>152400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131</xdr:row>
          <xdr:rowOff>66675</xdr:rowOff>
        </xdr:from>
        <xdr:to>
          <xdr:col>13</xdr:col>
          <xdr:colOff>971550</xdr:colOff>
          <xdr:row>131</xdr:row>
          <xdr:rowOff>152400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132</xdr:row>
          <xdr:rowOff>66675</xdr:rowOff>
        </xdr:from>
        <xdr:to>
          <xdr:col>13</xdr:col>
          <xdr:colOff>390525</xdr:colOff>
          <xdr:row>132</xdr:row>
          <xdr:rowOff>152400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132</xdr:row>
          <xdr:rowOff>66675</xdr:rowOff>
        </xdr:from>
        <xdr:to>
          <xdr:col>13</xdr:col>
          <xdr:colOff>971550</xdr:colOff>
          <xdr:row>132</xdr:row>
          <xdr:rowOff>152400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133</xdr:row>
          <xdr:rowOff>66675</xdr:rowOff>
        </xdr:from>
        <xdr:to>
          <xdr:col>13</xdr:col>
          <xdr:colOff>390525</xdr:colOff>
          <xdr:row>133</xdr:row>
          <xdr:rowOff>152400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133</xdr:row>
          <xdr:rowOff>66675</xdr:rowOff>
        </xdr:from>
        <xdr:to>
          <xdr:col>13</xdr:col>
          <xdr:colOff>971550</xdr:colOff>
          <xdr:row>133</xdr:row>
          <xdr:rowOff>152400</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134</xdr:row>
          <xdr:rowOff>66675</xdr:rowOff>
        </xdr:from>
        <xdr:to>
          <xdr:col>13</xdr:col>
          <xdr:colOff>390525</xdr:colOff>
          <xdr:row>134</xdr:row>
          <xdr:rowOff>152400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134</xdr:row>
          <xdr:rowOff>66675</xdr:rowOff>
        </xdr:from>
        <xdr:to>
          <xdr:col>13</xdr:col>
          <xdr:colOff>971550</xdr:colOff>
          <xdr:row>134</xdr:row>
          <xdr:rowOff>152400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135</xdr:row>
          <xdr:rowOff>66675</xdr:rowOff>
        </xdr:from>
        <xdr:to>
          <xdr:col>13</xdr:col>
          <xdr:colOff>390525</xdr:colOff>
          <xdr:row>135</xdr:row>
          <xdr:rowOff>152400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135</xdr:row>
          <xdr:rowOff>66675</xdr:rowOff>
        </xdr:from>
        <xdr:to>
          <xdr:col>13</xdr:col>
          <xdr:colOff>971550</xdr:colOff>
          <xdr:row>135</xdr:row>
          <xdr:rowOff>152400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136</xdr:row>
          <xdr:rowOff>66675</xdr:rowOff>
        </xdr:from>
        <xdr:to>
          <xdr:col>13</xdr:col>
          <xdr:colOff>390525</xdr:colOff>
          <xdr:row>136</xdr:row>
          <xdr:rowOff>152400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136</xdr:row>
          <xdr:rowOff>66675</xdr:rowOff>
        </xdr:from>
        <xdr:to>
          <xdr:col>13</xdr:col>
          <xdr:colOff>971550</xdr:colOff>
          <xdr:row>136</xdr:row>
          <xdr:rowOff>152400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137</xdr:row>
          <xdr:rowOff>66675</xdr:rowOff>
        </xdr:from>
        <xdr:to>
          <xdr:col>13</xdr:col>
          <xdr:colOff>390525</xdr:colOff>
          <xdr:row>137</xdr:row>
          <xdr:rowOff>152400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137</xdr:row>
          <xdr:rowOff>66675</xdr:rowOff>
        </xdr:from>
        <xdr:to>
          <xdr:col>13</xdr:col>
          <xdr:colOff>971550</xdr:colOff>
          <xdr:row>137</xdr:row>
          <xdr:rowOff>152400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138</xdr:row>
          <xdr:rowOff>66675</xdr:rowOff>
        </xdr:from>
        <xdr:to>
          <xdr:col>13</xdr:col>
          <xdr:colOff>390525</xdr:colOff>
          <xdr:row>138</xdr:row>
          <xdr:rowOff>152400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138</xdr:row>
          <xdr:rowOff>66675</xdr:rowOff>
        </xdr:from>
        <xdr:to>
          <xdr:col>13</xdr:col>
          <xdr:colOff>971550</xdr:colOff>
          <xdr:row>138</xdr:row>
          <xdr:rowOff>152400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139</xdr:row>
          <xdr:rowOff>66675</xdr:rowOff>
        </xdr:from>
        <xdr:to>
          <xdr:col>13</xdr:col>
          <xdr:colOff>390525</xdr:colOff>
          <xdr:row>139</xdr:row>
          <xdr:rowOff>152400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139</xdr:row>
          <xdr:rowOff>66675</xdr:rowOff>
        </xdr:from>
        <xdr:to>
          <xdr:col>13</xdr:col>
          <xdr:colOff>971550</xdr:colOff>
          <xdr:row>139</xdr:row>
          <xdr:rowOff>152400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140</xdr:row>
          <xdr:rowOff>66675</xdr:rowOff>
        </xdr:from>
        <xdr:to>
          <xdr:col>13</xdr:col>
          <xdr:colOff>390525</xdr:colOff>
          <xdr:row>140</xdr:row>
          <xdr:rowOff>152400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140</xdr:row>
          <xdr:rowOff>66675</xdr:rowOff>
        </xdr:from>
        <xdr:to>
          <xdr:col>13</xdr:col>
          <xdr:colOff>971550</xdr:colOff>
          <xdr:row>140</xdr:row>
          <xdr:rowOff>152400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141</xdr:row>
          <xdr:rowOff>66675</xdr:rowOff>
        </xdr:from>
        <xdr:to>
          <xdr:col>13</xdr:col>
          <xdr:colOff>390525</xdr:colOff>
          <xdr:row>141</xdr:row>
          <xdr:rowOff>152400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141</xdr:row>
          <xdr:rowOff>66675</xdr:rowOff>
        </xdr:from>
        <xdr:to>
          <xdr:col>13</xdr:col>
          <xdr:colOff>971550</xdr:colOff>
          <xdr:row>141</xdr:row>
          <xdr:rowOff>152400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142</xdr:row>
          <xdr:rowOff>66675</xdr:rowOff>
        </xdr:from>
        <xdr:to>
          <xdr:col>13</xdr:col>
          <xdr:colOff>390525</xdr:colOff>
          <xdr:row>142</xdr:row>
          <xdr:rowOff>152400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142</xdr:row>
          <xdr:rowOff>66675</xdr:rowOff>
        </xdr:from>
        <xdr:to>
          <xdr:col>13</xdr:col>
          <xdr:colOff>971550</xdr:colOff>
          <xdr:row>142</xdr:row>
          <xdr:rowOff>152400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66675</xdr:rowOff>
        </xdr:from>
        <xdr:to>
          <xdr:col>13</xdr:col>
          <xdr:colOff>390525</xdr:colOff>
          <xdr:row>143</xdr:row>
          <xdr:rowOff>152400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143</xdr:row>
          <xdr:rowOff>66675</xdr:rowOff>
        </xdr:from>
        <xdr:to>
          <xdr:col>13</xdr:col>
          <xdr:colOff>971550</xdr:colOff>
          <xdr:row>143</xdr:row>
          <xdr:rowOff>152400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144</xdr:row>
          <xdr:rowOff>66675</xdr:rowOff>
        </xdr:from>
        <xdr:to>
          <xdr:col>13</xdr:col>
          <xdr:colOff>390525</xdr:colOff>
          <xdr:row>144</xdr:row>
          <xdr:rowOff>152400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144</xdr:row>
          <xdr:rowOff>66675</xdr:rowOff>
        </xdr:from>
        <xdr:to>
          <xdr:col>13</xdr:col>
          <xdr:colOff>971550</xdr:colOff>
          <xdr:row>144</xdr:row>
          <xdr:rowOff>152400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145</xdr:row>
          <xdr:rowOff>66675</xdr:rowOff>
        </xdr:from>
        <xdr:to>
          <xdr:col>13</xdr:col>
          <xdr:colOff>390525</xdr:colOff>
          <xdr:row>145</xdr:row>
          <xdr:rowOff>152400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145</xdr:row>
          <xdr:rowOff>66675</xdr:rowOff>
        </xdr:from>
        <xdr:to>
          <xdr:col>13</xdr:col>
          <xdr:colOff>971550</xdr:colOff>
          <xdr:row>145</xdr:row>
          <xdr:rowOff>152400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146</xdr:row>
          <xdr:rowOff>66675</xdr:rowOff>
        </xdr:from>
        <xdr:to>
          <xdr:col>13</xdr:col>
          <xdr:colOff>390525</xdr:colOff>
          <xdr:row>146</xdr:row>
          <xdr:rowOff>152400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146</xdr:row>
          <xdr:rowOff>66675</xdr:rowOff>
        </xdr:from>
        <xdr:to>
          <xdr:col>13</xdr:col>
          <xdr:colOff>971550</xdr:colOff>
          <xdr:row>146</xdr:row>
          <xdr:rowOff>152400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147</xdr:row>
          <xdr:rowOff>66675</xdr:rowOff>
        </xdr:from>
        <xdr:to>
          <xdr:col>13</xdr:col>
          <xdr:colOff>390525</xdr:colOff>
          <xdr:row>147</xdr:row>
          <xdr:rowOff>152400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147</xdr:row>
          <xdr:rowOff>66675</xdr:rowOff>
        </xdr:from>
        <xdr:to>
          <xdr:col>13</xdr:col>
          <xdr:colOff>971550</xdr:colOff>
          <xdr:row>147</xdr:row>
          <xdr:rowOff>152400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148</xdr:row>
          <xdr:rowOff>66675</xdr:rowOff>
        </xdr:from>
        <xdr:to>
          <xdr:col>13</xdr:col>
          <xdr:colOff>390525</xdr:colOff>
          <xdr:row>148</xdr:row>
          <xdr:rowOff>152400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148</xdr:row>
          <xdr:rowOff>66675</xdr:rowOff>
        </xdr:from>
        <xdr:to>
          <xdr:col>13</xdr:col>
          <xdr:colOff>971550</xdr:colOff>
          <xdr:row>148</xdr:row>
          <xdr:rowOff>152400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149</xdr:row>
          <xdr:rowOff>66675</xdr:rowOff>
        </xdr:from>
        <xdr:to>
          <xdr:col>13</xdr:col>
          <xdr:colOff>390525</xdr:colOff>
          <xdr:row>149</xdr:row>
          <xdr:rowOff>152400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149</xdr:row>
          <xdr:rowOff>66675</xdr:rowOff>
        </xdr:from>
        <xdr:to>
          <xdr:col>13</xdr:col>
          <xdr:colOff>971550</xdr:colOff>
          <xdr:row>149</xdr:row>
          <xdr:rowOff>152400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150</xdr:row>
          <xdr:rowOff>66675</xdr:rowOff>
        </xdr:from>
        <xdr:to>
          <xdr:col>13</xdr:col>
          <xdr:colOff>390525</xdr:colOff>
          <xdr:row>150</xdr:row>
          <xdr:rowOff>152400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150</xdr:row>
          <xdr:rowOff>66675</xdr:rowOff>
        </xdr:from>
        <xdr:to>
          <xdr:col>13</xdr:col>
          <xdr:colOff>971550</xdr:colOff>
          <xdr:row>150</xdr:row>
          <xdr:rowOff>152400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151</xdr:row>
          <xdr:rowOff>66675</xdr:rowOff>
        </xdr:from>
        <xdr:to>
          <xdr:col>13</xdr:col>
          <xdr:colOff>390525</xdr:colOff>
          <xdr:row>151</xdr:row>
          <xdr:rowOff>152400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151</xdr:row>
          <xdr:rowOff>66675</xdr:rowOff>
        </xdr:from>
        <xdr:to>
          <xdr:col>13</xdr:col>
          <xdr:colOff>971550</xdr:colOff>
          <xdr:row>151</xdr:row>
          <xdr:rowOff>152400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152</xdr:row>
          <xdr:rowOff>66675</xdr:rowOff>
        </xdr:from>
        <xdr:to>
          <xdr:col>13</xdr:col>
          <xdr:colOff>390525</xdr:colOff>
          <xdr:row>152</xdr:row>
          <xdr:rowOff>152400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152</xdr:row>
          <xdr:rowOff>66675</xdr:rowOff>
        </xdr:from>
        <xdr:to>
          <xdr:col>13</xdr:col>
          <xdr:colOff>971550</xdr:colOff>
          <xdr:row>152</xdr:row>
          <xdr:rowOff>152400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153</xdr:row>
          <xdr:rowOff>66675</xdr:rowOff>
        </xdr:from>
        <xdr:to>
          <xdr:col>13</xdr:col>
          <xdr:colOff>390525</xdr:colOff>
          <xdr:row>153</xdr:row>
          <xdr:rowOff>152400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153</xdr:row>
          <xdr:rowOff>66675</xdr:rowOff>
        </xdr:from>
        <xdr:to>
          <xdr:col>13</xdr:col>
          <xdr:colOff>971550</xdr:colOff>
          <xdr:row>153</xdr:row>
          <xdr:rowOff>152400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154</xdr:row>
          <xdr:rowOff>66675</xdr:rowOff>
        </xdr:from>
        <xdr:to>
          <xdr:col>13</xdr:col>
          <xdr:colOff>390525</xdr:colOff>
          <xdr:row>154</xdr:row>
          <xdr:rowOff>152400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154</xdr:row>
          <xdr:rowOff>66675</xdr:rowOff>
        </xdr:from>
        <xdr:to>
          <xdr:col>13</xdr:col>
          <xdr:colOff>971550</xdr:colOff>
          <xdr:row>154</xdr:row>
          <xdr:rowOff>152400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155</xdr:row>
          <xdr:rowOff>66675</xdr:rowOff>
        </xdr:from>
        <xdr:to>
          <xdr:col>13</xdr:col>
          <xdr:colOff>390525</xdr:colOff>
          <xdr:row>155</xdr:row>
          <xdr:rowOff>152400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155</xdr:row>
          <xdr:rowOff>66675</xdr:rowOff>
        </xdr:from>
        <xdr:to>
          <xdr:col>13</xdr:col>
          <xdr:colOff>971550</xdr:colOff>
          <xdr:row>155</xdr:row>
          <xdr:rowOff>152400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156</xdr:row>
          <xdr:rowOff>66675</xdr:rowOff>
        </xdr:from>
        <xdr:to>
          <xdr:col>13</xdr:col>
          <xdr:colOff>390525</xdr:colOff>
          <xdr:row>156</xdr:row>
          <xdr:rowOff>152400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156</xdr:row>
          <xdr:rowOff>66675</xdr:rowOff>
        </xdr:from>
        <xdr:to>
          <xdr:col>13</xdr:col>
          <xdr:colOff>971550</xdr:colOff>
          <xdr:row>156</xdr:row>
          <xdr:rowOff>152400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157</xdr:row>
          <xdr:rowOff>66675</xdr:rowOff>
        </xdr:from>
        <xdr:to>
          <xdr:col>13</xdr:col>
          <xdr:colOff>390525</xdr:colOff>
          <xdr:row>157</xdr:row>
          <xdr:rowOff>152400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157</xdr:row>
          <xdr:rowOff>66675</xdr:rowOff>
        </xdr:from>
        <xdr:to>
          <xdr:col>13</xdr:col>
          <xdr:colOff>971550</xdr:colOff>
          <xdr:row>157</xdr:row>
          <xdr:rowOff>152400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158</xdr:row>
          <xdr:rowOff>66675</xdr:rowOff>
        </xdr:from>
        <xdr:to>
          <xdr:col>13</xdr:col>
          <xdr:colOff>390525</xdr:colOff>
          <xdr:row>158</xdr:row>
          <xdr:rowOff>152400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158</xdr:row>
          <xdr:rowOff>66675</xdr:rowOff>
        </xdr:from>
        <xdr:to>
          <xdr:col>13</xdr:col>
          <xdr:colOff>971550</xdr:colOff>
          <xdr:row>158</xdr:row>
          <xdr:rowOff>152400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159</xdr:row>
          <xdr:rowOff>66675</xdr:rowOff>
        </xdr:from>
        <xdr:to>
          <xdr:col>13</xdr:col>
          <xdr:colOff>390525</xdr:colOff>
          <xdr:row>159</xdr:row>
          <xdr:rowOff>152400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159</xdr:row>
          <xdr:rowOff>66675</xdr:rowOff>
        </xdr:from>
        <xdr:to>
          <xdr:col>13</xdr:col>
          <xdr:colOff>971550</xdr:colOff>
          <xdr:row>159</xdr:row>
          <xdr:rowOff>152400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160</xdr:row>
          <xdr:rowOff>66675</xdr:rowOff>
        </xdr:from>
        <xdr:to>
          <xdr:col>13</xdr:col>
          <xdr:colOff>390525</xdr:colOff>
          <xdr:row>160</xdr:row>
          <xdr:rowOff>152400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160</xdr:row>
          <xdr:rowOff>66675</xdr:rowOff>
        </xdr:from>
        <xdr:to>
          <xdr:col>13</xdr:col>
          <xdr:colOff>971550</xdr:colOff>
          <xdr:row>160</xdr:row>
          <xdr:rowOff>152400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161</xdr:row>
          <xdr:rowOff>66675</xdr:rowOff>
        </xdr:from>
        <xdr:to>
          <xdr:col>13</xdr:col>
          <xdr:colOff>390525</xdr:colOff>
          <xdr:row>161</xdr:row>
          <xdr:rowOff>152400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161</xdr:row>
          <xdr:rowOff>66675</xdr:rowOff>
        </xdr:from>
        <xdr:to>
          <xdr:col>13</xdr:col>
          <xdr:colOff>971550</xdr:colOff>
          <xdr:row>161</xdr:row>
          <xdr:rowOff>152400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162</xdr:row>
          <xdr:rowOff>66675</xdr:rowOff>
        </xdr:from>
        <xdr:to>
          <xdr:col>13</xdr:col>
          <xdr:colOff>390525</xdr:colOff>
          <xdr:row>162</xdr:row>
          <xdr:rowOff>152400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162</xdr:row>
          <xdr:rowOff>66675</xdr:rowOff>
        </xdr:from>
        <xdr:to>
          <xdr:col>13</xdr:col>
          <xdr:colOff>971550</xdr:colOff>
          <xdr:row>162</xdr:row>
          <xdr:rowOff>152400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163</xdr:row>
          <xdr:rowOff>66675</xdr:rowOff>
        </xdr:from>
        <xdr:to>
          <xdr:col>13</xdr:col>
          <xdr:colOff>390525</xdr:colOff>
          <xdr:row>163</xdr:row>
          <xdr:rowOff>152400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163</xdr:row>
          <xdr:rowOff>66675</xdr:rowOff>
        </xdr:from>
        <xdr:to>
          <xdr:col>13</xdr:col>
          <xdr:colOff>971550</xdr:colOff>
          <xdr:row>163</xdr:row>
          <xdr:rowOff>152400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164</xdr:row>
          <xdr:rowOff>66675</xdr:rowOff>
        </xdr:from>
        <xdr:to>
          <xdr:col>13</xdr:col>
          <xdr:colOff>390525</xdr:colOff>
          <xdr:row>164</xdr:row>
          <xdr:rowOff>152400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164</xdr:row>
          <xdr:rowOff>66675</xdr:rowOff>
        </xdr:from>
        <xdr:to>
          <xdr:col>13</xdr:col>
          <xdr:colOff>971550</xdr:colOff>
          <xdr:row>164</xdr:row>
          <xdr:rowOff>152400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66675</xdr:rowOff>
        </xdr:from>
        <xdr:to>
          <xdr:col>13</xdr:col>
          <xdr:colOff>390525</xdr:colOff>
          <xdr:row>165</xdr:row>
          <xdr:rowOff>152400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165</xdr:row>
          <xdr:rowOff>66675</xdr:rowOff>
        </xdr:from>
        <xdr:to>
          <xdr:col>13</xdr:col>
          <xdr:colOff>971550</xdr:colOff>
          <xdr:row>165</xdr:row>
          <xdr:rowOff>152400</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166</xdr:row>
          <xdr:rowOff>66675</xdr:rowOff>
        </xdr:from>
        <xdr:to>
          <xdr:col>13</xdr:col>
          <xdr:colOff>390525</xdr:colOff>
          <xdr:row>166</xdr:row>
          <xdr:rowOff>152400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166</xdr:row>
          <xdr:rowOff>66675</xdr:rowOff>
        </xdr:from>
        <xdr:to>
          <xdr:col>13</xdr:col>
          <xdr:colOff>971550</xdr:colOff>
          <xdr:row>166</xdr:row>
          <xdr:rowOff>152400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167</xdr:row>
          <xdr:rowOff>66675</xdr:rowOff>
        </xdr:from>
        <xdr:to>
          <xdr:col>13</xdr:col>
          <xdr:colOff>390525</xdr:colOff>
          <xdr:row>167</xdr:row>
          <xdr:rowOff>152400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167</xdr:row>
          <xdr:rowOff>66675</xdr:rowOff>
        </xdr:from>
        <xdr:to>
          <xdr:col>13</xdr:col>
          <xdr:colOff>971550</xdr:colOff>
          <xdr:row>167</xdr:row>
          <xdr:rowOff>152400</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66675</xdr:rowOff>
        </xdr:from>
        <xdr:to>
          <xdr:col>13</xdr:col>
          <xdr:colOff>390525</xdr:colOff>
          <xdr:row>168</xdr:row>
          <xdr:rowOff>152400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168</xdr:row>
          <xdr:rowOff>66675</xdr:rowOff>
        </xdr:from>
        <xdr:to>
          <xdr:col>13</xdr:col>
          <xdr:colOff>971550</xdr:colOff>
          <xdr:row>168</xdr:row>
          <xdr:rowOff>152400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169</xdr:row>
          <xdr:rowOff>66675</xdr:rowOff>
        </xdr:from>
        <xdr:to>
          <xdr:col>13</xdr:col>
          <xdr:colOff>390525</xdr:colOff>
          <xdr:row>169</xdr:row>
          <xdr:rowOff>152400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169</xdr:row>
          <xdr:rowOff>66675</xdr:rowOff>
        </xdr:from>
        <xdr:to>
          <xdr:col>13</xdr:col>
          <xdr:colOff>971550</xdr:colOff>
          <xdr:row>169</xdr:row>
          <xdr:rowOff>152400</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170</xdr:row>
          <xdr:rowOff>66675</xdr:rowOff>
        </xdr:from>
        <xdr:to>
          <xdr:col>13</xdr:col>
          <xdr:colOff>390525</xdr:colOff>
          <xdr:row>170</xdr:row>
          <xdr:rowOff>152400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170</xdr:row>
          <xdr:rowOff>66675</xdr:rowOff>
        </xdr:from>
        <xdr:to>
          <xdr:col>13</xdr:col>
          <xdr:colOff>971550</xdr:colOff>
          <xdr:row>170</xdr:row>
          <xdr:rowOff>152400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171</xdr:row>
          <xdr:rowOff>66675</xdr:rowOff>
        </xdr:from>
        <xdr:to>
          <xdr:col>13</xdr:col>
          <xdr:colOff>390525</xdr:colOff>
          <xdr:row>171</xdr:row>
          <xdr:rowOff>152400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171</xdr:row>
          <xdr:rowOff>66675</xdr:rowOff>
        </xdr:from>
        <xdr:to>
          <xdr:col>13</xdr:col>
          <xdr:colOff>971550</xdr:colOff>
          <xdr:row>171</xdr:row>
          <xdr:rowOff>152400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172</xdr:row>
          <xdr:rowOff>66675</xdr:rowOff>
        </xdr:from>
        <xdr:to>
          <xdr:col>13</xdr:col>
          <xdr:colOff>390525</xdr:colOff>
          <xdr:row>172</xdr:row>
          <xdr:rowOff>152400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172</xdr:row>
          <xdr:rowOff>66675</xdr:rowOff>
        </xdr:from>
        <xdr:to>
          <xdr:col>13</xdr:col>
          <xdr:colOff>971550</xdr:colOff>
          <xdr:row>172</xdr:row>
          <xdr:rowOff>152400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173</xdr:row>
          <xdr:rowOff>66675</xdr:rowOff>
        </xdr:from>
        <xdr:to>
          <xdr:col>13</xdr:col>
          <xdr:colOff>390525</xdr:colOff>
          <xdr:row>173</xdr:row>
          <xdr:rowOff>152400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173</xdr:row>
          <xdr:rowOff>66675</xdr:rowOff>
        </xdr:from>
        <xdr:to>
          <xdr:col>13</xdr:col>
          <xdr:colOff>971550</xdr:colOff>
          <xdr:row>173</xdr:row>
          <xdr:rowOff>152400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174</xdr:row>
          <xdr:rowOff>66675</xdr:rowOff>
        </xdr:from>
        <xdr:to>
          <xdr:col>13</xdr:col>
          <xdr:colOff>390525</xdr:colOff>
          <xdr:row>174</xdr:row>
          <xdr:rowOff>152400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174</xdr:row>
          <xdr:rowOff>66675</xdr:rowOff>
        </xdr:from>
        <xdr:to>
          <xdr:col>13</xdr:col>
          <xdr:colOff>971550</xdr:colOff>
          <xdr:row>174</xdr:row>
          <xdr:rowOff>152400</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175</xdr:row>
          <xdr:rowOff>66675</xdr:rowOff>
        </xdr:from>
        <xdr:to>
          <xdr:col>13</xdr:col>
          <xdr:colOff>390525</xdr:colOff>
          <xdr:row>175</xdr:row>
          <xdr:rowOff>152400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175</xdr:row>
          <xdr:rowOff>66675</xdr:rowOff>
        </xdr:from>
        <xdr:to>
          <xdr:col>13</xdr:col>
          <xdr:colOff>971550</xdr:colOff>
          <xdr:row>175</xdr:row>
          <xdr:rowOff>152400</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176</xdr:row>
          <xdr:rowOff>66675</xdr:rowOff>
        </xdr:from>
        <xdr:to>
          <xdr:col>13</xdr:col>
          <xdr:colOff>390525</xdr:colOff>
          <xdr:row>176</xdr:row>
          <xdr:rowOff>152400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176</xdr:row>
          <xdr:rowOff>66675</xdr:rowOff>
        </xdr:from>
        <xdr:to>
          <xdr:col>13</xdr:col>
          <xdr:colOff>971550</xdr:colOff>
          <xdr:row>176</xdr:row>
          <xdr:rowOff>152400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177</xdr:row>
          <xdr:rowOff>66675</xdr:rowOff>
        </xdr:from>
        <xdr:to>
          <xdr:col>13</xdr:col>
          <xdr:colOff>390525</xdr:colOff>
          <xdr:row>177</xdr:row>
          <xdr:rowOff>152400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177</xdr:row>
          <xdr:rowOff>66675</xdr:rowOff>
        </xdr:from>
        <xdr:to>
          <xdr:col>13</xdr:col>
          <xdr:colOff>971550</xdr:colOff>
          <xdr:row>177</xdr:row>
          <xdr:rowOff>152400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178</xdr:row>
          <xdr:rowOff>66675</xdr:rowOff>
        </xdr:from>
        <xdr:to>
          <xdr:col>13</xdr:col>
          <xdr:colOff>390525</xdr:colOff>
          <xdr:row>178</xdr:row>
          <xdr:rowOff>152400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178</xdr:row>
          <xdr:rowOff>66675</xdr:rowOff>
        </xdr:from>
        <xdr:to>
          <xdr:col>13</xdr:col>
          <xdr:colOff>971550</xdr:colOff>
          <xdr:row>178</xdr:row>
          <xdr:rowOff>152400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179</xdr:row>
          <xdr:rowOff>66675</xdr:rowOff>
        </xdr:from>
        <xdr:to>
          <xdr:col>13</xdr:col>
          <xdr:colOff>390525</xdr:colOff>
          <xdr:row>179</xdr:row>
          <xdr:rowOff>152400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179</xdr:row>
          <xdr:rowOff>66675</xdr:rowOff>
        </xdr:from>
        <xdr:to>
          <xdr:col>13</xdr:col>
          <xdr:colOff>971550</xdr:colOff>
          <xdr:row>179</xdr:row>
          <xdr:rowOff>152400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180</xdr:row>
          <xdr:rowOff>66675</xdr:rowOff>
        </xdr:from>
        <xdr:to>
          <xdr:col>13</xdr:col>
          <xdr:colOff>390525</xdr:colOff>
          <xdr:row>180</xdr:row>
          <xdr:rowOff>152400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180</xdr:row>
          <xdr:rowOff>66675</xdr:rowOff>
        </xdr:from>
        <xdr:to>
          <xdr:col>13</xdr:col>
          <xdr:colOff>971550</xdr:colOff>
          <xdr:row>180</xdr:row>
          <xdr:rowOff>152400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181</xdr:row>
          <xdr:rowOff>66675</xdr:rowOff>
        </xdr:from>
        <xdr:to>
          <xdr:col>13</xdr:col>
          <xdr:colOff>390525</xdr:colOff>
          <xdr:row>181</xdr:row>
          <xdr:rowOff>152400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181</xdr:row>
          <xdr:rowOff>66675</xdr:rowOff>
        </xdr:from>
        <xdr:to>
          <xdr:col>13</xdr:col>
          <xdr:colOff>971550</xdr:colOff>
          <xdr:row>181</xdr:row>
          <xdr:rowOff>152400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182</xdr:row>
          <xdr:rowOff>66675</xdr:rowOff>
        </xdr:from>
        <xdr:to>
          <xdr:col>13</xdr:col>
          <xdr:colOff>390525</xdr:colOff>
          <xdr:row>182</xdr:row>
          <xdr:rowOff>152400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182</xdr:row>
          <xdr:rowOff>66675</xdr:rowOff>
        </xdr:from>
        <xdr:to>
          <xdr:col>13</xdr:col>
          <xdr:colOff>971550</xdr:colOff>
          <xdr:row>182</xdr:row>
          <xdr:rowOff>152400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183</xdr:row>
          <xdr:rowOff>66675</xdr:rowOff>
        </xdr:from>
        <xdr:to>
          <xdr:col>13</xdr:col>
          <xdr:colOff>390525</xdr:colOff>
          <xdr:row>183</xdr:row>
          <xdr:rowOff>152400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183</xdr:row>
          <xdr:rowOff>66675</xdr:rowOff>
        </xdr:from>
        <xdr:to>
          <xdr:col>13</xdr:col>
          <xdr:colOff>971550</xdr:colOff>
          <xdr:row>183</xdr:row>
          <xdr:rowOff>152400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184</xdr:row>
          <xdr:rowOff>66675</xdr:rowOff>
        </xdr:from>
        <xdr:to>
          <xdr:col>13</xdr:col>
          <xdr:colOff>390525</xdr:colOff>
          <xdr:row>184</xdr:row>
          <xdr:rowOff>152400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184</xdr:row>
          <xdr:rowOff>66675</xdr:rowOff>
        </xdr:from>
        <xdr:to>
          <xdr:col>13</xdr:col>
          <xdr:colOff>971550</xdr:colOff>
          <xdr:row>184</xdr:row>
          <xdr:rowOff>152400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185</xdr:row>
          <xdr:rowOff>66675</xdr:rowOff>
        </xdr:from>
        <xdr:to>
          <xdr:col>13</xdr:col>
          <xdr:colOff>390525</xdr:colOff>
          <xdr:row>185</xdr:row>
          <xdr:rowOff>152400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185</xdr:row>
          <xdr:rowOff>66675</xdr:rowOff>
        </xdr:from>
        <xdr:to>
          <xdr:col>13</xdr:col>
          <xdr:colOff>971550</xdr:colOff>
          <xdr:row>185</xdr:row>
          <xdr:rowOff>152400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186</xdr:row>
          <xdr:rowOff>66675</xdr:rowOff>
        </xdr:from>
        <xdr:to>
          <xdr:col>13</xdr:col>
          <xdr:colOff>390525</xdr:colOff>
          <xdr:row>186</xdr:row>
          <xdr:rowOff>152400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186</xdr:row>
          <xdr:rowOff>66675</xdr:rowOff>
        </xdr:from>
        <xdr:to>
          <xdr:col>13</xdr:col>
          <xdr:colOff>971550</xdr:colOff>
          <xdr:row>186</xdr:row>
          <xdr:rowOff>152400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187</xdr:row>
          <xdr:rowOff>66675</xdr:rowOff>
        </xdr:from>
        <xdr:to>
          <xdr:col>13</xdr:col>
          <xdr:colOff>390525</xdr:colOff>
          <xdr:row>187</xdr:row>
          <xdr:rowOff>152400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187</xdr:row>
          <xdr:rowOff>66675</xdr:rowOff>
        </xdr:from>
        <xdr:to>
          <xdr:col>13</xdr:col>
          <xdr:colOff>971550</xdr:colOff>
          <xdr:row>187</xdr:row>
          <xdr:rowOff>152400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188</xdr:row>
          <xdr:rowOff>66675</xdr:rowOff>
        </xdr:from>
        <xdr:to>
          <xdr:col>13</xdr:col>
          <xdr:colOff>390525</xdr:colOff>
          <xdr:row>188</xdr:row>
          <xdr:rowOff>152400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188</xdr:row>
          <xdr:rowOff>66675</xdr:rowOff>
        </xdr:from>
        <xdr:to>
          <xdr:col>13</xdr:col>
          <xdr:colOff>971550</xdr:colOff>
          <xdr:row>188</xdr:row>
          <xdr:rowOff>152400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189</xdr:row>
          <xdr:rowOff>66675</xdr:rowOff>
        </xdr:from>
        <xdr:to>
          <xdr:col>13</xdr:col>
          <xdr:colOff>390525</xdr:colOff>
          <xdr:row>189</xdr:row>
          <xdr:rowOff>152400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189</xdr:row>
          <xdr:rowOff>66675</xdr:rowOff>
        </xdr:from>
        <xdr:to>
          <xdr:col>13</xdr:col>
          <xdr:colOff>971550</xdr:colOff>
          <xdr:row>189</xdr:row>
          <xdr:rowOff>152400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190</xdr:row>
          <xdr:rowOff>66675</xdr:rowOff>
        </xdr:from>
        <xdr:to>
          <xdr:col>13</xdr:col>
          <xdr:colOff>390525</xdr:colOff>
          <xdr:row>190</xdr:row>
          <xdr:rowOff>152400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190</xdr:row>
          <xdr:rowOff>66675</xdr:rowOff>
        </xdr:from>
        <xdr:to>
          <xdr:col>13</xdr:col>
          <xdr:colOff>971550</xdr:colOff>
          <xdr:row>190</xdr:row>
          <xdr:rowOff>152400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191</xdr:row>
          <xdr:rowOff>66675</xdr:rowOff>
        </xdr:from>
        <xdr:to>
          <xdr:col>13</xdr:col>
          <xdr:colOff>390525</xdr:colOff>
          <xdr:row>191</xdr:row>
          <xdr:rowOff>152400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191</xdr:row>
          <xdr:rowOff>66675</xdr:rowOff>
        </xdr:from>
        <xdr:to>
          <xdr:col>13</xdr:col>
          <xdr:colOff>971550</xdr:colOff>
          <xdr:row>191</xdr:row>
          <xdr:rowOff>152400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192</xdr:row>
          <xdr:rowOff>66675</xdr:rowOff>
        </xdr:from>
        <xdr:to>
          <xdr:col>13</xdr:col>
          <xdr:colOff>390525</xdr:colOff>
          <xdr:row>192</xdr:row>
          <xdr:rowOff>152400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192</xdr:row>
          <xdr:rowOff>66675</xdr:rowOff>
        </xdr:from>
        <xdr:to>
          <xdr:col>13</xdr:col>
          <xdr:colOff>971550</xdr:colOff>
          <xdr:row>192</xdr:row>
          <xdr:rowOff>152400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193</xdr:row>
          <xdr:rowOff>66675</xdr:rowOff>
        </xdr:from>
        <xdr:to>
          <xdr:col>13</xdr:col>
          <xdr:colOff>390525</xdr:colOff>
          <xdr:row>193</xdr:row>
          <xdr:rowOff>152400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193</xdr:row>
          <xdr:rowOff>66675</xdr:rowOff>
        </xdr:from>
        <xdr:to>
          <xdr:col>13</xdr:col>
          <xdr:colOff>971550</xdr:colOff>
          <xdr:row>193</xdr:row>
          <xdr:rowOff>152400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194</xdr:row>
          <xdr:rowOff>66675</xdr:rowOff>
        </xdr:from>
        <xdr:to>
          <xdr:col>13</xdr:col>
          <xdr:colOff>390525</xdr:colOff>
          <xdr:row>194</xdr:row>
          <xdr:rowOff>152400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194</xdr:row>
          <xdr:rowOff>66675</xdr:rowOff>
        </xdr:from>
        <xdr:to>
          <xdr:col>13</xdr:col>
          <xdr:colOff>971550</xdr:colOff>
          <xdr:row>194</xdr:row>
          <xdr:rowOff>152400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195</xdr:row>
          <xdr:rowOff>66675</xdr:rowOff>
        </xdr:from>
        <xdr:to>
          <xdr:col>13</xdr:col>
          <xdr:colOff>390525</xdr:colOff>
          <xdr:row>195</xdr:row>
          <xdr:rowOff>152400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195</xdr:row>
          <xdr:rowOff>66675</xdr:rowOff>
        </xdr:from>
        <xdr:to>
          <xdr:col>13</xdr:col>
          <xdr:colOff>971550</xdr:colOff>
          <xdr:row>195</xdr:row>
          <xdr:rowOff>152400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196</xdr:row>
          <xdr:rowOff>66675</xdr:rowOff>
        </xdr:from>
        <xdr:to>
          <xdr:col>13</xdr:col>
          <xdr:colOff>390525</xdr:colOff>
          <xdr:row>196</xdr:row>
          <xdr:rowOff>152400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196</xdr:row>
          <xdr:rowOff>66675</xdr:rowOff>
        </xdr:from>
        <xdr:to>
          <xdr:col>13</xdr:col>
          <xdr:colOff>971550</xdr:colOff>
          <xdr:row>196</xdr:row>
          <xdr:rowOff>152400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197</xdr:row>
          <xdr:rowOff>66675</xdr:rowOff>
        </xdr:from>
        <xdr:to>
          <xdr:col>13</xdr:col>
          <xdr:colOff>390525</xdr:colOff>
          <xdr:row>197</xdr:row>
          <xdr:rowOff>152400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197</xdr:row>
          <xdr:rowOff>66675</xdr:rowOff>
        </xdr:from>
        <xdr:to>
          <xdr:col>13</xdr:col>
          <xdr:colOff>971550</xdr:colOff>
          <xdr:row>197</xdr:row>
          <xdr:rowOff>152400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198</xdr:row>
          <xdr:rowOff>66675</xdr:rowOff>
        </xdr:from>
        <xdr:to>
          <xdr:col>13</xdr:col>
          <xdr:colOff>390525</xdr:colOff>
          <xdr:row>198</xdr:row>
          <xdr:rowOff>152400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198</xdr:row>
          <xdr:rowOff>66675</xdr:rowOff>
        </xdr:from>
        <xdr:to>
          <xdr:col>13</xdr:col>
          <xdr:colOff>971550</xdr:colOff>
          <xdr:row>198</xdr:row>
          <xdr:rowOff>152400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199</xdr:row>
          <xdr:rowOff>66675</xdr:rowOff>
        </xdr:from>
        <xdr:to>
          <xdr:col>13</xdr:col>
          <xdr:colOff>390525</xdr:colOff>
          <xdr:row>199</xdr:row>
          <xdr:rowOff>152400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199</xdr:row>
          <xdr:rowOff>66675</xdr:rowOff>
        </xdr:from>
        <xdr:to>
          <xdr:col>13</xdr:col>
          <xdr:colOff>971550</xdr:colOff>
          <xdr:row>199</xdr:row>
          <xdr:rowOff>152400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200</xdr:row>
          <xdr:rowOff>66675</xdr:rowOff>
        </xdr:from>
        <xdr:to>
          <xdr:col>13</xdr:col>
          <xdr:colOff>390525</xdr:colOff>
          <xdr:row>200</xdr:row>
          <xdr:rowOff>152400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200</xdr:row>
          <xdr:rowOff>66675</xdr:rowOff>
        </xdr:from>
        <xdr:to>
          <xdr:col>13</xdr:col>
          <xdr:colOff>971550</xdr:colOff>
          <xdr:row>200</xdr:row>
          <xdr:rowOff>152400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201</xdr:row>
          <xdr:rowOff>66675</xdr:rowOff>
        </xdr:from>
        <xdr:to>
          <xdr:col>13</xdr:col>
          <xdr:colOff>390525</xdr:colOff>
          <xdr:row>201</xdr:row>
          <xdr:rowOff>152400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201</xdr:row>
          <xdr:rowOff>66675</xdr:rowOff>
        </xdr:from>
        <xdr:to>
          <xdr:col>13</xdr:col>
          <xdr:colOff>971550</xdr:colOff>
          <xdr:row>201</xdr:row>
          <xdr:rowOff>152400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202</xdr:row>
          <xdr:rowOff>66675</xdr:rowOff>
        </xdr:from>
        <xdr:to>
          <xdr:col>13</xdr:col>
          <xdr:colOff>390525</xdr:colOff>
          <xdr:row>202</xdr:row>
          <xdr:rowOff>152400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202</xdr:row>
          <xdr:rowOff>66675</xdr:rowOff>
        </xdr:from>
        <xdr:to>
          <xdr:col>13</xdr:col>
          <xdr:colOff>971550</xdr:colOff>
          <xdr:row>202</xdr:row>
          <xdr:rowOff>152400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203</xdr:row>
          <xdr:rowOff>66675</xdr:rowOff>
        </xdr:from>
        <xdr:to>
          <xdr:col>13</xdr:col>
          <xdr:colOff>390525</xdr:colOff>
          <xdr:row>203</xdr:row>
          <xdr:rowOff>152400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203</xdr:row>
          <xdr:rowOff>66675</xdr:rowOff>
        </xdr:from>
        <xdr:to>
          <xdr:col>13</xdr:col>
          <xdr:colOff>971550</xdr:colOff>
          <xdr:row>203</xdr:row>
          <xdr:rowOff>152400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204</xdr:row>
          <xdr:rowOff>66675</xdr:rowOff>
        </xdr:from>
        <xdr:to>
          <xdr:col>13</xdr:col>
          <xdr:colOff>390525</xdr:colOff>
          <xdr:row>204</xdr:row>
          <xdr:rowOff>152400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204</xdr:row>
          <xdr:rowOff>66675</xdr:rowOff>
        </xdr:from>
        <xdr:to>
          <xdr:col>13</xdr:col>
          <xdr:colOff>971550</xdr:colOff>
          <xdr:row>204</xdr:row>
          <xdr:rowOff>152400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205</xdr:row>
          <xdr:rowOff>66675</xdr:rowOff>
        </xdr:from>
        <xdr:to>
          <xdr:col>13</xdr:col>
          <xdr:colOff>390525</xdr:colOff>
          <xdr:row>205</xdr:row>
          <xdr:rowOff>152400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205</xdr:row>
          <xdr:rowOff>66675</xdr:rowOff>
        </xdr:from>
        <xdr:to>
          <xdr:col>13</xdr:col>
          <xdr:colOff>971550</xdr:colOff>
          <xdr:row>205</xdr:row>
          <xdr:rowOff>152400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206</xdr:row>
          <xdr:rowOff>66675</xdr:rowOff>
        </xdr:from>
        <xdr:to>
          <xdr:col>13</xdr:col>
          <xdr:colOff>390525</xdr:colOff>
          <xdr:row>206</xdr:row>
          <xdr:rowOff>152400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206</xdr:row>
          <xdr:rowOff>66675</xdr:rowOff>
        </xdr:from>
        <xdr:to>
          <xdr:col>13</xdr:col>
          <xdr:colOff>971550</xdr:colOff>
          <xdr:row>206</xdr:row>
          <xdr:rowOff>152400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207</xdr:row>
          <xdr:rowOff>66675</xdr:rowOff>
        </xdr:from>
        <xdr:to>
          <xdr:col>13</xdr:col>
          <xdr:colOff>390525</xdr:colOff>
          <xdr:row>207</xdr:row>
          <xdr:rowOff>152400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207</xdr:row>
          <xdr:rowOff>66675</xdr:rowOff>
        </xdr:from>
        <xdr:to>
          <xdr:col>13</xdr:col>
          <xdr:colOff>971550</xdr:colOff>
          <xdr:row>207</xdr:row>
          <xdr:rowOff>152400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208</xdr:row>
          <xdr:rowOff>66675</xdr:rowOff>
        </xdr:from>
        <xdr:to>
          <xdr:col>13</xdr:col>
          <xdr:colOff>390525</xdr:colOff>
          <xdr:row>208</xdr:row>
          <xdr:rowOff>152400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208</xdr:row>
          <xdr:rowOff>66675</xdr:rowOff>
        </xdr:from>
        <xdr:to>
          <xdr:col>13</xdr:col>
          <xdr:colOff>971550</xdr:colOff>
          <xdr:row>208</xdr:row>
          <xdr:rowOff>152400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209</xdr:row>
          <xdr:rowOff>66675</xdr:rowOff>
        </xdr:from>
        <xdr:to>
          <xdr:col>13</xdr:col>
          <xdr:colOff>390525</xdr:colOff>
          <xdr:row>209</xdr:row>
          <xdr:rowOff>152400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209</xdr:row>
          <xdr:rowOff>66675</xdr:rowOff>
        </xdr:from>
        <xdr:to>
          <xdr:col>13</xdr:col>
          <xdr:colOff>971550</xdr:colOff>
          <xdr:row>209</xdr:row>
          <xdr:rowOff>152400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210</xdr:row>
          <xdr:rowOff>66675</xdr:rowOff>
        </xdr:from>
        <xdr:to>
          <xdr:col>13</xdr:col>
          <xdr:colOff>390525</xdr:colOff>
          <xdr:row>210</xdr:row>
          <xdr:rowOff>152400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210</xdr:row>
          <xdr:rowOff>66675</xdr:rowOff>
        </xdr:from>
        <xdr:to>
          <xdr:col>13</xdr:col>
          <xdr:colOff>971550</xdr:colOff>
          <xdr:row>210</xdr:row>
          <xdr:rowOff>152400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211</xdr:row>
          <xdr:rowOff>66675</xdr:rowOff>
        </xdr:from>
        <xdr:to>
          <xdr:col>13</xdr:col>
          <xdr:colOff>390525</xdr:colOff>
          <xdr:row>211</xdr:row>
          <xdr:rowOff>152400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211</xdr:row>
          <xdr:rowOff>66675</xdr:rowOff>
        </xdr:from>
        <xdr:to>
          <xdr:col>13</xdr:col>
          <xdr:colOff>971550</xdr:colOff>
          <xdr:row>211</xdr:row>
          <xdr:rowOff>152400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212</xdr:row>
          <xdr:rowOff>66675</xdr:rowOff>
        </xdr:from>
        <xdr:to>
          <xdr:col>13</xdr:col>
          <xdr:colOff>390525</xdr:colOff>
          <xdr:row>212</xdr:row>
          <xdr:rowOff>152400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212</xdr:row>
          <xdr:rowOff>66675</xdr:rowOff>
        </xdr:from>
        <xdr:to>
          <xdr:col>13</xdr:col>
          <xdr:colOff>971550</xdr:colOff>
          <xdr:row>212</xdr:row>
          <xdr:rowOff>152400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213</xdr:row>
          <xdr:rowOff>66675</xdr:rowOff>
        </xdr:from>
        <xdr:to>
          <xdr:col>13</xdr:col>
          <xdr:colOff>390525</xdr:colOff>
          <xdr:row>213</xdr:row>
          <xdr:rowOff>152400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213</xdr:row>
          <xdr:rowOff>66675</xdr:rowOff>
        </xdr:from>
        <xdr:to>
          <xdr:col>13</xdr:col>
          <xdr:colOff>971550</xdr:colOff>
          <xdr:row>213</xdr:row>
          <xdr:rowOff>152400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214</xdr:row>
          <xdr:rowOff>66675</xdr:rowOff>
        </xdr:from>
        <xdr:to>
          <xdr:col>13</xdr:col>
          <xdr:colOff>390525</xdr:colOff>
          <xdr:row>214</xdr:row>
          <xdr:rowOff>152400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214</xdr:row>
          <xdr:rowOff>66675</xdr:rowOff>
        </xdr:from>
        <xdr:to>
          <xdr:col>13</xdr:col>
          <xdr:colOff>971550</xdr:colOff>
          <xdr:row>214</xdr:row>
          <xdr:rowOff>152400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215</xdr:row>
          <xdr:rowOff>66675</xdr:rowOff>
        </xdr:from>
        <xdr:to>
          <xdr:col>13</xdr:col>
          <xdr:colOff>390525</xdr:colOff>
          <xdr:row>215</xdr:row>
          <xdr:rowOff>152400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215</xdr:row>
          <xdr:rowOff>66675</xdr:rowOff>
        </xdr:from>
        <xdr:to>
          <xdr:col>13</xdr:col>
          <xdr:colOff>971550</xdr:colOff>
          <xdr:row>215</xdr:row>
          <xdr:rowOff>152400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216</xdr:row>
          <xdr:rowOff>66675</xdr:rowOff>
        </xdr:from>
        <xdr:to>
          <xdr:col>13</xdr:col>
          <xdr:colOff>390525</xdr:colOff>
          <xdr:row>216</xdr:row>
          <xdr:rowOff>152400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216</xdr:row>
          <xdr:rowOff>66675</xdr:rowOff>
        </xdr:from>
        <xdr:to>
          <xdr:col>13</xdr:col>
          <xdr:colOff>971550</xdr:colOff>
          <xdr:row>216</xdr:row>
          <xdr:rowOff>152400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217</xdr:row>
          <xdr:rowOff>66675</xdr:rowOff>
        </xdr:from>
        <xdr:to>
          <xdr:col>13</xdr:col>
          <xdr:colOff>390525</xdr:colOff>
          <xdr:row>217</xdr:row>
          <xdr:rowOff>152400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217</xdr:row>
          <xdr:rowOff>66675</xdr:rowOff>
        </xdr:from>
        <xdr:to>
          <xdr:col>13</xdr:col>
          <xdr:colOff>971550</xdr:colOff>
          <xdr:row>217</xdr:row>
          <xdr:rowOff>152400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218</xdr:row>
          <xdr:rowOff>66675</xdr:rowOff>
        </xdr:from>
        <xdr:to>
          <xdr:col>13</xdr:col>
          <xdr:colOff>390525</xdr:colOff>
          <xdr:row>218</xdr:row>
          <xdr:rowOff>152400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218</xdr:row>
          <xdr:rowOff>66675</xdr:rowOff>
        </xdr:from>
        <xdr:to>
          <xdr:col>13</xdr:col>
          <xdr:colOff>971550</xdr:colOff>
          <xdr:row>218</xdr:row>
          <xdr:rowOff>152400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219</xdr:row>
          <xdr:rowOff>66675</xdr:rowOff>
        </xdr:from>
        <xdr:to>
          <xdr:col>13</xdr:col>
          <xdr:colOff>390525</xdr:colOff>
          <xdr:row>219</xdr:row>
          <xdr:rowOff>152400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219</xdr:row>
          <xdr:rowOff>66675</xdr:rowOff>
        </xdr:from>
        <xdr:to>
          <xdr:col>13</xdr:col>
          <xdr:colOff>971550</xdr:colOff>
          <xdr:row>219</xdr:row>
          <xdr:rowOff>152400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220</xdr:row>
          <xdr:rowOff>66675</xdr:rowOff>
        </xdr:from>
        <xdr:to>
          <xdr:col>13</xdr:col>
          <xdr:colOff>390525</xdr:colOff>
          <xdr:row>220</xdr:row>
          <xdr:rowOff>152400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220</xdr:row>
          <xdr:rowOff>66675</xdr:rowOff>
        </xdr:from>
        <xdr:to>
          <xdr:col>13</xdr:col>
          <xdr:colOff>971550</xdr:colOff>
          <xdr:row>220</xdr:row>
          <xdr:rowOff>152400</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221</xdr:row>
          <xdr:rowOff>66675</xdr:rowOff>
        </xdr:from>
        <xdr:to>
          <xdr:col>13</xdr:col>
          <xdr:colOff>390525</xdr:colOff>
          <xdr:row>221</xdr:row>
          <xdr:rowOff>152400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221</xdr:row>
          <xdr:rowOff>66675</xdr:rowOff>
        </xdr:from>
        <xdr:to>
          <xdr:col>13</xdr:col>
          <xdr:colOff>971550</xdr:colOff>
          <xdr:row>221</xdr:row>
          <xdr:rowOff>152400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222</xdr:row>
          <xdr:rowOff>66675</xdr:rowOff>
        </xdr:from>
        <xdr:to>
          <xdr:col>13</xdr:col>
          <xdr:colOff>390525</xdr:colOff>
          <xdr:row>222</xdr:row>
          <xdr:rowOff>152400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222</xdr:row>
          <xdr:rowOff>66675</xdr:rowOff>
        </xdr:from>
        <xdr:to>
          <xdr:col>13</xdr:col>
          <xdr:colOff>971550</xdr:colOff>
          <xdr:row>222</xdr:row>
          <xdr:rowOff>152400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223</xdr:row>
          <xdr:rowOff>66675</xdr:rowOff>
        </xdr:from>
        <xdr:to>
          <xdr:col>13</xdr:col>
          <xdr:colOff>390525</xdr:colOff>
          <xdr:row>223</xdr:row>
          <xdr:rowOff>152400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223</xdr:row>
          <xdr:rowOff>66675</xdr:rowOff>
        </xdr:from>
        <xdr:to>
          <xdr:col>13</xdr:col>
          <xdr:colOff>971550</xdr:colOff>
          <xdr:row>223</xdr:row>
          <xdr:rowOff>152400</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224</xdr:row>
          <xdr:rowOff>66675</xdr:rowOff>
        </xdr:from>
        <xdr:to>
          <xdr:col>13</xdr:col>
          <xdr:colOff>390525</xdr:colOff>
          <xdr:row>224</xdr:row>
          <xdr:rowOff>152400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224</xdr:row>
          <xdr:rowOff>66675</xdr:rowOff>
        </xdr:from>
        <xdr:to>
          <xdr:col>13</xdr:col>
          <xdr:colOff>971550</xdr:colOff>
          <xdr:row>224</xdr:row>
          <xdr:rowOff>152400</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225</xdr:row>
          <xdr:rowOff>66675</xdr:rowOff>
        </xdr:from>
        <xdr:to>
          <xdr:col>13</xdr:col>
          <xdr:colOff>390525</xdr:colOff>
          <xdr:row>225</xdr:row>
          <xdr:rowOff>152400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225</xdr:row>
          <xdr:rowOff>66675</xdr:rowOff>
        </xdr:from>
        <xdr:to>
          <xdr:col>13</xdr:col>
          <xdr:colOff>971550</xdr:colOff>
          <xdr:row>225</xdr:row>
          <xdr:rowOff>152400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226</xdr:row>
          <xdr:rowOff>66675</xdr:rowOff>
        </xdr:from>
        <xdr:to>
          <xdr:col>13</xdr:col>
          <xdr:colOff>390525</xdr:colOff>
          <xdr:row>226</xdr:row>
          <xdr:rowOff>152400</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226</xdr:row>
          <xdr:rowOff>66675</xdr:rowOff>
        </xdr:from>
        <xdr:to>
          <xdr:col>13</xdr:col>
          <xdr:colOff>971550</xdr:colOff>
          <xdr:row>226</xdr:row>
          <xdr:rowOff>152400</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227</xdr:row>
          <xdr:rowOff>66675</xdr:rowOff>
        </xdr:from>
        <xdr:to>
          <xdr:col>13</xdr:col>
          <xdr:colOff>390525</xdr:colOff>
          <xdr:row>227</xdr:row>
          <xdr:rowOff>152400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227</xdr:row>
          <xdr:rowOff>66675</xdr:rowOff>
        </xdr:from>
        <xdr:to>
          <xdr:col>13</xdr:col>
          <xdr:colOff>971550</xdr:colOff>
          <xdr:row>227</xdr:row>
          <xdr:rowOff>152400</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228</xdr:row>
          <xdr:rowOff>66675</xdr:rowOff>
        </xdr:from>
        <xdr:to>
          <xdr:col>13</xdr:col>
          <xdr:colOff>390525</xdr:colOff>
          <xdr:row>228</xdr:row>
          <xdr:rowOff>152400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228</xdr:row>
          <xdr:rowOff>66675</xdr:rowOff>
        </xdr:from>
        <xdr:to>
          <xdr:col>13</xdr:col>
          <xdr:colOff>971550</xdr:colOff>
          <xdr:row>228</xdr:row>
          <xdr:rowOff>152400</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229</xdr:row>
          <xdr:rowOff>66675</xdr:rowOff>
        </xdr:from>
        <xdr:to>
          <xdr:col>13</xdr:col>
          <xdr:colOff>390525</xdr:colOff>
          <xdr:row>229</xdr:row>
          <xdr:rowOff>152400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229</xdr:row>
          <xdr:rowOff>66675</xdr:rowOff>
        </xdr:from>
        <xdr:to>
          <xdr:col>13</xdr:col>
          <xdr:colOff>971550</xdr:colOff>
          <xdr:row>229</xdr:row>
          <xdr:rowOff>152400</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230</xdr:row>
          <xdr:rowOff>66675</xdr:rowOff>
        </xdr:from>
        <xdr:to>
          <xdr:col>13</xdr:col>
          <xdr:colOff>390525</xdr:colOff>
          <xdr:row>230</xdr:row>
          <xdr:rowOff>152400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230</xdr:row>
          <xdr:rowOff>66675</xdr:rowOff>
        </xdr:from>
        <xdr:to>
          <xdr:col>13</xdr:col>
          <xdr:colOff>971550</xdr:colOff>
          <xdr:row>230</xdr:row>
          <xdr:rowOff>152400</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231</xdr:row>
          <xdr:rowOff>66675</xdr:rowOff>
        </xdr:from>
        <xdr:to>
          <xdr:col>13</xdr:col>
          <xdr:colOff>390525</xdr:colOff>
          <xdr:row>231</xdr:row>
          <xdr:rowOff>152400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231</xdr:row>
          <xdr:rowOff>66675</xdr:rowOff>
        </xdr:from>
        <xdr:to>
          <xdr:col>13</xdr:col>
          <xdr:colOff>971550</xdr:colOff>
          <xdr:row>231</xdr:row>
          <xdr:rowOff>152400</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232</xdr:row>
          <xdr:rowOff>66675</xdr:rowOff>
        </xdr:from>
        <xdr:to>
          <xdr:col>13</xdr:col>
          <xdr:colOff>390525</xdr:colOff>
          <xdr:row>232</xdr:row>
          <xdr:rowOff>152400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232</xdr:row>
          <xdr:rowOff>66675</xdr:rowOff>
        </xdr:from>
        <xdr:to>
          <xdr:col>13</xdr:col>
          <xdr:colOff>971550</xdr:colOff>
          <xdr:row>232</xdr:row>
          <xdr:rowOff>152400</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233</xdr:row>
          <xdr:rowOff>66675</xdr:rowOff>
        </xdr:from>
        <xdr:to>
          <xdr:col>13</xdr:col>
          <xdr:colOff>390525</xdr:colOff>
          <xdr:row>233</xdr:row>
          <xdr:rowOff>152400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233</xdr:row>
          <xdr:rowOff>66675</xdr:rowOff>
        </xdr:from>
        <xdr:to>
          <xdr:col>13</xdr:col>
          <xdr:colOff>971550</xdr:colOff>
          <xdr:row>233</xdr:row>
          <xdr:rowOff>152400</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234</xdr:row>
          <xdr:rowOff>66675</xdr:rowOff>
        </xdr:from>
        <xdr:to>
          <xdr:col>13</xdr:col>
          <xdr:colOff>390525</xdr:colOff>
          <xdr:row>234</xdr:row>
          <xdr:rowOff>152400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234</xdr:row>
          <xdr:rowOff>66675</xdr:rowOff>
        </xdr:from>
        <xdr:to>
          <xdr:col>13</xdr:col>
          <xdr:colOff>971550</xdr:colOff>
          <xdr:row>234</xdr:row>
          <xdr:rowOff>152400</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235</xdr:row>
          <xdr:rowOff>66675</xdr:rowOff>
        </xdr:from>
        <xdr:to>
          <xdr:col>13</xdr:col>
          <xdr:colOff>390525</xdr:colOff>
          <xdr:row>235</xdr:row>
          <xdr:rowOff>152400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235</xdr:row>
          <xdr:rowOff>66675</xdr:rowOff>
        </xdr:from>
        <xdr:to>
          <xdr:col>13</xdr:col>
          <xdr:colOff>971550</xdr:colOff>
          <xdr:row>235</xdr:row>
          <xdr:rowOff>152400</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236</xdr:row>
          <xdr:rowOff>66675</xdr:rowOff>
        </xdr:from>
        <xdr:to>
          <xdr:col>13</xdr:col>
          <xdr:colOff>390525</xdr:colOff>
          <xdr:row>236</xdr:row>
          <xdr:rowOff>152400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236</xdr:row>
          <xdr:rowOff>66675</xdr:rowOff>
        </xdr:from>
        <xdr:to>
          <xdr:col>13</xdr:col>
          <xdr:colOff>971550</xdr:colOff>
          <xdr:row>236</xdr:row>
          <xdr:rowOff>152400</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237</xdr:row>
          <xdr:rowOff>66675</xdr:rowOff>
        </xdr:from>
        <xdr:to>
          <xdr:col>13</xdr:col>
          <xdr:colOff>390525</xdr:colOff>
          <xdr:row>237</xdr:row>
          <xdr:rowOff>152400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237</xdr:row>
          <xdr:rowOff>66675</xdr:rowOff>
        </xdr:from>
        <xdr:to>
          <xdr:col>13</xdr:col>
          <xdr:colOff>971550</xdr:colOff>
          <xdr:row>237</xdr:row>
          <xdr:rowOff>152400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238</xdr:row>
          <xdr:rowOff>66675</xdr:rowOff>
        </xdr:from>
        <xdr:to>
          <xdr:col>13</xdr:col>
          <xdr:colOff>390525</xdr:colOff>
          <xdr:row>238</xdr:row>
          <xdr:rowOff>152400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238</xdr:row>
          <xdr:rowOff>66675</xdr:rowOff>
        </xdr:from>
        <xdr:to>
          <xdr:col>13</xdr:col>
          <xdr:colOff>971550</xdr:colOff>
          <xdr:row>238</xdr:row>
          <xdr:rowOff>152400</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239</xdr:row>
          <xdr:rowOff>66675</xdr:rowOff>
        </xdr:from>
        <xdr:to>
          <xdr:col>13</xdr:col>
          <xdr:colOff>390525</xdr:colOff>
          <xdr:row>239</xdr:row>
          <xdr:rowOff>152400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239</xdr:row>
          <xdr:rowOff>66675</xdr:rowOff>
        </xdr:from>
        <xdr:to>
          <xdr:col>13</xdr:col>
          <xdr:colOff>971550</xdr:colOff>
          <xdr:row>239</xdr:row>
          <xdr:rowOff>152400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240</xdr:row>
          <xdr:rowOff>66675</xdr:rowOff>
        </xdr:from>
        <xdr:to>
          <xdr:col>13</xdr:col>
          <xdr:colOff>390525</xdr:colOff>
          <xdr:row>240</xdr:row>
          <xdr:rowOff>152400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240</xdr:row>
          <xdr:rowOff>66675</xdr:rowOff>
        </xdr:from>
        <xdr:to>
          <xdr:col>13</xdr:col>
          <xdr:colOff>971550</xdr:colOff>
          <xdr:row>240</xdr:row>
          <xdr:rowOff>152400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241</xdr:row>
          <xdr:rowOff>66675</xdr:rowOff>
        </xdr:from>
        <xdr:to>
          <xdr:col>13</xdr:col>
          <xdr:colOff>390525</xdr:colOff>
          <xdr:row>241</xdr:row>
          <xdr:rowOff>152400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241</xdr:row>
          <xdr:rowOff>66675</xdr:rowOff>
        </xdr:from>
        <xdr:to>
          <xdr:col>13</xdr:col>
          <xdr:colOff>971550</xdr:colOff>
          <xdr:row>241</xdr:row>
          <xdr:rowOff>152400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242</xdr:row>
          <xdr:rowOff>66675</xdr:rowOff>
        </xdr:from>
        <xdr:to>
          <xdr:col>13</xdr:col>
          <xdr:colOff>390525</xdr:colOff>
          <xdr:row>242</xdr:row>
          <xdr:rowOff>152400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242</xdr:row>
          <xdr:rowOff>66675</xdr:rowOff>
        </xdr:from>
        <xdr:to>
          <xdr:col>13</xdr:col>
          <xdr:colOff>971550</xdr:colOff>
          <xdr:row>242</xdr:row>
          <xdr:rowOff>152400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243</xdr:row>
          <xdr:rowOff>66675</xdr:rowOff>
        </xdr:from>
        <xdr:to>
          <xdr:col>13</xdr:col>
          <xdr:colOff>390525</xdr:colOff>
          <xdr:row>243</xdr:row>
          <xdr:rowOff>152400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243</xdr:row>
          <xdr:rowOff>66675</xdr:rowOff>
        </xdr:from>
        <xdr:to>
          <xdr:col>13</xdr:col>
          <xdr:colOff>971550</xdr:colOff>
          <xdr:row>243</xdr:row>
          <xdr:rowOff>152400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244</xdr:row>
          <xdr:rowOff>66675</xdr:rowOff>
        </xdr:from>
        <xdr:to>
          <xdr:col>13</xdr:col>
          <xdr:colOff>390525</xdr:colOff>
          <xdr:row>244</xdr:row>
          <xdr:rowOff>152400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244</xdr:row>
          <xdr:rowOff>66675</xdr:rowOff>
        </xdr:from>
        <xdr:to>
          <xdr:col>13</xdr:col>
          <xdr:colOff>971550</xdr:colOff>
          <xdr:row>244</xdr:row>
          <xdr:rowOff>152400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245</xdr:row>
          <xdr:rowOff>66675</xdr:rowOff>
        </xdr:from>
        <xdr:to>
          <xdr:col>13</xdr:col>
          <xdr:colOff>390525</xdr:colOff>
          <xdr:row>245</xdr:row>
          <xdr:rowOff>152400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245</xdr:row>
          <xdr:rowOff>66675</xdr:rowOff>
        </xdr:from>
        <xdr:to>
          <xdr:col>13</xdr:col>
          <xdr:colOff>971550</xdr:colOff>
          <xdr:row>245</xdr:row>
          <xdr:rowOff>152400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246</xdr:row>
          <xdr:rowOff>66675</xdr:rowOff>
        </xdr:from>
        <xdr:to>
          <xdr:col>13</xdr:col>
          <xdr:colOff>390525</xdr:colOff>
          <xdr:row>246</xdr:row>
          <xdr:rowOff>152400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246</xdr:row>
          <xdr:rowOff>66675</xdr:rowOff>
        </xdr:from>
        <xdr:to>
          <xdr:col>13</xdr:col>
          <xdr:colOff>971550</xdr:colOff>
          <xdr:row>246</xdr:row>
          <xdr:rowOff>152400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247</xdr:row>
          <xdr:rowOff>66675</xdr:rowOff>
        </xdr:from>
        <xdr:to>
          <xdr:col>13</xdr:col>
          <xdr:colOff>390525</xdr:colOff>
          <xdr:row>247</xdr:row>
          <xdr:rowOff>152400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247</xdr:row>
          <xdr:rowOff>66675</xdr:rowOff>
        </xdr:from>
        <xdr:to>
          <xdr:col>13</xdr:col>
          <xdr:colOff>971550</xdr:colOff>
          <xdr:row>247</xdr:row>
          <xdr:rowOff>152400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248</xdr:row>
          <xdr:rowOff>66675</xdr:rowOff>
        </xdr:from>
        <xdr:to>
          <xdr:col>13</xdr:col>
          <xdr:colOff>390525</xdr:colOff>
          <xdr:row>248</xdr:row>
          <xdr:rowOff>152400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248</xdr:row>
          <xdr:rowOff>66675</xdr:rowOff>
        </xdr:from>
        <xdr:to>
          <xdr:col>13</xdr:col>
          <xdr:colOff>971550</xdr:colOff>
          <xdr:row>248</xdr:row>
          <xdr:rowOff>152400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249</xdr:row>
          <xdr:rowOff>66675</xdr:rowOff>
        </xdr:from>
        <xdr:to>
          <xdr:col>13</xdr:col>
          <xdr:colOff>390525</xdr:colOff>
          <xdr:row>249</xdr:row>
          <xdr:rowOff>152400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249</xdr:row>
          <xdr:rowOff>66675</xdr:rowOff>
        </xdr:from>
        <xdr:to>
          <xdr:col>13</xdr:col>
          <xdr:colOff>971550</xdr:colOff>
          <xdr:row>249</xdr:row>
          <xdr:rowOff>152400</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250</xdr:row>
          <xdr:rowOff>66675</xdr:rowOff>
        </xdr:from>
        <xdr:to>
          <xdr:col>13</xdr:col>
          <xdr:colOff>390525</xdr:colOff>
          <xdr:row>250</xdr:row>
          <xdr:rowOff>152400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250</xdr:row>
          <xdr:rowOff>66675</xdr:rowOff>
        </xdr:from>
        <xdr:to>
          <xdr:col>13</xdr:col>
          <xdr:colOff>971550</xdr:colOff>
          <xdr:row>250</xdr:row>
          <xdr:rowOff>152400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251</xdr:row>
          <xdr:rowOff>66675</xdr:rowOff>
        </xdr:from>
        <xdr:to>
          <xdr:col>13</xdr:col>
          <xdr:colOff>390525</xdr:colOff>
          <xdr:row>251</xdr:row>
          <xdr:rowOff>152400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251</xdr:row>
          <xdr:rowOff>66675</xdr:rowOff>
        </xdr:from>
        <xdr:to>
          <xdr:col>13</xdr:col>
          <xdr:colOff>971550</xdr:colOff>
          <xdr:row>251</xdr:row>
          <xdr:rowOff>152400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252</xdr:row>
          <xdr:rowOff>66675</xdr:rowOff>
        </xdr:from>
        <xdr:to>
          <xdr:col>13</xdr:col>
          <xdr:colOff>390525</xdr:colOff>
          <xdr:row>252</xdr:row>
          <xdr:rowOff>152400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252</xdr:row>
          <xdr:rowOff>66675</xdr:rowOff>
        </xdr:from>
        <xdr:to>
          <xdr:col>13</xdr:col>
          <xdr:colOff>971550</xdr:colOff>
          <xdr:row>252</xdr:row>
          <xdr:rowOff>152400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253</xdr:row>
          <xdr:rowOff>66675</xdr:rowOff>
        </xdr:from>
        <xdr:to>
          <xdr:col>13</xdr:col>
          <xdr:colOff>390525</xdr:colOff>
          <xdr:row>253</xdr:row>
          <xdr:rowOff>152400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253</xdr:row>
          <xdr:rowOff>66675</xdr:rowOff>
        </xdr:from>
        <xdr:to>
          <xdr:col>13</xdr:col>
          <xdr:colOff>971550</xdr:colOff>
          <xdr:row>253</xdr:row>
          <xdr:rowOff>152400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254</xdr:row>
          <xdr:rowOff>66675</xdr:rowOff>
        </xdr:from>
        <xdr:to>
          <xdr:col>13</xdr:col>
          <xdr:colOff>390525</xdr:colOff>
          <xdr:row>254</xdr:row>
          <xdr:rowOff>152400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254</xdr:row>
          <xdr:rowOff>66675</xdr:rowOff>
        </xdr:from>
        <xdr:to>
          <xdr:col>13</xdr:col>
          <xdr:colOff>971550</xdr:colOff>
          <xdr:row>254</xdr:row>
          <xdr:rowOff>152400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255</xdr:row>
          <xdr:rowOff>66675</xdr:rowOff>
        </xdr:from>
        <xdr:to>
          <xdr:col>13</xdr:col>
          <xdr:colOff>390525</xdr:colOff>
          <xdr:row>255</xdr:row>
          <xdr:rowOff>152400</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255</xdr:row>
          <xdr:rowOff>66675</xdr:rowOff>
        </xdr:from>
        <xdr:to>
          <xdr:col>13</xdr:col>
          <xdr:colOff>971550</xdr:colOff>
          <xdr:row>255</xdr:row>
          <xdr:rowOff>152400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256</xdr:row>
          <xdr:rowOff>66675</xdr:rowOff>
        </xdr:from>
        <xdr:to>
          <xdr:col>13</xdr:col>
          <xdr:colOff>390525</xdr:colOff>
          <xdr:row>256</xdr:row>
          <xdr:rowOff>152400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256</xdr:row>
          <xdr:rowOff>66675</xdr:rowOff>
        </xdr:from>
        <xdr:to>
          <xdr:col>13</xdr:col>
          <xdr:colOff>971550</xdr:colOff>
          <xdr:row>256</xdr:row>
          <xdr:rowOff>152400</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257</xdr:row>
          <xdr:rowOff>66675</xdr:rowOff>
        </xdr:from>
        <xdr:to>
          <xdr:col>13</xdr:col>
          <xdr:colOff>390525</xdr:colOff>
          <xdr:row>257</xdr:row>
          <xdr:rowOff>152400</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257</xdr:row>
          <xdr:rowOff>66675</xdr:rowOff>
        </xdr:from>
        <xdr:to>
          <xdr:col>13</xdr:col>
          <xdr:colOff>971550</xdr:colOff>
          <xdr:row>257</xdr:row>
          <xdr:rowOff>152400</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258</xdr:row>
          <xdr:rowOff>66675</xdr:rowOff>
        </xdr:from>
        <xdr:to>
          <xdr:col>13</xdr:col>
          <xdr:colOff>390525</xdr:colOff>
          <xdr:row>258</xdr:row>
          <xdr:rowOff>152400</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258</xdr:row>
          <xdr:rowOff>66675</xdr:rowOff>
        </xdr:from>
        <xdr:to>
          <xdr:col>13</xdr:col>
          <xdr:colOff>971550</xdr:colOff>
          <xdr:row>258</xdr:row>
          <xdr:rowOff>152400</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259</xdr:row>
          <xdr:rowOff>66675</xdr:rowOff>
        </xdr:from>
        <xdr:to>
          <xdr:col>13</xdr:col>
          <xdr:colOff>390525</xdr:colOff>
          <xdr:row>259</xdr:row>
          <xdr:rowOff>152400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259</xdr:row>
          <xdr:rowOff>66675</xdr:rowOff>
        </xdr:from>
        <xdr:to>
          <xdr:col>13</xdr:col>
          <xdr:colOff>971550</xdr:colOff>
          <xdr:row>259</xdr:row>
          <xdr:rowOff>152400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260</xdr:row>
          <xdr:rowOff>66675</xdr:rowOff>
        </xdr:from>
        <xdr:to>
          <xdr:col>13</xdr:col>
          <xdr:colOff>390525</xdr:colOff>
          <xdr:row>260</xdr:row>
          <xdr:rowOff>152400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260</xdr:row>
          <xdr:rowOff>66675</xdr:rowOff>
        </xdr:from>
        <xdr:to>
          <xdr:col>13</xdr:col>
          <xdr:colOff>971550</xdr:colOff>
          <xdr:row>260</xdr:row>
          <xdr:rowOff>152400</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261</xdr:row>
          <xdr:rowOff>66675</xdr:rowOff>
        </xdr:from>
        <xdr:to>
          <xdr:col>13</xdr:col>
          <xdr:colOff>390525</xdr:colOff>
          <xdr:row>261</xdr:row>
          <xdr:rowOff>152400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261</xdr:row>
          <xdr:rowOff>66675</xdr:rowOff>
        </xdr:from>
        <xdr:to>
          <xdr:col>13</xdr:col>
          <xdr:colOff>971550</xdr:colOff>
          <xdr:row>261</xdr:row>
          <xdr:rowOff>152400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262</xdr:row>
          <xdr:rowOff>66675</xdr:rowOff>
        </xdr:from>
        <xdr:to>
          <xdr:col>13</xdr:col>
          <xdr:colOff>390525</xdr:colOff>
          <xdr:row>262</xdr:row>
          <xdr:rowOff>152400</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262</xdr:row>
          <xdr:rowOff>66675</xdr:rowOff>
        </xdr:from>
        <xdr:to>
          <xdr:col>13</xdr:col>
          <xdr:colOff>971550</xdr:colOff>
          <xdr:row>262</xdr:row>
          <xdr:rowOff>152400</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263</xdr:row>
          <xdr:rowOff>66675</xdr:rowOff>
        </xdr:from>
        <xdr:to>
          <xdr:col>13</xdr:col>
          <xdr:colOff>390525</xdr:colOff>
          <xdr:row>263</xdr:row>
          <xdr:rowOff>152400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263</xdr:row>
          <xdr:rowOff>66675</xdr:rowOff>
        </xdr:from>
        <xdr:to>
          <xdr:col>13</xdr:col>
          <xdr:colOff>971550</xdr:colOff>
          <xdr:row>263</xdr:row>
          <xdr:rowOff>152400</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264</xdr:row>
          <xdr:rowOff>66675</xdr:rowOff>
        </xdr:from>
        <xdr:to>
          <xdr:col>13</xdr:col>
          <xdr:colOff>390525</xdr:colOff>
          <xdr:row>264</xdr:row>
          <xdr:rowOff>152400</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264</xdr:row>
          <xdr:rowOff>66675</xdr:rowOff>
        </xdr:from>
        <xdr:to>
          <xdr:col>13</xdr:col>
          <xdr:colOff>971550</xdr:colOff>
          <xdr:row>264</xdr:row>
          <xdr:rowOff>152400</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265</xdr:row>
          <xdr:rowOff>66675</xdr:rowOff>
        </xdr:from>
        <xdr:to>
          <xdr:col>13</xdr:col>
          <xdr:colOff>390525</xdr:colOff>
          <xdr:row>265</xdr:row>
          <xdr:rowOff>152400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265</xdr:row>
          <xdr:rowOff>66675</xdr:rowOff>
        </xdr:from>
        <xdr:to>
          <xdr:col>13</xdr:col>
          <xdr:colOff>971550</xdr:colOff>
          <xdr:row>265</xdr:row>
          <xdr:rowOff>152400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266</xdr:row>
          <xdr:rowOff>66675</xdr:rowOff>
        </xdr:from>
        <xdr:to>
          <xdr:col>13</xdr:col>
          <xdr:colOff>390525</xdr:colOff>
          <xdr:row>266</xdr:row>
          <xdr:rowOff>152400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266</xdr:row>
          <xdr:rowOff>66675</xdr:rowOff>
        </xdr:from>
        <xdr:to>
          <xdr:col>13</xdr:col>
          <xdr:colOff>971550</xdr:colOff>
          <xdr:row>266</xdr:row>
          <xdr:rowOff>152400</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267</xdr:row>
          <xdr:rowOff>66675</xdr:rowOff>
        </xdr:from>
        <xdr:to>
          <xdr:col>13</xdr:col>
          <xdr:colOff>390525</xdr:colOff>
          <xdr:row>267</xdr:row>
          <xdr:rowOff>152400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267</xdr:row>
          <xdr:rowOff>66675</xdr:rowOff>
        </xdr:from>
        <xdr:to>
          <xdr:col>13</xdr:col>
          <xdr:colOff>971550</xdr:colOff>
          <xdr:row>267</xdr:row>
          <xdr:rowOff>152400</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268</xdr:row>
          <xdr:rowOff>66675</xdr:rowOff>
        </xdr:from>
        <xdr:to>
          <xdr:col>13</xdr:col>
          <xdr:colOff>390525</xdr:colOff>
          <xdr:row>268</xdr:row>
          <xdr:rowOff>152400</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268</xdr:row>
          <xdr:rowOff>66675</xdr:rowOff>
        </xdr:from>
        <xdr:to>
          <xdr:col>13</xdr:col>
          <xdr:colOff>971550</xdr:colOff>
          <xdr:row>268</xdr:row>
          <xdr:rowOff>152400</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269</xdr:row>
          <xdr:rowOff>66675</xdr:rowOff>
        </xdr:from>
        <xdr:to>
          <xdr:col>13</xdr:col>
          <xdr:colOff>390525</xdr:colOff>
          <xdr:row>269</xdr:row>
          <xdr:rowOff>152400</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269</xdr:row>
          <xdr:rowOff>66675</xdr:rowOff>
        </xdr:from>
        <xdr:to>
          <xdr:col>13</xdr:col>
          <xdr:colOff>971550</xdr:colOff>
          <xdr:row>269</xdr:row>
          <xdr:rowOff>152400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270</xdr:row>
          <xdr:rowOff>66675</xdr:rowOff>
        </xdr:from>
        <xdr:to>
          <xdr:col>13</xdr:col>
          <xdr:colOff>390525</xdr:colOff>
          <xdr:row>270</xdr:row>
          <xdr:rowOff>152400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270</xdr:row>
          <xdr:rowOff>66675</xdr:rowOff>
        </xdr:from>
        <xdr:to>
          <xdr:col>13</xdr:col>
          <xdr:colOff>971550</xdr:colOff>
          <xdr:row>270</xdr:row>
          <xdr:rowOff>152400</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271</xdr:row>
          <xdr:rowOff>66675</xdr:rowOff>
        </xdr:from>
        <xdr:to>
          <xdr:col>13</xdr:col>
          <xdr:colOff>390525</xdr:colOff>
          <xdr:row>271</xdr:row>
          <xdr:rowOff>152400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271</xdr:row>
          <xdr:rowOff>66675</xdr:rowOff>
        </xdr:from>
        <xdr:to>
          <xdr:col>13</xdr:col>
          <xdr:colOff>971550</xdr:colOff>
          <xdr:row>271</xdr:row>
          <xdr:rowOff>152400</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272</xdr:row>
          <xdr:rowOff>66675</xdr:rowOff>
        </xdr:from>
        <xdr:to>
          <xdr:col>13</xdr:col>
          <xdr:colOff>390525</xdr:colOff>
          <xdr:row>272</xdr:row>
          <xdr:rowOff>152400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272</xdr:row>
          <xdr:rowOff>66675</xdr:rowOff>
        </xdr:from>
        <xdr:to>
          <xdr:col>13</xdr:col>
          <xdr:colOff>971550</xdr:colOff>
          <xdr:row>272</xdr:row>
          <xdr:rowOff>152400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273</xdr:row>
          <xdr:rowOff>66675</xdr:rowOff>
        </xdr:from>
        <xdr:to>
          <xdr:col>13</xdr:col>
          <xdr:colOff>390525</xdr:colOff>
          <xdr:row>273</xdr:row>
          <xdr:rowOff>152400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273</xdr:row>
          <xdr:rowOff>66675</xdr:rowOff>
        </xdr:from>
        <xdr:to>
          <xdr:col>13</xdr:col>
          <xdr:colOff>971550</xdr:colOff>
          <xdr:row>273</xdr:row>
          <xdr:rowOff>152400</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274</xdr:row>
          <xdr:rowOff>66675</xdr:rowOff>
        </xdr:from>
        <xdr:to>
          <xdr:col>13</xdr:col>
          <xdr:colOff>390525</xdr:colOff>
          <xdr:row>274</xdr:row>
          <xdr:rowOff>152400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274</xdr:row>
          <xdr:rowOff>66675</xdr:rowOff>
        </xdr:from>
        <xdr:to>
          <xdr:col>13</xdr:col>
          <xdr:colOff>971550</xdr:colOff>
          <xdr:row>274</xdr:row>
          <xdr:rowOff>152400</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275</xdr:row>
          <xdr:rowOff>66675</xdr:rowOff>
        </xdr:from>
        <xdr:to>
          <xdr:col>13</xdr:col>
          <xdr:colOff>390525</xdr:colOff>
          <xdr:row>275</xdr:row>
          <xdr:rowOff>152400</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275</xdr:row>
          <xdr:rowOff>66675</xdr:rowOff>
        </xdr:from>
        <xdr:to>
          <xdr:col>13</xdr:col>
          <xdr:colOff>971550</xdr:colOff>
          <xdr:row>275</xdr:row>
          <xdr:rowOff>152400</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276</xdr:row>
          <xdr:rowOff>66675</xdr:rowOff>
        </xdr:from>
        <xdr:to>
          <xdr:col>13</xdr:col>
          <xdr:colOff>390525</xdr:colOff>
          <xdr:row>276</xdr:row>
          <xdr:rowOff>152400</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276</xdr:row>
          <xdr:rowOff>66675</xdr:rowOff>
        </xdr:from>
        <xdr:to>
          <xdr:col>13</xdr:col>
          <xdr:colOff>971550</xdr:colOff>
          <xdr:row>276</xdr:row>
          <xdr:rowOff>152400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277</xdr:row>
          <xdr:rowOff>66675</xdr:rowOff>
        </xdr:from>
        <xdr:to>
          <xdr:col>13</xdr:col>
          <xdr:colOff>390525</xdr:colOff>
          <xdr:row>277</xdr:row>
          <xdr:rowOff>152400</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277</xdr:row>
          <xdr:rowOff>66675</xdr:rowOff>
        </xdr:from>
        <xdr:to>
          <xdr:col>13</xdr:col>
          <xdr:colOff>971550</xdr:colOff>
          <xdr:row>277</xdr:row>
          <xdr:rowOff>152400</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278</xdr:row>
          <xdr:rowOff>66675</xdr:rowOff>
        </xdr:from>
        <xdr:to>
          <xdr:col>13</xdr:col>
          <xdr:colOff>390525</xdr:colOff>
          <xdr:row>278</xdr:row>
          <xdr:rowOff>152400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278</xdr:row>
          <xdr:rowOff>66675</xdr:rowOff>
        </xdr:from>
        <xdr:to>
          <xdr:col>13</xdr:col>
          <xdr:colOff>971550</xdr:colOff>
          <xdr:row>278</xdr:row>
          <xdr:rowOff>152400</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279</xdr:row>
          <xdr:rowOff>66675</xdr:rowOff>
        </xdr:from>
        <xdr:to>
          <xdr:col>13</xdr:col>
          <xdr:colOff>390525</xdr:colOff>
          <xdr:row>279</xdr:row>
          <xdr:rowOff>152400</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279</xdr:row>
          <xdr:rowOff>66675</xdr:rowOff>
        </xdr:from>
        <xdr:to>
          <xdr:col>13</xdr:col>
          <xdr:colOff>971550</xdr:colOff>
          <xdr:row>279</xdr:row>
          <xdr:rowOff>152400</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280</xdr:row>
          <xdr:rowOff>66675</xdr:rowOff>
        </xdr:from>
        <xdr:to>
          <xdr:col>13</xdr:col>
          <xdr:colOff>390525</xdr:colOff>
          <xdr:row>280</xdr:row>
          <xdr:rowOff>152400</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280</xdr:row>
          <xdr:rowOff>66675</xdr:rowOff>
        </xdr:from>
        <xdr:to>
          <xdr:col>13</xdr:col>
          <xdr:colOff>971550</xdr:colOff>
          <xdr:row>280</xdr:row>
          <xdr:rowOff>152400</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281</xdr:row>
          <xdr:rowOff>66675</xdr:rowOff>
        </xdr:from>
        <xdr:to>
          <xdr:col>13</xdr:col>
          <xdr:colOff>390525</xdr:colOff>
          <xdr:row>281</xdr:row>
          <xdr:rowOff>152400</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281</xdr:row>
          <xdr:rowOff>66675</xdr:rowOff>
        </xdr:from>
        <xdr:to>
          <xdr:col>13</xdr:col>
          <xdr:colOff>971550</xdr:colOff>
          <xdr:row>281</xdr:row>
          <xdr:rowOff>152400</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282</xdr:row>
          <xdr:rowOff>66675</xdr:rowOff>
        </xdr:from>
        <xdr:to>
          <xdr:col>13</xdr:col>
          <xdr:colOff>390525</xdr:colOff>
          <xdr:row>282</xdr:row>
          <xdr:rowOff>152400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282</xdr:row>
          <xdr:rowOff>66675</xdr:rowOff>
        </xdr:from>
        <xdr:to>
          <xdr:col>13</xdr:col>
          <xdr:colOff>971550</xdr:colOff>
          <xdr:row>282</xdr:row>
          <xdr:rowOff>152400</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283</xdr:row>
          <xdr:rowOff>66675</xdr:rowOff>
        </xdr:from>
        <xdr:to>
          <xdr:col>13</xdr:col>
          <xdr:colOff>390525</xdr:colOff>
          <xdr:row>283</xdr:row>
          <xdr:rowOff>152400</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283</xdr:row>
          <xdr:rowOff>66675</xdr:rowOff>
        </xdr:from>
        <xdr:to>
          <xdr:col>13</xdr:col>
          <xdr:colOff>971550</xdr:colOff>
          <xdr:row>283</xdr:row>
          <xdr:rowOff>152400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284</xdr:row>
          <xdr:rowOff>66675</xdr:rowOff>
        </xdr:from>
        <xdr:to>
          <xdr:col>13</xdr:col>
          <xdr:colOff>390525</xdr:colOff>
          <xdr:row>284</xdr:row>
          <xdr:rowOff>152400</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2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284</xdr:row>
          <xdr:rowOff>66675</xdr:rowOff>
        </xdr:from>
        <xdr:to>
          <xdr:col>13</xdr:col>
          <xdr:colOff>971550</xdr:colOff>
          <xdr:row>284</xdr:row>
          <xdr:rowOff>152400</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285</xdr:row>
          <xdr:rowOff>66675</xdr:rowOff>
        </xdr:from>
        <xdr:to>
          <xdr:col>13</xdr:col>
          <xdr:colOff>390525</xdr:colOff>
          <xdr:row>285</xdr:row>
          <xdr:rowOff>152400</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285</xdr:row>
          <xdr:rowOff>66675</xdr:rowOff>
        </xdr:from>
        <xdr:to>
          <xdr:col>13</xdr:col>
          <xdr:colOff>971550</xdr:colOff>
          <xdr:row>285</xdr:row>
          <xdr:rowOff>152400</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286</xdr:row>
          <xdr:rowOff>66675</xdr:rowOff>
        </xdr:from>
        <xdr:to>
          <xdr:col>13</xdr:col>
          <xdr:colOff>390525</xdr:colOff>
          <xdr:row>286</xdr:row>
          <xdr:rowOff>152400</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286</xdr:row>
          <xdr:rowOff>66675</xdr:rowOff>
        </xdr:from>
        <xdr:to>
          <xdr:col>13</xdr:col>
          <xdr:colOff>971550</xdr:colOff>
          <xdr:row>286</xdr:row>
          <xdr:rowOff>152400</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66675</xdr:rowOff>
        </xdr:from>
        <xdr:to>
          <xdr:col>13</xdr:col>
          <xdr:colOff>390525</xdr:colOff>
          <xdr:row>287</xdr:row>
          <xdr:rowOff>152400</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287</xdr:row>
          <xdr:rowOff>66675</xdr:rowOff>
        </xdr:from>
        <xdr:to>
          <xdr:col>13</xdr:col>
          <xdr:colOff>971550</xdr:colOff>
          <xdr:row>287</xdr:row>
          <xdr:rowOff>152400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288</xdr:row>
          <xdr:rowOff>66675</xdr:rowOff>
        </xdr:from>
        <xdr:to>
          <xdr:col>13</xdr:col>
          <xdr:colOff>390525</xdr:colOff>
          <xdr:row>288</xdr:row>
          <xdr:rowOff>152400</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288</xdr:row>
          <xdr:rowOff>66675</xdr:rowOff>
        </xdr:from>
        <xdr:to>
          <xdr:col>13</xdr:col>
          <xdr:colOff>971550</xdr:colOff>
          <xdr:row>288</xdr:row>
          <xdr:rowOff>152400</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289</xdr:row>
          <xdr:rowOff>66675</xdr:rowOff>
        </xdr:from>
        <xdr:to>
          <xdr:col>13</xdr:col>
          <xdr:colOff>390525</xdr:colOff>
          <xdr:row>289</xdr:row>
          <xdr:rowOff>152400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289</xdr:row>
          <xdr:rowOff>66675</xdr:rowOff>
        </xdr:from>
        <xdr:to>
          <xdr:col>13</xdr:col>
          <xdr:colOff>971550</xdr:colOff>
          <xdr:row>289</xdr:row>
          <xdr:rowOff>152400</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290</xdr:row>
          <xdr:rowOff>66675</xdr:rowOff>
        </xdr:from>
        <xdr:to>
          <xdr:col>13</xdr:col>
          <xdr:colOff>390525</xdr:colOff>
          <xdr:row>290</xdr:row>
          <xdr:rowOff>152400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290</xdr:row>
          <xdr:rowOff>66675</xdr:rowOff>
        </xdr:from>
        <xdr:to>
          <xdr:col>13</xdr:col>
          <xdr:colOff>971550</xdr:colOff>
          <xdr:row>290</xdr:row>
          <xdr:rowOff>152400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291</xdr:row>
          <xdr:rowOff>66675</xdr:rowOff>
        </xdr:from>
        <xdr:to>
          <xdr:col>13</xdr:col>
          <xdr:colOff>390525</xdr:colOff>
          <xdr:row>291</xdr:row>
          <xdr:rowOff>152400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291</xdr:row>
          <xdr:rowOff>66675</xdr:rowOff>
        </xdr:from>
        <xdr:to>
          <xdr:col>13</xdr:col>
          <xdr:colOff>971550</xdr:colOff>
          <xdr:row>291</xdr:row>
          <xdr:rowOff>152400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292</xdr:row>
          <xdr:rowOff>66675</xdr:rowOff>
        </xdr:from>
        <xdr:to>
          <xdr:col>13</xdr:col>
          <xdr:colOff>390525</xdr:colOff>
          <xdr:row>292</xdr:row>
          <xdr:rowOff>152400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292</xdr:row>
          <xdr:rowOff>66675</xdr:rowOff>
        </xdr:from>
        <xdr:to>
          <xdr:col>13</xdr:col>
          <xdr:colOff>971550</xdr:colOff>
          <xdr:row>292</xdr:row>
          <xdr:rowOff>152400</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293</xdr:row>
          <xdr:rowOff>66675</xdr:rowOff>
        </xdr:from>
        <xdr:to>
          <xdr:col>13</xdr:col>
          <xdr:colOff>390525</xdr:colOff>
          <xdr:row>293</xdr:row>
          <xdr:rowOff>152400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293</xdr:row>
          <xdr:rowOff>66675</xdr:rowOff>
        </xdr:from>
        <xdr:to>
          <xdr:col>13</xdr:col>
          <xdr:colOff>971550</xdr:colOff>
          <xdr:row>293</xdr:row>
          <xdr:rowOff>152400</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294</xdr:row>
          <xdr:rowOff>66675</xdr:rowOff>
        </xdr:from>
        <xdr:to>
          <xdr:col>13</xdr:col>
          <xdr:colOff>390525</xdr:colOff>
          <xdr:row>294</xdr:row>
          <xdr:rowOff>152400</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2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294</xdr:row>
          <xdr:rowOff>66675</xdr:rowOff>
        </xdr:from>
        <xdr:to>
          <xdr:col>13</xdr:col>
          <xdr:colOff>971550</xdr:colOff>
          <xdr:row>294</xdr:row>
          <xdr:rowOff>152400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295</xdr:row>
          <xdr:rowOff>66675</xdr:rowOff>
        </xdr:from>
        <xdr:to>
          <xdr:col>13</xdr:col>
          <xdr:colOff>390525</xdr:colOff>
          <xdr:row>295</xdr:row>
          <xdr:rowOff>152400</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2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295</xdr:row>
          <xdr:rowOff>66675</xdr:rowOff>
        </xdr:from>
        <xdr:to>
          <xdr:col>13</xdr:col>
          <xdr:colOff>971550</xdr:colOff>
          <xdr:row>295</xdr:row>
          <xdr:rowOff>152400</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2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296</xdr:row>
          <xdr:rowOff>66675</xdr:rowOff>
        </xdr:from>
        <xdr:to>
          <xdr:col>13</xdr:col>
          <xdr:colOff>390525</xdr:colOff>
          <xdr:row>296</xdr:row>
          <xdr:rowOff>152400</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2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296</xdr:row>
          <xdr:rowOff>66675</xdr:rowOff>
        </xdr:from>
        <xdr:to>
          <xdr:col>13</xdr:col>
          <xdr:colOff>971550</xdr:colOff>
          <xdr:row>296</xdr:row>
          <xdr:rowOff>152400</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2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297</xdr:row>
          <xdr:rowOff>66675</xdr:rowOff>
        </xdr:from>
        <xdr:to>
          <xdr:col>13</xdr:col>
          <xdr:colOff>390525</xdr:colOff>
          <xdr:row>297</xdr:row>
          <xdr:rowOff>152400</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2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297</xdr:row>
          <xdr:rowOff>66675</xdr:rowOff>
        </xdr:from>
        <xdr:to>
          <xdr:col>13</xdr:col>
          <xdr:colOff>971550</xdr:colOff>
          <xdr:row>297</xdr:row>
          <xdr:rowOff>152400</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2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298</xdr:row>
          <xdr:rowOff>66675</xdr:rowOff>
        </xdr:from>
        <xdr:to>
          <xdr:col>13</xdr:col>
          <xdr:colOff>390525</xdr:colOff>
          <xdr:row>298</xdr:row>
          <xdr:rowOff>152400</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2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298</xdr:row>
          <xdr:rowOff>66675</xdr:rowOff>
        </xdr:from>
        <xdr:to>
          <xdr:col>13</xdr:col>
          <xdr:colOff>971550</xdr:colOff>
          <xdr:row>298</xdr:row>
          <xdr:rowOff>152400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2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299</xdr:row>
          <xdr:rowOff>66675</xdr:rowOff>
        </xdr:from>
        <xdr:to>
          <xdr:col>13</xdr:col>
          <xdr:colOff>390525</xdr:colOff>
          <xdr:row>299</xdr:row>
          <xdr:rowOff>152400</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2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299</xdr:row>
          <xdr:rowOff>66675</xdr:rowOff>
        </xdr:from>
        <xdr:to>
          <xdr:col>13</xdr:col>
          <xdr:colOff>971550</xdr:colOff>
          <xdr:row>299</xdr:row>
          <xdr:rowOff>152400</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2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300</xdr:row>
          <xdr:rowOff>66675</xdr:rowOff>
        </xdr:from>
        <xdr:to>
          <xdr:col>13</xdr:col>
          <xdr:colOff>390525</xdr:colOff>
          <xdr:row>300</xdr:row>
          <xdr:rowOff>152400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2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300</xdr:row>
          <xdr:rowOff>66675</xdr:rowOff>
        </xdr:from>
        <xdr:to>
          <xdr:col>13</xdr:col>
          <xdr:colOff>971550</xdr:colOff>
          <xdr:row>300</xdr:row>
          <xdr:rowOff>152400</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2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301</xdr:row>
          <xdr:rowOff>66675</xdr:rowOff>
        </xdr:from>
        <xdr:to>
          <xdr:col>13</xdr:col>
          <xdr:colOff>390525</xdr:colOff>
          <xdr:row>301</xdr:row>
          <xdr:rowOff>152400</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2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301</xdr:row>
          <xdr:rowOff>66675</xdr:rowOff>
        </xdr:from>
        <xdr:to>
          <xdr:col>13</xdr:col>
          <xdr:colOff>971550</xdr:colOff>
          <xdr:row>301</xdr:row>
          <xdr:rowOff>152400</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2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302</xdr:row>
          <xdr:rowOff>66675</xdr:rowOff>
        </xdr:from>
        <xdr:to>
          <xdr:col>13</xdr:col>
          <xdr:colOff>390525</xdr:colOff>
          <xdr:row>302</xdr:row>
          <xdr:rowOff>152400</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2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302</xdr:row>
          <xdr:rowOff>66675</xdr:rowOff>
        </xdr:from>
        <xdr:to>
          <xdr:col>13</xdr:col>
          <xdr:colOff>971550</xdr:colOff>
          <xdr:row>302</xdr:row>
          <xdr:rowOff>152400</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2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303</xdr:row>
          <xdr:rowOff>66675</xdr:rowOff>
        </xdr:from>
        <xdr:to>
          <xdr:col>13</xdr:col>
          <xdr:colOff>390525</xdr:colOff>
          <xdr:row>303</xdr:row>
          <xdr:rowOff>152400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2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303</xdr:row>
          <xdr:rowOff>66675</xdr:rowOff>
        </xdr:from>
        <xdr:to>
          <xdr:col>13</xdr:col>
          <xdr:colOff>971550</xdr:colOff>
          <xdr:row>303</xdr:row>
          <xdr:rowOff>152400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2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304</xdr:row>
          <xdr:rowOff>66675</xdr:rowOff>
        </xdr:from>
        <xdr:to>
          <xdr:col>13</xdr:col>
          <xdr:colOff>390525</xdr:colOff>
          <xdr:row>304</xdr:row>
          <xdr:rowOff>152400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2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304</xdr:row>
          <xdr:rowOff>66675</xdr:rowOff>
        </xdr:from>
        <xdr:to>
          <xdr:col>13</xdr:col>
          <xdr:colOff>971550</xdr:colOff>
          <xdr:row>304</xdr:row>
          <xdr:rowOff>152400</xdr:rowOff>
        </xdr:to>
        <xdr:sp macro="" textlink="">
          <xdr:nvSpPr>
            <xdr:cNvPr id="3712" name="Check Box 640" hidden="1">
              <a:extLst>
                <a:ext uri="{63B3BB69-23CF-44E3-9099-C40C66FF867C}">
                  <a14:compatExt spid="_x0000_s3712"/>
                </a:ext>
                <a:ext uri="{FF2B5EF4-FFF2-40B4-BE49-F238E27FC236}">
                  <a16:creationId xmlns:a16="http://schemas.microsoft.com/office/drawing/2014/main" id="{00000000-0008-0000-02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305</xdr:row>
          <xdr:rowOff>66675</xdr:rowOff>
        </xdr:from>
        <xdr:to>
          <xdr:col>13</xdr:col>
          <xdr:colOff>390525</xdr:colOff>
          <xdr:row>305</xdr:row>
          <xdr:rowOff>152400</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2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305</xdr:row>
          <xdr:rowOff>66675</xdr:rowOff>
        </xdr:from>
        <xdr:to>
          <xdr:col>13</xdr:col>
          <xdr:colOff>971550</xdr:colOff>
          <xdr:row>305</xdr:row>
          <xdr:rowOff>152400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2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306</xdr:row>
          <xdr:rowOff>66675</xdr:rowOff>
        </xdr:from>
        <xdr:to>
          <xdr:col>13</xdr:col>
          <xdr:colOff>390525</xdr:colOff>
          <xdr:row>306</xdr:row>
          <xdr:rowOff>152400</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2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306</xdr:row>
          <xdr:rowOff>66675</xdr:rowOff>
        </xdr:from>
        <xdr:to>
          <xdr:col>13</xdr:col>
          <xdr:colOff>971550</xdr:colOff>
          <xdr:row>306</xdr:row>
          <xdr:rowOff>152400</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2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307</xdr:row>
          <xdr:rowOff>66675</xdr:rowOff>
        </xdr:from>
        <xdr:to>
          <xdr:col>13</xdr:col>
          <xdr:colOff>390525</xdr:colOff>
          <xdr:row>307</xdr:row>
          <xdr:rowOff>152400</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2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307</xdr:row>
          <xdr:rowOff>66675</xdr:rowOff>
        </xdr:from>
        <xdr:to>
          <xdr:col>13</xdr:col>
          <xdr:colOff>971550</xdr:colOff>
          <xdr:row>307</xdr:row>
          <xdr:rowOff>152400</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2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308</xdr:row>
          <xdr:rowOff>66675</xdr:rowOff>
        </xdr:from>
        <xdr:to>
          <xdr:col>13</xdr:col>
          <xdr:colOff>390525</xdr:colOff>
          <xdr:row>308</xdr:row>
          <xdr:rowOff>152400</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2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308</xdr:row>
          <xdr:rowOff>66675</xdr:rowOff>
        </xdr:from>
        <xdr:to>
          <xdr:col>13</xdr:col>
          <xdr:colOff>971550</xdr:colOff>
          <xdr:row>308</xdr:row>
          <xdr:rowOff>152400</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2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309</xdr:row>
          <xdr:rowOff>66675</xdr:rowOff>
        </xdr:from>
        <xdr:to>
          <xdr:col>13</xdr:col>
          <xdr:colOff>390525</xdr:colOff>
          <xdr:row>309</xdr:row>
          <xdr:rowOff>152400</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2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309</xdr:row>
          <xdr:rowOff>66675</xdr:rowOff>
        </xdr:from>
        <xdr:to>
          <xdr:col>13</xdr:col>
          <xdr:colOff>971550</xdr:colOff>
          <xdr:row>309</xdr:row>
          <xdr:rowOff>152400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2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310</xdr:row>
          <xdr:rowOff>66675</xdr:rowOff>
        </xdr:from>
        <xdr:to>
          <xdr:col>13</xdr:col>
          <xdr:colOff>390525</xdr:colOff>
          <xdr:row>310</xdr:row>
          <xdr:rowOff>152400</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2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310</xdr:row>
          <xdr:rowOff>66675</xdr:rowOff>
        </xdr:from>
        <xdr:to>
          <xdr:col>13</xdr:col>
          <xdr:colOff>971550</xdr:colOff>
          <xdr:row>310</xdr:row>
          <xdr:rowOff>152400</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00000000-0008-0000-02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311</xdr:row>
          <xdr:rowOff>66675</xdr:rowOff>
        </xdr:from>
        <xdr:to>
          <xdr:col>13</xdr:col>
          <xdr:colOff>390525</xdr:colOff>
          <xdr:row>311</xdr:row>
          <xdr:rowOff>152400</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2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311</xdr:row>
          <xdr:rowOff>66675</xdr:rowOff>
        </xdr:from>
        <xdr:to>
          <xdr:col>13</xdr:col>
          <xdr:colOff>971550</xdr:colOff>
          <xdr:row>311</xdr:row>
          <xdr:rowOff>152400</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2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312</xdr:row>
          <xdr:rowOff>66675</xdr:rowOff>
        </xdr:from>
        <xdr:to>
          <xdr:col>13</xdr:col>
          <xdr:colOff>390525</xdr:colOff>
          <xdr:row>312</xdr:row>
          <xdr:rowOff>152400</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2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312</xdr:row>
          <xdr:rowOff>66675</xdr:rowOff>
        </xdr:from>
        <xdr:to>
          <xdr:col>13</xdr:col>
          <xdr:colOff>971550</xdr:colOff>
          <xdr:row>312</xdr:row>
          <xdr:rowOff>152400</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2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313</xdr:row>
          <xdr:rowOff>66675</xdr:rowOff>
        </xdr:from>
        <xdr:to>
          <xdr:col>13</xdr:col>
          <xdr:colOff>390525</xdr:colOff>
          <xdr:row>313</xdr:row>
          <xdr:rowOff>152400</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2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313</xdr:row>
          <xdr:rowOff>66675</xdr:rowOff>
        </xdr:from>
        <xdr:to>
          <xdr:col>13</xdr:col>
          <xdr:colOff>971550</xdr:colOff>
          <xdr:row>313</xdr:row>
          <xdr:rowOff>152400</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2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314</xdr:row>
          <xdr:rowOff>66675</xdr:rowOff>
        </xdr:from>
        <xdr:to>
          <xdr:col>13</xdr:col>
          <xdr:colOff>390525</xdr:colOff>
          <xdr:row>314</xdr:row>
          <xdr:rowOff>152400</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2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314</xdr:row>
          <xdr:rowOff>66675</xdr:rowOff>
        </xdr:from>
        <xdr:to>
          <xdr:col>13</xdr:col>
          <xdr:colOff>971550</xdr:colOff>
          <xdr:row>314</xdr:row>
          <xdr:rowOff>152400</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2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315</xdr:row>
          <xdr:rowOff>66675</xdr:rowOff>
        </xdr:from>
        <xdr:to>
          <xdr:col>13</xdr:col>
          <xdr:colOff>390525</xdr:colOff>
          <xdr:row>315</xdr:row>
          <xdr:rowOff>152400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2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315</xdr:row>
          <xdr:rowOff>66675</xdr:rowOff>
        </xdr:from>
        <xdr:to>
          <xdr:col>13</xdr:col>
          <xdr:colOff>971550</xdr:colOff>
          <xdr:row>315</xdr:row>
          <xdr:rowOff>152400</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2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316</xdr:row>
          <xdr:rowOff>66675</xdr:rowOff>
        </xdr:from>
        <xdr:to>
          <xdr:col>13</xdr:col>
          <xdr:colOff>390525</xdr:colOff>
          <xdr:row>316</xdr:row>
          <xdr:rowOff>152400</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2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316</xdr:row>
          <xdr:rowOff>66675</xdr:rowOff>
        </xdr:from>
        <xdr:to>
          <xdr:col>13</xdr:col>
          <xdr:colOff>971550</xdr:colOff>
          <xdr:row>316</xdr:row>
          <xdr:rowOff>152400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2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317</xdr:row>
          <xdr:rowOff>66675</xdr:rowOff>
        </xdr:from>
        <xdr:to>
          <xdr:col>13</xdr:col>
          <xdr:colOff>390525</xdr:colOff>
          <xdr:row>317</xdr:row>
          <xdr:rowOff>152400</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2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317</xdr:row>
          <xdr:rowOff>66675</xdr:rowOff>
        </xdr:from>
        <xdr:to>
          <xdr:col>13</xdr:col>
          <xdr:colOff>971550</xdr:colOff>
          <xdr:row>317</xdr:row>
          <xdr:rowOff>152400</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2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318</xdr:row>
          <xdr:rowOff>66675</xdr:rowOff>
        </xdr:from>
        <xdr:to>
          <xdr:col>13</xdr:col>
          <xdr:colOff>390525</xdr:colOff>
          <xdr:row>318</xdr:row>
          <xdr:rowOff>152400</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2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318</xdr:row>
          <xdr:rowOff>66675</xdr:rowOff>
        </xdr:from>
        <xdr:to>
          <xdr:col>13</xdr:col>
          <xdr:colOff>971550</xdr:colOff>
          <xdr:row>318</xdr:row>
          <xdr:rowOff>152400</xdr:rowOff>
        </xdr:to>
        <xdr:sp macro="" textlink="">
          <xdr:nvSpPr>
            <xdr:cNvPr id="3740" name="Check Box 668" hidden="1">
              <a:extLst>
                <a:ext uri="{63B3BB69-23CF-44E3-9099-C40C66FF867C}">
                  <a14:compatExt spid="_x0000_s3740"/>
                </a:ext>
                <a:ext uri="{FF2B5EF4-FFF2-40B4-BE49-F238E27FC236}">
                  <a16:creationId xmlns:a16="http://schemas.microsoft.com/office/drawing/2014/main" id="{00000000-0008-0000-02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319</xdr:row>
          <xdr:rowOff>66675</xdr:rowOff>
        </xdr:from>
        <xdr:to>
          <xdr:col>13</xdr:col>
          <xdr:colOff>390525</xdr:colOff>
          <xdr:row>319</xdr:row>
          <xdr:rowOff>152400</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2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319</xdr:row>
          <xdr:rowOff>66675</xdr:rowOff>
        </xdr:from>
        <xdr:to>
          <xdr:col>13</xdr:col>
          <xdr:colOff>971550</xdr:colOff>
          <xdr:row>319</xdr:row>
          <xdr:rowOff>152400</xdr:rowOff>
        </xdr:to>
        <xdr:sp macro="" textlink="">
          <xdr:nvSpPr>
            <xdr:cNvPr id="3742" name="Check Box 670" hidden="1">
              <a:extLst>
                <a:ext uri="{63B3BB69-23CF-44E3-9099-C40C66FF867C}">
                  <a14:compatExt spid="_x0000_s3742"/>
                </a:ext>
                <a:ext uri="{FF2B5EF4-FFF2-40B4-BE49-F238E27FC236}">
                  <a16:creationId xmlns:a16="http://schemas.microsoft.com/office/drawing/2014/main" id="{00000000-0008-0000-02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320</xdr:row>
          <xdr:rowOff>66675</xdr:rowOff>
        </xdr:from>
        <xdr:to>
          <xdr:col>13</xdr:col>
          <xdr:colOff>390525</xdr:colOff>
          <xdr:row>320</xdr:row>
          <xdr:rowOff>152400</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2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320</xdr:row>
          <xdr:rowOff>66675</xdr:rowOff>
        </xdr:from>
        <xdr:to>
          <xdr:col>13</xdr:col>
          <xdr:colOff>971550</xdr:colOff>
          <xdr:row>320</xdr:row>
          <xdr:rowOff>152400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2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321</xdr:row>
          <xdr:rowOff>66675</xdr:rowOff>
        </xdr:from>
        <xdr:to>
          <xdr:col>13</xdr:col>
          <xdr:colOff>390525</xdr:colOff>
          <xdr:row>321</xdr:row>
          <xdr:rowOff>152400</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2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321</xdr:row>
          <xdr:rowOff>66675</xdr:rowOff>
        </xdr:from>
        <xdr:to>
          <xdr:col>13</xdr:col>
          <xdr:colOff>971550</xdr:colOff>
          <xdr:row>321</xdr:row>
          <xdr:rowOff>152400</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2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322</xdr:row>
          <xdr:rowOff>66675</xdr:rowOff>
        </xdr:from>
        <xdr:to>
          <xdr:col>13</xdr:col>
          <xdr:colOff>390525</xdr:colOff>
          <xdr:row>322</xdr:row>
          <xdr:rowOff>152400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322</xdr:row>
          <xdr:rowOff>66675</xdr:rowOff>
        </xdr:from>
        <xdr:to>
          <xdr:col>13</xdr:col>
          <xdr:colOff>971550</xdr:colOff>
          <xdr:row>322</xdr:row>
          <xdr:rowOff>152400</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323</xdr:row>
          <xdr:rowOff>66675</xdr:rowOff>
        </xdr:from>
        <xdr:to>
          <xdr:col>13</xdr:col>
          <xdr:colOff>390525</xdr:colOff>
          <xdr:row>323</xdr:row>
          <xdr:rowOff>152400</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323</xdr:row>
          <xdr:rowOff>66675</xdr:rowOff>
        </xdr:from>
        <xdr:to>
          <xdr:col>13</xdr:col>
          <xdr:colOff>971550</xdr:colOff>
          <xdr:row>323</xdr:row>
          <xdr:rowOff>152400</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324</xdr:row>
          <xdr:rowOff>66675</xdr:rowOff>
        </xdr:from>
        <xdr:to>
          <xdr:col>13</xdr:col>
          <xdr:colOff>390525</xdr:colOff>
          <xdr:row>324</xdr:row>
          <xdr:rowOff>152400</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2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324</xdr:row>
          <xdr:rowOff>66675</xdr:rowOff>
        </xdr:from>
        <xdr:to>
          <xdr:col>13</xdr:col>
          <xdr:colOff>971550</xdr:colOff>
          <xdr:row>324</xdr:row>
          <xdr:rowOff>152400</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2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325</xdr:row>
          <xdr:rowOff>66675</xdr:rowOff>
        </xdr:from>
        <xdr:to>
          <xdr:col>13</xdr:col>
          <xdr:colOff>390525</xdr:colOff>
          <xdr:row>325</xdr:row>
          <xdr:rowOff>152400</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00000000-0008-0000-02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325</xdr:row>
          <xdr:rowOff>66675</xdr:rowOff>
        </xdr:from>
        <xdr:to>
          <xdr:col>13</xdr:col>
          <xdr:colOff>971550</xdr:colOff>
          <xdr:row>325</xdr:row>
          <xdr:rowOff>152400</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2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326</xdr:row>
          <xdr:rowOff>66675</xdr:rowOff>
        </xdr:from>
        <xdr:to>
          <xdr:col>13</xdr:col>
          <xdr:colOff>390525</xdr:colOff>
          <xdr:row>326</xdr:row>
          <xdr:rowOff>152400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2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326</xdr:row>
          <xdr:rowOff>66675</xdr:rowOff>
        </xdr:from>
        <xdr:to>
          <xdr:col>13</xdr:col>
          <xdr:colOff>971550</xdr:colOff>
          <xdr:row>326</xdr:row>
          <xdr:rowOff>152400</xdr:rowOff>
        </xdr:to>
        <xdr:sp macro="" textlink="">
          <xdr:nvSpPr>
            <xdr:cNvPr id="3756" name="Check Box 684" hidden="1">
              <a:extLst>
                <a:ext uri="{63B3BB69-23CF-44E3-9099-C40C66FF867C}">
                  <a14:compatExt spid="_x0000_s3756"/>
                </a:ext>
                <a:ext uri="{FF2B5EF4-FFF2-40B4-BE49-F238E27FC236}">
                  <a16:creationId xmlns:a16="http://schemas.microsoft.com/office/drawing/2014/main" id="{00000000-0008-0000-02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327</xdr:row>
          <xdr:rowOff>66675</xdr:rowOff>
        </xdr:from>
        <xdr:to>
          <xdr:col>13</xdr:col>
          <xdr:colOff>390525</xdr:colOff>
          <xdr:row>327</xdr:row>
          <xdr:rowOff>152400</xdr:rowOff>
        </xdr:to>
        <xdr:sp macro="" textlink="">
          <xdr:nvSpPr>
            <xdr:cNvPr id="3757" name="Check Box 685" hidden="1">
              <a:extLst>
                <a:ext uri="{63B3BB69-23CF-44E3-9099-C40C66FF867C}">
                  <a14:compatExt spid="_x0000_s3757"/>
                </a:ext>
                <a:ext uri="{FF2B5EF4-FFF2-40B4-BE49-F238E27FC236}">
                  <a16:creationId xmlns:a16="http://schemas.microsoft.com/office/drawing/2014/main" id="{00000000-0008-0000-02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327</xdr:row>
          <xdr:rowOff>66675</xdr:rowOff>
        </xdr:from>
        <xdr:to>
          <xdr:col>13</xdr:col>
          <xdr:colOff>971550</xdr:colOff>
          <xdr:row>327</xdr:row>
          <xdr:rowOff>152400</xdr:rowOff>
        </xdr:to>
        <xdr:sp macro="" textlink="">
          <xdr:nvSpPr>
            <xdr:cNvPr id="3758" name="Check Box 686" hidden="1">
              <a:extLst>
                <a:ext uri="{63B3BB69-23CF-44E3-9099-C40C66FF867C}">
                  <a14:compatExt spid="_x0000_s3758"/>
                </a:ext>
                <a:ext uri="{FF2B5EF4-FFF2-40B4-BE49-F238E27FC236}">
                  <a16:creationId xmlns:a16="http://schemas.microsoft.com/office/drawing/2014/main" id="{00000000-0008-0000-02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328</xdr:row>
          <xdr:rowOff>66675</xdr:rowOff>
        </xdr:from>
        <xdr:to>
          <xdr:col>13</xdr:col>
          <xdr:colOff>390525</xdr:colOff>
          <xdr:row>328</xdr:row>
          <xdr:rowOff>152400</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00000000-0008-0000-02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328</xdr:row>
          <xdr:rowOff>66675</xdr:rowOff>
        </xdr:from>
        <xdr:to>
          <xdr:col>13</xdr:col>
          <xdr:colOff>971550</xdr:colOff>
          <xdr:row>328</xdr:row>
          <xdr:rowOff>152400</xdr:rowOff>
        </xdr:to>
        <xdr:sp macro="" textlink="">
          <xdr:nvSpPr>
            <xdr:cNvPr id="3760" name="Check Box 688" hidden="1">
              <a:extLst>
                <a:ext uri="{63B3BB69-23CF-44E3-9099-C40C66FF867C}">
                  <a14:compatExt spid="_x0000_s3760"/>
                </a:ext>
                <a:ext uri="{FF2B5EF4-FFF2-40B4-BE49-F238E27FC236}">
                  <a16:creationId xmlns:a16="http://schemas.microsoft.com/office/drawing/2014/main" id="{00000000-0008-0000-02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329</xdr:row>
          <xdr:rowOff>66675</xdr:rowOff>
        </xdr:from>
        <xdr:to>
          <xdr:col>13</xdr:col>
          <xdr:colOff>390525</xdr:colOff>
          <xdr:row>329</xdr:row>
          <xdr:rowOff>152400</xdr:rowOff>
        </xdr:to>
        <xdr:sp macro="" textlink="">
          <xdr:nvSpPr>
            <xdr:cNvPr id="3761" name="Check Box 689" hidden="1">
              <a:extLst>
                <a:ext uri="{63B3BB69-23CF-44E3-9099-C40C66FF867C}">
                  <a14:compatExt spid="_x0000_s3761"/>
                </a:ext>
                <a:ext uri="{FF2B5EF4-FFF2-40B4-BE49-F238E27FC236}">
                  <a16:creationId xmlns:a16="http://schemas.microsoft.com/office/drawing/2014/main" id="{00000000-0008-0000-02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329</xdr:row>
          <xdr:rowOff>66675</xdr:rowOff>
        </xdr:from>
        <xdr:to>
          <xdr:col>13</xdr:col>
          <xdr:colOff>971550</xdr:colOff>
          <xdr:row>329</xdr:row>
          <xdr:rowOff>152400</xdr:rowOff>
        </xdr:to>
        <xdr:sp macro="" textlink="">
          <xdr:nvSpPr>
            <xdr:cNvPr id="3762" name="Check Box 690" hidden="1">
              <a:extLst>
                <a:ext uri="{63B3BB69-23CF-44E3-9099-C40C66FF867C}">
                  <a14:compatExt spid="_x0000_s3762"/>
                </a:ext>
                <a:ext uri="{FF2B5EF4-FFF2-40B4-BE49-F238E27FC236}">
                  <a16:creationId xmlns:a16="http://schemas.microsoft.com/office/drawing/2014/main" id="{00000000-0008-0000-02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330</xdr:row>
          <xdr:rowOff>66675</xdr:rowOff>
        </xdr:from>
        <xdr:to>
          <xdr:col>13</xdr:col>
          <xdr:colOff>390525</xdr:colOff>
          <xdr:row>330</xdr:row>
          <xdr:rowOff>152400</xdr:rowOff>
        </xdr:to>
        <xdr:sp macro="" textlink="">
          <xdr:nvSpPr>
            <xdr:cNvPr id="3763" name="Check Box 691" hidden="1">
              <a:extLst>
                <a:ext uri="{63B3BB69-23CF-44E3-9099-C40C66FF867C}">
                  <a14:compatExt spid="_x0000_s3763"/>
                </a:ext>
                <a:ext uri="{FF2B5EF4-FFF2-40B4-BE49-F238E27FC236}">
                  <a16:creationId xmlns:a16="http://schemas.microsoft.com/office/drawing/2014/main" id="{00000000-0008-0000-02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330</xdr:row>
          <xdr:rowOff>66675</xdr:rowOff>
        </xdr:from>
        <xdr:to>
          <xdr:col>13</xdr:col>
          <xdr:colOff>971550</xdr:colOff>
          <xdr:row>330</xdr:row>
          <xdr:rowOff>152400</xdr:rowOff>
        </xdr:to>
        <xdr:sp macro="" textlink="">
          <xdr:nvSpPr>
            <xdr:cNvPr id="3764" name="Check Box 692" hidden="1">
              <a:extLst>
                <a:ext uri="{63B3BB69-23CF-44E3-9099-C40C66FF867C}">
                  <a14:compatExt spid="_x0000_s3764"/>
                </a:ext>
                <a:ext uri="{FF2B5EF4-FFF2-40B4-BE49-F238E27FC236}">
                  <a16:creationId xmlns:a16="http://schemas.microsoft.com/office/drawing/2014/main" id="{00000000-0008-0000-02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331</xdr:row>
          <xdr:rowOff>66675</xdr:rowOff>
        </xdr:from>
        <xdr:to>
          <xdr:col>13</xdr:col>
          <xdr:colOff>390525</xdr:colOff>
          <xdr:row>331</xdr:row>
          <xdr:rowOff>152400</xdr:rowOff>
        </xdr:to>
        <xdr:sp macro="" textlink="">
          <xdr:nvSpPr>
            <xdr:cNvPr id="3765" name="Check Box 693" hidden="1">
              <a:extLst>
                <a:ext uri="{63B3BB69-23CF-44E3-9099-C40C66FF867C}">
                  <a14:compatExt spid="_x0000_s3765"/>
                </a:ext>
                <a:ext uri="{FF2B5EF4-FFF2-40B4-BE49-F238E27FC236}">
                  <a16:creationId xmlns:a16="http://schemas.microsoft.com/office/drawing/2014/main" id="{00000000-0008-0000-02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331</xdr:row>
          <xdr:rowOff>66675</xdr:rowOff>
        </xdr:from>
        <xdr:to>
          <xdr:col>13</xdr:col>
          <xdr:colOff>971550</xdr:colOff>
          <xdr:row>331</xdr:row>
          <xdr:rowOff>152400</xdr:rowOff>
        </xdr:to>
        <xdr:sp macro="" textlink="">
          <xdr:nvSpPr>
            <xdr:cNvPr id="3766" name="Check Box 694" hidden="1">
              <a:extLst>
                <a:ext uri="{63B3BB69-23CF-44E3-9099-C40C66FF867C}">
                  <a14:compatExt spid="_x0000_s3766"/>
                </a:ext>
                <a:ext uri="{FF2B5EF4-FFF2-40B4-BE49-F238E27FC236}">
                  <a16:creationId xmlns:a16="http://schemas.microsoft.com/office/drawing/2014/main" id="{00000000-0008-0000-0200-0000B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332</xdr:row>
          <xdr:rowOff>66675</xdr:rowOff>
        </xdr:from>
        <xdr:to>
          <xdr:col>13</xdr:col>
          <xdr:colOff>390525</xdr:colOff>
          <xdr:row>332</xdr:row>
          <xdr:rowOff>152400</xdr:rowOff>
        </xdr:to>
        <xdr:sp macro="" textlink="">
          <xdr:nvSpPr>
            <xdr:cNvPr id="3767" name="Check Box 695" hidden="1">
              <a:extLst>
                <a:ext uri="{63B3BB69-23CF-44E3-9099-C40C66FF867C}">
                  <a14:compatExt spid="_x0000_s3767"/>
                </a:ext>
                <a:ext uri="{FF2B5EF4-FFF2-40B4-BE49-F238E27FC236}">
                  <a16:creationId xmlns:a16="http://schemas.microsoft.com/office/drawing/2014/main" id="{00000000-0008-0000-02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332</xdr:row>
          <xdr:rowOff>66675</xdr:rowOff>
        </xdr:from>
        <xdr:to>
          <xdr:col>13</xdr:col>
          <xdr:colOff>971550</xdr:colOff>
          <xdr:row>332</xdr:row>
          <xdr:rowOff>152400</xdr:rowOff>
        </xdr:to>
        <xdr:sp macro="" textlink="">
          <xdr:nvSpPr>
            <xdr:cNvPr id="3768" name="Check Box 696" hidden="1">
              <a:extLst>
                <a:ext uri="{63B3BB69-23CF-44E3-9099-C40C66FF867C}">
                  <a14:compatExt spid="_x0000_s3768"/>
                </a:ext>
                <a:ext uri="{FF2B5EF4-FFF2-40B4-BE49-F238E27FC236}">
                  <a16:creationId xmlns:a16="http://schemas.microsoft.com/office/drawing/2014/main" id="{00000000-0008-0000-02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333</xdr:row>
          <xdr:rowOff>66675</xdr:rowOff>
        </xdr:from>
        <xdr:to>
          <xdr:col>13</xdr:col>
          <xdr:colOff>390525</xdr:colOff>
          <xdr:row>333</xdr:row>
          <xdr:rowOff>152400</xdr:rowOff>
        </xdr:to>
        <xdr:sp macro="" textlink="">
          <xdr:nvSpPr>
            <xdr:cNvPr id="3769" name="Check Box 697" hidden="1">
              <a:extLst>
                <a:ext uri="{63B3BB69-23CF-44E3-9099-C40C66FF867C}">
                  <a14:compatExt spid="_x0000_s3769"/>
                </a:ext>
                <a:ext uri="{FF2B5EF4-FFF2-40B4-BE49-F238E27FC236}">
                  <a16:creationId xmlns:a16="http://schemas.microsoft.com/office/drawing/2014/main" id="{00000000-0008-0000-0200-0000B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333</xdr:row>
          <xdr:rowOff>66675</xdr:rowOff>
        </xdr:from>
        <xdr:to>
          <xdr:col>13</xdr:col>
          <xdr:colOff>971550</xdr:colOff>
          <xdr:row>333</xdr:row>
          <xdr:rowOff>152400</xdr:rowOff>
        </xdr:to>
        <xdr:sp macro="" textlink="">
          <xdr:nvSpPr>
            <xdr:cNvPr id="3770" name="Check Box 698" hidden="1">
              <a:extLst>
                <a:ext uri="{63B3BB69-23CF-44E3-9099-C40C66FF867C}">
                  <a14:compatExt spid="_x0000_s3770"/>
                </a:ext>
                <a:ext uri="{FF2B5EF4-FFF2-40B4-BE49-F238E27FC236}">
                  <a16:creationId xmlns:a16="http://schemas.microsoft.com/office/drawing/2014/main" id="{00000000-0008-0000-02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66675</xdr:rowOff>
        </xdr:from>
        <xdr:to>
          <xdr:col>13</xdr:col>
          <xdr:colOff>390525</xdr:colOff>
          <xdr:row>334</xdr:row>
          <xdr:rowOff>152400</xdr:rowOff>
        </xdr:to>
        <xdr:sp macro="" textlink="">
          <xdr:nvSpPr>
            <xdr:cNvPr id="3771" name="Check Box 699" hidden="1">
              <a:extLst>
                <a:ext uri="{63B3BB69-23CF-44E3-9099-C40C66FF867C}">
                  <a14:compatExt spid="_x0000_s3771"/>
                </a:ext>
                <a:ext uri="{FF2B5EF4-FFF2-40B4-BE49-F238E27FC236}">
                  <a16:creationId xmlns:a16="http://schemas.microsoft.com/office/drawing/2014/main" id="{00000000-0008-0000-02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334</xdr:row>
          <xdr:rowOff>66675</xdr:rowOff>
        </xdr:from>
        <xdr:to>
          <xdr:col>13</xdr:col>
          <xdr:colOff>971550</xdr:colOff>
          <xdr:row>334</xdr:row>
          <xdr:rowOff>152400</xdr:rowOff>
        </xdr:to>
        <xdr:sp macro="" textlink="">
          <xdr:nvSpPr>
            <xdr:cNvPr id="3772" name="Check Box 700" hidden="1">
              <a:extLst>
                <a:ext uri="{63B3BB69-23CF-44E3-9099-C40C66FF867C}">
                  <a14:compatExt spid="_x0000_s3772"/>
                </a:ext>
                <a:ext uri="{FF2B5EF4-FFF2-40B4-BE49-F238E27FC236}">
                  <a16:creationId xmlns:a16="http://schemas.microsoft.com/office/drawing/2014/main" id="{00000000-0008-0000-0200-0000B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335</xdr:row>
          <xdr:rowOff>66675</xdr:rowOff>
        </xdr:from>
        <xdr:to>
          <xdr:col>13</xdr:col>
          <xdr:colOff>390525</xdr:colOff>
          <xdr:row>335</xdr:row>
          <xdr:rowOff>152400</xdr:rowOff>
        </xdr:to>
        <xdr:sp macro="" textlink="">
          <xdr:nvSpPr>
            <xdr:cNvPr id="3773" name="Check Box 701" hidden="1">
              <a:extLst>
                <a:ext uri="{63B3BB69-23CF-44E3-9099-C40C66FF867C}">
                  <a14:compatExt spid="_x0000_s3773"/>
                </a:ext>
                <a:ext uri="{FF2B5EF4-FFF2-40B4-BE49-F238E27FC236}">
                  <a16:creationId xmlns:a16="http://schemas.microsoft.com/office/drawing/2014/main" id="{00000000-0008-0000-0200-0000B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335</xdr:row>
          <xdr:rowOff>66675</xdr:rowOff>
        </xdr:from>
        <xdr:to>
          <xdr:col>13</xdr:col>
          <xdr:colOff>971550</xdr:colOff>
          <xdr:row>335</xdr:row>
          <xdr:rowOff>152400</xdr:rowOff>
        </xdr:to>
        <xdr:sp macro="" textlink="">
          <xdr:nvSpPr>
            <xdr:cNvPr id="3774" name="Check Box 702" hidden="1">
              <a:extLst>
                <a:ext uri="{63B3BB69-23CF-44E3-9099-C40C66FF867C}">
                  <a14:compatExt spid="_x0000_s3774"/>
                </a:ext>
                <a:ext uri="{FF2B5EF4-FFF2-40B4-BE49-F238E27FC236}">
                  <a16:creationId xmlns:a16="http://schemas.microsoft.com/office/drawing/2014/main" id="{00000000-0008-0000-02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336</xdr:row>
          <xdr:rowOff>66675</xdr:rowOff>
        </xdr:from>
        <xdr:to>
          <xdr:col>13</xdr:col>
          <xdr:colOff>390525</xdr:colOff>
          <xdr:row>336</xdr:row>
          <xdr:rowOff>152400</xdr:rowOff>
        </xdr:to>
        <xdr:sp macro="" textlink="">
          <xdr:nvSpPr>
            <xdr:cNvPr id="3775" name="Check Box 703" hidden="1">
              <a:extLst>
                <a:ext uri="{63B3BB69-23CF-44E3-9099-C40C66FF867C}">
                  <a14:compatExt spid="_x0000_s3775"/>
                </a:ext>
                <a:ext uri="{FF2B5EF4-FFF2-40B4-BE49-F238E27FC236}">
                  <a16:creationId xmlns:a16="http://schemas.microsoft.com/office/drawing/2014/main" id="{00000000-0008-0000-02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336</xdr:row>
          <xdr:rowOff>66675</xdr:rowOff>
        </xdr:from>
        <xdr:to>
          <xdr:col>13</xdr:col>
          <xdr:colOff>971550</xdr:colOff>
          <xdr:row>336</xdr:row>
          <xdr:rowOff>152400</xdr:rowOff>
        </xdr:to>
        <xdr:sp macro="" textlink="">
          <xdr:nvSpPr>
            <xdr:cNvPr id="3776" name="Check Box 704" hidden="1">
              <a:extLst>
                <a:ext uri="{63B3BB69-23CF-44E3-9099-C40C66FF867C}">
                  <a14:compatExt spid="_x0000_s3776"/>
                </a:ext>
                <a:ext uri="{FF2B5EF4-FFF2-40B4-BE49-F238E27FC236}">
                  <a16:creationId xmlns:a16="http://schemas.microsoft.com/office/drawing/2014/main" id="{00000000-0008-0000-02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337</xdr:row>
          <xdr:rowOff>66675</xdr:rowOff>
        </xdr:from>
        <xdr:to>
          <xdr:col>13</xdr:col>
          <xdr:colOff>390525</xdr:colOff>
          <xdr:row>337</xdr:row>
          <xdr:rowOff>152400</xdr:rowOff>
        </xdr:to>
        <xdr:sp macro="" textlink="">
          <xdr:nvSpPr>
            <xdr:cNvPr id="3777" name="Check Box 705" hidden="1">
              <a:extLst>
                <a:ext uri="{63B3BB69-23CF-44E3-9099-C40C66FF867C}">
                  <a14:compatExt spid="_x0000_s3777"/>
                </a:ext>
                <a:ext uri="{FF2B5EF4-FFF2-40B4-BE49-F238E27FC236}">
                  <a16:creationId xmlns:a16="http://schemas.microsoft.com/office/drawing/2014/main" id="{00000000-0008-0000-02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337</xdr:row>
          <xdr:rowOff>66675</xdr:rowOff>
        </xdr:from>
        <xdr:to>
          <xdr:col>13</xdr:col>
          <xdr:colOff>971550</xdr:colOff>
          <xdr:row>337</xdr:row>
          <xdr:rowOff>152400</xdr:rowOff>
        </xdr:to>
        <xdr:sp macro="" textlink="">
          <xdr:nvSpPr>
            <xdr:cNvPr id="3778" name="Check Box 706" hidden="1">
              <a:extLst>
                <a:ext uri="{63B3BB69-23CF-44E3-9099-C40C66FF867C}">
                  <a14:compatExt spid="_x0000_s3778"/>
                </a:ext>
                <a:ext uri="{FF2B5EF4-FFF2-40B4-BE49-F238E27FC236}">
                  <a16:creationId xmlns:a16="http://schemas.microsoft.com/office/drawing/2014/main" id="{00000000-0008-0000-02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338</xdr:row>
          <xdr:rowOff>66675</xdr:rowOff>
        </xdr:from>
        <xdr:to>
          <xdr:col>13</xdr:col>
          <xdr:colOff>390525</xdr:colOff>
          <xdr:row>338</xdr:row>
          <xdr:rowOff>152400</xdr:rowOff>
        </xdr:to>
        <xdr:sp macro="" textlink="">
          <xdr:nvSpPr>
            <xdr:cNvPr id="3779" name="Check Box 707" hidden="1">
              <a:extLst>
                <a:ext uri="{63B3BB69-23CF-44E3-9099-C40C66FF867C}">
                  <a14:compatExt spid="_x0000_s3779"/>
                </a:ext>
                <a:ext uri="{FF2B5EF4-FFF2-40B4-BE49-F238E27FC236}">
                  <a16:creationId xmlns:a16="http://schemas.microsoft.com/office/drawing/2014/main" id="{00000000-0008-0000-02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338</xdr:row>
          <xdr:rowOff>66675</xdr:rowOff>
        </xdr:from>
        <xdr:to>
          <xdr:col>13</xdr:col>
          <xdr:colOff>971550</xdr:colOff>
          <xdr:row>338</xdr:row>
          <xdr:rowOff>152400</xdr:rowOff>
        </xdr:to>
        <xdr:sp macro="" textlink="">
          <xdr:nvSpPr>
            <xdr:cNvPr id="3780" name="Check Box 708" hidden="1">
              <a:extLst>
                <a:ext uri="{63B3BB69-23CF-44E3-9099-C40C66FF867C}">
                  <a14:compatExt spid="_x0000_s3780"/>
                </a:ext>
                <a:ext uri="{FF2B5EF4-FFF2-40B4-BE49-F238E27FC236}">
                  <a16:creationId xmlns:a16="http://schemas.microsoft.com/office/drawing/2014/main" id="{00000000-0008-0000-02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339</xdr:row>
          <xdr:rowOff>66675</xdr:rowOff>
        </xdr:from>
        <xdr:to>
          <xdr:col>13</xdr:col>
          <xdr:colOff>390525</xdr:colOff>
          <xdr:row>339</xdr:row>
          <xdr:rowOff>152400</xdr:rowOff>
        </xdr:to>
        <xdr:sp macro="" textlink="">
          <xdr:nvSpPr>
            <xdr:cNvPr id="3781" name="Check Box 709" hidden="1">
              <a:extLst>
                <a:ext uri="{63B3BB69-23CF-44E3-9099-C40C66FF867C}">
                  <a14:compatExt spid="_x0000_s3781"/>
                </a:ext>
                <a:ext uri="{FF2B5EF4-FFF2-40B4-BE49-F238E27FC236}">
                  <a16:creationId xmlns:a16="http://schemas.microsoft.com/office/drawing/2014/main" id="{00000000-0008-0000-0200-0000C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339</xdr:row>
          <xdr:rowOff>66675</xdr:rowOff>
        </xdr:from>
        <xdr:to>
          <xdr:col>13</xdr:col>
          <xdr:colOff>971550</xdr:colOff>
          <xdr:row>339</xdr:row>
          <xdr:rowOff>152400</xdr:rowOff>
        </xdr:to>
        <xdr:sp macro="" textlink="">
          <xdr:nvSpPr>
            <xdr:cNvPr id="3782" name="Check Box 710" hidden="1">
              <a:extLst>
                <a:ext uri="{63B3BB69-23CF-44E3-9099-C40C66FF867C}">
                  <a14:compatExt spid="_x0000_s3782"/>
                </a:ext>
                <a:ext uri="{FF2B5EF4-FFF2-40B4-BE49-F238E27FC236}">
                  <a16:creationId xmlns:a16="http://schemas.microsoft.com/office/drawing/2014/main" id="{00000000-0008-0000-02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340</xdr:row>
          <xdr:rowOff>66675</xdr:rowOff>
        </xdr:from>
        <xdr:to>
          <xdr:col>13</xdr:col>
          <xdr:colOff>390525</xdr:colOff>
          <xdr:row>340</xdr:row>
          <xdr:rowOff>152400</xdr:rowOff>
        </xdr:to>
        <xdr:sp macro="" textlink="">
          <xdr:nvSpPr>
            <xdr:cNvPr id="3783" name="Check Box 711" hidden="1">
              <a:extLst>
                <a:ext uri="{63B3BB69-23CF-44E3-9099-C40C66FF867C}">
                  <a14:compatExt spid="_x0000_s3783"/>
                </a:ext>
                <a:ext uri="{FF2B5EF4-FFF2-40B4-BE49-F238E27FC236}">
                  <a16:creationId xmlns:a16="http://schemas.microsoft.com/office/drawing/2014/main" id="{00000000-0008-0000-02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340</xdr:row>
          <xdr:rowOff>66675</xdr:rowOff>
        </xdr:from>
        <xdr:to>
          <xdr:col>13</xdr:col>
          <xdr:colOff>971550</xdr:colOff>
          <xdr:row>340</xdr:row>
          <xdr:rowOff>152400</xdr:rowOff>
        </xdr:to>
        <xdr:sp macro="" textlink="">
          <xdr:nvSpPr>
            <xdr:cNvPr id="3784" name="Check Box 712" hidden="1">
              <a:extLst>
                <a:ext uri="{63B3BB69-23CF-44E3-9099-C40C66FF867C}">
                  <a14:compatExt spid="_x0000_s3784"/>
                </a:ext>
                <a:ext uri="{FF2B5EF4-FFF2-40B4-BE49-F238E27FC236}">
                  <a16:creationId xmlns:a16="http://schemas.microsoft.com/office/drawing/2014/main" id="{00000000-0008-0000-02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341</xdr:row>
          <xdr:rowOff>66675</xdr:rowOff>
        </xdr:from>
        <xdr:to>
          <xdr:col>13</xdr:col>
          <xdr:colOff>390525</xdr:colOff>
          <xdr:row>341</xdr:row>
          <xdr:rowOff>152400</xdr:rowOff>
        </xdr:to>
        <xdr:sp macro="" textlink="">
          <xdr:nvSpPr>
            <xdr:cNvPr id="3785" name="Check Box 713" hidden="1">
              <a:extLst>
                <a:ext uri="{63B3BB69-23CF-44E3-9099-C40C66FF867C}">
                  <a14:compatExt spid="_x0000_s3785"/>
                </a:ext>
                <a:ext uri="{FF2B5EF4-FFF2-40B4-BE49-F238E27FC236}">
                  <a16:creationId xmlns:a16="http://schemas.microsoft.com/office/drawing/2014/main" id="{00000000-0008-0000-02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341</xdr:row>
          <xdr:rowOff>66675</xdr:rowOff>
        </xdr:from>
        <xdr:to>
          <xdr:col>13</xdr:col>
          <xdr:colOff>971550</xdr:colOff>
          <xdr:row>341</xdr:row>
          <xdr:rowOff>152400</xdr:rowOff>
        </xdr:to>
        <xdr:sp macro="" textlink="">
          <xdr:nvSpPr>
            <xdr:cNvPr id="3786" name="Check Box 714" hidden="1">
              <a:extLst>
                <a:ext uri="{63B3BB69-23CF-44E3-9099-C40C66FF867C}">
                  <a14:compatExt spid="_x0000_s3786"/>
                </a:ext>
                <a:ext uri="{FF2B5EF4-FFF2-40B4-BE49-F238E27FC236}">
                  <a16:creationId xmlns:a16="http://schemas.microsoft.com/office/drawing/2014/main" id="{00000000-0008-0000-02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342</xdr:row>
          <xdr:rowOff>66675</xdr:rowOff>
        </xdr:from>
        <xdr:to>
          <xdr:col>13</xdr:col>
          <xdr:colOff>390525</xdr:colOff>
          <xdr:row>342</xdr:row>
          <xdr:rowOff>152400</xdr:rowOff>
        </xdr:to>
        <xdr:sp macro="" textlink="">
          <xdr:nvSpPr>
            <xdr:cNvPr id="3787" name="Check Box 715" hidden="1">
              <a:extLst>
                <a:ext uri="{63B3BB69-23CF-44E3-9099-C40C66FF867C}">
                  <a14:compatExt spid="_x0000_s3787"/>
                </a:ext>
                <a:ext uri="{FF2B5EF4-FFF2-40B4-BE49-F238E27FC236}">
                  <a16:creationId xmlns:a16="http://schemas.microsoft.com/office/drawing/2014/main" id="{00000000-0008-0000-02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342</xdr:row>
          <xdr:rowOff>66675</xdr:rowOff>
        </xdr:from>
        <xdr:to>
          <xdr:col>13</xdr:col>
          <xdr:colOff>971550</xdr:colOff>
          <xdr:row>342</xdr:row>
          <xdr:rowOff>152400</xdr:rowOff>
        </xdr:to>
        <xdr:sp macro="" textlink="">
          <xdr:nvSpPr>
            <xdr:cNvPr id="3788" name="Check Box 716" hidden="1">
              <a:extLst>
                <a:ext uri="{63B3BB69-23CF-44E3-9099-C40C66FF867C}">
                  <a14:compatExt spid="_x0000_s3788"/>
                </a:ext>
                <a:ext uri="{FF2B5EF4-FFF2-40B4-BE49-F238E27FC236}">
                  <a16:creationId xmlns:a16="http://schemas.microsoft.com/office/drawing/2014/main" id="{00000000-0008-0000-02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343</xdr:row>
          <xdr:rowOff>66675</xdr:rowOff>
        </xdr:from>
        <xdr:to>
          <xdr:col>13</xdr:col>
          <xdr:colOff>390525</xdr:colOff>
          <xdr:row>343</xdr:row>
          <xdr:rowOff>152400</xdr:rowOff>
        </xdr:to>
        <xdr:sp macro="" textlink="">
          <xdr:nvSpPr>
            <xdr:cNvPr id="3789" name="Check Box 717" hidden="1">
              <a:extLst>
                <a:ext uri="{63B3BB69-23CF-44E3-9099-C40C66FF867C}">
                  <a14:compatExt spid="_x0000_s3789"/>
                </a:ext>
                <a:ext uri="{FF2B5EF4-FFF2-40B4-BE49-F238E27FC236}">
                  <a16:creationId xmlns:a16="http://schemas.microsoft.com/office/drawing/2014/main" id="{00000000-0008-0000-02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343</xdr:row>
          <xdr:rowOff>66675</xdr:rowOff>
        </xdr:from>
        <xdr:to>
          <xdr:col>13</xdr:col>
          <xdr:colOff>971550</xdr:colOff>
          <xdr:row>343</xdr:row>
          <xdr:rowOff>152400</xdr:rowOff>
        </xdr:to>
        <xdr:sp macro="" textlink="">
          <xdr:nvSpPr>
            <xdr:cNvPr id="3790" name="Check Box 718" hidden="1">
              <a:extLst>
                <a:ext uri="{63B3BB69-23CF-44E3-9099-C40C66FF867C}">
                  <a14:compatExt spid="_x0000_s3790"/>
                </a:ext>
                <a:ext uri="{FF2B5EF4-FFF2-40B4-BE49-F238E27FC236}">
                  <a16:creationId xmlns:a16="http://schemas.microsoft.com/office/drawing/2014/main" id="{00000000-0008-0000-02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344</xdr:row>
          <xdr:rowOff>66675</xdr:rowOff>
        </xdr:from>
        <xdr:to>
          <xdr:col>13</xdr:col>
          <xdr:colOff>390525</xdr:colOff>
          <xdr:row>344</xdr:row>
          <xdr:rowOff>152400</xdr:rowOff>
        </xdr:to>
        <xdr:sp macro="" textlink="">
          <xdr:nvSpPr>
            <xdr:cNvPr id="3791" name="Check Box 719" hidden="1">
              <a:extLst>
                <a:ext uri="{63B3BB69-23CF-44E3-9099-C40C66FF867C}">
                  <a14:compatExt spid="_x0000_s3791"/>
                </a:ext>
                <a:ext uri="{FF2B5EF4-FFF2-40B4-BE49-F238E27FC236}">
                  <a16:creationId xmlns:a16="http://schemas.microsoft.com/office/drawing/2014/main" id="{00000000-0008-0000-02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344</xdr:row>
          <xdr:rowOff>66675</xdr:rowOff>
        </xdr:from>
        <xdr:to>
          <xdr:col>13</xdr:col>
          <xdr:colOff>971550</xdr:colOff>
          <xdr:row>344</xdr:row>
          <xdr:rowOff>152400</xdr:rowOff>
        </xdr:to>
        <xdr:sp macro="" textlink="">
          <xdr:nvSpPr>
            <xdr:cNvPr id="3792" name="Check Box 720" hidden="1">
              <a:extLst>
                <a:ext uri="{63B3BB69-23CF-44E3-9099-C40C66FF867C}">
                  <a14:compatExt spid="_x0000_s3792"/>
                </a:ext>
                <a:ext uri="{FF2B5EF4-FFF2-40B4-BE49-F238E27FC236}">
                  <a16:creationId xmlns:a16="http://schemas.microsoft.com/office/drawing/2014/main" id="{00000000-0008-0000-02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345</xdr:row>
          <xdr:rowOff>66675</xdr:rowOff>
        </xdr:from>
        <xdr:to>
          <xdr:col>13</xdr:col>
          <xdr:colOff>390525</xdr:colOff>
          <xdr:row>345</xdr:row>
          <xdr:rowOff>152400</xdr:rowOff>
        </xdr:to>
        <xdr:sp macro="" textlink="">
          <xdr:nvSpPr>
            <xdr:cNvPr id="3793" name="Check Box 721" hidden="1">
              <a:extLst>
                <a:ext uri="{63B3BB69-23CF-44E3-9099-C40C66FF867C}">
                  <a14:compatExt spid="_x0000_s3793"/>
                </a:ext>
                <a:ext uri="{FF2B5EF4-FFF2-40B4-BE49-F238E27FC236}">
                  <a16:creationId xmlns:a16="http://schemas.microsoft.com/office/drawing/2014/main" id="{00000000-0008-0000-02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345</xdr:row>
          <xdr:rowOff>66675</xdr:rowOff>
        </xdr:from>
        <xdr:to>
          <xdr:col>13</xdr:col>
          <xdr:colOff>971550</xdr:colOff>
          <xdr:row>345</xdr:row>
          <xdr:rowOff>152400</xdr:rowOff>
        </xdr:to>
        <xdr:sp macro="" textlink="">
          <xdr:nvSpPr>
            <xdr:cNvPr id="3794" name="Check Box 722" hidden="1">
              <a:extLst>
                <a:ext uri="{63B3BB69-23CF-44E3-9099-C40C66FF867C}">
                  <a14:compatExt spid="_x0000_s3794"/>
                </a:ext>
                <a:ext uri="{FF2B5EF4-FFF2-40B4-BE49-F238E27FC236}">
                  <a16:creationId xmlns:a16="http://schemas.microsoft.com/office/drawing/2014/main" id="{00000000-0008-0000-02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346</xdr:row>
          <xdr:rowOff>66675</xdr:rowOff>
        </xdr:from>
        <xdr:to>
          <xdr:col>13</xdr:col>
          <xdr:colOff>390525</xdr:colOff>
          <xdr:row>346</xdr:row>
          <xdr:rowOff>152400</xdr:rowOff>
        </xdr:to>
        <xdr:sp macro="" textlink="">
          <xdr:nvSpPr>
            <xdr:cNvPr id="3795" name="Check Box 723" hidden="1">
              <a:extLst>
                <a:ext uri="{63B3BB69-23CF-44E3-9099-C40C66FF867C}">
                  <a14:compatExt spid="_x0000_s3795"/>
                </a:ext>
                <a:ext uri="{FF2B5EF4-FFF2-40B4-BE49-F238E27FC236}">
                  <a16:creationId xmlns:a16="http://schemas.microsoft.com/office/drawing/2014/main" id="{00000000-0008-0000-02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346</xdr:row>
          <xdr:rowOff>66675</xdr:rowOff>
        </xdr:from>
        <xdr:to>
          <xdr:col>13</xdr:col>
          <xdr:colOff>971550</xdr:colOff>
          <xdr:row>346</xdr:row>
          <xdr:rowOff>152400</xdr:rowOff>
        </xdr:to>
        <xdr:sp macro="" textlink="">
          <xdr:nvSpPr>
            <xdr:cNvPr id="3796" name="Check Box 724" hidden="1">
              <a:extLst>
                <a:ext uri="{63B3BB69-23CF-44E3-9099-C40C66FF867C}">
                  <a14:compatExt spid="_x0000_s3796"/>
                </a:ext>
                <a:ext uri="{FF2B5EF4-FFF2-40B4-BE49-F238E27FC236}">
                  <a16:creationId xmlns:a16="http://schemas.microsoft.com/office/drawing/2014/main" id="{00000000-0008-0000-02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347</xdr:row>
          <xdr:rowOff>66675</xdr:rowOff>
        </xdr:from>
        <xdr:to>
          <xdr:col>13</xdr:col>
          <xdr:colOff>390525</xdr:colOff>
          <xdr:row>347</xdr:row>
          <xdr:rowOff>152400</xdr:rowOff>
        </xdr:to>
        <xdr:sp macro="" textlink="">
          <xdr:nvSpPr>
            <xdr:cNvPr id="3797" name="Check Box 725" hidden="1">
              <a:extLst>
                <a:ext uri="{63B3BB69-23CF-44E3-9099-C40C66FF867C}">
                  <a14:compatExt spid="_x0000_s3797"/>
                </a:ext>
                <a:ext uri="{FF2B5EF4-FFF2-40B4-BE49-F238E27FC236}">
                  <a16:creationId xmlns:a16="http://schemas.microsoft.com/office/drawing/2014/main" id="{00000000-0008-0000-02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347</xdr:row>
          <xdr:rowOff>66675</xdr:rowOff>
        </xdr:from>
        <xdr:to>
          <xdr:col>13</xdr:col>
          <xdr:colOff>971550</xdr:colOff>
          <xdr:row>347</xdr:row>
          <xdr:rowOff>152400</xdr:rowOff>
        </xdr:to>
        <xdr:sp macro="" textlink="">
          <xdr:nvSpPr>
            <xdr:cNvPr id="3798" name="Check Box 726" hidden="1">
              <a:extLst>
                <a:ext uri="{63B3BB69-23CF-44E3-9099-C40C66FF867C}">
                  <a14:compatExt spid="_x0000_s3798"/>
                </a:ext>
                <a:ext uri="{FF2B5EF4-FFF2-40B4-BE49-F238E27FC236}">
                  <a16:creationId xmlns:a16="http://schemas.microsoft.com/office/drawing/2014/main" id="{00000000-0008-0000-02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348</xdr:row>
          <xdr:rowOff>66675</xdr:rowOff>
        </xdr:from>
        <xdr:to>
          <xdr:col>13</xdr:col>
          <xdr:colOff>390525</xdr:colOff>
          <xdr:row>348</xdr:row>
          <xdr:rowOff>152400</xdr:rowOff>
        </xdr:to>
        <xdr:sp macro="" textlink="">
          <xdr:nvSpPr>
            <xdr:cNvPr id="3799" name="Check Box 727" hidden="1">
              <a:extLst>
                <a:ext uri="{63B3BB69-23CF-44E3-9099-C40C66FF867C}">
                  <a14:compatExt spid="_x0000_s3799"/>
                </a:ext>
                <a:ext uri="{FF2B5EF4-FFF2-40B4-BE49-F238E27FC236}">
                  <a16:creationId xmlns:a16="http://schemas.microsoft.com/office/drawing/2014/main" id="{00000000-0008-0000-02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348</xdr:row>
          <xdr:rowOff>66675</xdr:rowOff>
        </xdr:from>
        <xdr:to>
          <xdr:col>13</xdr:col>
          <xdr:colOff>971550</xdr:colOff>
          <xdr:row>348</xdr:row>
          <xdr:rowOff>152400</xdr:rowOff>
        </xdr:to>
        <xdr:sp macro="" textlink="">
          <xdr:nvSpPr>
            <xdr:cNvPr id="3800" name="Check Box 728" hidden="1">
              <a:extLst>
                <a:ext uri="{63B3BB69-23CF-44E3-9099-C40C66FF867C}">
                  <a14:compatExt spid="_x0000_s3800"/>
                </a:ext>
                <a:ext uri="{FF2B5EF4-FFF2-40B4-BE49-F238E27FC236}">
                  <a16:creationId xmlns:a16="http://schemas.microsoft.com/office/drawing/2014/main" id="{00000000-0008-0000-02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349</xdr:row>
          <xdr:rowOff>66675</xdr:rowOff>
        </xdr:from>
        <xdr:to>
          <xdr:col>13</xdr:col>
          <xdr:colOff>390525</xdr:colOff>
          <xdr:row>349</xdr:row>
          <xdr:rowOff>152400</xdr:rowOff>
        </xdr:to>
        <xdr:sp macro="" textlink="">
          <xdr:nvSpPr>
            <xdr:cNvPr id="3801" name="Check Box 729" hidden="1">
              <a:extLst>
                <a:ext uri="{63B3BB69-23CF-44E3-9099-C40C66FF867C}">
                  <a14:compatExt spid="_x0000_s3801"/>
                </a:ext>
                <a:ext uri="{FF2B5EF4-FFF2-40B4-BE49-F238E27FC236}">
                  <a16:creationId xmlns:a16="http://schemas.microsoft.com/office/drawing/2014/main" id="{00000000-0008-0000-02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349</xdr:row>
          <xdr:rowOff>66675</xdr:rowOff>
        </xdr:from>
        <xdr:to>
          <xdr:col>13</xdr:col>
          <xdr:colOff>971550</xdr:colOff>
          <xdr:row>349</xdr:row>
          <xdr:rowOff>152400</xdr:rowOff>
        </xdr:to>
        <xdr:sp macro="" textlink="">
          <xdr:nvSpPr>
            <xdr:cNvPr id="3802" name="Check Box 730" hidden="1">
              <a:extLst>
                <a:ext uri="{63B3BB69-23CF-44E3-9099-C40C66FF867C}">
                  <a14:compatExt spid="_x0000_s3802"/>
                </a:ext>
                <a:ext uri="{FF2B5EF4-FFF2-40B4-BE49-F238E27FC236}">
                  <a16:creationId xmlns:a16="http://schemas.microsoft.com/office/drawing/2014/main" id="{00000000-0008-0000-02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350</xdr:row>
          <xdr:rowOff>66675</xdr:rowOff>
        </xdr:from>
        <xdr:to>
          <xdr:col>13</xdr:col>
          <xdr:colOff>390525</xdr:colOff>
          <xdr:row>350</xdr:row>
          <xdr:rowOff>152400</xdr:rowOff>
        </xdr:to>
        <xdr:sp macro="" textlink="">
          <xdr:nvSpPr>
            <xdr:cNvPr id="3803" name="Check Box 731" hidden="1">
              <a:extLst>
                <a:ext uri="{63B3BB69-23CF-44E3-9099-C40C66FF867C}">
                  <a14:compatExt spid="_x0000_s3803"/>
                </a:ext>
                <a:ext uri="{FF2B5EF4-FFF2-40B4-BE49-F238E27FC236}">
                  <a16:creationId xmlns:a16="http://schemas.microsoft.com/office/drawing/2014/main" id="{00000000-0008-0000-02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350</xdr:row>
          <xdr:rowOff>66675</xdr:rowOff>
        </xdr:from>
        <xdr:to>
          <xdr:col>13</xdr:col>
          <xdr:colOff>971550</xdr:colOff>
          <xdr:row>350</xdr:row>
          <xdr:rowOff>152400</xdr:rowOff>
        </xdr:to>
        <xdr:sp macro="" textlink="">
          <xdr:nvSpPr>
            <xdr:cNvPr id="3804" name="Check Box 732" hidden="1">
              <a:extLst>
                <a:ext uri="{63B3BB69-23CF-44E3-9099-C40C66FF867C}">
                  <a14:compatExt spid="_x0000_s3804"/>
                </a:ext>
                <a:ext uri="{FF2B5EF4-FFF2-40B4-BE49-F238E27FC236}">
                  <a16:creationId xmlns:a16="http://schemas.microsoft.com/office/drawing/2014/main" id="{00000000-0008-0000-02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351</xdr:row>
          <xdr:rowOff>66675</xdr:rowOff>
        </xdr:from>
        <xdr:to>
          <xdr:col>13</xdr:col>
          <xdr:colOff>390525</xdr:colOff>
          <xdr:row>351</xdr:row>
          <xdr:rowOff>152400</xdr:rowOff>
        </xdr:to>
        <xdr:sp macro="" textlink="">
          <xdr:nvSpPr>
            <xdr:cNvPr id="3805" name="Check Box 733" hidden="1">
              <a:extLst>
                <a:ext uri="{63B3BB69-23CF-44E3-9099-C40C66FF867C}">
                  <a14:compatExt spid="_x0000_s3805"/>
                </a:ext>
                <a:ext uri="{FF2B5EF4-FFF2-40B4-BE49-F238E27FC236}">
                  <a16:creationId xmlns:a16="http://schemas.microsoft.com/office/drawing/2014/main" id="{00000000-0008-0000-02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351</xdr:row>
          <xdr:rowOff>66675</xdr:rowOff>
        </xdr:from>
        <xdr:to>
          <xdr:col>13</xdr:col>
          <xdr:colOff>971550</xdr:colOff>
          <xdr:row>351</xdr:row>
          <xdr:rowOff>152400</xdr:rowOff>
        </xdr:to>
        <xdr:sp macro="" textlink="">
          <xdr:nvSpPr>
            <xdr:cNvPr id="3806" name="Check Box 734" hidden="1">
              <a:extLst>
                <a:ext uri="{63B3BB69-23CF-44E3-9099-C40C66FF867C}">
                  <a14:compatExt spid="_x0000_s3806"/>
                </a:ext>
                <a:ext uri="{FF2B5EF4-FFF2-40B4-BE49-F238E27FC236}">
                  <a16:creationId xmlns:a16="http://schemas.microsoft.com/office/drawing/2014/main" id="{00000000-0008-0000-02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352</xdr:row>
          <xdr:rowOff>66675</xdr:rowOff>
        </xdr:from>
        <xdr:to>
          <xdr:col>13</xdr:col>
          <xdr:colOff>390525</xdr:colOff>
          <xdr:row>352</xdr:row>
          <xdr:rowOff>152400</xdr:rowOff>
        </xdr:to>
        <xdr:sp macro="" textlink="">
          <xdr:nvSpPr>
            <xdr:cNvPr id="3807" name="Check Box 735" hidden="1">
              <a:extLst>
                <a:ext uri="{63B3BB69-23CF-44E3-9099-C40C66FF867C}">
                  <a14:compatExt spid="_x0000_s3807"/>
                </a:ext>
                <a:ext uri="{FF2B5EF4-FFF2-40B4-BE49-F238E27FC236}">
                  <a16:creationId xmlns:a16="http://schemas.microsoft.com/office/drawing/2014/main" id="{00000000-0008-0000-02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352</xdr:row>
          <xdr:rowOff>66675</xdr:rowOff>
        </xdr:from>
        <xdr:to>
          <xdr:col>13</xdr:col>
          <xdr:colOff>971550</xdr:colOff>
          <xdr:row>352</xdr:row>
          <xdr:rowOff>152400</xdr:rowOff>
        </xdr:to>
        <xdr:sp macro="" textlink="">
          <xdr:nvSpPr>
            <xdr:cNvPr id="3808" name="Check Box 736" hidden="1">
              <a:extLst>
                <a:ext uri="{63B3BB69-23CF-44E3-9099-C40C66FF867C}">
                  <a14:compatExt spid="_x0000_s3808"/>
                </a:ext>
                <a:ext uri="{FF2B5EF4-FFF2-40B4-BE49-F238E27FC236}">
                  <a16:creationId xmlns:a16="http://schemas.microsoft.com/office/drawing/2014/main" id="{00000000-0008-0000-0200-0000E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353</xdr:row>
          <xdr:rowOff>66675</xdr:rowOff>
        </xdr:from>
        <xdr:to>
          <xdr:col>13</xdr:col>
          <xdr:colOff>390525</xdr:colOff>
          <xdr:row>353</xdr:row>
          <xdr:rowOff>152400</xdr:rowOff>
        </xdr:to>
        <xdr:sp macro="" textlink="">
          <xdr:nvSpPr>
            <xdr:cNvPr id="3809" name="Check Box 737" hidden="1">
              <a:extLst>
                <a:ext uri="{63B3BB69-23CF-44E3-9099-C40C66FF867C}">
                  <a14:compatExt spid="_x0000_s3809"/>
                </a:ext>
                <a:ext uri="{FF2B5EF4-FFF2-40B4-BE49-F238E27FC236}">
                  <a16:creationId xmlns:a16="http://schemas.microsoft.com/office/drawing/2014/main" id="{00000000-0008-0000-02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353</xdr:row>
          <xdr:rowOff>66675</xdr:rowOff>
        </xdr:from>
        <xdr:to>
          <xdr:col>13</xdr:col>
          <xdr:colOff>971550</xdr:colOff>
          <xdr:row>353</xdr:row>
          <xdr:rowOff>152400</xdr:rowOff>
        </xdr:to>
        <xdr:sp macro="" textlink="">
          <xdr:nvSpPr>
            <xdr:cNvPr id="3810" name="Check Box 738" hidden="1">
              <a:extLst>
                <a:ext uri="{63B3BB69-23CF-44E3-9099-C40C66FF867C}">
                  <a14:compatExt spid="_x0000_s3810"/>
                </a:ext>
                <a:ext uri="{FF2B5EF4-FFF2-40B4-BE49-F238E27FC236}">
                  <a16:creationId xmlns:a16="http://schemas.microsoft.com/office/drawing/2014/main" id="{00000000-0008-0000-02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354</xdr:row>
          <xdr:rowOff>66675</xdr:rowOff>
        </xdr:from>
        <xdr:to>
          <xdr:col>13</xdr:col>
          <xdr:colOff>390525</xdr:colOff>
          <xdr:row>354</xdr:row>
          <xdr:rowOff>152400</xdr:rowOff>
        </xdr:to>
        <xdr:sp macro="" textlink="">
          <xdr:nvSpPr>
            <xdr:cNvPr id="3811" name="Check Box 739" hidden="1">
              <a:extLst>
                <a:ext uri="{63B3BB69-23CF-44E3-9099-C40C66FF867C}">
                  <a14:compatExt spid="_x0000_s3811"/>
                </a:ext>
                <a:ext uri="{FF2B5EF4-FFF2-40B4-BE49-F238E27FC236}">
                  <a16:creationId xmlns:a16="http://schemas.microsoft.com/office/drawing/2014/main" id="{00000000-0008-0000-02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354</xdr:row>
          <xdr:rowOff>66675</xdr:rowOff>
        </xdr:from>
        <xdr:to>
          <xdr:col>13</xdr:col>
          <xdr:colOff>971550</xdr:colOff>
          <xdr:row>354</xdr:row>
          <xdr:rowOff>152400</xdr:rowOff>
        </xdr:to>
        <xdr:sp macro="" textlink="">
          <xdr:nvSpPr>
            <xdr:cNvPr id="3812" name="Check Box 740" hidden="1">
              <a:extLst>
                <a:ext uri="{63B3BB69-23CF-44E3-9099-C40C66FF867C}">
                  <a14:compatExt spid="_x0000_s3812"/>
                </a:ext>
                <a:ext uri="{FF2B5EF4-FFF2-40B4-BE49-F238E27FC236}">
                  <a16:creationId xmlns:a16="http://schemas.microsoft.com/office/drawing/2014/main" id="{00000000-0008-0000-02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355</xdr:row>
          <xdr:rowOff>66675</xdr:rowOff>
        </xdr:from>
        <xdr:to>
          <xdr:col>13</xdr:col>
          <xdr:colOff>390525</xdr:colOff>
          <xdr:row>355</xdr:row>
          <xdr:rowOff>152400</xdr:rowOff>
        </xdr:to>
        <xdr:sp macro="" textlink="">
          <xdr:nvSpPr>
            <xdr:cNvPr id="3813" name="Check Box 741" hidden="1">
              <a:extLst>
                <a:ext uri="{63B3BB69-23CF-44E3-9099-C40C66FF867C}">
                  <a14:compatExt spid="_x0000_s3813"/>
                </a:ext>
                <a:ext uri="{FF2B5EF4-FFF2-40B4-BE49-F238E27FC236}">
                  <a16:creationId xmlns:a16="http://schemas.microsoft.com/office/drawing/2014/main" id="{00000000-0008-0000-02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355</xdr:row>
          <xdr:rowOff>66675</xdr:rowOff>
        </xdr:from>
        <xdr:to>
          <xdr:col>13</xdr:col>
          <xdr:colOff>971550</xdr:colOff>
          <xdr:row>355</xdr:row>
          <xdr:rowOff>152400</xdr:rowOff>
        </xdr:to>
        <xdr:sp macro="" textlink="">
          <xdr:nvSpPr>
            <xdr:cNvPr id="3814" name="Check Box 742" hidden="1">
              <a:extLst>
                <a:ext uri="{63B3BB69-23CF-44E3-9099-C40C66FF867C}">
                  <a14:compatExt spid="_x0000_s3814"/>
                </a:ext>
                <a:ext uri="{FF2B5EF4-FFF2-40B4-BE49-F238E27FC236}">
                  <a16:creationId xmlns:a16="http://schemas.microsoft.com/office/drawing/2014/main" id="{00000000-0008-0000-02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356</xdr:row>
          <xdr:rowOff>66675</xdr:rowOff>
        </xdr:from>
        <xdr:to>
          <xdr:col>13</xdr:col>
          <xdr:colOff>390525</xdr:colOff>
          <xdr:row>356</xdr:row>
          <xdr:rowOff>152400</xdr:rowOff>
        </xdr:to>
        <xdr:sp macro="" textlink="">
          <xdr:nvSpPr>
            <xdr:cNvPr id="3815" name="Check Box 743" hidden="1">
              <a:extLst>
                <a:ext uri="{63B3BB69-23CF-44E3-9099-C40C66FF867C}">
                  <a14:compatExt spid="_x0000_s3815"/>
                </a:ext>
                <a:ext uri="{FF2B5EF4-FFF2-40B4-BE49-F238E27FC236}">
                  <a16:creationId xmlns:a16="http://schemas.microsoft.com/office/drawing/2014/main" id="{00000000-0008-0000-02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356</xdr:row>
          <xdr:rowOff>66675</xdr:rowOff>
        </xdr:from>
        <xdr:to>
          <xdr:col>13</xdr:col>
          <xdr:colOff>971550</xdr:colOff>
          <xdr:row>356</xdr:row>
          <xdr:rowOff>152400</xdr:rowOff>
        </xdr:to>
        <xdr:sp macro="" textlink="">
          <xdr:nvSpPr>
            <xdr:cNvPr id="3816" name="Check Box 744" hidden="1">
              <a:extLst>
                <a:ext uri="{63B3BB69-23CF-44E3-9099-C40C66FF867C}">
                  <a14:compatExt spid="_x0000_s3816"/>
                </a:ext>
                <a:ext uri="{FF2B5EF4-FFF2-40B4-BE49-F238E27FC236}">
                  <a16:creationId xmlns:a16="http://schemas.microsoft.com/office/drawing/2014/main" id="{00000000-0008-0000-02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357</xdr:row>
          <xdr:rowOff>66675</xdr:rowOff>
        </xdr:from>
        <xdr:to>
          <xdr:col>13</xdr:col>
          <xdr:colOff>390525</xdr:colOff>
          <xdr:row>357</xdr:row>
          <xdr:rowOff>152400</xdr:rowOff>
        </xdr:to>
        <xdr:sp macro="" textlink="">
          <xdr:nvSpPr>
            <xdr:cNvPr id="3817" name="Check Box 745" hidden="1">
              <a:extLst>
                <a:ext uri="{63B3BB69-23CF-44E3-9099-C40C66FF867C}">
                  <a14:compatExt spid="_x0000_s3817"/>
                </a:ext>
                <a:ext uri="{FF2B5EF4-FFF2-40B4-BE49-F238E27FC236}">
                  <a16:creationId xmlns:a16="http://schemas.microsoft.com/office/drawing/2014/main" id="{00000000-0008-0000-02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357</xdr:row>
          <xdr:rowOff>66675</xdr:rowOff>
        </xdr:from>
        <xdr:to>
          <xdr:col>13</xdr:col>
          <xdr:colOff>971550</xdr:colOff>
          <xdr:row>357</xdr:row>
          <xdr:rowOff>152400</xdr:rowOff>
        </xdr:to>
        <xdr:sp macro="" textlink="">
          <xdr:nvSpPr>
            <xdr:cNvPr id="3818" name="Check Box 746" hidden="1">
              <a:extLst>
                <a:ext uri="{63B3BB69-23CF-44E3-9099-C40C66FF867C}">
                  <a14:compatExt spid="_x0000_s3818"/>
                </a:ext>
                <a:ext uri="{FF2B5EF4-FFF2-40B4-BE49-F238E27FC236}">
                  <a16:creationId xmlns:a16="http://schemas.microsoft.com/office/drawing/2014/main" id="{00000000-0008-0000-02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358</xdr:row>
          <xdr:rowOff>66675</xdr:rowOff>
        </xdr:from>
        <xdr:to>
          <xdr:col>13</xdr:col>
          <xdr:colOff>390525</xdr:colOff>
          <xdr:row>358</xdr:row>
          <xdr:rowOff>152400</xdr:rowOff>
        </xdr:to>
        <xdr:sp macro="" textlink="">
          <xdr:nvSpPr>
            <xdr:cNvPr id="3819" name="Check Box 747" hidden="1">
              <a:extLst>
                <a:ext uri="{63B3BB69-23CF-44E3-9099-C40C66FF867C}">
                  <a14:compatExt spid="_x0000_s3819"/>
                </a:ext>
                <a:ext uri="{FF2B5EF4-FFF2-40B4-BE49-F238E27FC236}">
                  <a16:creationId xmlns:a16="http://schemas.microsoft.com/office/drawing/2014/main" id="{00000000-0008-0000-02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358</xdr:row>
          <xdr:rowOff>66675</xdr:rowOff>
        </xdr:from>
        <xdr:to>
          <xdr:col>13</xdr:col>
          <xdr:colOff>971550</xdr:colOff>
          <xdr:row>358</xdr:row>
          <xdr:rowOff>152400</xdr:rowOff>
        </xdr:to>
        <xdr:sp macro="" textlink="">
          <xdr:nvSpPr>
            <xdr:cNvPr id="3820" name="Check Box 748" hidden="1">
              <a:extLst>
                <a:ext uri="{63B3BB69-23CF-44E3-9099-C40C66FF867C}">
                  <a14:compatExt spid="_x0000_s3820"/>
                </a:ext>
                <a:ext uri="{FF2B5EF4-FFF2-40B4-BE49-F238E27FC236}">
                  <a16:creationId xmlns:a16="http://schemas.microsoft.com/office/drawing/2014/main" id="{00000000-0008-0000-02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359</xdr:row>
          <xdr:rowOff>66675</xdr:rowOff>
        </xdr:from>
        <xdr:to>
          <xdr:col>13</xdr:col>
          <xdr:colOff>390525</xdr:colOff>
          <xdr:row>359</xdr:row>
          <xdr:rowOff>152400</xdr:rowOff>
        </xdr:to>
        <xdr:sp macro="" textlink="">
          <xdr:nvSpPr>
            <xdr:cNvPr id="3821" name="Check Box 749" hidden="1">
              <a:extLst>
                <a:ext uri="{63B3BB69-23CF-44E3-9099-C40C66FF867C}">
                  <a14:compatExt spid="_x0000_s3821"/>
                </a:ext>
                <a:ext uri="{FF2B5EF4-FFF2-40B4-BE49-F238E27FC236}">
                  <a16:creationId xmlns:a16="http://schemas.microsoft.com/office/drawing/2014/main" id="{00000000-0008-0000-02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359</xdr:row>
          <xdr:rowOff>66675</xdr:rowOff>
        </xdr:from>
        <xdr:to>
          <xdr:col>13</xdr:col>
          <xdr:colOff>971550</xdr:colOff>
          <xdr:row>359</xdr:row>
          <xdr:rowOff>152400</xdr:rowOff>
        </xdr:to>
        <xdr:sp macro="" textlink="">
          <xdr:nvSpPr>
            <xdr:cNvPr id="3822" name="Check Box 750" hidden="1">
              <a:extLst>
                <a:ext uri="{63B3BB69-23CF-44E3-9099-C40C66FF867C}">
                  <a14:compatExt spid="_x0000_s3822"/>
                </a:ext>
                <a:ext uri="{FF2B5EF4-FFF2-40B4-BE49-F238E27FC236}">
                  <a16:creationId xmlns:a16="http://schemas.microsoft.com/office/drawing/2014/main" id="{00000000-0008-0000-02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360</xdr:row>
          <xdr:rowOff>66675</xdr:rowOff>
        </xdr:from>
        <xdr:to>
          <xdr:col>13</xdr:col>
          <xdr:colOff>390525</xdr:colOff>
          <xdr:row>360</xdr:row>
          <xdr:rowOff>152400</xdr:rowOff>
        </xdr:to>
        <xdr:sp macro="" textlink="">
          <xdr:nvSpPr>
            <xdr:cNvPr id="3823" name="Check Box 751" hidden="1">
              <a:extLst>
                <a:ext uri="{63B3BB69-23CF-44E3-9099-C40C66FF867C}">
                  <a14:compatExt spid="_x0000_s3823"/>
                </a:ext>
                <a:ext uri="{FF2B5EF4-FFF2-40B4-BE49-F238E27FC236}">
                  <a16:creationId xmlns:a16="http://schemas.microsoft.com/office/drawing/2014/main" id="{00000000-0008-0000-02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360</xdr:row>
          <xdr:rowOff>66675</xdr:rowOff>
        </xdr:from>
        <xdr:to>
          <xdr:col>13</xdr:col>
          <xdr:colOff>971550</xdr:colOff>
          <xdr:row>360</xdr:row>
          <xdr:rowOff>152400</xdr:rowOff>
        </xdr:to>
        <xdr:sp macro="" textlink="">
          <xdr:nvSpPr>
            <xdr:cNvPr id="3824" name="Check Box 752" hidden="1">
              <a:extLst>
                <a:ext uri="{63B3BB69-23CF-44E3-9099-C40C66FF867C}">
                  <a14:compatExt spid="_x0000_s3824"/>
                </a:ext>
                <a:ext uri="{FF2B5EF4-FFF2-40B4-BE49-F238E27FC236}">
                  <a16:creationId xmlns:a16="http://schemas.microsoft.com/office/drawing/2014/main" id="{00000000-0008-0000-02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361</xdr:row>
          <xdr:rowOff>66675</xdr:rowOff>
        </xdr:from>
        <xdr:to>
          <xdr:col>13</xdr:col>
          <xdr:colOff>390525</xdr:colOff>
          <xdr:row>361</xdr:row>
          <xdr:rowOff>152400</xdr:rowOff>
        </xdr:to>
        <xdr:sp macro="" textlink="">
          <xdr:nvSpPr>
            <xdr:cNvPr id="3825" name="Check Box 753" hidden="1">
              <a:extLst>
                <a:ext uri="{63B3BB69-23CF-44E3-9099-C40C66FF867C}">
                  <a14:compatExt spid="_x0000_s3825"/>
                </a:ext>
                <a:ext uri="{FF2B5EF4-FFF2-40B4-BE49-F238E27FC236}">
                  <a16:creationId xmlns:a16="http://schemas.microsoft.com/office/drawing/2014/main" id="{00000000-0008-0000-02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361</xdr:row>
          <xdr:rowOff>66675</xdr:rowOff>
        </xdr:from>
        <xdr:to>
          <xdr:col>13</xdr:col>
          <xdr:colOff>971550</xdr:colOff>
          <xdr:row>361</xdr:row>
          <xdr:rowOff>152400</xdr:rowOff>
        </xdr:to>
        <xdr:sp macro="" textlink="">
          <xdr:nvSpPr>
            <xdr:cNvPr id="3826" name="Check Box 754" hidden="1">
              <a:extLst>
                <a:ext uri="{63B3BB69-23CF-44E3-9099-C40C66FF867C}">
                  <a14:compatExt spid="_x0000_s3826"/>
                </a:ext>
                <a:ext uri="{FF2B5EF4-FFF2-40B4-BE49-F238E27FC236}">
                  <a16:creationId xmlns:a16="http://schemas.microsoft.com/office/drawing/2014/main" id="{00000000-0008-0000-02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362</xdr:row>
          <xdr:rowOff>66675</xdr:rowOff>
        </xdr:from>
        <xdr:to>
          <xdr:col>13</xdr:col>
          <xdr:colOff>390525</xdr:colOff>
          <xdr:row>362</xdr:row>
          <xdr:rowOff>152400</xdr:rowOff>
        </xdr:to>
        <xdr:sp macro="" textlink="">
          <xdr:nvSpPr>
            <xdr:cNvPr id="3827" name="Check Box 755" hidden="1">
              <a:extLst>
                <a:ext uri="{63B3BB69-23CF-44E3-9099-C40C66FF867C}">
                  <a14:compatExt spid="_x0000_s3827"/>
                </a:ext>
                <a:ext uri="{FF2B5EF4-FFF2-40B4-BE49-F238E27FC236}">
                  <a16:creationId xmlns:a16="http://schemas.microsoft.com/office/drawing/2014/main" id="{00000000-0008-0000-02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362</xdr:row>
          <xdr:rowOff>66675</xdr:rowOff>
        </xdr:from>
        <xdr:to>
          <xdr:col>13</xdr:col>
          <xdr:colOff>971550</xdr:colOff>
          <xdr:row>362</xdr:row>
          <xdr:rowOff>152400</xdr:rowOff>
        </xdr:to>
        <xdr:sp macro="" textlink="">
          <xdr:nvSpPr>
            <xdr:cNvPr id="3828" name="Check Box 756" hidden="1">
              <a:extLst>
                <a:ext uri="{63B3BB69-23CF-44E3-9099-C40C66FF867C}">
                  <a14:compatExt spid="_x0000_s3828"/>
                </a:ext>
                <a:ext uri="{FF2B5EF4-FFF2-40B4-BE49-F238E27FC236}">
                  <a16:creationId xmlns:a16="http://schemas.microsoft.com/office/drawing/2014/main" id="{00000000-0008-0000-02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363</xdr:row>
          <xdr:rowOff>66675</xdr:rowOff>
        </xdr:from>
        <xdr:to>
          <xdr:col>13</xdr:col>
          <xdr:colOff>390525</xdr:colOff>
          <xdr:row>363</xdr:row>
          <xdr:rowOff>152400</xdr:rowOff>
        </xdr:to>
        <xdr:sp macro="" textlink="">
          <xdr:nvSpPr>
            <xdr:cNvPr id="3829" name="Check Box 757" hidden="1">
              <a:extLst>
                <a:ext uri="{63B3BB69-23CF-44E3-9099-C40C66FF867C}">
                  <a14:compatExt spid="_x0000_s3829"/>
                </a:ext>
                <a:ext uri="{FF2B5EF4-FFF2-40B4-BE49-F238E27FC236}">
                  <a16:creationId xmlns:a16="http://schemas.microsoft.com/office/drawing/2014/main" id="{00000000-0008-0000-02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363</xdr:row>
          <xdr:rowOff>66675</xdr:rowOff>
        </xdr:from>
        <xdr:to>
          <xdr:col>13</xdr:col>
          <xdr:colOff>971550</xdr:colOff>
          <xdr:row>363</xdr:row>
          <xdr:rowOff>152400</xdr:rowOff>
        </xdr:to>
        <xdr:sp macro="" textlink="">
          <xdr:nvSpPr>
            <xdr:cNvPr id="3830" name="Check Box 758" hidden="1">
              <a:extLst>
                <a:ext uri="{63B3BB69-23CF-44E3-9099-C40C66FF867C}">
                  <a14:compatExt spid="_x0000_s3830"/>
                </a:ext>
                <a:ext uri="{FF2B5EF4-FFF2-40B4-BE49-F238E27FC236}">
                  <a16:creationId xmlns:a16="http://schemas.microsoft.com/office/drawing/2014/main" id="{00000000-0008-0000-02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364</xdr:row>
          <xdr:rowOff>66675</xdr:rowOff>
        </xdr:from>
        <xdr:to>
          <xdr:col>13</xdr:col>
          <xdr:colOff>390525</xdr:colOff>
          <xdr:row>364</xdr:row>
          <xdr:rowOff>152400</xdr:rowOff>
        </xdr:to>
        <xdr:sp macro="" textlink="">
          <xdr:nvSpPr>
            <xdr:cNvPr id="3831" name="Check Box 759" hidden="1">
              <a:extLst>
                <a:ext uri="{63B3BB69-23CF-44E3-9099-C40C66FF867C}">
                  <a14:compatExt spid="_x0000_s3831"/>
                </a:ext>
                <a:ext uri="{FF2B5EF4-FFF2-40B4-BE49-F238E27FC236}">
                  <a16:creationId xmlns:a16="http://schemas.microsoft.com/office/drawing/2014/main" id="{00000000-0008-0000-02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364</xdr:row>
          <xdr:rowOff>66675</xdr:rowOff>
        </xdr:from>
        <xdr:to>
          <xdr:col>13</xdr:col>
          <xdr:colOff>971550</xdr:colOff>
          <xdr:row>364</xdr:row>
          <xdr:rowOff>152400</xdr:rowOff>
        </xdr:to>
        <xdr:sp macro="" textlink="">
          <xdr:nvSpPr>
            <xdr:cNvPr id="3832" name="Check Box 760" hidden="1">
              <a:extLst>
                <a:ext uri="{63B3BB69-23CF-44E3-9099-C40C66FF867C}">
                  <a14:compatExt spid="_x0000_s3832"/>
                </a:ext>
                <a:ext uri="{FF2B5EF4-FFF2-40B4-BE49-F238E27FC236}">
                  <a16:creationId xmlns:a16="http://schemas.microsoft.com/office/drawing/2014/main" id="{00000000-0008-0000-02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365</xdr:row>
          <xdr:rowOff>66675</xdr:rowOff>
        </xdr:from>
        <xdr:to>
          <xdr:col>13</xdr:col>
          <xdr:colOff>390525</xdr:colOff>
          <xdr:row>365</xdr:row>
          <xdr:rowOff>152400</xdr:rowOff>
        </xdr:to>
        <xdr:sp macro="" textlink="">
          <xdr:nvSpPr>
            <xdr:cNvPr id="3833" name="Check Box 761" hidden="1">
              <a:extLst>
                <a:ext uri="{63B3BB69-23CF-44E3-9099-C40C66FF867C}">
                  <a14:compatExt spid="_x0000_s3833"/>
                </a:ext>
                <a:ext uri="{FF2B5EF4-FFF2-40B4-BE49-F238E27FC236}">
                  <a16:creationId xmlns:a16="http://schemas.microsoft.com/office/drawing/2014/main" id="{00000000-0008-0000-02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365</xdr:row>
          <xdr:rowOff>66675</xdr:rowOff>
        </xdr:from>
        <xdr:to>
          <xdr:col>13</xdr:col>
          <xdr:colOff>971550</xdr:colOff>
          <xdr:row>365</xdr:row>
          <xdr:rowOff>152400</xdr:rowOff>
        </xdr:to>
        <xdr:sp macro="" textlink="">
          <xdr:nvSpPr>
            <xdr:cNvPr id="3834" name="Check Box 762" hidden="1">
              <a:extLst>
                <a:ext uri="{63B3BB69-23CF-44E3-9099-C40C66FF867C}">
                  <a14:compatExt spid="_x0000_s3834"/>
                </a:ext>
                <a:ext uri="{FF2B5EF4-FFF2-40B4-BE49-F238E27FC236}">
                  <a16:creationId xmlns:a16="http://schemas.microsoft.com/office/drawing/2014/main" id="{00000000-0008-0000-02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366</xdr:row>
          <xdr:rowOff>66675</xdr:rowOff>
        </xdr:from>
        <xdr:to>
          <xdr:col>13</xdr:col>
          <xdr:colOff>390525</xdr:colOff>
          <xdr:row>366</xdr:row>
          <xdr:rowOff>152400</xdr:rowOff>
        </xdr:to>
        <xdr:sp macro="" textlink="">
          <xdr:nvSpPr>
            <xdr:cNvPr id="3835" name="Check Box 763" hidden="1">
              <a:extLst>
                <a:ext uri="{63B3BB69-23CF-44E3-9099-C40C66FF867C}">
                  <a14:compatExt spid="_x0000_s3835"/>
                </a:ext>
                <a:ext uri="{FF2B5EF4-FFF2-40B4-BE49-F238E27FC236}">
                  <a16:creationId xmlns:a16="http://schemas.microsoft.com/office/drawing/2014/main" id="{00000000-0008-0000-02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366</xdr:row>
          <xdr:rowOff>66675</xdr:rowOff>
        </xdr:from>
        <xdr:to>
          <xdr:col>13</xdr:col>
          <xdr:colOff>971550</xdr:colOff>
          <xdr:row>366</xdr:row>
          <xdr:rowOff>152400</xdr:rowOff>
        </xdr:to>
        <xdr:sp macro="" textlink="">
          <xdr:nvSpPr>
            <xdr:cNvPr id="3836" name="Check Box 764" hidden="1">
              <a:extLst>
                <a:ext uri="{63B3BB69-23CF-44E3-9099-C40C66FF867C}">
                  <a14:compatExt spid="_x0000_s3836"/>
                </a:ext>
                <a:ext uri="{FF2B5EF4-FFF2-40B4-BE49-F238E27FC236}">
                  <a16:creationId xmlns:a16="http://schemas.microsoft.com/office/drawing/2014/main" id="{00000000-0008-0000-0200-0000F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367</xdr:row>
          <xdr:rowOff>66675</xdr:rowOff>
        </xdr:from>
        <xdr:to>
          <xdr:col>13</xdr:col>
          <xdr:colOff>390525</xdr:colOff>
          <xdr:row>367</xdr:row>
          <xdr:rowOff>152400</xdr:rowOff>
        </xdr:to>
        <xdr:sp macro="" textlink="">
          <xdr:nvSpPr>
            <xdr:cNvPr id="3837" name="Check Box 765" hidden="1">
              <a:extLst>
                <a:ext uri="{63B3BB69-23CF-44E3-9099-C40C66FF867C}">
                  <a14:compatExt spid="_x0000_s3837"/>
                </a:ext>
                <a:ext uri="{FF2B5EF4-FFF2-40B4-BE49-F238E27FC236}">
                  <a16:creationId xmlns:a16="http://schemas.microsoft.com/office/drawing/2014/main" id="{00000000-0008-0000-0200-0000F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367</xdr:row>
          <xdr:rowOff>66675</xdr:rowOff>
        </xdr:from>
        <xdr:to>
          <xdr:col>13</xdr:col>
          <xdr:colOff>971550</xdr:colOff>
          <xdr:row>367</xdr:row>
          <xdr:rowOff>152400</xdr:rowOff>
        </xdr:to>
        <xdr:sp macro="" textlink="">
          <xdr:nvSpPr>
            <xdr:cNvPr id="3838" name="Check Box 766" hidden="1">
              <a:extLst>
                <a:ext uri="{63B3BB69-23CF-44E3-9099-C40C66FF867C}">
                  <a14:compatExt spid="_x0000_s3838"/>
                </a:ext>
                <a:ext uri="{FF2B5EF4-FFF2-40B4-BE49-F238E27FC236}">
                  <a16:creationId xmlns:a16="http://schemas.microsoft.com/office/drawing/2014/main" id="{00000000-0008-0000-0200-0000F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368</xdr:row>
          <xdr:rowOff>66675</xdr:rowOff>
        </xdr:from>
        <xdr:to>
          <xdr:col>13</xdr:col>
          <xdr:colOff>390525</xdr:colOff>
          <xdr:row>368</xdr:row>
          <xdr:rowOff>152400</xdr:rowOff>
        </xdr:to>
        <xdr:sp macro="" textlink="">
          <xdr:nvSpPr>
            <xdr:cNvPr id="3839" name="Check Box 767" hidden="1">
              <a:extLst>
                <a:ext uri="{63B3BB69-23CF-44E3-9099-C40C66FF867C}">
                  <a14:compatExt spid="_x0000_s3839"/>
                </a:ext>
                <a:ext uri="{FF2B5EF4-FFF2-40B4-BE49-F238E27FC236}">
                  <a16:creationId xmlns:a16="http://schemas.microsoft.com/office/drawing/2014/main" id="{00000000-0008-0000-0200-0000F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368</xdr:row>
          <xdr:rowOff>66675</xdr:rowOff>
        </xdr:from>
        <xdr:to>
          <xdr:col>13</xdr:col>
          <xdr:colOff>971550</xdr:colOff>
          <xdr:row>368</xdr:row>
          <xdr:rowOff>152400</xdr:rowOff>
        </xdr:to>
        <xdr:sp macro="" textlink="">
          <xdr:nvSpPr>
            <xdr:cNvPr id="3840" name="Check Box 768" hidden="1">
              <a:extLst>
                <a:ext uri="{63B3BB69-23CF-44E3-9099-C40C66FF867C}">
                  <a14:compatExt spid="_x0000_s3840"/>
                </a:ext>
                <a:ext uri="{FF2B5EF4-FFF2-40B4-BE49-F238E27FC236}">
                  <a16:creationId xmlns:a16="http://schemas.microsoft.com/office/drawing/2014/main" id="{00000000-0008-0000-02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369</xdr:row>
          <xdr:rowOff>66675</xdr:rowOff>
        </xdr:from>
        <xdr:to>
          <xdr:col>13</xdr:col>
          <xdr:colOff>390525</xdr:colOff>
          <xdr:row>369</xdr:row>
          <xdr:rowOff>152400</xdr:rowOff>
        </xdr:to>
        <xdr:sp macro="" textlink="">
          <xdr:nvSpPr>
            <xdr:cNvPr id="3841" name="Check Box 769" hidden="1">
              <a:extLst>
                <a:ext uri="{63B3BB69-23CF-44E3-9099-C40C66FF867C}">
                  <a14:compatExt spid="_x0000_s3841"/>
                </a:ext>
                <a:ext uri="{FF2B5EF4-FFF2-40B4-BE49-F238E27FC236}">
                  <a16:creationId xmlns:a16="http://schemas.microsoft.com/office/drawing/2014/main" id="{00000000-0008-0000-0200-00000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369</xdr:row>
          <xdr:rowOff>66675</xdr:rowOff>
        </xdr:from>
        <xdr:to>
          <xdr:col>13</xdr:col>
          <xdr:colOff>971550</xdr:colOff>
          <xdr:row>369</xdr:row>
          <xdr:rowOff>152400</xdr:rowOff>
        </xdr:to>
        <xdr:sp macro="" textlink="">
          <xdr:nvSpPr>
            <xdr:cNvPr id="3842" name="Check Box 770" hidden="1">
              <a:extLst>
                <a:ext uri="{63B3BB69-23CF-44E3-9099-C40C66FF867C}">
                  <a14:compatExt spid="_x0000_s3842"/>
                </a:ext>
                <a:ext uri="{FF2B5EF4-FFF2-40B4-BE49-F238E27FC236}">
                  <a16:creationId xmlns:a16="http://schemas.microsoft.com/office/drawing/2014/main" id="{00000000-0008-0000-0200-00000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370</xdr:row>
          <xdr:rowOff>66675</xdr:rowOff>
        </xdr:from>
        <xdr:to>
          <xdr:col>13</xdr:col>
          <xdr:colOff>390525</xdr:colOff>
          <xdr:row>370</xdr:row>
          <xdr:rowOff>152400</xdr:rowOff>
        </xdr:to>
        <xdr:sp macro="" textlink="">
          <xdr:nvSpPr>
            <xdr:cNvPr id="3843" name="Check Box 771" hidden="1">
              <a:extLst>
                <a:ext uri="{63B3BB69-23CF-44E3-9099-C40C66FF867C}">
                  <a14:compatExt spid="_x0000_s3843"/>
                </a:ext>
                <a:ext uri="{FF2B5EF4-FFF2-40B4-BE49-F238E27FC236}">
                  <a16:creationId xmlns:a16="http://schemas.microsoft.com/office/drawing/2014/main" id="{00000000-0008-0000-0200-00000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370</xdr:row>
          <xdr:rowOff>66675</xdr:rowOff>
        </xdr:from>
        <xdr:to>
          <xdr:col>13</xdr:col>
          <xdr:colOff>971550</xdr:colOff>
          <xdr:row>370</xdr:row>
          <xdr:rowOff>152400</xdr:rowOff>
        </xdr:to>
        <xdr:sp macro="" textlink="">
          <xdr:nvSpPr>
            <xdr:cNvPr id="3844" name="Check Box 772" hidden="1">
              <a:extLst>
                <a:ext uri="{63B3BB69-23CF-44E3-9099-C40C66FF867C}">
                  <a14:compatExt spid="_x0000_s3844"/>
                </a:ext>
                <a:ext uri="{FF2B5EF4-FFF2-40B4-BE49-F238E27FC236}">
                  <a16:creationId xmlns:a16="http://schemas.microsoft.com/office/drawing/2014/main" id="{00000000-0008-0000-0200-00000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371</xdr:row>
          <xdr:rowOff>66675</xdr:rowOff>
        </xdr:from>
        <xdr:to>
          <xdr:col>13</xdr:col>
          <xdr:colOff>390525</xdr:colOff>
          <xdr:row>371</xdr:row>
          <xdr:rowOff>152400</xdr:rowOff>
        </xdr:to>
        <xdr:sp macro="" textlink="">
          <xdr:nvSpPr>
            <xdr:cNvPr id="3845" name="Check Box 773" hidden="1">
              <a:extLst>
                <a:ext uri="{63B3BB69-23CF-44E3-9099-C40C66FF867C}">
                  <a14:compatExt spid="_x0000_s3845"/>
                </a:ext>
                <a:ext uri="{FF2B5EF4-FFF2-40B4-BE49-F238E27FC236}">
                  <a16:creationId xmlns:a16="http://schemas.microsoft.com/office/drawing/2014/main" id="{00000000-0008-0000-0200-00000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371</xdr:row>
          <xdr:rowOff>66675</xdr:rowOff>
        </xdr:from>
        <xdr:to>
          <xdr:col>13</xdr:col>
          <xdr:colOff>971550</xdr:colOff>
          <xdr:row>371</xdr:row>
          <xdr:rowOff>152400</xdr:rowOff>
        </xdr:to>
        <xdr:sp macro="" textlink="">
          <xdr:nvSpPr>
            <xdr:cNvPr id="3846" name="Check Box 774" hidden="1">
              <a:extLst>
                <a:ext uri="{63B3BB69-23CF-44E3-9099-C40C66FF867C}">
                  <a14:compatExt spid="_x0000_s3846"/>
                </a:ext>
                <a:ext uri="{FF2B5EF4-FFF2-40B4-BE49-F238E27FC236}">
                  <a16:creationId xmlns:a16="http://schemas.microsoft.com/office/drawing/2014/main" id="{00000000-0008-0000-0200-00000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372</xdr:row>
          <xdr:rowOff>66675</xdr:rowOff>
        </xdr:from>
        <xdr:to>
          <xdr:col>13</xdr:col>
          <xdr:colOff>390525</xdr:colOff>
          <xdr:row>372</xdr:row>
          <xdr:rowOff>152400</xdr:rowOff>
        </xdr:to>
        <xdr:sp macro="" textlink="">
          <xdr:nvSpPr>
            <xdr:cNvPr id="3847" name="Check Box 775" hidden="1">
              <a:extLst>
                <a:ext uri="{63B3BB69-23CF-44E3-9099-C40C66FF867C}">
                  <a14:compatExt spid="_x0000_s3847"/>
                </a:ext>
                <a:ext uri="{FF2B5EF4-FFF2-40B4-BE49-F238E27FC236}">
                  <a16:creationId xmlns:a16="http://schemas.microsoft.com/office/drawing/2014/main" id="{00000000-0008-0000-0200-00000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372</xdr:row>
          <xdr:rowOff>66675</xdr:rowOff>
        </xdr:from>
        <xdr:to>
          <xdr:col>13</xdr:col>
          <xdr:colOff>971550</xdr:colOff>
          <xdr:row>372</xdr:row>
          <xdr:rowOff>152400</xdr:rowOff>
        </xdr:to>
        <xdr:sp macro="" textlink="">
          <xdr:nvSpPr>
            <xdr:cNvPr id="3848" name="Check Box 776" hidden="1">
              <a:extLst>
                <a:ext uri="{63B3BB69-23CF-44E3-9099-C40C66FF867C}">
                  <a14:compatExt spid="_x0000_s3848"/>
                </a:ext>
                <a:ext uri="{FF2B5EF4-FFF2-40B4-BE49-F238E27FC236}">
                  <a16:creationId xmlns:a16="http://schemas.microsoft.com/office/drawing/2014/main" id="{00000000-0008-0000-0200-00000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373</xdr:row>
          <xdr:rowOff>66675</xdr:rowOff>
        </xdr:from>
        <xdr:to>
          <xdr:col>13</xdr:col>
          <xdr:colOff>390525</xdr:colOff>
          <xdr:row>373</xdr:row>
          <xdr:rowOff>152400</xdr:rowOff>
        </xdr:to>
        <xdr:sp macro="" textlink="">
          <xdr:nvSpPr>
            <xdr:cNvPr id="3849" name="Check Box 777" hidden="1">
              <a:extLst>
                <a:ext uri="{63B3BB69-23CF-44E3-9099-C40C66FF867C}">
                  <a14:compatExt spid="_x0000_s3849"/>
                </a:ext>
                <a:ext uri="{FF2B5EF4-FFF2-40B4-BE49-F238E27FC236}">
                  <a16:creationId xmlns:a16="http://schemas.microsoft.com/office/drawing/2014/main" id="{00000000-0008-0000-0200-00000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373</xdr:row>
          <xdr:rowOff>66675</xdr:rowOff>
        </xdr:from>
        <xdr:to>
          <xdr:col>13</xdr:col>
          <xdr:colOff>971550</xdr:colOff>
          <xdr:row>373</xdr:row>
          <xdr:rowOff>152400</xdr:rowOff>
        </xdr:to>
        <xdr:sp macro="" textlink="">
          <xdr:nvSpPr>
            <xdr:cNvPr id="3850" name="Check Box 778" hidden="1">
              <a:extLst>
                <a:ext uri="{63B3BB69-23CF-44E3-9099-C40C66FF867C}">
                  <a14:compatExt spid="_x0000_s3850"/>
                </a:ext>
                <a:ext uri="{FF2B5EF4-FFF2-40B4-BE49-F238E27FC236}">
                  <a16:creationId xmlns:a16="http://schemas.microsoft.com/office/drawing/2014/main" id="{00000000-0008-0000-0200-00000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374</xdr:row>
          <xdr:rowOff>66675</xdr:rowOff>
        </xdr:from>
        <xdr:to>
          <xdr:col>13</xdr:col>
          <xdr:colOff>390525</xdr:colOff>
          <xdr:row>374</xdr:row>
          <xdr:rowOff>152400</xdr:rowOff>
        </xdr:to>
        <xdr:sp macro="" textlink="">
          <xdr:nvSpPr>
            <xdr:cNvPr id="3851" name="Check Box 779" hidden="1">
              <a:extLst>
                <a:ext uri="{63B3BB69-23CF-44E3-9099-C40C66FF867C}">
                  <a14:compatExt spid="_x0000_s3851"/>
                </a:ext>
                <a:ext uri="{FF2B5EF4-FFF2-40B4-BE49-F238E27FC236}">
                  <a16:creationId xmlns:a16="http://schemas.microsoft.com/office/drawing/2014/main" id="{00000000-0008-0000-0200-00000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374</xdr:row>
          <xdr:rowOff>66675</xdr:rowOff>
        </xdr:from>
        <xdr:to>
          <xdr:col>13</xdr:col>
          <xdr:colOff>971550</xdr:colOff>
          <xdr:row>374</xdr:row>
          <xdr:rowOff>152400</xdr:rowOff>
        </xdr:to>
        <xdr:sp macro="" textlink="">
          <xdr:nvSpPr>
            <xdr:cNvPr id="3852" name="Check Box 780" hidden="1">
              <a:extLst>
                <a:ext uri="{63B3BB69-23CF-44E3-9099-C40C66FF867C}">
                  <a14:compatExt spid="_x0000_s3852"/>
                </a:ext>
                <a:ext uri="{FF2B5EF4-FFF2-40B4-BE49-F238E27FC236}">
                  <a16:creationId xmlns:a16="http://schemas.microsoft.com/office/drawing/2014/main" id="{00000000-0008-0000-0200-00000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375</xdr:row>
          <xdr:rowOff>66675</xdr:rowOff>
        </xdr:from>
        <xdr:to>
          <xdr:col>13</xdr:col>
          <xdr:colOff>390525</xdr:colOff>
          <xdr:row>375</xdr:row>
          <xdr:rowOff>152400</xdr:rowOff>
        </xdr:to>
        <xdr:sp macro="" textlink="">
          <xdr:nvSpPr>
            <xdr:cNvPr id="3853" name="Check Box 781" hidden="1">
              <a:extLst>
                <a:ext uri="{63B3BB69-23CF-44E3-9099-C40C66FF867C}">
                  <a14:compatExt spid="_x0000_s3853"/>
                </a:ext>
                <a:ext uri="{FF2B5EF4-FFF2-40B4-BE49-F238E27FC236}">
                  <a16:creationId xmlns:a16="http://schemas.microsoft.com/office/drawing/2014/main" id="{00000000-0008-0000-0200-00000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375</xdr:row>
          <xdr:rowOff>66675</xdr:rowOff>
        </xdr:from>
        <xdr:to>
          <xdr:col>13</xdr:col>
          <xdr:colOff>971550</xdr:colOff>
          <xdr:row>375</xdr:row>
          <xdr:rowOff>152400</xdr:rowOff>
        </xdr:to>
        <xdr:sp macro="" textlink="">
          <xdr:nvSpPr>
            <xdr:cNvPr id="3854" name="Check Box 782" hidden="1">
              <a:extLst>
                <a:ext uri="{63B3BB69-23CF-44E3-9099-C40C66FF867C}">
                  <a14:compatExt spid="_x0000_s3854"/>
                </a:ext>
                <a:ext uri="{FF2B5EF4-FFF2-40B4-BE49-F238E27FC236}">
                  <a16:creationId xmlns:a16="http://schemas.microsoft.com/office/drawing/2014/main" id="{00000000-0008-0000-0200-00000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376</xdr:row>
          <xdr:rowOff>66675</xdr:rowOff>
        </xdr:from>
        <xdr:to>
          <xdr:col>13</xdr:col>
          <xdr:colOff>390525</xdr:colOff>
          <xdr:row>376</xdr:row>
          <xdr:rowOff>152400</xdr:rowOff>
        </xdr:to>
        <xdr:sp macro="" textlink="">
          <xdr:nvSpPr>
            <xdr:cNvPr id="3855" name="Check Box 783" hidden="1">
              <a:extLst>
                <a:ext uri="{63B3BB69-23CF-44E3-9099-C40C66FF867C}">
                  <a14:compatExt spid="_x0000_s3855"/>
                </a:ext>
                <a:ext uri="{FF2B5EF4-FFF2-40B4-BE49-F238E27FC236}">
                  <a16:creationId xmlns:a16="http://schemas.microsoft.com/office/drawing/2014/main" id="{00000000-0008-0000-0200-00000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376</xdr:row>
          <xdr:rowOff>66675</xdr:rowOff>
        </xdr:from>
        <xdr:to>
          <xdr:col>13</xdr:col>
          <xdr:colOff>971550</xdr:colOff>
          <xdr:row>376</xdr:row>
          <xdr:rowOff>152400</xdr:rowOff>
        </xdr:to>
        <xdr:sp macro="" textlink="">
          <xdr:nvSpPr>
            <xdr:cNvPr id="3856" name="Check Box 784" hidden="1">
              <a:extLst>
                <a:ext uri="{63B3BB69-23CF-44E3-9099-C40C66FF867C}">
                  <a14:compatExt spid="_x0000_s3856"/>
                </a:ext>
                <a:ext uri="{FF2B5EF4-FFF2-40B4-BE49-F238E27FC236}">
                  <a16:creationId xmlns:a16="http://schemas.microsoft.com/office/drawing/2014/main" id="{00000000-0008-0000-0200-00001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377</xdr:row>
          <xdr:rowOff>66675</xdr:rowOff>
        </xdr:from>
        <xdr:to>
          <xdr:col>13</xdr:col>
          <xdr:colOff>390525</xdr:colOff>
          <xdr:row>377</xdr:row>
          <xdr:rowOff>152400</xdr:rowOff>
        </xdr:to>
        <xdr:sp macro="" textlink="">
          <xdr:nvSpPr>
            <xdr:cNvPr id="3857" name="Check Box 785" hidden="1">
              <a:extLst>
                <a:ext uri="{63B3BB69-23CF-44E3-9099-C40C66FF867C}">
                  <a14:compatExt spid="_x0000_s3857"/>
                </a:ext>
                <a:ext uri="{FF2B5EF4-FFF2-40B4-BE49-F238E27FC236}">
                  <a16:creationId xmlns:a16="http://schemas.microsoft.com/office/drawing/2014/main" id="{00000000-0008-0000-0200-00001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377</xdr:row>
          <xdr:rowOff>66675</xdr:rowOff>
        </xdr:from>
        <xdr:to>
          <xdr:col>13</xdr:col>
          <xdr:colOff>971550</xdr:colOff>
          <xdr:row>377</xdr:row>
          <xdr:rowOff>152400</xdr:rowOff>
        </xdr:to>
        <xdr:sp macro="" textlink="">
          <xdr:nvSpPr>
            <xdr:cNvPr id="3858" name="Check Box 786" hidden="1">
              <a:extLst>
                <a:ext uri="{63B3BB69-23CF-44E3-9099-C40C66FF867C}">
                  <a14:compatExt spid="_x0000_s3858"/>
                </a:ext>
                <a:ext uri="{FF2B5EF4-FFF2-40B4-BE49-F238E27FC236}">
                  <a16:creationId xmlns:a16="http://schemas.microsoft.com/office/drawing/2014/main" id="{00000000-0008-0000-0200-00001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378</xdr:row>
          <xdr:rowOff>66675</xdr:rowOff>
        </xdr:from>
        <xdr:to>
          <xdr:col>13</xdr:col>
          <xdr:colOff>390525</xdr:colOff>
          <xdr:row>378</xdr:row>
          <xdr:rowOff>152400</xdr:rowOff>
        </xdr:to>
        <xdr:sp macro="" textlink="">
          <xdr:nvSpPr>
            <xdr:cNvPr id="3859" name="Check Box 787" hidden="1">
              <a:extLst>
                <a:ext uri="{63B3BB69-23CF-44E3-9099-C40C66FF867C}">
                  <a14:compatExt spid="_x0000_s3859"/>
                </a:ext>
                <a:ext uri="{FF2B5EF4-FFF2-40B4-BE49-F238E27FC236}">
                  <a16:creationId xmlns:a16="http://schemas.microsoft.com/office/drawing/2014/main" id="{00000000-0008-0000-0200-00001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378</xdr:row>
          <xdr:rowOff>66675</xdr:rowOff>
        </xdr:from>
        <xdr:to>
          <xdr:col>13</xdr:col>
          <xdr:colOff>971550</xdr:colOff>
          <xdr:row>378</xdr:row>
          <xdr:rowOff>152400</xdr:rowOff>
        </xdr:to>
        <xdr:sp macro="" textlink="">
          <xdr:nvSpPr>
            <xdr:cNvPr id="3860" name="Check Box 788" hidden="1">
              <a:extLst>
                <a:ext uri="{63B3BB69-23CF-44E3-9099-C40C66FF867C}">
                  <a14:compatExt spid="_x0000_s3860"/>
                </a:ext>
                <a:ext uri="{FF2B5EF4-FFF2-40B4-BE49-F238E27FC236}">
                  <a16:creationId xmlns:a16="http://schemas.microsoft.com/office/drawing/2014/main" id="{00000000-0008-0000-0200-00001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379</xdr:row>
          <xdr:rowOff>66675</xdr:rowOff>
        </xdr:from>
        <xdr:to>
          <xdr:col>13</xdr:col>
          <xdr:colOff>390525</xdr:colOff>
          <xdr:row>379</xdr:row>
          <xdr:rowOff>152400</xdr:rowOff>
        </xdr:to>
        <xdr:sp macro="" textlink="">
          <xdr:nvSpPr>
            <xdr:cNvPr id="3861" name="Check Box 789" hidden="1">
              <a:extLst>
                <a:ext uri="{63B3BB69-23CF-44E3-9099-C40C66FF867C}">
                  <a14:compatExt spid="_x0000_s3861"/>
                </a:ext>
                <a:ext uri="{FF2B5EF4-FFF2-40B4-BE49-F238E27FC236}">
                  <a16:creationId xmlns:a16="http://schemas.microsoft.com/office/drawing/2014/main" id="{00000000-0008-0000-0200-00001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379</xdr:row>
          <xdr:rowOff>66675</xdr:rowOff>
        </xdr:from>
        <xdr:to>
          <xdr:col>13</xdr:col>
          <xdr:colOff>971550</xdr:colOff>
          <xdr:row>379</xdr:row>
          <xdr:rowOff>152400</xdr:rowOff>
        </xdr:to>
        <xdr:sp macro="" textlink="">
          <xdr:nvSpPr>
            <xdr:cNvPr id="3862" name="Check Box 790" hidden="1">
              <a:extLst>
                <a:ext uri="{63B3BB69-23CF-44E3-9099-C40C66FF867C}">
                  <a14:compatExt spid="_x0000_s3862"/>
                </a:ext>
                <a:ext uri="{FF2B5EF4-FFF2-40B4-BE49-F238E27FC236}">
                  <a16:creationId xmlns:a16="http://schemas.microsoft.com/office/drawing/2014/main" id="{00000000-0008-0000-0200-00001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380</xdr:row>
          <xdr:rowOff>66675</xdr:rowOff>
        </xdr:from>
        <xdr:to>
          <xdr:col>13</xdr:col>
          <xdr:colOff>390525</xdr:colOff>
          <xdr:row>380</xdr:row>
          <xdr:rowOff>152400</xdr:rowOff>
        </xdr:to>
        <xdr:sp macro="" textlink="">
          <xdr:nvSpPr>
            <xdr:cNvPr id="3863" name="Check Box 791" hidden="1">
              <a:extLst>
                <a:ext uri="{63B3BB69-23CF-44E3-9099-C40C66FF867C}">
                  <a14:compatExt spid="_x0000_s3863"/>
                </a:ext>
                <a:ext uri="{FF2B5EF4-FFF2-40B4-BE49-F238E27FC236}">
                  <a16:creationId xmlns:a16="http://schemas.microsoft.com/office/drawing/2014/main" id="{00000000-0008-0000-0200-00001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380</xdr:row>
          <xdr:rowOff>66675</xdr:rowOff>
        </xdr:from>
        <xdr:to>
          <xdr:col>13</xdr:col>
          <xdr:colOff>971550</xdr:colOff>
          <xdr:row>380</xdr:row>
          <xdr:rowOff>152400</xdr:rowOff>
        </xdr:to>
        <xdr:sp macro="" textlink="">
          <xdr:nvSpPr>
            <xdr:cNvPr id="3864" name="Check Box 792" hidden="1">
              <a:extLst>
                <a:ext uri="{63B3BB69-23CF-44E3-9099-C40C66FF867C}">
                  <a14:compatExt spid="_x0000_s3864"/>
                </a:ext>
                <a:ext uri="{FF2B5EF4-FFF2-40B4-BE49-F238E27FC236}">
                  <a16:creationId xmlns:a16="http://schemas.microsoft.com/office/drawing/2014/main" id="{00000000-0008-0000-0200-00001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381</xdr:row>
          <xdr:rowOff>66675</xdr:rowOff>
        </xdr:from>
        <xdr:to>
          <xdr:col>13</xdr:col>
          <xdr:colOff>390525</xdr:colOff>
          <xdr:row>381</xdr:row>
          <xdr:rowOff>152400</xdr:rowOff>
        </xdr:to>
        <xdr:sp macro="" textlink="">
          <xdr:nvSpPr>
            <xdr:cNvPr id="3865" name="Check Box 793" hidden="1">
              <a:extLst>
                <a:ext uri="{63B3BB69-23CF-44E3-9099-C40C66FF867C}">
                  <a14:compatExt spid="_x0000_s3865"/>
                </a:ext>
                <a:ext uri="{FF2B5EF4-FFF2-40B4-BE49-F238E27FC236}">
                  <a16:creationId xmlns:a16="http://schemas.microsoft.com/office/drawing/2014/main" id="{00000000-0008-0000-0200-00001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381</xdr:row>
          <xdr:rowOff>66675</xdr:rowOff>
        </xdr:from>
        <xdr:to>
          <xdr:col>13</xdr:col>
          <xdr:colOff>971550</xdr:colOff>
          <xdr:row>381</xdr:row>
          <xdr:rowOff>152400</xdr:rowOff>
        </xdr:to>
        <xdr:sp macro="" textlink="">
          <xdr:nvSpPr>
            <xdr:cNvPr id="3866" name="Check Box 794" hidden="1">
              <a:extLst>
                <a:ext uri="{63B3BB69-23CF-44E3-9099-C40C66FF867C}">
                  <a14:compatExt spid="_x0000_s3866"/>
                </a:ext>
                <a:ext uri="{FF2B5EF4-FFF2-40B4-BE49-F238E27FC236}">
                  <a16:creationId xmlns:a16="http://schemas.microsoft.com/office/drawing/2014/main" id="{00000000-0008-0000-0200-00001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382</xdr:row>
          <xdr:rowOff>66675</xdr:rowOff>
        </xdr:from>
        <xdr:to>
          <xdr:col>13</xdr:col>
          <xdr:colOff>390525</xdr:colOff>
          <xdr:row>382</xdr:row>
          <xdr:rowOff>152400</xdr:rowOff>
        </xdr:to>
        <xdr:sp macro="" textlink="">
          <xdr:nvSpPr>
            <xdr:cNvPr id="3867" name="Check Box 795" hidden="1">
              <a:extLst>
                <a:ext uri="{63B3BB69-23CF-44E3-9099-C40C66FF867C}">
                  <a14:compatExt spid="_x0000_s3867"/>
                </a:ext>
                <a:ext uri="{FF2B5EF4-FFF2-40B4-BE49-F238E27FC236}">
                  <a16:creationId xmlns:a16="http://schemas.microsoft.com/office/drawing/2014/main" id="{00000000-0008-0000-0200-00001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382</xdr:row>
          <xdr:rowOff>66675</xdr:rowOff>
        </xdr:from>
        <xdr:to>
          <xdr:col>13</xdr:col>
          <xdr:colOff>971550</xdr:colOff>
          <xdr:row>382</xdr:row>
          <xdr:rowOff>152400</xdr:rowOff>
        </xdr:to>
        <xdr:sp macro="" textlink="">
          <xdr:nvSpPr>
            <xdr:cNvPr id="3868" name="Check Box 796" hidden="1">
              <a:extLst>
                <a:ext uri="{63B3BB69-23CF-44E3-9099-C40C66FF867C}">
                  <a14:compatExt spid="_x0000_s3868"/>
                </a:ext>
                <a:ext uri="{FF2B5EF4-FFF2-40B4-BE49-F238E27FC236}">
                  <a16:creationId xmlns:a16="http://schemas.microsoft.com/office/drawing/2014/main" id="{00000000-0008-0000-0200-00001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383</xdr:row>
          <xdr:rowOff>66675</xdr:rowOff>
        </xdr:from>
        <xdr:to>
          <xdr:col>13</xdr:col>
          <xdr:colOff>390525</xdr:colOff>
          <xdr:row>383</xdr:row>
          <xdr:rowOff>152400</xdr:rowOff>
        </xdr:to>
        <xdr:sp macro="" textlink="">
          <xdr:nvSpPr>
            <xdr:cNvPr id="3869" name="Check Box 797" hidden="1">
              <a:extLst>
                <a:ext uri="{63B3BB69-23CF-44E3-9099-C40C66FF867C}">
                  <a14:compatExt spid="_x0000_s3869"/>
                </a:ext>
                <a:ext uri="{FF2B5EF4-FFF2-40B4-BE49-F238E27FC236}">
                  <a16:creationId xmlns:a16="http://schemas.microsoft.com/office/drawing/2014/main" id="{00000000-0008-0000-0200-00001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383</xdr:row>
          <xdr:rowOff>66675</xdr:rowOff>
        </xdr:from>
        <xdr:to>
          <xdr:col>13</xdr:col>
          <xdr:colOff>971550</xdr:colOff>
          <xdr:row>383</xdr:row>
          <xdr:rowOff>152400</xdr:rowOff>
        </xdr:to>
        <xdr:sp macro="" textlink="">
          <xdr:nvSpPr>
            <xdr:cNvPr id="3870" name="Check Box 798" hidden="1">
              <a:extLst>
                <a:ext uri="{63B3BB69-23CF-44E3-9099-C40C66FF867C}">
                  <a14:compatExt spid="_x0000_s3870"/>
                </a:ext>
                <a:ext uri="{FF2B5EF4-FFF2-40B4-BE49-F238E27FC236}">
                  <a16:creationId xmlns:a16="http://schemas.microsoft.com/office/drawing/2014/main" id="{00000000-0008-0000-0200-00001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384</xdr:row>
          <xdr:rowOff>66675</xdr:rowOff>
        </xdr:from>
        <xdr:to>
          <xdr:col>13</xdr:col>
          <xdr:colOff>390525</xdr:colOff>
          <xdr:row>384</xdr:row>
          <xdr:rowOff>152400</xdr:rowOff>
        </xdr:to>
        <xdr:sp macro="" textlink="">
          <xdr:nvSpPr>
            <xdr:cNvPr id="3871" name="Check Box 799" hidden="1">
              <a:extLst>
                <a:ext uri="{63B3BB69-23CF-44E3-9099-C40C66FF867C}">
                  <a14:compatExt spid="_x0000_s3871"/>
                </a:ext>
                <a:ext uri="{FF2B5EF4-FFF2-40B4-BE49-F238E27FC236}">
                  <a16:creationId xmlns:a16="http://schemas.microsoft.com/office/drawing/2014/main" id="{00000000-0008-0000-0200-00001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384</xdr:row>
          <xdr:rowOff>66675</xdr:rowOff>
        </xdr:from>
        <xdr:to>
          <xdr:col>13</xdr:col>
          <xdr:colOff>971550</xdr:colOff>
          <xdr:row>384</xdr:row>
          <xdr:rowOff>152400</xdr:rowOff>
        </xdr:to>
        <xdr:sp macro="" textlink="">
          <xdr:nvSpPr>
            <xdr:cNvPr id="3872" name="Check Box 800" hidden="1">
              <a:extLst>
                <a:ext uri="{63B3BB69-23CF-44E3-9099-C40C66FF867C}">
                  <a14:compatExt spid="_x0000_s3872"/>
                </a:ext>
                <a:ext uri="{FF2B5EF4-FFF2-40B4-BE49-F238E27FC236}">
                  <a16:creationId xmlns:a16="http://schemas.microsoft.com/office/drawing/2014/main" id="{00000000-0008-0000-0200-00002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385</xdr:row>
          <xdr:rowOff>66675</xdr:rowOff>
        </xdr:from>
        <xdr:to>
          <xdr:col>13</xdr:col>
          <xdr:colOff>390525</xdr:colOff>
          <xdr:row>385</xdr:row>
          <xdr:rowOff>152400</xdr:rowOff>
        </xdr:to>
        <xdr:sp macro="" textlink="">
          <xdr:nvSpPr>
            <xdr:cNvPr id="3873" name="Check Box 801" hidden="1">
              <a:extLst>
                <a:ext uri="{63B3BB69-23CF-44E3-9099-C40C66FF867C}">
                  <a14:compatExt spid="_x0000_s3873"/>
                </a:ext>
                <a:ext uri="{FF2B5EF4-FFF2-40B4-BE49-F238E27FC236}">
                  <a16:creationId xmlns:a16="http://schemas.microsoft.com/office/drawing/2014/main" id="{00000000-0008-0000-0200-00002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385</xdr:row>
          <xdr:rowOff>66675</xdr:rowOff>
        </xdr:from>
        <xdr:to>
          <xdr:col>13</xdr:col>
          <xdr:colOff>971550</xdr:colOff>
          <xdr:row>385</xdr:row>
          <xdr:rowOff>152400</xdr:rowOff>
        </xdr:to>
        <xdr:sp macro="" textlink="">
          <xdr:nvSpPr>
            <xdr:cNvPr id="3874" name="Check Box 802" hidden="1">
              <a:extLst>
                <a:ext uri="{63B3BB69-23CF-44E3-9099-C40C66FF867C}">
                  <a14:compatExt spid="_x0000_s3874"/>
                </a:ext>
                <a:ext uri="{FF2B5EF4-FFF2-40B4-BE49-F238E27FC236}">
                  <a16:creationId xmlns:a16="http://schemas.microsoft.com/office/drawing/2014/main" id="{00000000-0008-0000-0200-00002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386</xdr:row>
          <xdr:rowOff>66675</xdr:rowOff>
        </xdr:from>
        <xdr:to>
          <xdr:col>13</xdr:col>
          <xdr:colOff>390525</xdr:colOff>
          <xdr:row>386</xdr:row>
          <xdr:rowOff>152400</xdr:rowOff>
        </xdr:to>
        <xdr:sp macro="" textlink="">
          <xdr:nvSpPr>
            <xdr:cNvPr id="3875" name="Check Box 803" hidden="1">
              <a:extLst>
                <a:ext uri="{63B3BB69-23CF-44E3-9099-C40C66FF867C}">
                  <a14:compatExt spid="_x0000_s3875"/>
                </a:ext>
                <a:ext uri="{FF2B5EF4-FFF2-40B4-BE49-F238E27FC236}">
                  <a16:creationId xmlns:a16="http://schemas.microsoft.com/office/drawing/2014/main" id="{00000000-0008-0000-0200-00002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386</xdr:row>
          <xdr:rowOff>66675</xdr:rowOff>
        </xdr:from>
        <xdr:to>
          <xdr:col>13</xdr:col>
          <xdr:colOff>971550</xdr:colOff>
          <xdr:row>386</xdr:row>
          <xdr:rowOff>152400</xdr:rowOff>
        </xdr:to>
        <xdr:sp macro="" textlink="">
          <xdr:nvSpPr>
            <xdr:cNvPr id="3876" name="Check Box 804" hidden="1">
              <a:extLst>
                <a:ext uri="{63B3BB69-23CF-44E3-9099-C40C66FF867C}">
                  <a14:compatExt spid="_x0000_s3876"/>
                </a:ext>
                <a:ext uri="{FF2B5EF4-FFF2-40B4-BE49-F238E27FC236}">
                  <a16:creationId xmlns:a16="http://schemas.microsoft.com/office/drawing/2014/main" id="{00000000-0008-0000-0200-00002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387</xdr:row>
          <xdr:rowOff>66675</xdr:rowOff>
        </xdr:from>
        <xdr:to>
          <xdr:col>13</xdr:col>
          <xdr:colOff>390525</xdr:colOff>
          <xdr:row>387</xdr:row>
          <xdr:rowOff>152400</xdr:rowOff>
        </xdr:to>
        <xdr:sp macro="" textlink="">
          <xdr:nvSpPr>
            <xdr:cNvPr id="3877" name="Check Box 805" hidden="1">
              <a:extLst>
                <a:ext uri="{63B3BB69-23CF-44E3-9099-C40C66FF867C}">
                  <a14:compatExt spid="_x0000_s3877"/>
                </a:ext>
                <a:ext uri="{FF2B5EF4-FFF2-40B4-BE49-F238E27FC236}">
                  <a16:creationId xmlns:a16="http://schemas.microsoft.com/office/drawing/2014/main" id="{00000000-0008-0000-0200-00002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387</xdr:row>
          <xdr:rowOff>66675</xdr:rowOff>
        </xdr:from>
        <xdr:to>
          <xdr:col>13</xdr:col>
          <xdr:colOff>971550</xdr:colOff>
          <xdr:row>387</xdr:row>
          <xdr:rowOff>152400</xdr:rowOff>
        </xdr:to>
        <xdr:sp macro="" textlink="">
          <xdr:nvSpPr>
            <xdr:cNvPr id="3878" name="Check Box 806" hidden="1">
              <a:extLst>
                <a:ext uri="{63B3BB69-23CF-44E3-9099-C40C66FF867C}">
                  <a14:compatExt spid="_x0000_s3878"/>
                </a:ext>
                <a:ext uri="{FF2B5EF4-FFF2-40B4-BE49-F238E27FC236}">
                  <a16:creationId xmlns:a16="http://schemas.microsoft.com/office/drawing/2014/main" id="{00000000-0008-0000-0200-00002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388</xdr:row>
          <xdr:rowOff>66675</xdr:rowOff>
        </xdr:from>
        <xdr:to>
          <xdr:col>13</xdr:col>
          <xdr:colOff>390525</xdr:colOff>
          <xdr:row>388</xdr:row>
          <xdr:rowOff>152400</xdr:rowOff>
        </xdr:to>
        <xdr:sp macro="" textlink="">
          <xdr:nvSpPr>
            <xdr:cNvPr id="3879" name="Check Box 807" hidden="1">
              <a:extLst>
                <a:ext uri="{63B3BB69-23CF-44E3-9099-C40C66FF867C}">
                  <a14:compatExt spid="_x0000_s3879"/>
                </a:ext>
                <a:ext uri="{FF2B5EF4-FFF2-40B4-BE49-F238E27FC236}">
                  <a16:creationId xmlns:a16="http://schemas.microsoft.com/office/drawing/2014/main" id="{00000000-0008-0000-0200-00002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388</xdr:row>
          <xdr:rowOff>66675</xdr:rowOff>
        </xdr:from>
        <xdr:to>
          <xdr:col>13</xdr:col>
          <xdr:colOff>971550</xdr:colOff>
          <xdr:row>388</xdr:row>
          <xdr:rowOff>152400</xdr:rowOff>
        </xdr:to>
        <xdr:sp macro="" textlink="">
          <xdr:nvSpPr>
            <xdr:cNvPr id="3880" name="Check Box 808" hidden="1">
              <a:extLst>
                <a:ext uri="{63B3BB69-23CF-44E3-9099-C40C66FF867C}">
                  <a14:compatExt spid="_x0000_s3880"/>
                </a:ext>
                <a:ext uri="{FF2B5EF4-FFF2-40B4-BE49-F238E27FC236}">
                  <a16:creationId xmlns:a16="http://schemas.microsoft.com/office/drawing/2014/main" id="{00000000-0008-0000-0200-00002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389</xdr:row>
          <xdr:rowOff>66675</xdr:rowOff>
        </xdr:from>
        <xdr:to>
          <xdr:col>13</xdr:col>
          <xdr:colOff>390525</xdr:colOff>
          <xdr:row>389</xdr:row>
          <xdr:rowOff>152400</xdr:rowOff>
        </xdr:to>
        <xdr:sp macro="" textlink="">
          <xdr:nvSpPr>
            <xdr:cNvPr id="3881" name="Check Box 809" hidden="1">
              <a:extLst>
                <a:ext uri="{63B3BB69-23CF-44E3-9099-C40C66FF867C}">
                  <a14:compatExt spid="_x0000_s3881"/>
                </a:ext>
                <a:ext uri="{FF2B5EF4-FFF2-40B4-BE49-F238E27FC236}">
                  <a16:creationId xmlns:a16="http://schemas.microsoft.com/office/drawing/2014/main" id="{00000000-0008-0000-0200-00002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389</xdr:row>
          <xdr:rowOff>66675</xdr:rowOff>
        </xdr:from>
        <xdr:to>
          <xdr:col>13</xdr:col>
          <xdr:colOff>971550</xdr:colOff>
          <xdr:row>389</xdr:row>
          <xdr:rowOff>152400</xdr:rowOff>
        </xdr:to>
        <xdr:sp macro="" textlink="">
          <xdr:nvSpPr>
            <xdr:cNvPr id="3882" name="Check Box 810" hidden="1">
              <a:extLst>
                <a:ext uri="{63B3BB69-23CF-44E3-9099-C40C66FF867C}">
                  <a14:compatExt spid="_x0000_s3882"/>
                </a:ext>
                <a:ext uri="{FF2B5EF4-FFF2-40B4-BE49-F238E27FC236}">
                  <a16:creationId xmlns:a16="http://schemas.microsoft.com/office/drawing/2014/main" id="{00000000-0008-0000-0200-00002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390</xdr:row>
          <xdr:rowOff>66675</xdr:rowOff>
        </xdr:from>
        <xdr:to>
          <xdr:col>13</xdr:col>
          <xdr:colOff>390525</xdr:colOff>
          <xdr:row>390</xdr:row>
          <xdr:rowOff>152400</xdr:rowOff>
        </xdr:to>
        <xdr:sp macro="" textlink="">
          <xdr:nvSpPr>
            <xdr:cNvPr id="3883" name="Check Box 811" hidden="1">
              <a:extLst>
                <a:ext uri="{63B3BB69-23CF-44E3-9099-C40C66FF867C}">
                  <a14:compatExt spid="_x0000_s3883"/>
                </a:ext>
                <a:ext uri="{FF2B5EF4-FFF2-40B4-BE49-F238E27FC236}">
                  <a16:creationId xmlns:a16="http://schemas.microsoft.com/office/drawing/2014/main" id="{00000000-0008-0000-0200-00002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390</xdr:row>
          <xdr:rowOff>66675</xdr:rowOff>
        </xdr:from>
        <xdr:to>
          <xdr:col>13</xdr:col>
          <xdr:colOff>971550</xdr:colOff>
          <xdr:row>390</xdr:row>
          <xdr:rowOff>152400</xdr:rowOff>
        </xdr:to>
        <xdr:sp macro="" textlink="">
          <xdr:nvSpPr>
            <xdr:cNvPr id="3884" name="Check Box 812" hidden="1">
              <a:extLst>
                <a:ext uri="{63B3BB69-23CF-44E3-9099-C40C66FF867C}">
                  <a14:compatExt spid="_x0000_s3884"/>
                </a:ext>
                <a:ext uri="{FF2B5EF4-FFF2-40B4-BE49-F238E27FC236}">
                  <a16:creationId xmlns:a16="http://schemas.microsoft.com/office/drawing/2014/main" id="{00000000-0008-0000-0200-00002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391</xdr:row>
          <xdr:rowOff>66675</xdr:rowOff>
        </xdr:from>
        <xdr:to>
          <xdr:col>13</xdr:col>
          <xdr:colOff>390525</xdr:colOff>
          <xdr:row>391</xdr:row>
          <xdr:rowOff>152400</xdr:rowOff>
        </xdr:to>
        <xdr:sp macro="" textlink="">
          <xdr:nvSpPr>
            <xdr:cNvPr id="3885" name="Check Box 813" hidden="1">
              <a:extLst>
                <a:ext uri="{63B3BB69-23CF-44E3-9099-C40C66FF867C}">
                  <a14:compatExt spid="_x0000_s3885"/>
                </a:ext>
                <a:ext uri="{FF2B5EF4-FFF2-40B4-BE49-F238E27FC236}">
                  <a16:creationId xmlns:a16="http://schemas.microsoft.com/office/drawing/2014/main" id="{00000000-0008-0000-0200-00002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391</xdr:row>
          <xdr:rowOff>66675</xdr:rowOff>
        </xdr:from>
        <xdr:to>
          <xdr:col>13</xdr:col>
          <xdr:colOff>971550</xdr:colOff>
          <xdr:row>391</xdr:row>
          <xdr:rowOff>152400</xdr:rowOff>
        </xdr:to>
        <xdr:sp macro="" textlink="">
          <xdr:nvSpPr>
            <xdr:cNvPr id="3886" name="Check Box 814" hidden="1">
              <a:extLst>
                <a:ext uri="{63B3BB69-23CF-44E3-9099-C40C66FF867C}">
                  <a14:compatExt spid="_x0000_s3886"/>
                </a:ext>
                <a:ext uri="{FF2B5EF4-FFF2-40B4-BE49-F238E27FC236}">
                  <a16:creationId xmlns:a16="http://schemas.microsoft.com/office/drawing/2014/main" id="{00000000-0008-0000-0200-00002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392</xdr:row>
          <xdr:rowOff>66675</xdr:rowOff>
        </xdr:from>
        <xdr:to>
          <xdr:col>13</xdr:col>
          <xdr:colOff>390525</xdr:colOff>
          <xdr:row>392</xdr:row>
          <xdr:rowOff>152400</xdr:rowOff>
        </xdr:to>
        <xdr:sp macro="" textlink="">
          <xdr:nvSpPr>
            <xdr:cNvPr id="3887" name="Check Box 815" hidden="1">
              <a:extLst>
                <a:ext uri="{63B3BB69-23CF-44E3-9099-C40C66FF867C}">
                  <a14:compatExt spid="_x0000_s3887"/>
                </a:ext>
                <a:ext uri="{FF2B5EF4-FFF2-40B4-BE49-F238E27FC236}">
                  <a16:creationId xmlns:a16="http://schemas.microsoft.com/office/drawing/2014/main" id="{00000000-0008-0000-02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392</xdr:row>
          <xdr:rowOff>66675</xdr:rowOff>
        </xdr:from>
        <xdr:to>
          <xdr:col>13</xdr:col>
          <xdr:colOff>971550</xdr:colOff>
          <xdr:row>392</xdr:row>
          <xdr:rowOff>152400</xdr:rowOff>
        </xdr:to>
        <xdr:sp macro="" textlink="">
          <xdr:nvSpPr>
            <xdr:cNvPr id="3888" name="Check Box 816" hidden="1">
              <a:extLst>
                <a:ext uri="{63B3BB69-23CF-44E3-9099-C40C66FF867C}">
                  <a14:compatExt spid="_x0000_s3888"/>
                </a:ext>
                <a:ext uri="{FF2B5EF4-FFF2-40B4-BE49-F238E27FC236}">
                  <a16:creationId xmlns:a16="http://schemas.microsoft.com/office/drawing/2014/main" id="{00000000-0008-0000-0200-00003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393</xdr:row>
          <xdr:rowOff>66675</xdr:rowOff>
        </xdr:from>
        <xdr:to>
          <xdr:col>13</xdr:col>
          <xdr:colOff>390525</xdr:colOff>
          <xdr:row>393</xdr:row>
          <xdr:rowOff>152400</xdr:rowOff>
        </xdr:to>
        <xdr:sp macro="" textlink="">
          <xdr:nvSpPr>
            <xdr:cNvPr id="3889" name="Check Box 817" hidden="1">
              <a:extLst>
                <a:ext uri="{63B3BB69-23CF-44E3-9099-C40C66FF867C}">
                  <a14:compatExt spid="_x0000_s3889"/>
                </a:ext>
                <a:ext uri="{FF2B5EF4-FFF2-40B4-BE49-F238E27FC236}">
                  <a16:creationId xmlns:a16="http://schemas.microsoft.com/office/drawing/2014/main" id="{00000000-0008-0000-0200-00003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393</xdr:row>
          <xdr:rowOff>66675</xdr:rowOff>
        </xdr:from>
        <xdr:to>
          <xdr:col>13</xdr:col>
          <xdr:colOff>971550</xdr:colOff>
          <xdr:row>393</xdr:row>
          <xdr:rowOff>152400</xdr:rowOff>
        </xdr:to>
        <xdr:sp macro="" textlink="">
          <xdr:nvSpPr>
            <xdr:cNvPr id="3890" name="Check Box 818" hidden="1">
              <a:extLst>
                <a:ext uri="{63B3BB69-23CF-44E3-9099-C40C66FF867C}">
                  <a14:compatExt spid="_x0000_s3890"/>
                </a:ext>
                <a:ext uri="{FF2B5EF4-FFF2-40B4-BE49-F238E27FC236}">
                  <a16:creationId xmlns:a16="http://schemas.microsoft.com/office/drawing/2014/main" id="{00000000-0008-0000-0200-00003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394</xdr:row>
          <xdr:rowOff>66675</xdr:rowOff>
        </xdr:from>
        <xdr:to>
          <xdr:col>13</xdr:col>
          <xdr:colOff>390525</xdr:colOff>
          <xdr:row>394</xdr:row>
          <xdr:rowOff>152400</xdr:rowOff>
        </xdr:to>
        <xdr:sp macro="" textlink="">
          <xdr:nvSpPr>
            <xdr:cNvPr id="3891" name="Check Box 819" hidden="1">
              <a:extLst>
                <a:ext uri="{63B3BB69-23CF-44E3-9099-C40C66FF867C}">
                  <a14:compatExt spid="_x0000_s3891"/>
                </a:ext>
                <a:ext uri="{FF2B5EF4-FFF2-40B4-BE49-F238E27FC236}">
                  <a16:creationId xmlns:a16="http://schemas.microsoft.com/office/drawing/2014/main" id="{00000000-0008-0000-0200-00003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394</xdr:row>
          <xdr:rowOff>66675</xdr:rowOff>
        </xdr:from>
        <xdr:to>
          <xdr:col>13</xdr:col>
          <xdr:colOff>971550</xdr:colOff>
          <xdr:row>394</xdr:row>
          <xdr:rowOff>152400</xdr:rowOff>
        </xdr:to>
        <xdr:sp macro="" textlink="">
          <xdr:nvSpPr>
            <xdr:cNvPr id="3892" name="Check Box 820" hidden="1">
              <a:extLst>
                <a:ext uri="{63B3BB69-23CF-44E3-9099-C40C66FF867C}">
                  <a14:compatExt spid="_x0000_s3892"/>
                </a:ext>
                <a:ext uri="{FF2B5EF4-FFF2-40B4-BE49-F238E27FC236}">
                  <a16:creationId xmlns:a16="http://schemas.microsoft.com/office/drawing/2014/main" id="{00000000-0008-0000-0200-00003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395</xdr:row>
          <xdr:rowOff>66675</xdr:rowOff>
        </xdr:from>
        <xdr:to>
          <xdr:col>13</xdr:col>
          <xdr:colOff>390525</xdr:colOff>
          <xdr:row>395</xdr:row>
          <xdr:rowOff>152400</xdr:rowOff>
        </xdr:to>
        <xdr:sp macro="" textlink="">
          <xdr:nvSpPr>
            <xdr:cNvPr id="3893" name="Check Box 821" hidden="1">
              <a:extLst>
                <a:ext uri="{63B3BB69-23CF-44E3-9099-C40C66FF867C}">
                  <a14:compatExt spid="_x0000_s3893"/>
                </a:ext>
                <a:ext uri="{FF2B5EF4-FFF2-40B4-BE49-F238E27FC236}">
                  <a16:creationId xmlns:a16="http://schemas.microsoft.com/office/drawing/2014/main" id="{00000000-0008-0000-0200-00003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395</xdr:row>
          <xdr:rowOff>66675</xdr:rowOff>
        </xdr:from>
        <xdr:to>
          <xdr:col>13</xdr:col>
          <xdr:colOff>971550</xdr:colOff>
          <xdr:row>395</xdr:row>
          <xdr:rowOff>152400</xdr:rowOff>
        </xdr:to>
        <xdr:sp macro="" textlink="">
          <xdr:nvSpPr>
            <xdr:cNvPr id="3894" name="Check Box 822" hidden="1">
              <a:extLst>
                <a:ext uri="{63B3BB69-23CF-44E3-9099-C40C66FF867C}">
                  <a14:compatExt spid="_x0000_s3894"/>
                </a:ext>
                <a:ext uri="{FF2B5EF4-FFF2-40B4-BE49-F238E27FC236}">
                  <a16:creationId xmlns:a16="http://schemas.microsoft.com/office/drawing/2014/main" id="{00000000-0008-0000-0200-00003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396</xdr:row>
          <xdr:rowOff>66675</xdr:rowOff>
        </xdr:from>
        <xdr:to>
          <xdr:col>13</xdr:col>
          <xdr:colOff>390525</xdr:colOff>
          <xdr:row>396</xdr:row>
          <xdr:rowOff>152400</xdr:rowOff>
        </xdr:to>
        <xdr:sp macro="" textlink="">
          <xdr:nvSpPr>
            <xdr:cNvPr id="3895" name="Check Box 823" hidden="1">
              <a:extLst>
                <a:ext uri="{63B3BB69-23CF-44E3-9099-C40C66FF867C}">
                  <a14:compatExt spid="_x0000_s3895"/>
                </a:ext>
                <a:ext uri="{FF2B5EF4-FFF2-40B4-BE49-F238E27FC236}">
                  <a16:creationId xmlns:a16="http://schemas.microsoft.com/office/drawing/2014/main" id="{00000000-0008-0000-0200-00003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396</xdr:row>
          <xdr:rowOff>66675</xdr:rowOff>
        </xdr:from>
        <xdr:to>
          <xdr:col>13</xdr:col>
          <xdr:colOff>971550</xdr:colOff>
          <xdr:row>396</xdr:row>
          <xdr:rowOff>152400</xdr:rowOff>
        </xdr:to>
        <xdr:sp macro="" textlink="">
          <xdr:nvSpPr>
            <xdr:cNvPr id="3896" name="Check Box 824" hidden="1">
              <a:extLst>
                <a:ext uri="{63B3BB69-23CF-44E3-9099-C40C66FF867C}">
                  <a14:compatExt spid="_x0000_s3896"/>
                </a:ext>
                <a:ext uri="{FF2B5EF4-FFF2-40B4-BE49-F238E27FC236}">
                  <a16:creationId xmlns:a16="http://schemas.microsoft.com/office/drawing/2014/main" id="{00000000-0008-0000-0200-00003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397</xdr:row>
          <xdr:rowOff>66675</xdr:rowOff>
        </xdr:from>
        <xdr:to>
          <xdr:col>13</xdr:col>
          <xdr:colOff>390525</xdr:colOff>
          <xdr:row>397</xdr:row>
          <xdr:rowOff>152400</xdr:rowOff>
        </xdr:to>
        <xdr:sp macro="" textlink="">
          <xdr:nvSpPr>
            <xdr:cNvPr id="3897" name="Check Box 825" hidden="1">
              <a:extLst>
                <a:ext uri="{63B3BB69-23CF-44E3-9099-C40C66FF867C}">
                  <a14:compatExt spid="_x0000_s3897"/>
                </a:ext>
                <a:ext uri="{FF2B5EF4-FFF2-40B4-BE49-F238E27FC236}">
                  <a16:creationId xmlns:a16="http://schemas.microsoft.com/office/drawing/2014/main" id="{00000000-0008-0000-0200-00003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397</xdr:row>
          <xdr:rowOff>66675</xdr:rowOff>
        </xdr:from>
        <xdr:to>
          <xdr:col>13</xdr:col>
          <xdr:colOff>971550</xdr:colOff>
          <xdr:row>397</xdr:row>
          <xdr:rowOff>152400</xdr:rowOff>
        </xdr:to>
        <xdr:sp macro="" textlink="">
          <xdr:nvSpPr>
            <xdr:cNvPr id="3898" name="Check Box 826" hidden="1">
              <a:extLst>
                <a:ext uri="{63B3BB69-23CF-44E3-9099-C40C66FF867C}">
                  <a14:compatExt spid="_x0000_s3898"/>
                </a:ext>
                <a:ext uri="{FF2B5EF4-FFF2-40B4-BE49-F238E27FC236}">
                  <a16:creationId xmlns:a16="http://schemas.microsoft.com/office/drawing/2014/main" id="{00000000-0008-0000-0200-00003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398</xdr:row>
          <xdr:rowOff>66675</xdr:rowOff>
        </xdr:from>
        <xdr:to>
          <xdr:col>13</xdr:col>
          <xdr:colOff>390525</xdr:colOff>
          <xdr:row>398</xdr:row>
          <xdr:rowOff>152400</xdr:rowOff>
        </xdr:to>
        <xdr:sp macro="" textlink="">
          <xdr:nvSpPr>
            <xdr:cNvPr id="3899" name="Check Box 827" hidden="1">
              <a:extLst>
                <a:ext uri="{63B3BB69-23CF-44E3-9099-C40C66FF867C}">
                  <a14:compatExt spid="_x0000_s3899"/>
                </a:ext>
                <a:ext uri="{FF2B5EF4-FFF2-40B4-BE49-F238E27FC236}">
                  <a16:creationId xmlns:a16="http://schemas.microsoft.com/office/drawing/2014/main" id="{00000000-0008-0000-0200-00003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398</xdr:row>
          <xdr:rowOff>66675</xdr:rowOff>
        </xdr:from>
        <xdr:to>
          <xdr:col>13</xdr:col>
          <xdr:colOff>971550</xdr:colOff>
          <xdr:row>398</xdr:row>
          <xdr:rowOff>152400</xdr:rowOff>
        </xdr:to>
        <xdr:sp macro="" textlink="">
          <xdr:nvSpPr>
            <xdr:cNvPr id="3900" name="Check Box 828" hidden="1">
              <a:extLst>
                <a:ext uri="{63B3BB69-23CF-44E3-9099-C40C66FF867C}">
                  <a14:compatExt spid="_x0000_s3900"/>
                </a:ext>
                <a:ext uri="{FF2B5EF4-FFF2-40B4-BE49-F238E27FC236}">
                  <a16:creationId xmlns:a16="http://schemas.microsoft.com/office/drawing/2014/main" id="{00000000-0008-0000-0200-00003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399</xdr:row>
          <xdr:rowOff>66675</xdr:rowOff>
        </xdr:from>
        <xdr:to>
          <xdr:col>13</xdr:col>
          <xdr:colOff>390525</xdr:colOff>
          <xdr:row>399</xdr:row>
          <xdr:rowOff>152400</xdr:rowOff>
        </xdr:to>
        <xdr:sp macro="" textlink="">
          <xdr:nvSpPr>
            <xdr:cNvPr id="3901" name="Check Box 829" hidden="1">
              <a:extLst>
                <a:ext uri="{63B3BB69-23CF-44E3-9099-C40C66FF867C}">
                  <a14:compatExt spid="_x0000_s3901"/>
                </a:ext>
                <a:ext uri="{FF2B5EF4-FFF2-40B4-BE49-F238E27FC236}">
                  <a16:creationId xmlns:a16="http://schemas.microsoft.com/office/drawing/2014/main" id="{00000000-0008-0000-0200-00003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399</xdr:row>
          <xdr:rowOff>66675</xdr:rowOff>
        </xdr:from>
        <xdr:to>
          <xdr:col>13</xdr:col>
          <xdr:colOff>971550</xdr:colOff>
          <xdr:row>399</xdr:row>
          <xdr:rowOff>152400</xdr:rowOff>
        </xdr:to>
        <xdr:sp macro="" textlink="">
          <xdr:nvSpPr>
            <xdr:cNvPr id="3902" name="Check Box 830" hidden="1">
              <a:extLst>
                <a:ext uri="{63B3BB69-23CF-44E3-9099-C40C66FF867C}">
                  <a14:compatExt spid="_x0000_s3902"/>
                </a:ext>
                <a:ext uri="{FF2B5EF4-FFF2-40B4-BE49-F238E27FC236}">
                  <a16:creationId xmlns:a16="http://schemas.microsoft.com/office/drawing/2014/main" id="{00000000-0008-0000-0200-00003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400</xdr:row>
          <xdr:rowOff>66675</xdr:rowOff>
        </xdr:from>
        <xdr:to>
          <xdr:col>13</xdr:col>
          <xdr:colOff>390525</xdr:colOff>
          <xdr:row>400</xdr:row>
          <xdr:rowOff>152400</xdr:rowOff>
        </xdr:to>
        <xdr:sp macro="" textlink="">
          <xdr:nvSpPr>
            <xdr:cNvPr id="3903" name="Check Box 831" hidden="1">
              <a:extLst>
                <a:ext uri="{63B3BB69-23CF-44E3-9099-C40C66FF867C}">
                  <a14:compatExt spid="_x0000_s3903"/>
                </a:ext>
                <a:ext uri="{FF2B5EF4-FFF2-40B4-BE49-F238E27FC236}">
                  <a16:creationId xmlns:a16="http://schemas.microsoft.com/office/drawing/2014/main" id="{00000000-0008-0000-0200-00003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400</xdr:row>
          <xdr:rowOff>66675</xdr:rowOff>
        </xdr:from>
        <xdr:to>
          <xdr:col>13</xdr:col>
          <xdr:colOff>971550</xdr:colOff>
          <xdr:row>400</xdr:row>
          <xdr:rowOff>152400</xdr:rowOff>
        </xdr:to>
        <xdr:sp macro="" textlink="">
          <xdr:nvSpPr>
            <xdr:cNvPr id="3904" name="Check Box 832" hidden="1">
              <a:extLst>
                <a:ext uri="{63B3BB69-23CF-44E3-9099-C40C66FF867C}">
                  <a14:compatExt spid="_x0000_s3904"/>
                </a:ext>
                <a:ext uri="{FF2B5EF4-FFF2-40B4-BE49-F238E27FC236}">
                  <a16:creationId xmlns:a16="http://schemas.microsoft.com/office/drawing/2014/main" id="{00000000-0008-0000-0200-00004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401</xdr:row>
          <xdr:rowOff>66675</xdr:rowOff>
        </xdr:from>
        <xdr:to>
          <xdr:col>13</xdr:col>
          <xdr:colOff>390525</xdr:colOff>
          <xdr:row>401</xdr:row>
          <xdr:rowOff>152400</xdr:rowOff>
        </xdr:to>
        <xdr:sp macro="" textlink="">
          <xdr:nvSpPr>
            <xdr:cNvPr id="3905" name="Check Box 833" hidden="1">
              <a:extLst>
                <a:ext uri="{63B3BB69-23CF-44E3-9099-C40C66FF867C}">
                  <a14:compatExt spid="_x0000_s3905"/>
                </a:ext>
                <a:ext uri="{FF2B5EF4-FFF2-40B4-BE49-F238E27FC236}">
                  <a16:creationId xmlns:a16="http://schemas.microsoft.com/office/drawing/2014/main" id="{00000000-0008-0000-0200-00004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401</xdr:row>
          <xdr:rowOff>66675</xdr:rowOff>
        </xdr:from>
        <xdr:to>
          <xdr:col>13</xdr:col>
          <xdr:colOff>971550</xdr:colOff>
          <xdr:row>401</xdr:row>
          <xdr:rowOff>152400</xdr:rowOff>
        </xdr:to>
        <xdr:sp macro="" textlink="">
          <xdr:nvSpPr>
            <xdr:cNvPr id="3906" name="Check Box 834" hidden="1">
              <a:extLst>
                <a:ext uri="{63B3BB69-23CF-44E3-9099-C40C66FF867C}">
                  <a14:compatExt spid="_x0000_s3906"/>
                </a:ext>
                <a:ext uri="{FF2B5EF4-FFF2-40B4-BE49-F238E27FC236}">
                  <a16:creationId xmlns:a16="http://schemas.microsoft.com/office/drawing/2014/main" id="{00000000-0008-0000-0200-00004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402</xdr:row>
          <xdr:rowOff>66675</xdr:rowOff>
        </xdr:from>
        <xdr:to>
          <xdr:col>13</xdr:col>
          <xdr:colOff>390525</xdr:colOff>
          <xdr:row>402</xdr:row>
          <xdr:rowOff>152400</xdr:rowOff>
        </xdr:to>
        <xdr:sp macro="" textlink="">
          <xdr:nvSpPr>
            <xdr:cNvPr id="3907" name="Check Box 835" hidden="1">
              <a:extLst>
                <a:ext uri="{63B3BB69-23CF-44E3-9099-C40C66FF867C}">
                  <a14:compatExt spid="_x0000_s3907"/>
                </a:ext>
                <a:ext uri="{FF2B5EF4-FFF2-40B4-BE49-F238E27FC236}">
                  <a16:creationId xmlns:a16="http://schemas.microsoft.com/office/drawing/2014/main" id="{00000000-0008-0000-0200-00004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402</xdr:row>
          <xdr:rowOff>66675</xdr:rowOff>
        </xdr:from>
        <xdr:to>
          <xdr:col>13</xdr:col>
          <xdr:colOff>971550</xdr:colOff>
          <xdr:row>402</xdr:row>
          <xdr:rowOff>152400</xdr:rowOff>
        </xdr:to>
        <xdr:sp macro="" textlink="">
          <xdr:nvSpPr>
            <xdr:cNvPr id="3908" name="Check Box 836" hidden="1">
              <a:extLst>
                <a:ext uri="{63B3BB69-23CF-44E3-9099-C40C66FF867C}">
                  <a14:compatExt spid="_x0000_s3908"/>
                </a:ext>
                <a:ext uri="{FF2B5EF4-FFF2-40B4-BE49-F238E27FC236}">
                  <a16:creationId xmlns:a16="http://schemas.microsoft.com/office/drawing/2014/main" id="{00000000-0008-0000-0200-00004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403</xdr:row>
          <xdr:rowOff>66675</xdr:rowOff>
        </xdr:from>
        <xdr:to>
          <xdr:col>13</xdr:col>
          <xdr:colOff>390525</xdr:colOff>
          <xdr:row>403</xdr:row>
          <xdr:rowOff>152400</xdr:rowOff>
        </xdr:to>
        <xdr:sp macro="" textlink="">
          <xdr:nvSpPr>
            <xdr:cNvPr id="3909" name="Check Box 837" hidden="1">
              <a:extLst>
                <a:ext uri="{63B3BB69-23CF-44E3-9099-C40C66FF867C}">
                  <a14:compatExt spid="_x0000_s3909"/>
                </a:ext>
                <a:ext uri="{FF2B5EF4-FFF2-40B4-BE49-F238E27FC236}">
                  <a16:creationId xmlns:a16="http://schemas.microsoft.com/office/drawing/2014/main" id="{00000000-0008-0000-0200-00004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403</xdr:row>
          <xdr:rowOff>66675</xdr:rowOff>
        </xdr:from>
        <xdr:to>
          <xdr:col>13</xdr:col>
          <xdr:colOff>971550</xdr:colOff>
          <xdr:row>403</xdr:row>
          <xdr:rowOff>152400</xdr:rowOff>
        </xdr:to>
        <xdr:sp macro="" textlink="">
          <xdr:nvSpPr>
            <xdr:cNvPr id="3910" name="Check Box 838" hidden="1">
              <a:extLst>
                <a:ext uri="{63B3BB69-23CF-44E3-9099-C40C66FF867C}">
                  <a14:compatExt spid="_x0000_s3910"/>
                </a:ext>
                <a:ext uri="{FF2B5EF4-FFF2-40B4-BE49-F238E27FC236}">
                  <a16:creationId xmlns:a16="http://schemas.microsoft.com/office/drawing/2014/main" id="{00000000-0008-0000-0200-00004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404</xdr:row>
          <xdr:rowOff>66675</xdr:rowOff>
        </xdr:from>
        <xdr:to>
          <xdr:col>13</xdr:col>
          <xdr:colOff>390525</xdr:colOff>
          <xdr:row>404</xdr:row>
          <xdr:rowOff>152400</xdr:rowOff>
        </xdr:to>
        <xdr:sp macro="" textlink="">
          <xdr:nvSpPr>
            <xdr:cNvPr id="3911" name="Check Box 839" hidden="1">
              <a:extLst>
                <a:ext uri="{63B3BB69-23CF-44E3-9099-C40C66FF867C}">
                  <a14:compatExt spid="_x0000_s3911"/>
                </a:ext>
                <a:ext uri="{FF2B5EF4-FFF2-40B4-BE49-F238E27FC236}">
                  <a16:creationId xmlns:a16="http://schemas.microsoft.com/office/drawing/2014/main" id="{00000000-0008-0000-0200-00004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404</xdr:row>
          <xdr:rowOff>66675</xdr:rowOff>
        </xdr:from>
        <xdr:to>
          <xdr:col>13</xdr:col>
          <xdr:colOff>971550</xdr:colOff>
          <xdr:row>404</xdr:row>
          <xdr:rowOff>152400</xdr:rowOff>
        </xdr:to>
        <xdr:sp macro="" textlink="">
          <xdr:nvSpPr>
            <xdr:cNvPr id="3912" name="Check Box 840" hidden="1">
              <a:extLst>
                <a:ext uri="{63B3BB69-23CF-44E3-9099-C40C66FF867C}">
                  <a14:compatExt spid="_x0000_s3912"/>
                </a:ext>
                <a:ext uri="{FF2B5EF4-FFF2-40B4-BE49-F238E27FC236}">
                  <a16:creationId xmlns:a16="http://schemas.microsoft.com/office/drawing/2014/main" id="{00000000-0008-0000-0200-00004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405</xdr:row>
          <xdr:rowOff>66675</xdr:rowOff>
        </xdr:from>
        <xdr:to>
          <xdr:col>13</xdr:col>
          <xdr:colOff>390525</xdr:colOff>
          <xdr:row>405</xdr:row>
          <xdr:rowOff>152400</xdr:rowOff>
        </xdr:to>
        <xdr:sp macro="" textlink="">
          <xdr:nvSpPr>
            <xdr:cNvPr id="3913" name="Check Box 841" hidden="1">
              <a:extLst>
                <a:ext uri="{63B3BB69-23CF-44E3-9099-C40C66FF867C}">
                  <a14:compatExt spid="_x0000_s3913"/>
                </a:ext>
                <a:ext uri="{FF2B5EF4-FFF2-40B4-BE49-F238E27FC236}">
                  <a16:creationId xmlns:a16="http://schemas.microsoft.com/office/drawing/2014/main" id="{00000000-0008-0000-0200-00004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405</xdr:row>
          <xdr:rowOff>66675</xdr:rowOff>
        </xdr:from>
        <xdr:to>
          <xdr:col>13</xdr:col>
          <xdr:colOff>971550</xdr:colOff>
          <xdr:row>405</xdr:row>
          <xdr:rowOff>152400</xdr:rowOff>
        </xdr:to>
        <xdr:sp macro="" textlink="">
          <xdr:nvSpPr>
            <xdr:cNvPr id="3914" name="Check Box 842" hidden="1">
              <a:extLst>
                <a:ext uri="{63B3BB69-23CF-44E3-9099-C40C66FF867C}">
                  <a14:compatExt spid="_x0000_s3914"/>
                </a:ext>
                <a:ext uri="{FF2B5EF4-FFF2-40B4-BE49-F238E27FC236}">
                  <a16:creationId xmlns:a16="http://schemas.microsoft.com/office/drawing/2014/main" id="{00000000-0008-0000-0200-00004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406</xdr:row>
          <xdr:rowOff>66675</xdr:rowOff>
        </xdr:from>
        <xdr:to>
          <xdr:col>13</xdr:col>
          <xdr:colOff>390525</xdr:colOff>
          <xdr:row>406</xdr:row>
          <xdr:rowOff>152400</xdr:rowOff>
        </xdr:to>
        <xdr:sp macro="" textlink="">
          <xdr:nvSpPr>
            <xdr:cNvPr id="3915" name="Check Box 843" hidden="1">
              <a:extLst>
                <a:ext uri="{63B3BB69-23CF-44E3-9099-C40C66FF867C}">
                  <a14:compatExt spid="_x0000_s3915"/>
                </a:ext>
                <a:ext uri="{FF2B5EF4-FFF2-40B4-BE49-F238E27FC236}">
                  <a16:creationId xmlns:a16="http://schemas.microsoft.com/office/drawing/2014/main" id="{00000000-0008-0000-0200-00004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406</xdr:row>
          <xdr:rowOff>66675</xdr:rowOff>
        </xdr:from>
        <xdr:to>
          <xdr:col>13</xdr:col>
          <xdr:colOff>971550</xdr:colOff>
          <xdr:row>406</xdr:row>
          <xdr:rowOff>152400</xdr:rowOff>
        </xdr:to>
        <xdr:sp macro="" textlink="">
          <xdr:nvSpPr>
            <xdr:cNvPr id="3916" name="Check Box 844" hidden="1">
              <a:extLst>
                <a:ext uri="{63B3BB69-23CF-44E3-9099-C40C66FF867C}">
                  <a14:compatExt spid="_x0000_s3916"/>
                </a:ext>
                <a:ext uri="{FF2B5EF4-FFF2-40B4-BE49-F238E27FC236}">
                  <a16:creationId xmlns:a16="http://schemas.microsoft.com/office/drawing/2014/main" id="{00000000-0008-0000-0200-00004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407</xdr:row>
          <xdr:rowOff>66675</xdr:rowOff>
        </xdr:from>
        <xdr:to>
          <xdr:col>13</xdr:col>
          <xdr:colOff>390525</xdr:colOff>
          <xdr:row>407</xdr:row>
          <xdr:rowOff>152400</xdr:rowOff>
        </xdr:to>
        <xdr:sp macro="" textlink="">
          <xdr:nvSpPr>
            <xdr:cNvPr id="3917" name="Check Box 845" hidden="1">
              <a:extLst>
                <a:ext uri="{63B3BB69-23CF-44E3-9099-C40C66FF867C}">
                  <a14:compatExt spid="_x0000_s3917"/>
                </a:ext>
                <a:ext uri="{FF2B5EF4-FFF2-40B4-BE49-F238E27FC236}">
                  <a16:creationId xmlns:a16="http://schemas.microsoft.com/office/drawing/2014/main" id="{00000000-0008-0000-0200-00004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407</xdr:row>
          <xdr:rowOff>66675</xdr:rowOff>
        </xdr:from>
        <xdr:to>
          <xdr:col>13</xdr:col>
          <xdr:colOff>971550</xdr:colOff>
          <xdr:row>407</xdr:row>
          <xdr:rowOff>152400</xdr:rowOff>
        </xdr:to>
        <xdr:sp macro="" textlink="">
          <xdr:nvSpPr>
            <xdr:cNvPr id="3918" name="Check Box 846" hidden="1">
              <a:extLst>
                <a:ext uri="{63B3BB69-23CF-44E3-9099-C40C66FF867C}">
                  <a14:compatExt spid="_x0000_s3918"/>
                </a:ext>
                <a:ext uri="{FF2B5EF4-FFF2-40B4-BE49-F238E27FC236}">
                  <a16:creationId xmlns:a16="http://schemas.microsoft.com/office/drawing/2014/main" id="{00000000-0008-0000-0200-00004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408</xdr:row>
          <xdr:rowOff>66675</xdr:rowOff>
        </xdr:from>
        <xdr:to>
          <xdr:col>13</xdr:col>
          <xdr:colOff>390525</xdr:colOff>
          <xdr:row>408</xdr:row>
          <xdr:rowOff>152400</xdr:rowOff>
        </xdr:to>
        <xdr:sp macro="" textlink="">
          <xdr:nvSpPr>
            <xdr:cNvPr id="3919" name="Check Box 847" hidden="1">
              <a:extLst>
                <a:ext uri="{63B3BB69-23CF-44E3-9099-C40C66FF867C}">
                  <a14:compatExt spid="_x0000_s3919"/>
                </a:ext>
                <a:ext uri="{FF2B5EF4-FFF2-40B4-BE49-F238E27FC236}">
                  <a16:creationId xmlns:a16="http://schemas.microsoft.com/office/drawing/2014/main" id="{00000000-0008-0000-0200-00004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408</xdr:row>
          <xdr:rowOff>66675</xdr:rowOff>
        </xdr:from>
        <xdr:to>
          <xdr:col>13</xdr:col>
          <xdr:colOff>971550</xdr:colOff>
          <xdr:row>408</xdr:row>
          <xdr:rowOff>152400</xdr:rowOff>
        </xdr:to>
        <xdr:sp macro="" textlink="">
          <xdr:nvSpPr>
            <xdr:cNvPr id="3920" name="Check Box 848" hidden="1">
              <a:extLst>
                <a:ext uri="{63B3BB69-23CF-44E3-9099-C40C66FF867C}">
                  <a14:compatExt spid="_x0000_s3920"/>
                </a:ext>
                <a:ext uri="{FF2B5EF4-FFF2-40B4-BE49-F238E27FC236}">
                  <a16:creationId xmlns:a16="http://schemas.microsoft.com/office/drawing/2014/main" id="{00000000-0008-0000-0200-00005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409</xdr:row>
          <xdr:rowOff>66675</xdr:rowOff>
        </xdr:from>
        <xdr:to>
          <xdr:col>13</xdr:col>
          <xdr:colOff>390525</xdr:colOff>
          <xdr:row>409</xdr:row>
          <xdr:rowOff>152400</xdr:rowOff>
        </xdr:to>
        <xdr:sp macro="" textlink="">
          <xdr:nvSpPr>
            <xdr:cNvPr id="3921" name="Check Box 849" hidden="1">
              <a:extLst>
                <a:ext uri="{63B3BB69-23CF-44E3-9099-C40C66FF867C}">
                  <a14:compatExt spid="_x0000_s3921"/>
                </a:ext>
                <a:ext uri="{FF2B5EF4-FFF2-40B4-BE49-F238E27FC236}">
                  <a16:creationId xmlns:a16="http://schemas.microsoft.com/office/drawing/2014/main" id="{00000000-0008-0000-0200-00005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409</xdr:row>
          <xdr:rowOff>66675</xdr:rowOff>
        </xdr:from>
        <xdr:to>
          <xdr:col>13</xdr:col>
          <xdr:colOff>971550</xdr:colOff>
          <xdr:row>409</xdr:row>
          <xdr:rowOff>152400</xdr:rowOff>
        </xdr:to>
        <xdr:sp macro="" textlink="">
          <xdr:nvSpPr>
            <xdr:cNvPr id="3922" name="Check Box 850" hidden="1">
              <a:extLst>
                <a:ext uri="{63B3BB69-23CF-44E3-9099-C40C66FF867C}">
                  <a14:compatExt spid="_x0000_s3922"/>
                </a:ext>
                <a:ext uri="{FF2B5EF4-FFF2-40B4-BE49-F238E27FC236}">
                  <a16:creationId xmlns:a16="http://schemas.microsoft.com/office/drawing/2014/main" id="{00000000-0008-0000-0200-00005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410</xdr:row>
          <xdr:rowOff>66675</xdr:rowOff>
        </xdr:from>
        <xdr:to>
          <xdr:col>13</xdr:col>
          <xdr:colOff>390525</xdr:colOff>
          <xdr:row>410</xdr:row>
          <xdr:rowOff>152400</xdr:rowOff>
        </xdr:to>
        <xdr:sp macro="" textlink="">
          <xdr:nvSpPr>
            <xdr:cNvPr id="3923" name="Check Box 851" hidden="1">
              <a:extLst>
                <a:ext uri="{63B3BB69-23CF-44E3-9099-C40C66FF867C}">
                  <a14:compatExt spid="_x0000_s3923"/>
                </a:ext>
                <a:ext uri="{FF2B5EF4-FFF2-40B4-BE49-F238E27FC236}">
                  <a16:creationId xmlns:a16="http://schemas.microsoft.com/office/drawing/2014/main" id="{00000000-0008-0000-0200-00005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410</xdr:row>
          <xdr:rowOff>66675</xdr:rowOff>
        </xdr:from>
        <xdr:to>
          <xdr:col>13</xdr:col>
          <xdr:colOff>971550</xdr:colOff>
          <xdr:row>410</xdr:row>
          <xdr:rowOff>152400</xdr:rowOff>
        </xdr:to>
        <xdr:sp macro="" textlink="">
          <xdr:nvSpPr>
            <xdr:cNvPr id="3924" name="Check Box 852" hidden="1">
              <a:extLst>
                <a:ext uri="{63B3BB69-23CF-44E3-9099-C40C66FF867C}">
                  <a14:compatExt spid="_x0000_s3924"/>
                </a:ext>
                <a:ext uri="{FF2B5EF4-FFF2-40B4-BE49-F238E27FC236}">
                  <a16:creationId xmlns:a16="http://schemas.microsoft.com/office/drawing/2014/main" id="{00000000-0008-0000-0200-00005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411</xdr:row>
          <xdr:rowOff>66675</xdr:rowOff>
        </xdr:from>
        <xdr:to>
          <xdr:col>13</xdr:col>
          <xdr:colOff>390525</xdr:colOff>
          <xdr:row>411</xdr:row>
          <xdr:rowOff>152400</xdr:rowOff>
        </xdr:to>
        <xdr:sp macro="" textlink="">
          <xdr:nvSpPr>
            <xdr:cNvPr id="3925" name="Check Box 853" hidden="1">
              <a:extLst>
                <a:ext uri="{63B3BB69-23CF-44E3-9099-C40C66FF867C}">
                  <a14:compatExt spid="_x0000_s3925"/>
                </a:ext>
                <a:ext uri="{FF2B5EF4-FFF2-40B4-BE49-F238E27FC236}">
                  <a16:creationId xmlns:a16="http://schemas.microsoft.com/office/drawing/2014/main" id="{00000000-0008-0000-0200-00005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411</xdr:row>
          <xdr:rowOff>66675</xdr:rowOff>
        </xdr:from>
        <xdr:to>
          <xdr:col>13</xdr:col>
          <xdr:colOff>971550</xdr:colOff>
          <xdr:row>411</xdr:row>
          <xdr:rowOff>152400</xdr:rowOff>
        </xdr:to>
        <xdr:sp macro="" textlink="">
          <xdr:nvSpPr>
            <xdr:cNvPr id="3926" name="Check Box 854" hidden="1">
              <a:extLst>
                <a:ext uri="{63B3BB69-23CF-44E3-9099-C40C66FF867C}">
                  <a14:compatExt spid="_x0000_s3926"/>
                </a:ext>
                <a:ext uri="{FF2B5EF4-FFF2-40B4-BE49-F238E27FC236}">
                  <a16:creationId xmlns:a16="http://schemas.microsoft.com/office/drawing/2014/main" id="{00000000-0008-0000-0200-00005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412</xdr:row>
          <xdr:rowOff>66675</xdr:rowOff>
        </xdr:from>
        <xdr:to>
          <xdr:col>13</xdr:col>
          <xdr:colOff>390525</xdr:colOff>
          <xdr:row>412</xdr:row>
          <xdr:rowOff>152400</xdr:rowOff>
        </xdr:to>
        <xdr:sp macro="" textlink="">
          <xdr:nvSpPr>
            <xdr:cNvPr id="3927" name="Check Box 855" hidden="1">
              <a:extLst>
                <a:ext uri="{63B3BB69-23CF-44E3-9099-C40C66FF867C}">
                  <a14:compatExt spid="_x0000_s3927"/>
                </a:ext>
                <a:ext uri="{FF2B5EF4-FFF2-40B4-BE49-F238E27FC236}">
                  <a16:creationId xmlns:a16="http://schemas.microsoft.com/office/drawing/2014/main" id="{00000000-0008-0000-0200-00005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412</xdr:row>
          <xdr:rowOff>66675</xdr:rowOff>
        </xdr:from>
        <xdr:to>
          <xdr:col>13</xdr:col>
          <xdr:colOff>971550</xdr:colOff>
          <xdr:row>412</xdr:row>
          <xdr:rowOff>152400</xdr:rowOff>
        </xdr:to>
        <xdr:sp macro="" textlink="">
          <xdr:nvSpPr>
            <xdr:cNvPr id="3928" name="Check Box 856" hidden="1">
              <a:extLst>
                <a:ext uri="{63B3BB69-23CF-44E3-9099-C40C66FF867C}">
                  <a14:compatExt spid="_x0000_s3928"/>
                </a:ext>
                <a:ext uri="{FF2B5EF4-FFF2-40B4-BE49-F238E27FC236}">
                  <a16:creationId xmlns:a16="http://schemas.microsoft.com/office/drawing/2014/main" id="{00000000-0008-0000-0200-00005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413</xdr:row>
          <xdr:rowOff>66675</xdr:rowOff>
        </xdr:from>
        <xdr:to>
          <xdr:col>13</xdr:col>
          <xdr:colOff>390525</xdr:colOff>
          <xdr:row>413</xdr:row>
          <xdr:rowOff>152400</xdr:rowOff>
        </xdr:to>
        <xdr:sp macro="" textlink="">
          <xdr:nvSpPr>
            <xdr:cNvPr id="3929" name="Check Box 857" hidden="1">
              <a:extLst>
                <a:ext uri="{63B3BB69-23CF-44E3-9099-C40C66FF867C}">
                  <a14:compatExt spid="_x0000_s3929"/>
                </a:ext>
                <a:ext uri="{FF2B5EF4-FFF2-40B4-BE49-F238E27FC236}">
                  <a16:creationId xmlns:a16="http://schemas.microsoft.com/office/drawing/2014/main" id="{00000000-0008-0000-0200-00005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413</xdr:row>
          <xdr:rowOff>66675</xdr:rowOff>
        </xdr:from>
        <xdr:to>
          <xdr:col>13</xdr:col>
          <xdr:colOff>971550</xdr:colOff>
          <xdr:row>413</xdr:row>
          <xdr:rowOff>152400</xdr:rowOff>
        </xdr:to>
        <xdr:sp macro="" textlink="">
          <xdr:nvSpPr>
            <xdr:cNvPr id="3930" name="Check Box 858" hidden="1">
              <a:extLst>
                <a:ext uri="{63B3BB69-23CF-44E3-9099-C40C66FF867C}">
                  <a14:compatExt spid="_x0000_s3930"/>
                </a:ext>
                <a:ext uri="{FF2B5EF4-FFF2-40B4-BE49-F238E27FC236}">
                  <a16:creationId xmlns:a16="http://schemas.microsoft.com/office/drawing/2014/main" id="{00000000-0008-0000-0200-00005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414</xdr:row>
          <xdr:rowOff>66675</xdr:rowOff>
        </xdr:from>
        <xdr:to>
          <xdr:col>13</xdr:col>
          <xdr:colOff>390525</xdr:colOff>
          <xdr:row>414</xdr:row>
          <xdr:rowOff>152400</xdr:rowOff>
        </xdr:to>
        <xdr:sp macro="" textlink="">
          <xdr:nvSpPr>
            <xdr:cNvPr id="3931" name="Check Box 859" hidden="1">
              <a:extLst>
                <a:ext uri="{63B3BB69-23CF-44E3-9099-C40C66FF867C}">
                  <a14:compatExt spid="_x0000_s3931"/>
                </a:ext>
                <a:ext uri="{FF2B5EF4-FFF2-40B4-BE49-F238E27FC236}">
                  <a16:creationId xmlns:a16="http://schemas.microsoft.com/office/drawing/2014/main" id="{00000000-0008-0000-0200-00005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414</xdr:row>
          <xdr:rowOff>66675</xdr:rowOff>
        </xdr:from>
        <xdr:to>
          <xdr:col>13</xdr:col>
          <xdr:colOff>971550</xdr:colOff>
          <xdr:row>414</xdr:row>
          <xdr:rowOff>152400</xdr:rowOff>
        </xdr:to>
        <xdr:sp macro="" textlink="">
          <xdr:nvSpPr>
            <xdr:cNvPr id="3932" name="Check Box 860" hidden="1">
              <a:extLst>
                <a:ext uri="{63B3BB69-23CF-44E3-9099-C40C66FF867C}">
                  <a14:compatExt spid="_x0000_s3932"/>
                </a:ext>
                <a:ext uri="{FF2B5EF4-FFF2-40B4-BE49-F238E27FC236}">
                  <a16:creationId xmlns:a16="http://schemas.microsoft.com/office/drawing/2014/main" id="{00000000-0008-0000-0200-00005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415</xdr:row>
          <xdr:rowOff>66675</xdr:rowOff>
        </xdr:from>
        <xdr:to>
          <xdr:col>13</xdr:col>
          <xdr:colOff>390525</xdr:colOff>
          <xdr:row>415</xdr:row>
          <xdr:rowOff>152400</xdr:rowOff>
        </xdr:to>
        <xdr:sp macro="" textlink="">
          <xdr:nvSpPr>
            <xdr:cNvPr id="3933" name="Check Box 861" hidden="1">
              <a:extLst>
                <a:ext uri="{63B3BB69-23CF-44E3-9099-C40C66FF867C}">
                  <a14:compatExt spid="_x0000_s3933"/>
                </a:ext>
                <a:ext uri="{FF2B5EF4-FFF2-40B4-BE49-F238E27FC236}">
                  <a16:creationId xmlns:a16="http://schemas.microsoft.com/office/drawing/2014/main" id="{00000000-0008-0000-0200-00005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415</xdr:row>
          <xdr:rowOff>66675</xdr:rowOff>
        </xdr:from>
        <xdr:to>
          <xdr:col>13</xdr:col>
          <xdr:colOff>971550</xdr:colOff>
          <xdr:row>415</xdr:row>
          <xdr:rowOff>152400</xdr:rowOff>
        </xdr:to>
        <xdr:sp macro="" textlink="">
          <xdr:nvSpPr>
            <xdr:cNvPr id="3934" name="Check Box 862" hidden="1">
              <a:extLst>
                <a:ext uri="{63B3BB69-23CF-44E3-9099-C40C66FF867C}">
                  <a14:compatExt spid="_x0000_s3934"/>
                </a:ext>
                <a:ext uri="{FF2B5EF4-FFF2-40B4-BE49-F238E27FC236}">
                  <a16:creationId xmlns:a16="http://schemas.microsoft.com/office/drawing/2014/main" id="{00000000-0008-0000-0200-00005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416</xdr:row>
          <xdr:rowOff>66675</xdr:rowOff>
        </xdr:from>
        <xdr:to>
          <xdr:col>13</xdr:col>
          <xdr:colOff>390525</xdr:colOff>
          <xdr:row>416</xdr:row>
          <xdr:rowOff>152400</xdr:rowOff>
        </xdr:to>
        <xdr:sp macro="" textlink="">
          <xdr:nvSpPr>
            <xdr:cNvPr id="3935" name="Check Box 863" hidden="1">
              <a:extLst>
                <a:ext uri="{63B3BB69-23CF-44E3-9099-C40C66FF867C}">
                  <a14:compatExt spid="_x0000_s3935"/>
                </a:ext>
                <a:ext uri="{FF2B5EF4-FFF2-40B4-BE49-F238E27FC236}">
                  <a16:creationId xmlns:a16="http://schemas.microsoft.com/office/drawing/2014/main" id="{00000000-0008-0000-0200-00005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416</xdr:row>
          <xdr:rowOff>66675</xdr:rowOff>
        </xdr:from>
        <xdr:to>
          <xdr:col>13</xdr:col>
          <xdr:colOff>971550</xdr:colOff>
          <xdr:row>416</xdr:row>
          <xdr:rowOff>152400</xdr:rowOff>
        </xdr:to>
        <xdr:sp macro="" textlink="">
          <xdr:nvSpPr>
            <xdr:cNvPr id="3936" name="Check Box 864" hidden="1">
              <a:extLst>
                <a:ext uri="{63B3BB69-23CF-44E3-9099-C40C66FF867C}">
                  <a14:compatExt spid="_x0000_s3936"/>
                </a:ext>
                <a:ext uri="{FF2B5EF4-FFF2-40B4-BE49-F238E27FC236}">
                  <a16:creationId xmlns:a16="http://schemas.microsoft.com/office/drawing/2014/main" id="{00000000-0008-0000-0200-00006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417</xdr:row>
          <xdr:rowOff>66675</xdr:rowOff>
        </xdr:from>
        <xdr:to>
          <xdr:col>13</xdr:col>
          <xdr:colOff>390525</xdr:colOff>
          <xdr:row>417</xdr:row>
          <xdr:rowOff>152400</xdr:rowOff>
        </xdr:to>
        <xdr:sp macro="" textlink="">
          <xdr:nvSpPr>
            <xdr:cNvPr id="3937" name="Check Box 865" hidden="1">
              <a:extLst>
                <a:ext uri="{63B3BB69-23CF-44E3-9099-C40C66FF867C}">
                  <a14:compatExt spid="_x0000_s3937"/>
                </a:ext>
                <a:ext uri="{FF2B5EF4-FFF2-40B4-BE49-F238E27FC236}">
                  <a16:creationId xmlns:a16="http://schemas.microsoft.com/office/drawing/2014/main" id="{00000000-0008-0000-0200-00006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417</xdr:row>
          <xdr:rowOff>66675</xdr:rowOff>
        </xdr:from>
        <xdr:to>
          <xdr:col>13</xdr:col>
          <xdr:colOff>971550</xdr:colOff>
          <xdr:row>417</xdr:row>
          <xdr:rowOff>152400</xdr:rowOff>
        </xdr:to>
        <xdr:sp macro="" textlink="">
          <xdr:nvSpPr>
            <xdr:cNvPr id="3938" name="Check Box 866" hidden="1">
              <a:extLst>
                <a:ext uri="{63B3BB69-23CF-44E3-9099-C40C66FF867C}">
                  <a14:compatExt spid="_x0000_s3938"/>
                </a:ext>
                <a:ext uri="{FF2B5EF4-FFF2-40B4-BE49-F238E27FC236}">
                  <a16:creationId xmlns:a16="http://schemas.microsoft.com/office/drawing/2014/main" id="{00000000-0008-0000-0200-00006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418</xdr:row>
          <xdr:rowOff>66675</xdr:rowOff>
        </xdr:from>
        <xdr:to>
          <xdr:col>13</xdr:col>
          <xdr:colOff>390525</xdr:colOff>
          <xdr:row>418</xdr:row>
          <xdr:rowOff>152400</xdr:rowOff>
        </xdr:to>
        <xdr:sp macro="" textlink="">
          <xdr:nvSpPr>
            <xdr:cNvPr id="3939" name="Check Box 867" hidden="1">
              <a:extLst>
                <a:ext uri="{63B3BB69-23CF-44E3-9099-C40C66FF867C}">
                  <a14:compatExt spid="_x0000_s3939"/>
                </a:ext>
                <a:ext uri="{FF2B5EF4-FFF2-40B4-BE49-F238E27FC236}">
                  <a16:creationId xmlns:a16="http://schemas.microsoft.com/office/drawing/2014/main" id="{00000000-0008-0000-0200-00006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418</xdr:row>
          <xdr:rowOff>66675</xdr:rowOff>
        </xdr:from>
        <xdr:to>
          <xdr:col>13</xdr:col>
          <xdr:colOff>971550</xdr:colOff>
          <xdr:row>418</xdr:row>
          <xdr:rowOff>152400</xdr:rowOff>
        </xdr:to>
        <xdr:sp macro="" textlink="">
          <xdr:nvSpPr>
            <xdr:cNvPr id="3940" name="Check Box 868" hidden="1">
              <a:extLst>
                <a:ext uri="{63B3BB69-23CF-44E3-9099-C40C66FF867C}">
                  <a14:compatExt spid="_x0000_s3940"/>
                </a:ext>
                <a:ext uri="{FF2B5EF4-FFF2-40B4-BE49-F238E27FC236}">
                  <a16:creationId xmlns:a16="http://schemas.microsoft.com/office/drawing/2014/main" id="{00000000-0008-0000-0200-00006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419</xdr:row>
          <xdr:rowOff>66675</xdr:rowOff>
        </xdr:from>
        <xdr:to>
          <xdr:col>13</xdr:col>
          <xdr:colOff>390525</xdr:colOff>
          <xdr:row>419</xdr:row>
          <xdr:rowOff>152400</xdr:rowOff>
        </xdr:to>
        <xdr:sp macro="" textlink="">
          <xdr:nvSpPr>
            <xdr:cNvPr id="3941" name="Check Box 869" hidden="1">
              <a:extLst>
                <a:ext uri="{63B3BB69-23CF-44E3-9099-C40C66FF867C}">
                  <a14:compatExt spid="_x0000_s3941"/>
                </a:ext>
                <a:ext uri="{FF2B5EF4-FFF2-40B4-BE49-F238E27FC236}">
                  <a16:creationId xmlns:a16="http://schemas.microsoft.com/office/drawing/2014/main" id="{00000000-0008-0000-0200-00006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419</xdr:row>
          <xdr:rowOff>66675</xdr:rowOff>
        </xdr:from>
        <xdr:to>
          <xdr:col>13</xdr:col>
          <xdr:colOff>971550</xdr:colOff>
          <xdr:row>419</xdr:row>
          <xdr:rowOff>152400</xdr:rowOff>
        </xdr:to>
        <xdr:sp macro="" textlink="">
          <xdr:nvSpPr>
            <xdr:cNvPr id="3942" name="Check Box 870" hidden="1">
              <a:extLst>
                <a:ext uri="{63B3BB69-23CF-44E3-9099-C40C66FF867C}">
                  <a14:compatExt spid="_x0000_s3942"/>
                </a:ext>
                <a:ext uri="{FF2B5EF4-FFF2-40B4-BE49-F238E27FC236}">
                  <a16:creationId xmlns:a16="http://schemas.microsoft.com/office/drawing/2014/main" id="{00000000-0008-0000-0200-00006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420</xdr:row>
          <xdr:rowOff>66675</xdr:rowOff>
        </xdr:from>
        <xdr:to>
          <xdr:col>13</xdr:col>
          <xdr:colOff>390525</xdr:colOff>
          <xdr:row>420</xdr:row>
          <xdr:rowOff>152400</xdr:rowOff>
        </xdr:to>
        <xdr:sp macro="" textlink="">
          <xdr:nvSpPr>
            <xdr:cNvPr id="3943" name="Check Box 871" hidden="1">
              <a:extLst>
                <a:ext uri="{63B3BB69-23CF-44E3-9099-C40C66FF867C}">
                  <a14:compatExt spid="_x0000_s3943"/>
                </a:ext>
                <a:ext uri="{FF2B5EF4-FFF2-40B4-BE49-F238E27FC236}">
                  <a16:creationId xmlns:a16="http://schemas.microsoft.com/office/drawing/2014/main" id="{00000000-0008-0000-0200-00006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420</xdr:row>
          <xdr:rowOff>66675</xdr:rowOff>
        </xdr:from>
        <xdr:to>
          <xdr:col>13</xdr:col>
          <xdr:colOff>971550</xdr:colOff>
          <xdr:row>420</xdr:row>
          <xdr:rowOff>152400</xdr:rowOff>
        </xdr:to>
        <xdr:sp macro="" textlink="">
          <xdr:nvSpPr>
            <xdr:cNvPr id="3944" name="Check Box 872" hidden="1">
              <a:extLst>
                <a:ext uri="{63B3BB69-23CF-44E3-9099-C40C66FF867C}">
                  <a14:compatExt spid="_x0000_s3944"/>
                </a:ext>
                <a:ext uri="{FF2B5EF4-FFF2-40B4-BE49-F238E27FC236}">
                  <a16:creationId xmlns:a16="http://schemas.microsoft.com/office/drawing/2014/main" id="{00000000-0008-0000-0200-00006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421</xdr:row>
          <xdr:rowOff>66675</xdr:rowOff>
        </xdr:from>
        <xdr:to>
          <xdr:col>13</xdr:col>
          <xdr:colOff>390525</xdr:colOff>
          <xdr:row>421</xdr:row>
          <xdr:rowOff>152400</xdr:rowOff>
        </xdr:to>
        <xdr:sp macro="" textlink="">
          <xdr:nvSpPr>
            <xdr:cNvPr id="3945" name="Check Box 873" hidden="1">
              <a:extLst>
                <a:ext uri="{63B3BB69-23CF-44E3-9099-C40C66FF867C}">
                  <a14:compatExt spid="_x0000_s3945"/>
                </a:ext>
                <a:ext uri="{FF2B5EF4-FFF2-40B4-BE49-F238E27FC236}">
                  <a16:creationId xmlns:a16="http://schemas.microsoft.com/office/drawing/2014/main" id="{00000000-0008-0000-0200-00006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421</xdr:row>
          <xdr:rowOff>66675</xdr:rowOff>
        </xdr:from>
        <xdr:to>
          <xdr:col>13</xdr:col>
          <xdr:colOff>971550</xdr:colOff>
          <xdr:row>421</xdr:row>
          <xdr:rowOff>152400</xdr:rowOff>
        </xdr:to>
        <xdr:sp macro="" textlink="">
          <xdr:nvSpPr>
            <xdr:cNvPr id="3946" name="Check Box 874" hidden="1">
              <a:extLst>
                <a:ext uri="{63B3BB69-23CF-44E3-9099-C40C66FF867C}">
                  <a14:compatExt spid="_x0000_s3946"/>
                </a:ext>
                <a:ext uri="{FF2B5EF4-FFF2-40B4-BE49-F238E27FC236}">
                  <a16:creationId xmlns:a16="http://schemas.microsoft.com/office/drawing/2014/main" id="{00000000-0008-0000-0200-00006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422</xdr:row>
          <xdr:rowOff>66675</xdr:rowOff>
        </xdr:from>
        <xdr:to>
          <xdr:col>13</xdr:col>
          <xdr:colOff>390525</xdr:colOff>
          <xdr:row>422</xdr:row>
          <xdr:rowOff>152400</xdr:rowOff>
        </xdr:to>
        <xdr:sp macro="" textlink="">
          <xdr:nvSpPr>
            <xdr:cNvPr id="3947" name="Check Box 875" hidden="1">
              <a:extLst>
                <a:ext uri="{63B3BB69-23CF-44E3-9099-C40C66FF867C}">
                  <a14:compatExt spid="_x0000_s3947"/>
                </a:ext>
                <a:ext uri="{FF2B5EF4-FFF2-40B4-BE49-F238E27FC236}">
                  <a16:creationId xmlns:a16="http://schemas.microsoft.com/office/drawing/2014/main" id="{00000000-0008-0000-0200-00006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422</xdr:row>
          <xdr:rowOff>66675</xdr:rowOff>
        </xdr:from>
        <xdr:to>
          <xdr:col>13</xdr:col>
          <xdr:colOff>971550</xdr:colOff>
          <xdr:row>422</xdr:row>
          <xdr:rowOff>152400</xdr:rowOff>
        </xdr:to>
        <xdr:sp macro="" textlink="">
          <xdr:nvSpPr>
            <xdr:cNvPr id="3948" name="Check Box 876" hidden="1">
              <a:extLst>
                <a:ext uri="{63B3BB69-23CF-44E3-9099-C40C66FF867C}">
                  <a14:compatExt spid="_x0000_s3948"/>
                </a:ext>
                <a:ext uri="{FF2B5EF4-FFF2-40B4-BE49-F238E27FC236}">
                  <a16:creationId xmlns:a16="http://schemas.microsoft.com/office/drawing/2014/main" id="{00000000-0008-0000-0200-00006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423</xdr:row>
          <xdr:rowOff>66675</xdr:rowOff>
        </xdr:from>
        <xdr:to>
          <xdr:col>13</xdr:col>
          <xdr:colOff>390525</xdr:colOff>
          <xdr:row>423</xdr:row>
          <xdr:rowOff>152400</xdr:rowOff>
        </xdr:to>
        <xdr:sp macro="" textlink="">
          <xdr:nvSpPr>
            <xdr:cNvPr id="3949" name="Check Box 877" hidden="1">
              <a:extLst>
                <a:ext uri="{63B3BB69-23CF-44E3-9099-C40C66FF867C}">
                  <a14:compatExt spid="_x0000_s3949"/>
                </a:ext>
                <a:ext uri="{FF2B5EF4-FFF2-40B4-BE49-F238E27FC236}">
                  <a16:creationId xmlns:a16="http://schemas.microsoft.com/office/drawing/2014/main" id="{00000000-0008-0000-0200-00006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423</xdr:row>
          <xdr:rowOff>66675</xdr:rowOff>
        </xdr:from>
        <xdr:to>
          <xdr:col>13</xdr:col>
          <xdr:colOff>971550</xdr:colOff>
          <xdr:row>423</xdr:row>
          <xdr:rowOff>152400</xdr:rowOff>
        </xdr:to>
        <xdr:sp macro="" textlink="">
          <xdr:nvSpPr>
            <xdr:cNvPr id="3950" name="Check Box 878" hidden="1">
              <a:extLst>
                <a:ext uri="{63B3BB69-23CF-44E3-9099-C40C66FF867C}">
                  <a14:compatExt spid="_x0000_s3950"/>
                </a:ext>
                <a:ext uri="{FF2B5EF4-FFF2-40B4-BE49-F238E27FC236}">
                  <a16:creationId xmlns:a16="http://schemas.microsoft.com/office/drawing/2014/main" id="{00000000-0008-0000-0200-00006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424</xdr:row>
          <xdr:rowOff>66675</xdr:rowOff>
        </xdr:from>
        <xdr:to>
          <xdr:col>13</xdr:col>
          <xdr:colOff>390525</xdr:colOff>
          <xdr:row>424</xdr:row>
          <xdr:rowOff>152400</xdr:rowOff>
        </xdr:to>
        <xdr:sp macro="" textlink="">
          <xdr:nvSpPr>
            <xdr:cNvPr id="3951" name="Check Box 879" hidden="1">
              <a:extLst>
                <a:ext uri="{63B3BB69-23CF-44E3-9099-C40C66FF867C}">
                  <a14:compatExt spid="_x0000_s3951"/>
                </a:ext>
                <a:ext uri="{FF2B5EF4-FFF2-40B4-BE49-F238E27FC236}">
                  <a16:creationId xmlns:a16="http://schemas.microsoft.com/office/drawing/2014/main" id="{00000000-0008-0000-0200-00006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424</xdr:row>
          <xdr:rowOff>66675</xdr:rowOff>
        </xdr:from>
        <xdr:to>
          <xdr:col>13</xdr:col>
          <xdr:colOff>971550</xdr:colOff>
          <xdr:row>424</xdr:row>
          <xdr:rowOff>152400</xdr:rowOff>
        </xdr:to>
        <xdr:sp macro="" textlink="">
          <xdr:nvSpPr>
            <xdr:cNvPr id="3952" name="Check Box 880" hidden="1">
              <a:extLst>
                <a:ext uri="{63B3BB69-23CF-44E3-9099-C40C66FF867C}">
                  <a14:compatExt spid="_x0000_s3952"/>
                </a:ext>
                <a:ext uri="{FF2B5EF4-FFF2-40B4-BE49-F238E27FC236}">
                  <a16:creationId xmlns:a16="http://schemas.microsoft.com/office/drawing/2014/main" id="{00000000-0008-0000-0200-00007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425</xdr:row>
          <xdr:rowOff>66675</xdr:rowOff>
        </xdr:from>
        <xdr:to>
          <xdr:col>13</xdr:col>
          <xdr:colOff>390525</xdr:colOff>
          <xdr:row>425</xdr:row>
          <xdr:rowOff>152400</xdr:rowOff>
        </xdr:to>
        <xdr:sp macro="" textlink="">
          <xdr:nvSpPr>
            <xdr:cNvPr id="3953" name="Check Box 881" hidden="1">
              <a:extLst>
                <a:ext uri="{63B3BB69-23CF-44E3-9099-C40C66FF867C}">
                  <a14:compatExt spid="_x0000_s3953"/>
                </a:ext>
                <a:ext uri="{FF2B5EF4-FFF2-40B4-BE49-F238E27FC236}">
                  <a16:creationId xmlns:a16="http://schemas.microsoft.com/office/drawing/2014/main" id="{00000000-0008-0000-0200-00007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425</xdr:row>
          <xdr:rowOff>66675</xdr:rowOff>
        </xdr:from>
        <xdr:to>
          <xdr:col>13</xdr:col>
          <xdr:colOff>971550</xdr:colOff>
          <xdr:row>425</xdr:row>
          <xdr:rowOff>152400</xdr:rowOff>
        </xdr:to>
        <xdr:sp macro="" textlink="">
          <xdr:nvSpPr>
            <xdr:cNvPr id="3954" name="Check Box 882" hidden="1">
              <a:extLst>
                <a:ext uri="{63B3BB69-23CF-44E3-9099-C40C66FF867C}">
                  <a14:compatExt spid="_x0000_s3954"/>
                </a:ext>
                <a:ext uri="{FF2B5EF4-FFF2-40B4-BE49-F238E27FC236}">
                  <a16:creationId xmlns:a16="http://schemas.microsoft.com/office/drawing/2014/main" id="{00000000-0008-0000-0200-00007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426</xdr:row>
          <xdr:rowOff>66675</xdr:rowOff>
        </xdr:from>
        <xdr:to>
          <xdr:col>13</xdr:col>
          <xdr:colOff>390525</xdr:colOff>
          <xdr:row>426</xdr:row>
          <xdr:rowOff>152400</xdr:rowOff>
        </xdr:to>
        <xdr:sp macro="" textlink="">
          <xdr:nvSpPr>
            <xdr:cNvPr id="3955" name="Check Box 883" hidden="1">
              <a:extLst>
                <a:ext uri="{63B3BB69-23CF-44E3-9099-C40C66FF867C}">
                  <a14:compatExt spid="_x0000_s3955"/>
                </a:ext>
                <a:ext uri="{FF2B5EF4-FFF2-40B4-BE49-F238E27FC236}">
                  <a16:creationId xmlns:a16="http://schemas.microsoft.com/office/drawing/2014/main" id="{00000000-0008-0000-0200-00007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426</xdr:row>
          <xdr:rowOff>66675</xdr:rowOff>
        </xdr:from>
        <xdr:to>
          <xdr:col>13</xdr:col>
          <xdr:colOff>971550</xdr:colOff>
          <xdr:row>426</xdr:row>
          <xdr:rowOff>152400</xdr:rowOff>
        </xdr:to>
        <xdr:sp macro="" textlink="">
          <xdr:nvSpPr>
            <xdr:cNvPr id="3956" name="Check Box 884" hidden="1">
              <a:extLst>
                <a:ext uri="{63B3BB69-23CF-44E3-9099-C40C66FF867C}">
                  <a14:compatExt spid="_x0000_s3956"/>
                </a:ext>
                <a:ext uri="{FF2B5EF4-FFF2-40B4-BE49-F238E27FC236}">
                  <a16:creationId xmlns:a16="http://schemas.microsoft.com/office/drawing/2014/main" id="{00000000-0008-0000-0200-00007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427</xdr:row>
          <xdr:rowOff>66675</xdr:rowOff>
        </xdr:from>
        <xdr:to>
          <xdr:col>13</xdr:col>
          <xdr:colOff>390525</xdr:colOff>
          <xdr:row>427</xdr:row>
          <xdr:rowOff>152400</xdr:rowOff>
        </xdr:to>
        <xdr:sp macro="" textlink="">
          <xdr:nvSpPr>
            <xdr:cNvPr id="3957" name="Check Box 885" hidden="1">
              <a:extLst>
                <a:ext uri="{63B3BB69-23CF-44E3-9099-C40C66FF867C}">
                  <a14:compatExt spid="_x0000_s3957"/>
                </a:ext>
                <a:ext uri="{FF2B5EF4-FFF2-40B4-BE49-F238E27FC236}">
                  <a16:creationId xmlns:a16="http://schemas.microsoft.com/office/drawing/2014/main" id="{00000000-0008-0000-0200-00007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427</xdr:row>
          <xdr:rowOff>66675</xdr:rowOff>
        </xdr:from>
        <xdr:to>
          <xdr:col>13</xdr:col>
          <xdr:colOff>971550</xdr:colOff>
          <xdr:row>427</xdr:row>
          <xdr:rowOff>152400</xdr:rowOff>
        </xdr:to>
        <xdr:sp macro="" textlink="">
          <xdr:nvSpPr>
            <xdr:cNvPr id="3958" name="Check Box 886" hidden="1">
              <a:extLst>
                <a:ext uri="{63B3BB69-23CF-44E3-9099-C40C66FF867C}">
                  <a14:compatExt spid="_x0000_s3958"/>
                </a:ext>
                <a:ext uri="{FF2B5EF4-FFF2-40B4-BE49-F238E27FC236}">
                  <a16:creationId xmlns:a16="http://schemas.microsoft.com/office/drawing/2014/main" id="{00000000-0008-0000-0200-00007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428</xdr:row>
          <xdr:rowOff>66675</xdr:rowOff>
        </xdr:from>
        <xdr:to>
          <xdr:col>13</xdr:col>
          <xdr:colOff>390525</xdr:colOff>
          <xdr:row>428</xdr:row>
          <xdr:rowOff>152400</xdr:rowOff>
        </xdr:to>
        <xdr:sp macro="" textlink="">
          <xdr:nvSpPr>
            <xdr:cNvPr id="3959" name="Check Box 887" hidden="1">
              <a:extLst>
                <a:ext uri="{63B3BB69-23CF-44E3-9099-C40C66FF867C}">
                  <a14:compatExt spid="_x0000_s3959"/>
                </a:ext>
                <a:ext uri="{FF2B5EF4-FFF2-40B4-BE49-F238E27FC236}">
                  <a16:creationId xmlns:a16="http://schemas.microsoft.com/office/drawing/2014/main" id="{00000000-0008-0000-0200-00007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428</xdr:row>
          <xdr:rowOff>66675</xdr:rowOff>
        </xdr:from>
        <xdr:to>
          <xdr:col>13</xdr:col>
          <xdr:colOff>971550</xdr:colOff>
          <xdr:row>428</xdr:row>
          <xdr:rowOff>152400</xdr:rowOff>
        </xdr:to>
        <xdr:sp macro="" textlink="">
          <xdr:nvSpPr>
            <xdr:cNvPr id="3960" name="Check Box 888" hidden="1">
              <a:extLst>
                <a:ext uri="{63B3BB69-23CF-44E3-9099-C40C66FF867C}">
                  <a14:compatExt spid="_x0000_s3960"/>
                </a:ext>
                <a:ext uri="{FF2B5EF4-FFF2-40B4-BE49-F238E27FC236}">
                  <a16:creationId xmlns:a16="http://schemas.microsoft.com/office/drawing/2014/main" id="{00000000-0008-0000-0200-00007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429</xdr:row>
          <xdr:rowOff>66675</xdr:rowOff>
        </xdr:from>
        <xdr:to>
          <xdr:col>13</xdr:col>
          <xdr:colOff>390525</xdr:colOff>
          <xdr:row>429</xdr:row>
          <xdr:rowOff>152400</xdr:rowOff>
        </xdr:to>
        <xdr:sp macro="" textlink="">
          <xdr:nvSpPr>
            <xdr:cNvPr id="3961" name="Check Box 889" hidden="1">
              <a:extLst>
                <a:ext uri="{63B3BB69-23CF-44E3-9099-C40C66FF867C}">
                  <a14:compatExt spid="_x0000_s3961"/>
                </a:ext>
                <a:ext uri="{FF2B5EF4-FFF2-40B4-BE49-F238E27FC236}">
                  <a16:creationId xmlns:a16="http://schemas.microsoft.com/office/drawing/2014/main" id="{00000000-0008-0000-0200-00007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429</xdr:row>
          <xdr:rowOff>66675</xdr:rowOff>
        </xdr:from>
        <xdr:to>
          <xdr:col>13</xdr:col>
          <xdr:colOff>971550</xdr:colOff>
          <xdr:row>429</xdr:row>
          <xdr:rowOff>152400</xdr:rowOff>
        </xdr:to>
        <xdr:sp macro="" textlink="">
          <xdr:nvSpPr>
            <xdr:cNvPr id="3962" name="Check Box 890" hidden="1">
              <a:extLst>
                <a:ext uri="{63B3BB69-23CF-44E3-9099-C40C66FF867C}">
                  <a14:compatExt spid="_x0000_s3962"/>
                </a:ext>
                <a:ext uri="{FF2B5EF4-FFF2-40B4-BE49-F238E27FC236}">
                  <a16:creationId xmlns:a16="http://schemas.microsoft.com/office/drawing/2014/main" id="{00000000-0008-0000-0200-00007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430</xdr:row>
          <xdr:rowOff>66675</xdr:rowOff>
        </xdr:from>
        <xdr:to>
          <xdr:col>13</xdr:col>
          <xdr:colOff>390525</xdr:colOff>
          <xdr:row>430</xdr:row>
          <xdr:rowOff>152400</xdr:rowOff>
        </xdr:to>
        <xdr:sp macro="" textlink="">
          <xdr:nvSpPr>
            <xdr:cNvPr id="3963" name="Check Box 891" hidden="1">
              <a:extLst>
                <a:ext uri="{63B3BB69-23CF-44E3-9099-C40C66FF867C}">
                  <a14:compatExt spid="_x0000_s3963"/>
                </a:ext>
                <a:ext uri="{FF2B5EF4-FFF2-40B4-BE49-F238E27FC236}">
                  <a16:creationId xmlns:a16="http://schemas.microsoft.com/office/drawing/2014/main" id="{00000000-0008-0000-0200-00007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430</xdr:row>
          <xdr:rowOff>66675</xdr:rowOff>
        </xdr:from>
        <xdr:to>
          <xdr:col>13</xdr:col>
          <xdr:colOff>971550</xdr:colOff>
          <xdr:row>430</xdr:row>
          <xdr:rowOff>152400</xdr:rowOff>
        </xdr:to>
        <xdr:sp macro="" textlink="">
          <xdr:nvSpPr>
            <xdr:cNvPr id="3964" name="Check Box 892" hidden="1">
              <a:extLst>
                <a:ext uri="{63B3BB69-23CF-44E3-9099-C40C66FF867C}">
                  <a14:compatExt spid="_x0000_s3964"/>
                </a:ext>
                <a:ext uri="{FF2B5EF4-FFF2-40B4-BE49-F238E27FC236}">
                  <a16:creationId xmlns:a16="http://schemas.microsoft.com/office/drawing/2014/main" id="{00000000-0008-0000-0200-00007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431</xdr:row>
          <xdr:rowOff>66675</xdr:rowOff>
        </xdr:from>
        <xdr:to>
          <xdr:col>13</xdr:col>
          <xdr:colOff>390525</xdr:colOff>
          <xdr:row>431</xdr:row>
          <xdr:rowOff>152400</xdr:rowOff>
        </xdr:to>
        <xdr:sp macro="" textlink="">
          <xdr:nvSpPr>
            <xdr:cNvPr id="3965" name="Check Box 893" hidden="1">
              <a:extLst>
                <a:ext uri="{63B3BB69-23CF-44E3-9099-C40C66FF867C}">
                  <a14:compatExt spid="_x0000_s3965"/>
                </a:ext>
                <a:ext uri="{FF2B5EF4-FFF2-40B4-BE49-F238E27FC236}">
                  <a16:creationId xmlns:a16="http://schemas.microsoft.com/office/drawing/2014/main" id="{00000000-0008-0000-0200-00007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431</xdr:row>
          <xdr:rowOff>66675</xdr:rowOff>
        </xdr:from>
        <xdr:to>
          <xdr:col>13</xdr:col>
          <xdr:colOff>971550</xdr:colOff>
          <xdr:row>431</xdr:row>
          <xdr:rowOff>152400</xdr:rowOff>
        </xdr:to>
        <xdr:sp macro="" textlink="">
          <xdr:nvSpPr>
            <xdr:cNvPr id="3966" name="Check Box 894" hidden="1">
              <a:extLst>
                <a:ext uri="{63B3BB69-23CF-44E3-9099-C40C66FF867C}">
                  <a14:compatExt spid="_x0000_s3966"/>
                </a:ext>
                <a:ext uri="{FF2B5EF4-FFF2-40B4-BE49-F238E27FC236}">
                  <a16:creationId xmlns:a16="http://schemas.microsoft.com/office/drawing/2014/main" id="{00000000-0008-0000-0200-00007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432</xdr:row>
          <xdr:rowOff>66675</xdr:rowOff>
        </xdr:from>
        <xdr:to>
          <xdr:col>13</xdr:col>
          <xdr:colOff>390525</xdr:colOff>
          <xdr:row>432</xdr:row>
          <xdr:rowOff>152400</xdr:rowOff>
        </xdr:to>
        <xdr:sp macro="" textlink="">
          <xdr:nvSpPr>
            <xdr:cNvPr id="3967" name="Check Box 895" hidden="1">
              <a:extLst>
                <a:ext uri="{63B3BB69-23CF-44E3-9099-C40C66FF867C}">
                  <a14:compatExt spid="_x0000_s3967"/>
                </a:ext>
                <a:ext uri="{FF2B5EF4-FFF2-40B4-BE49-F238E27FC236}">
                  <a16:creationId xmlns:a16="http://schemas.microsoft.com/office/drawing/2014/main" id="{00000000-0008-0000-0200-00007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432</xdr:row>
          <xdr:rowOff>66675</xdr:rowOff>
        </xdr:from>
        <xdr:to>
          <xdr:col>13</xdr:col>
          <xdr:colOff>971550</xdr:colOff>
          <xdr:row>432</xdr:row>
          <xdr:rowOff>152400</xdr:rowOff>
        </xdr:to>
        <xdr:sp macro="" textlink="">
          <xdr:nvSpPr>
            <xdr:cNvPr id="3968" name="Check Box 896" hidden="1">
              <a:extLst>
                <a:ext uri="{63B3BB69-23CF-44E3-9099-C40C66FF867C}">
                  <a14:compatExt spid="_x0000_s3968"/>
                </a:ext>
                <a:ext uri="{FF2B5EF4-FFF2-40B4-BE49-F238E27FC236}">
                  <a16:creationId xmlns:a16="http://schemas.microsoft.com/office/drawing/2014/main" id="{00000000-0008-0000-0200-00008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433</xdr:row>
          <xdr:rowOff>66675</xdr:rowOff>
        </xdr:from>
        <xdr:to>
          <xdr:col>13</xdr:col>
          <xdr:colOff>390525</xdr:colOff>
          <xdr:row>433</xdr:row>
          <xdr:rowOff>152400</xdr:rowOff>
        </xdr:to>
        <xdr:sp macro="" textlink="">
          <xdr:nvSpPr>
            <xdr:cNvPr id="3969" name="Check Box 897" hidden="1">
              <a:extLst>
                <a:ext uri="{63B3BB69-23CF-44E3-9099-C40C66FF867C}">
                  <a14:compatExt spid="_x0000_s3969"/>
                </a:ext>
                <a:ext uri="{FF2B5EF4-FFF2-40B4-BE49-F238E27FC236}">
                  <a16:creationId xmlns:a16="http://schemas.microsoft.com/office/drawing/2014/main" id="{00000000-0008-0000-0200-00008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433</xdr:row>
          <xdr:rowOff>66675</xdr:rowOff>
        </xdr:from>
        <xdr:to>
          <xdr:col>13</xdr:col>
          <xdr:colOff>971550</xdr:colOff>
          <xdr:row>433</xdr:row>
          <xdr:rowOff>152400</xdr:rowOff>
        </xdr:to>
        <xdr:sp macro="" textlink="">
          <xdr:nvSpPr>
            <xdr:cNvPr id="3970" name="Check Box 898" hidden="1">
              <a:extLst>
                <a:ext uri="{63B3BB69-23CF-44E3-9099-C40C66FF867C}">
                  <a14:compatExt spid="_x0000_s3970"/>
                </a:ext>
                <a:ext uri="{FF2B5EF4-FFF2-40B4-BE49-F238E27FC236}">
                  <a16:creationId xmlns:a16="http://schemas.microsoft.com/office/drawing/2014/main" id="{00000000-0008-0000-0200-00008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434</xdr:row>
          <xdr:rowOff>66675</xdr:rowOff>
        </xdr:from>
        <xdr:to>
          <xdr:col>13</xdr:col>
          <xdr:colOff>390525</xdr:colOff>
          <xdr:row>434</xdr:row>
          <xdr:rowOff>152400</xdr:rowOff>
        </xdr:to>
        <xdr:sp macro="" textlink="">
          <xdr:nvSpPr>
            <xdr:cNvPr id="3971" name="Check Box 899" hidden="1">
              <a:extLst>
                <a:ext uri="{63B3BB69-23CF-44E3-9099-C40C66FF867C}">
                  <a14:compatExt spid="_x0000_s3971"/>
                </a:ext>
                <a:ext uri="{FF2B5EF4-FFF2-40B4-BE49-F238E27FC236}">
                  <a16:creationId xmlns:a16="http://schemas.microsoft.com/office/drawing/2014/main" id="{00000000-0008-0000-0200-00008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434</xdr:row>
          <xdr:rowOff>66675</xdr:rowOff>
        </xdr:from>
        <xdr:to>
          <xdr:col>13</xdr:col>
          <xdr:colOff>971550</xdr:colOff>
          <xdr:row>434</xdr:row>
          <xdr:rowOff>152400</xdr:rowOff>
        </xdr:to>
        <xdr:sp macro="" textlink="">
          <xdr:nvSpPr>
            <xdr:cNvPr id="3972" name="Check Box 900" hidden="1">
              <a:extLst>
                <a:ext uri="{63B3BB69-23CF-44E3-9099-C40C66FF867C}">
                  <a14:compatExt spid="_x0000_s3972"/>
                </a:ext>
                <a:ext uri="{FF2B5EF4-FFF2-40B4-BE49-F238E27FC236}">
                  <a16:creationId xmlns:a16="http://schemas.microsoft.com/office/drawing/2014/main" id="{00000000-0008-0000-0200-00008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440</xdr:row>
          <xdr:rowOff>66675</xdr:rowOff>
        </xdr:from>
        <xdr:to>
          <xdr:col>13</xdr:col>
          <xdr:colOff>390525</xdr:colOff>
          <xdr:row>440</xdr:row>
          <xdr:rowOff>152400</xdr:rowOff>
        </xdr:to>
        <xdr:sp macro="" textlink="">
          <xdr:nvSpPr>
            <xdr:cNvPr id="3973" name="Check Box 901" hidden="1">
              <a:extLst>
                <a:ext uri="{63B3BB69-23CF-44E3-9099-C40C66FF867C}">
                  <a14:compatExt spid="_x0000_s3973"/>
                </a:ext>
                <a:ext uri="{FF2B5EF4-FFF2-40B4-BE49-F238E27FC236}">
                  <a16:creationId xmlns:a16="http://schemas.microsoft.com/office/drawing/2014/main" id="{00000000-0008-0000-0200-00008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440</xdr:row>
          <xdr:rowOff>66675</xdr:rowOff>
        </xdr:from>
        <xdr:to>
          <xdr:col>13</xdr:col>
          <xdr:colOff>971550</xdr:colOff>
          <xdr:row>440</xdr:row>
          <xdr:rowOff>152400</xdr:rowOff>
        </xdr:to>
        <xdr:sp macro="" textlink="">
          <xdr:nvSpPr>
            <xdr:cNvPr id="3974" name="Check Box 902" hidden="1">
              <a:extLst>
                <a:ext uri="{63B3BB69-23CF-44E3-9099-C40C66FF867C}">
                  <a14:compatExt spid="_x0000_s3974"/>
                </a:ext>
                <a:ext uri="{FF2B5EF4-FFF2-40B4-BE49-F238E27FC236}">
                  <a16:creationId xmlns:a16="http://schemas.microsoft.com/office/drawing/2014/main" id="{00000000-0008-0000-0200-00008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441</xdr:row>
          <xdr:rowOff>66675</xdr:rowOff>
        </xdr:from>
        <xdr:to>
          <xdr:col>13</xdr:col>
          <xdr:colOff>390525</xdr:colOff>
          <xdr:row>441</xdr:row>
          <xdr:rowOff>152400</xdr:rowOff>
        </xdr:to>
        <xdr:sp macro="" textlink="">
          <xdr:nvSpPr>
            <xdr:cNvPr id="3975" name="Check Box 903" hidden="1">
              <a:extLst>
                <a:ext uri="{63B3BB69-23CF-44E3-9099-C40C66FF867C}">
                  <a14:compatExt spid="_x0000_s3975"/>
                </a:ext>
                <a:ext uri="{FF2B5EF4-FFF2-40B4-BE49-F238E27FC236}">
                  <a16:creationId xmlns:a16="http://schemas.microsoft.com/office/drawing/2014/main" id="{00000000-0008-0000-0200-00008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441</xdr:row>
          <xdr:rowOff>66675</xdr:rowOff>
        </xdr:from>
        <xdr:to>
          <xdr:col>13</xdr:col>
          <xdr:colOff>971550</xdr:colOff>
          <xdr:row>441</xdr:row>
          <xdr:rowOff>152400</xdr:rowOff>
        </xdr:to>
        <xdr:sp macro="" textlink="">
          <xdr:nvSpPr>
            <xdr:cNvPr id="3976" name="Check Box 904" hidden="1">
              <a:extLst>
                <a:ext uri="{63B3BB69-23CF-44E3-9099-C40C66FF867C}">
                  <a14:compatExt spid="_x0000_s3976"/>
                </a:ext>
                <a:ext uri="{FF2B5EF4-FFF2-40B4-BE49-F238E27FC236}">
                  <a16:creationId xmlns:a16="http://schemas.microsoft.com/office/drawing/2014/main" id="{00000000-0008-0000-0200-00008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442</xdr:row>
          <xdr:rowOff>66675</xdr:rowOff>
        </xdr:from>
        <xdr:to>
          <xdr:col>13</xdr:col>
          <xdr:colOff>390525</xdr:colOff>
          <xdr:row>442</xdr:row>
          <xdr:rowOff>152400</xdr:rowOff>
        </xdr:to>
        <xdr:sp macro="" textlink="">
          <xdr:nvSpPr>
            <xdr:cNvPr id="3977" name="Check Box 905" hidden="1">
              <a:extLst>
                <a:ext uri="{63B3BB69-23CF-44E3-9099-C40C66FF867C}">
                  <a14:compatExt spid="_x0000_s3977"/>
                </a:ext>
                <a:ext uri="{FF2B5EF4-FFF2-40B4-BE49-F238E27FC236}">
                  <a16:creationId xmlns:a16="http://schemas.microsoft.com/office/drawing/2014/main" id="{00000000-0008-0000-0200-00008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442</xdr:row>
          <xdr:rowOff>66675</xdr:rowOff>
        </xdr:from>
        <xdr:to>
          <xdr:col>13</xdr:col>
          <xdr:colOff>971550</xdr:colOff>
          <xdr:row>442</xdr:row>
          <xdr:rowOff>152400</xdr:rowOff>
        </xdr:to>
        <xdr:sp macro="" textlink="">
          <xdr:nvSpPr>
            <xdr:cNvPr id="3978" name="Check Box 906" hidden="1">
              <a:extLst>
                <a:ext uri="{63B3BB69-23CF-44E3-9099-C40C66FF867C}">
                  <a14:compatExt spid="_x0000_s3978"/>
                </a:ext>
                <a:ext uri="{FF2B5EF4-FFF2-40B4-BE49-F238E27FC236}">
                  <a16:creationId xmlns:a16="http://schemas.microsoft.com/office/drawing/2014/main" id="{00000000-0008-0000-0200-00008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443</xdr:row>
          <xdr:rowOff>66675</xdr:rowOff>
        </xdr:from>
        <xdr:to>
          <xdr:col>13</xdr:col>
          <xdr:colOff>390525</xdr:colOff>
          <xdr:row>443</xdr:row>
          <xdr:rowOff>152400</xdr:rowOff>
        </xdr:to>
        <xdr:sp macro="" textlink="">
          <xdr:nvSpPr>
            <xdr:cNvPr id="3979" name="Check Box 907" hidden="1">
              <a:extLst>
                <a:ext uri="{63B3BB69-23CF-44E3-9099-C40C66FF867C}">
                  <a14:compatExt spid="_x0000_s3979"/>
                </a:ext>
                <a:ext uri="{FF2B5EF4-FFF2-40B4-BE49-F238E27FC236}">
                  <a16:creationId xmlns:a16="http://schemas.microsoft.com/office/drawing/2014/main" id="{00000000-0008-0000-0200-00008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443</xdr:row>
          <xdr:rowOff>66675</xdr:rowOff>
        </xdr:from>
        <xdr:to>
          <xdr:col>13</xdr:col>
          <xdr:colOff>971550</xdr:colOff>
          <xdr:row>443</xdr:row>
          <xdr:rowOff>152400</xdr:rowOff>
        </xdr:to>
        <xdr:sp macro="" textlink="">
          <xdr:nvSpPr>
            <xdr:cNvPr id="3980" name="Check Box 908" hidden="1">
              <a:extLst>
                <a:ext uri="{63B3BB69-23CF-44E3-9099-C40C66FF867C}">
                  <a14:compatExt spid="_x0000_s3980"/>
                </a:ext>
                <a:ext uri="{FF2B5EF4-FFF2-40B4-BE49-F238E27FC236}">
                  <a16:creationId xmlns:a16="http://schemas.microsoft.com/office/drawing/2014/main" id="{00000000-0008-0000-0200-00008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444</xdr:row>
          <xdr:rowOff>66675</xdr:rowOff>
        </xdr:from>
        <xdr:to>
          <xdr:col>13</xdr:col>
          <xdr:colOff>390525</xdr:colOff>
          <xdr:row>444</xdr:row>
          <xdr:rowOff>152400</xdr:rowOff>
        </xdr:to>
        <xdr:sp macro="" textlink="">
          <xdr:nvSpPr>
            <xdr:cNvPr id="3981" name="Check Box 909" hidden="1">
              <a:extLst>
                <a:ext uri="{63B3BB69-23CF-44E3-9099-C40C66FF867C}">
                  <a14:compatExt spid="_x0000_s3981"/>
                </a:ext>
                <a:ext uri="{FF2B5EF4-FFF2-40B4-BE49-F238E27FC236}">
                  <a16:creationId xmlns:a16="http://schemas.microsoft.com/office/drawing/2014/main" id="{00000000-0008-0000-0200-00008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444</xdr:row>
          <xdr:rowOff>66675</xdr:rowOff>
        </xdr:from>
        <xdr:to>
          <xdr:col>13</xdr:col>
          <xdr:colOff>971550</xdr:colOff>
          <xdr:row>444</xdr:row>
          <xdr:rowOff>152400</xdr:rowOff>
        </xdr:to>
        <xdr:sp macro="" textlink="">
          <xdr:nvSpPr>
            <xdr:cNvPr id="3982" name="Check Box 910" hidden="1">
              <a:extLst>
                <a:ext uri="{63B3BB69-23CF-44E3-9099-C40C66FF867C}">
                  <a14:compatExt spid="_x0000_s3982"/>
                </a:ext>
                <a:ext uri="{FF2B5EF4-FFF2-40B4-BE49-F238E27FC236}">
                  <a16:creationId xmlns:a16="http://schemas.microsoft.com/office/drawing/2014/main" id="{00000000-0008-0000-0200-00008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445</xdr:row>
          <xdr:rowOff>66675</xdr:rowOff>
        </xdr:from>
        <xdr:to>
          <xdr:col>13</xdr:col>
          <xdr:colOff>390525</xdr:colOff>
          <xdr:row>445</xdr:row>
          <xdr:rowOff>152400</xdr:rowOff>
        </xdr:to>
        <xdr:sp macro="" textlink="">
          <xdr:nvSpPr>
            <xdr:cNvPr id="3983" name="Check Box 911" hidden="1">
              <a:extLst>
                <a:ext uri="{63B3BB69-23CF-44E3-9099-C40C66FF867C}">
                  <a14:compatExt spid="_x0000_s3983"/>
                </a:ext>
                <a:ext uri="{FF2B5EF4-FFF2-40B4-BE49-F238E27FC236}">
                  <a16:creationId xmlns:a16="http://schemas.microsoft.com/office/drawing/2014/main" id="{00000000-0008-0000-0200-00008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445</xdr:row>
          <xdr:rowOff>66675</xdr:rowOff>
        </xdr:from>
        <xdr:to>
          <xdr:col>13</xdr:col>
          <xdr:colOff>971550</xdr:colOff>
          <xdr:row>445</xdr:row>
          <xdr:rowOff>152400</xdr:rowOff>
        </xdr:to>
        <xdr:sp macro="" textlink="">
          <xdr:nvSpPr>
            <xdr:cNvPr id="3984" name="Check Box 912" hidden="1">
              <a:extLst>
                <a:ext uri="{63B3BB69-23CF-44E3-9099-C40C66FF867C}">
                  <a14:compatExt spid="_x0000_s3984"/>
                </a:ext>
                <a:ext uri="{FF2B5EF4-FFF2-40B4-BE49-F238E27FC236}">
                  <a16:creationId xmlns:a16="http://schemas.microsoft.com/office/drawing/2014/main" id="{00000000-0008-0000-0200-00009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446</xdr:row>
          <xdr:rowOff>66675</xdr:rowOff>
        </xdr:from>
        <xdr:to>
          <xdr:col>13</xdr:col>
          <xdr:colOff>390525</xdr:colOff>
          <xdr:row>446</xdr:row>
          <xdr:rowOff>152400</xdr:rowOff>
        </xdr:to>
        <xdr:sp macro="" textlink="">
          <xdr:nvSpPr>
            <xdr:cNvPr id="3985" name="Check Box 913" hidden="1">
              <a:extLst>
                <a:ext uri="{63B3BB69-23CF-44E3-9099-C40C66FF867C}">
                  <a14:compatExt spid="_x0000_s3985"/>
                </a:ext>
                <a:ext uri="{FF2B5EF4-FFF2-40B4-BE49-F238E27FC236}">
                  <a16:creationId xmlns:a16="http://schemas.microsoft.com/office/drawing/2014/main" id="{00000000-0008-0000-0200-00009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446</xdr:row>
          <xdr:rowOff>66675</xdr:rowOff>
        </xdr:from>
        <xdr:to>
          <xdr:col>13</xdr:col>
          <xdr:colOff>971550</xdr:colOff>
          <xdr:row>446</xdr:row>
          <xdr:rowOff>152400</xdr:rowOff>
        </xdr:to>
        <xdr:sp macro="" textlink="">
          <xdr:nvSpPr>
            <xdr:cNvPr id="3986" name="Check Box 914" hidden="1">
              <a:extLst>
                <a:ext uri="{63B3BB69-23CF-44E3-9099-C40C66FF867C}">
                  <a14:compatExt spid="_x0000_s3986"/>
                </a:ext>
                <a:ext uri="{FF2B5EF4-FFF2-40B4-BE49-F238E27FC236}">
                  <a16:creationId xmlns:a16="http://schemas.microsoft.com/office/drawing/2014/main" id="{00000000-0008-0000-0200-00009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447</xdr:row>
          <xdr:rowOff>66675</xdr:rowOff>
        </xdr:from>
        <xdr:to>
          <xdr:col>13</xdr:col>
          <xdr:colOff>390525</xdr:colOff>
          <xdr:row>447</xdr:row>
          <xdr:rowOff>152400</xdr:rowOff>
        </xdr:to>
        <xdr:sp macro="" textlink="">
          <xdr:nvSpPr>
            <xdr:cNvPr id="3987" name="Check Box 915" hidden="1">
              <a:extLst>
                <a:ext uri="{63B3BB69-23CF-44E3-9099-C40C66FF867C}">
                  <a14:compatExt spid="_x0000_s3987"/>
                </a:ext>
                <a:ext uri="{FF2B5EF4-FFF2-40B4-BE49-F238E27FC236}">
                  <a16:creationId xmlns:a16="http://schemas.microsoft.com/office/drawing/2014/main" id="{00000000-0008-0000-0200-00009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447</xdr:row>
          <xdr:rowOff>66675</xdr:rowOff>
        </xdr:from>
        <xdr:to>
          <xdr:col>13</xdr:col>
          <xdr:colOff>971550</xdr:colOff>
          <xdr:row>447</xdr:row>
          <xdr:rowOff>152400</xdr:rowOff>
        </xdr:to>
        <xdr:sp macro="" textlink="">
          <xdr:nvSpPr>
            <xdr:cNvPr id="3988" name="Check Box 916" hidden="1">
              <a:extLst>
                <a:ext uri="{63B3BB69-23CF-44E3-9099-C40C66FF867C}">
                  <a14:compatExt spid="_x0000_s3988"/>
                </a:ext>
                <a:ext uri="{FF2B5EF4-FFF2-40B4-BE49-F238E27FC236}">
                  <a16:creationId xmlns:a16="http://schemas.microsoft.com/office/drawing/2014/main" id="{00000000-0008-0000-0200-00009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448</xdr:row>
          <xdr:rowOff>66675</xdr:rowOff>
        </xdr:from>
        <xdr:to>
          <xdr:col>13</xdr:col>
          <xdr:colOff>390525</xdr:colOff>
          <xdr:row>448</xdr:row>
          <xdr:rowOff>152400</xdr:rowOff>
        </xdr:to>
        <xdr:sp macro="" textlink="">
          <xdr:nvSpPr>
            <xdr:cNvPr id="3989" name="Check Box 917" hidden="1">
              <a:extLst>
                <a:ext uri="{63B3BB69-23CF-44E3-9099-C40C66FF867C}">
                  <a14:compatExt spid="_x0000_s3989"/>
                </a:ext>
                <a:ext uri="{FF2B5EF4-FFF2-40B4-BE49-F238E27FC236}">
                  <a16:creationId xmlns:a16="http://schemas.microsoft.com/office/drawing/2014/main" id="{00000000-0008-0000-0200-00009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448</xdr:row>
          <xdr:rowOff>66675</xdr:rowOff>
        </xdr:from>
        <xdr:to>
          <xdr:col>13</xdr:col>
          <xdr:colOff>971550</xdr:colOff>
          <xdr:row>448</xdr:row>
          <xdr:rowOff>152400</xdr:rowOff>
        </xdr:to>
        <xdr:sp macro="" textlink="">
          <xdr:nvSpPr>
            <xdr:cNvPr id="3990" name="Check Box 918" hidden="1">
              <a:extLst>
                <a:ext uri="{63B3BB69-23CF-44E3-9099-C40C66FF867C}">
                  <a14:compatExt spid="_x0000_s3990"/>
                </a:ext>
                <a:ext uri="{FF2B5EF4-FFF2-40B4-BE49-F238E27FC236}">
                  <a16:creationId xmlns:a16="http://schemas.microsoft.com/office/drawing/2014/main" id="{00000000-0008-0000-0200-00009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449</xdr:row>
          <xdr:rowOff>66675</xdr:rowOff>
        </xdr:from>
        <xdr:to>
          <xdr:col>13</xdr:col>
          <xdr:colOff>390525</xdr:colOff>
          <xdr:row>449</xdr:row>
          <xdr:rowOff>152400</xdr:rowOff>
        </xdr:to>
        <xdr:sp macro="" textlink="">
          <xdr:nvSpPr>
            <xdr:cNvPr id="3991" name="Check Box 919" hidden="1">
              <a:extLst>
                <a:ext uri="{63B3BB69-23CF-44E3-9099-C40C66FF867C}">
                  <a14:compatExt spid="_x0000_s3991"/>
                </a:ext>
                <a:ext uri="{FF2B5EF4-FFF2-40B4-BE49-F238E27FC236}">
                  <a16:creationId xmlns:a16="http://schemas.microsoft.com/office/drawing/2014/main" id="{00000000-0008-0000-0200-00009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449</xdr:row>
          <xdr:rowOff>66675</xdr:rowOff>
        </xdr:from>
        <xdr:to>
          <xdr:col>13</xdr:col>
          <xdr:colOff>971550</xdr:colOff>
          <xdr:row>449</xdr:row>
          <xdr:rowOff>152400</xdr:rowOff>
        </xdr:to>
        <xdr:sp macro="" textlink="">
          <xdr:nvSpPr>
            <xdr:cNvPr id="3992" name="Check Box 920" hidden="1">
              <a:extLst>
                <a:ext uri="{63B3BB69-23CF-44E3-9099-C40C66FF867C}">
                  <a14:compatExt spid="_x0000_s3992"/>
                </a:ext>
                <a:ext uri="{FF2B5EF4-FFF2-40B4-BE49-F238E27FC236}">
                  <a16:creationId xmlns:a16="http://schemas.microsoft.com/office/drawing/2014/main" id="{00000000-0008-0000-0200-00009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450</xdr:row>
          <xdr:rowOff>66675</xdr:rowOff>
        </xdr:from>
        <xdr:to>
          <xdr:col>13</xdr:col>
          <xdr:colOff>390525</xdr:colOff>
          <xdr:row>450</xdr:row>
          <xdr:rowOff>152400</xdr:rowOff>
        </xdr:to>
        <xdr:sp macro="" textlink="">
          <xdr:nvSpPr>
            <xdr:cNvPr id="3993" name="Check Box 921" hidden="1">
              <a:extLst>
                <a:ext uri="{63B3BB69-23CF-44E3-9099-C40C66FF867C}">
                  <a14:compatExt spid="_x0000_s3993"/>
                </a:ext>
                <a:ext uri="{FF2B5EF4-FFF2-40B4-BE49-F238E27FC236}">
                  <a16:creationId xmlns:a16="http://schemas.microsoft.com/office/drawing/2014/main" id="{00000000-0008-0000-0200-00009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450</xdr:row>
          <xdr:rowOff>66675</xdr:rowOff>
        </xdr:from>
        <xdr:to>
          <xdr:col>13</xdr:col>
          <xdr:colOff>971550</xdr:colOff>
          <xdr:row>450</xdr:row>
          <xdr:rowOff>152400</xdr:rowOff>
        </xdr:to>
        <xdr:sp macro="" textlink="">
          <xdr:nvSpPr>
            <xdr:cNvPr id="3994" name="Check Box 922" hidden="1">
              <a:extLst>
                <a:ext uri="{63B3BB69-23CF-44E3-9099-C40C66FF867C}">
                  <a14:compatExt spid="_x0000_s3994"/>
                </a:ext>
                <a:ext uri="{FF2B5EF4-FFF2-40B4-BE49-F238E27FC236}">
                  <a16:creationId xmlns:a16="http://schemas.microsoft.com/office/drawing/2014/main" id="{00000000-0008-0000-0200-00009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451</xdr:row>
          <xdr:rowOff>66675</xdr:rowOff>
        </xdr:from>
        <xdr:to>
          <xdr:col>13</xdr:col>
          <xdr:colOff>390525</xdr:colOff>
          <xdr:row>451</xdr:row>
          <xdr:rowOff>152400</xdr:rowOff>
        </xdr:to>
        <xdr:sp macro="" textlink="">
          <xdr:nvSpPr>
            <xdr:cNvPr id="3995" name="Check Box 923" hidden="1">
              <a:extLst>
                <a:ext uri="{63B3BB69-23CF-44E3-9099-C40C66FF867C}">
                  <a14:compatExt spid="_x0000_s3995"/>
                </a:ext>
                <a:ext uri="{FF2B5EF4-FFF2-40B4-BE49-F238E27FC236}">
                  <a16:creationId xmlns:a16="http://schemas.microsoft.com/office/drawing/2014/main" id="{00000000-0008-0000-0200-00009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451</xdr:row>
          <xdr:rowOff>66675</xdr:rowOff>
        </xdr:from>
        <xdr:to>
          <xdr:col>13</xdr:col>
          <xdr:colOff>971550</xdr:colOff>
          <xdr:row>451</xdr:row>
          <xdr:rowOff>152400</xdr:rowOff>
        </xdr:to>
        <xdr:sp macro="" textlink="">
          <xdr:nvSpPr>
            <xdr:cNvPr id="3996" name="Check Box 924" hidden="1">
              <a:extLst>
                <a:ext uri="{63B3BB69-23CF-44E3-9099-C40C66FF867C}">
                  <a14:compatExt spid="_x0000_s3996"/>
                </a:ext>
                <a:ext uri="{FF2B5EF4-FFF2-40B4-BE49-F238E27FC236}">
                  <a16:creationId xmlns:a16="http://schemas.microsoft.com/office/drawing/2014/main" id="{00000000-0008-0000-0200-00009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452</xdr:row>
          <xdr:rowOff>66675</xdr:rowOff>
        </xdr:from>
        <xdr:to>
          <xdr:col>13</xdr:col>
          <xdr:colOff>390525</xdr:colOff>
          <xdr:row>452</xdr:row>
          <xdr:rowOff>152400</xdr:rowOff>
        </xdr:to>
        <xdr:sp macro="" textlink="">
          <xdr:nvSpPr>
            <xdr:cNvPr id="3997" name="Check Box 925" hidden="1">
              <a:extLst>
                <a:ext uri="{63B3BB69-23CF-44E3-9099-C40C66FF867C}">
                  <a14:compatExt spid="_x0000_s3997"/>
                </a:ext>
                <a:ext uri="{FF2B5EF4-FFF2-40B4-BE49-F238E27FC236}">
                  <a16:creationId xmlns:a16="http://schemas.microsoft.com/office/drawing/2014/main" id="{00000000-0008-0000-0200-00009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452</xdr:row>
          <xdr:rowOff>66675</xdr:rowOff>
        </xdr:from>
        <xdr:to>
          <xdr:col>13</xdr:col>
          <xdr:colOff>971550</xdr:colOff>
          <xdr:row>452</xdr:row>
          <xdr:rowOff>152400</xdr:rowOff>
        </xdr:to>
        <xdr:sp macro="" textlink="">
          <xdr:nvSpPr>
            <xdr:cNvPr id="3998" name="Check Box 926" hidden="1">
              <a:extLst>
                <a:ext uri="{63B3BB69-23CF-44E3-9099-C40C66FF867C}">
                  <a14:compatExt spid="_x0000_s3998"/>
                </a:ext>
                <a:ext uri="{FF2B5EF4-FFF2-40B4-BE49-F238E27FC236}">
                  <a16:creationId xmlns:a16="http://schemas.microsoft.com/office/drawing/2014/main" id="{00000000-0008-0000-0200-00009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453</xdr:row>
          <xdr:rowOff>66675</xdr:rowOff>
        </xdr:from>
        <xdr:to>
          <xdr:col>13</xdr:col>
          <xdr:colOff>390525</xdr:colOff>
          <xdr:row>453</xdr:row>
          <xdr:rowOff>152400</xdr:rowOff>
        </xdr:to>
        <xdr:sp macro="" textlink="">
          <xdr:nvSpPr>
            <xdr:cNvPr id="3999" name="Check Box 927" hidden="1">
              <a:extLst>
                <a:ext uri="{63B3BB69-23CF-44E3-9099-C40C66FF867C}">
                  <a14:compatExt spid="_x0000_s3999"/>
                </a:ext>
                <a:ext uri="{FF2B5EF4-FFF2-40B4-BE49-F238E27FC236}">
                  <a16:creationId xmlns:a16="http://schemas.microsoft.com/office/drawing/2014/main" id="{00000000-0008-0000-0200-00009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453</xdr:row>
          <xdr:rowOff>66675</xdr:rowOff>
        </xdr:from>
        <xdr:to>
          <xdr:col>13</xdr:col>
          <xdr:colOff>971550</xdr:colOff>
          <xdr:row>453</xdr:row>
          <xdr:rowOff>152400</xdr:rowOff>
        </xdr:to>
        <xdr:sp macro="" textlink="">
          <xdr:nvSpPr>
            <xdr:cNvPr id="4000" name="Check Box 928" hidden="1">
              <a:extLst>
                <a:ext uri="{63B3BB69-23CF-44E3-9099-C40C66FF867C}">
                  <a14:compatExt spid="_x0000_s4000"/>
                </a:ext>
                <a:ext uri="{FF2B5EF4-FFF2-40B4-BE49-F238E27FC236}">
                  <a16:creationId xmlns:a16="http://schemas.microsoft.com/office/drawing/2014/main" id="{00000000-0008-0000-0200-0000A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454</xdr:row>
          <xdr:rowOff>66675</xdr:rowOff>
        </xdr:from>
        <xdr:to>
          <xdr:col>13</xdr:col>
          <xdr:colOff>390525</xdr:colOff>
          <xdr:row>454</xdr:row>
          <xdr:rowOff>152400</xdr:rowOff>
        </xdr:to>
        <xdr:sp macro="" textlink="">
          <xdr:nvSpPr>
            <xdr:cNvPr id="4001" name="Check Box 929" hidden="1">
              <a:extLst>
                <a:ext uri="{63B3BB69-23CF-44E3-9099-C40C66FF867C}">
                  <a14:compatExt spid="_x0000_s4001"/>
                </a:ext>
                <a:ext uri="{FF2B5EF4-FFF2-40B4-BE49-F238E27FC236}">
                  <a16:creationId xmlns:a16="http://schemas.microsoft.com/office/drawing/2014/main" id="{00000000-0008-0000-0200-0000A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454</xdr:row>
          <xdr:rowOff>66675</xdr:rowOff>
        </xdr:from>
        <xdr:to>
          <xdr:col>13</xdr:col>
          <xdr:colOff>971550</xdr:colOff>
          <xdr:row>454</xdr:row>
          <xdr:rowOff>152400</xdr:rowOff>
        </xdr:to>
        <xdr:sp macro="" textlink="">
          <xdr:nvSpPr>
            <xdr:cNvPr id="4002" name="Check Box 930" hidden="1">
              <a:extLst>
                <a:ext uri="{63B3BB69-23CF-44E3-9099-C40C66FF867C}">
                  <a14:compatExt spid="_x0000_s4002"/>
                </a:ext>
                <a:ext uri="{FF2B5EF4-FFF2-40B4-BE49-F238E27FC236}">
                  <a16:creationId xmlns:a16="http://schemas.microsoft.com/office/drawing/2014/main" id="{00000000-0008-0000-0200-0000A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455</xdr:row>
          <xdr:rowOff>66675</xdr:rowOff>
        </xdr:from>
        <xdr:to>
          <xdr:col>13</xdr:col>
          <xdr:colOff>390525</xdr:colOff>
          <xdr:row>455</xdr:row>
          <xdr:rowOff>152400</xdr:rowOff>
        </xdr:to>
        <xdr:sp macro="" textlink="">
          <xdr:nvSpPr>
            <xdr:cNvPr id="4003" name="Check Box 931" hidden="1">
              <a:extLst>
                <a:ext uri="{63B3BB69-23CF-44E3-9099-C40C66FF867C}">
                  <a14:compatExt spid="_x0000_s4003"/>
                </a:ext>
                <a:ext uri="{FF2B5EF4-FFF2-40B4-BE49-F238E27FC236}">
                  <a16:creationId xmlns:a16="http://schemas.microsoft.com/office/drawing/2014/main" id="{00000000-0008-0000-0200-0000A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455</xdr:row>
          <xdr:rowOff>66675</xdr:rowOff>
        </xdr:from>
        <xdr:to>
          <xdr:col>13</xdr:col>
          <xdr:colOff>971550</xdr:colOff>
          <xdr:row>455</xdr:row>
          <xdr:rowOff>152400</xdr:rowOff>
        </xdr:to>
        <xdr:sp macro="" textlink="">
          <xdr:nvSpPr>
            <xdr:cNvPr id="4004" name="Check Box 932" hidden="1">
              <a:extLst>
                <a:ext uri="{63B3BB69-23CF-44E3-9099-C40C66FF867C}">
                  <a14:compatExt spid="_x0000_s4004"/>
                </a:ext>
                <a:ext uri="{FF2B5EF4-FFF2-40B4-BE49-F238E27FC236}">
                  <a16:creationId xmlns:a16="http://schemas.microsoft.com/office/drawing/2014/main" id="{00000000-0008-0000-0200-0000A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456</xdr:row>
          <xdr:rowOff>66675</xdr:rowOff>
        </xdr:from>
        <xdr:to>
          <xdr:col>13</xdr:col>
          <xdr:colOff>390525</xdr:colOff>
          <xdr:row>456</xdr:row>
          <xdr:rowOff>152400</xdr:rowOff>
        </xdr:to>
        <xdr:sp macro="" textlink="">
          <xdr:nvSpPr>
            <xdr:cNvPr id="4005" name="Check Box 933" hidden="1">
              <a:extLst>
                <a:ext uri="{63B3BB69-23CF-44E3-9099-C40C66FF867C}">
                  <a14:compatExt spid="_x0000_s4005"/>
                </a:ext>
                <a:ext uri="{FF2B5EF4-FFF2-40B4-BE49-F238E27FC236}">
                  <a16:creationId xmlns:a16="http://schemas.microsoft.com/office/drawing/2014/main" id="{00000000-0008-0000-0200-0000A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456</xdr:row>
          <xdr:rowOff>66675</xdr:rowOff>
        </xdr:from>
        <xdr:to>
          <xdr:col>13</xdr:col>
          <xdr:colOff>971550</xdr:colOff>
          <xdr:row>456</xdr:row>
          <xdr:rowOff>152400</xdr:rowOff>
        </xdr:to>
        <xdr:sp macro="" textlink="">
          <xdr:nvSpPr>
            <xdr:cNvPr id="4006" name="Check Box 934" hidden="1">
              <a:extLst>
                <a:ext uri="{63B3BB69-23CF-44E3-9099-C40C66FF867C}">
                  <a14:compatExt spid="_x0000_s4006"/>
                </a:ext>
                <a:ext uri="{FF2B5EF4-FFF2-40B4-BE49-F238E27FC236}">
                  <a16:creationId xmlns:a16="http://schemas.microsoft.com/office/drawing/2014/main" id="{00000000-0008-0000-0200-0000A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457</xdr:row>
          <xdr:rowOff>66675</xdr:rowOff>
        </xdr:from>
        <xdr:to>
          <xdr:col>13</xdr:col>
          <xdr:colOff>390525</xdr:colOff>
          <xdr:row>457</xdr:row>
          <xdr:rowOff>152400</xdr:rowOff>
        </xdr:to>
        <xdr:sp macro="" textlink="">
          <xdr:nvSpPr>
            <xdr:cNvPr id="4007" name="Check Box 935" hidden="1">
              <a:extLst>
                <a:ext uri="{63B3BB69-23CF-44E3-9099-C40C66FF867C}">
                  <a14:compatExt spid="_x0000_s4007"/>
                </a:ext>
                <a:ext uri="{FF2B5EF4-FFF2-40B4-BE49-F238E27FC236}">
                  <a16:creationId xmlns:a16="http://schemas.microsoft.com/office/drawing/2014/main" id="{00000000-0008-0000-0200-0000A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457</xdr:row>
          <xdr:rowOff>66675</xdr:rowOff>
        </xdr:from>
        <xdr:to>
          <xdr:col>13</xdr:col>
          <xdr:colOff>971550</xdr:colOff>
          <xdr:row>457</xdr:row>
          <xdr:rowOff>152400</xdr:rowOff>
        </xdr:to>
        <xdr:sp macro="" textlink="">
          <xdr:nvSpPr>
            <xdr:cNvPr id="4008" name="Check Box 936" hidden="1">
              <a:extLst>
                <a:ext uri="{63B3BB69-23CF-44E3-9099-C40C66FF867C}">
                  <a14:compatExt spid="_x0000_s4008"/>
                </a:ext>
                <a:ext uri="{FF2B5EF4-FFF2-40B4-BE49-F238E27FC236}">
                  <a16:creationId xmlns:a16="http://schemas.microsoft.com/office/drawing/2014/main" id="{00000000-0008-0000-0200-0000A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458</xdr:row>
          <xdr:rowOff>66675</xdr:rowOff>
        </xdr:from>
        <xdr:to>
          <xdr:col>13</xdr:col>
          <xdr:colOff>390525</xdr:colOff>
          <xdr:row>458</xdr:row>
          <xdr:rowOff>152400</xdr:rowOff>
        </xdr:to>
        <xdr:sp macro="" textlink="">
          <xdr:nvSpPr>
            <xdr:cNvPr id="4009" name="Check Box 937" hidden="1">
              <a:extLst>
                <a:ext uri="{63B3BB69-23CF-44E3-9099-C40C66FF867C}">
                  <a14:compatExt spid="_x0000_s4009"/>
                </a:ext>
                <a:ext uri="{FF2B5EF4-FFF2-40B4-BE49-F238E27FC236}">
                  <a16:creationId xmlns:a16="http://schemas.microsoft.com/office/drawing/2014/main" id="{00000000-0008-0000-0200-0000A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458</xdr:row>
          <xdr:rowOff>66675</xdr:rowOff>
        </xdr:from>
        <xdr:to>
          <xdr:col>13</xdr:col>
          <xdr:colOff>971550</xdr:colOff>
          <xdr:row>458</xdr:row>
          <xdr:rowOff>152400</xdr:rowOff>
        </xdr:to>
        <xdr:sp macro="" textlink="">
          <xdr:nvSpPr>
            <xdr:cNvPr id="4010" name="Check Box 938" hidden="1">
              <a:extLst>
                <a:ext uri="{63B3BB69-23CF-44E3-9099-C40C66FF867C}">
                  <a14:compatExt spid="_x0000_s4010"/>
                </a:ext>
                <a:ext uri="{FF2B5EF4-FFF2-40B4-BE49-F238E27FC236}">
                  <a16:creationId xmlns:a16="http://schemas.microsoft.com/office/drawing/2014/main" id="{00000000-0008-0000-0200-0000A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459</xdr:row>
          <xdr:rowOff>66675</xdr:rowOff>
        </xdr:from>
        <xdr:to>
          <xdr:col>13</xdr:col>
          <xdr:colOff>390525</xdr:colOff>
          <xdr:row>459</xdr:row>
          <xdr:rowOff>152400</xdr:rowOff>
        </xdr:to>
        <xdr:sp macro="" textlink="">
          <xdr:nvSpPr>
            <xdr:cNvPr id="4011" name="Check Box 939" hidden="1">
              <a:extLst>
                <a:ext uri="{63B3BB69-23CF-44E3-9099-C40C66FF867C}">
                  <a14:compatExt spid="_x0000_s4011"/>
                </a:ext>
                <a:ext uri="{FF2B5EF4-FFF2-40B4-BE49-F238E27FC236}">
                  <a16:creationId xmlns:a16="http://schemas.microsoft.com/office/drawing/2014/main" id="{00000000-0008-0000-0200-0000A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459</xdr:row>
          <xdr:rowOff>66675</xdr:rowOff>
        </xdr:from>
        <xdr:to>
          <xdr:col>13</xdr:col>
          <xdr:colOff>971550</xdr:colOff>
          <xdr:row>459</xdr:row>
          <xdr:rowOff>152400</xdr:rowOff>
        </xdr:to>
        <xdr:sp macro="" textlink="">
          <xdr:nvSpPr>
            <xdr:cNvPr id="4012" name="Check Box 940" hidden="1">
              <a:extLst>
                <a:ext uri="{63B3BB69-23CF-44E3-9099-C40C66FF867C}">
                  <a14:compatExt spid="_x0000_s4012"/>
                </a:ext>
                <a:ext uri="{FF2B5EF4-FFF2-40B4-BE49-F238E27FC236}">
                  <a16:creationId xmlns:a16="http://schemas.microsoft.com/office/drawing/2014/main" id="{00000000-0008-0000-0200-0000A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460</xdr:row>
          <xdr:rowOff>66675</xdr:rowOff>
        </xdr:from>
        <xdr:to>
          <xdr:col>13</xdr:col>
          <xdr:colOff>390525</xdr:colOff>
          <xdr:row>460</xdr:row>
          <xdr:rowOff>152400</xdr:rowOff>
        </xdr:to>
        <xdr:sp macro="" textlink="">
          <xdr:nvSpPr>
            <xdr:cNvPr id="4013" name="Check Box 941" hidden="1">
              <a:extLst>
                <a:ext uri="{63B3BB69-23CF-44E3-9099-C40C66FF867C}">
                  <a14:compatExt spid="_x0000_s4013"/>
                </a:ext>
                <a:ext uri="{FF2B5EF4-FFF2-40B4-BE49-F238E27FC236}">
                  <a16:creationId xmlns:a16="http://schemas.microsoft.com/office/drawing/2014/main" id="{00000000-0008-0000-0200-0000A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460</xdr:row>
          <xdr:rowOff>66675</xdr:rowOff>
        </xdr:from>
        <xdr:to>
          <xdr:col>13</xdr:col>
          <xdr:colOff>971550</xdr:colOff>
          <xdr:row>460</xdr:row>
          <xdr:rowOff>152400</xdr:rowOff>
        </xdr:to>
        <xdr:sp macro="" textlink="">
          <xdr:nvSpPr>
            <xdr:cNvPr id="4014" name="Check Box 942" hidden="1">
              <a:extLst>
                <a:ext uri="{63B3BB69-23CF-44E3-9099-C40C66FF867C}">
                  <a14:compatExt spid="_x0000_s4014"/>
                </a:ext>
                <a:ext uri="{FF2B5EF4-FFF2-40B4-BE49-F238E27FC236}">
                  <a16:creationId xmlns:a16="http://schemas.microsoft.com/office/drawing/2014/main" id="{00000000-0008-0000-0200-0000A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461</xdr:row>
          <xdr:rowOff>66675</xdr:rowOff>
        </xdr:from>
        <xdr:to>
          <xdr:col>13</xdr:col>
          <xdr:colOff>390525</xdr:colOff>
          <xdr:row>461</xdr:row>
          <xdr:rowOff>152400</xdr:rowOff>
        </xdr:to>
        <xdr:sp macro="" textlink="">
          <xdr:nvSpPr>
            <xdr:cNvPr id="4015" name="Check Box 943" hidden="1">
              <a:extLst>
                <a:ext uri="{63B3BB69-23CF-44E3-9099-C40C66FF867C}">
                  <a14:compatExt spid="_x0000_s4015"/>
                </a:ext>
                <a:ext uri="{FF2B5EF4-FFF2-40B4-BE49-F238E27FC236}">
                  <a16:creationId xmlns:a16="http://schemas.microsoft.com/office/drawing/2014/main" id="{00000000-0008-0000-0200-0000A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461</xdr:row>
          <xdr:rowOff>66675</xdr:rowOff>
        </xdr:from>
        <xdr:to>
          <xdr:col>13</xdr:col>
          <xdr:colOff>971550</xdr:colOff>
          <xdr:row>461</xdr:row>
          <xdr:rowOff>152400</xdr:rowOff>
        </xdr:to>
        <xdr:sp macro="" textlink="">
          <xdr:nvSpPr>
            <xdr:cNvPr id="4016" name="Check Box 944" hidden="1">
              <a:extLst>
                <a:ext uri="{63B3BB69-23CF-44E3-9099-C40C66FF867C}">
                  <a14:compatExt spid="_x0000_s4016"/>
                </a:ext>
                <a:ext uri="{FF2B5EF4-FFF2-40B4-BE49-F238E27FC236}">
                  <a16:creationId xmlns:a16="http://schemas.microsoft.com/office/drawing/2014/main" id="{00000000-0008-0000-0200-0000B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462</xdr:row>
          <xdr:rowOff>66675</xdr:rowOff>
        </xdr:from>
        <xdr:to>
          <xdr:col>13</xdr:col>
          <xdr:colOff>390525</xdr:colOff>
          <xdr:row>462</xdr:row>
          <xdr:rowOff>152400</xdr:rowOff>
        </xdr:to>
        <xdr:sp macro="" textlink="">
          <xdr:nvSpPr>
            <xdr:cNvPr id="4017" name="Check Box 945" hidden="1">
              <a:extLst>
                <a:ext uri="{63B3BB69-23CF-44E3-9099-C40C66FF867C}">
                  <a14:compatExt spid="_x0000_s4017"/>
                </a:ext>
                <a:ext uri="{FF2B5EF4-FFF2-40B4-BE49-F238E27FC236}">
                  <a16:creationId xmlns:a16="http://schemas.microsoft.com/office/drawing/2014/main" id="{00000000-0008-0000-0200-0000B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462</xdr:row>
          <xdr:rowOff>66675</xdr:rowOff>
        </xdr:from>
        <xdr:to>
          <xdr:col>13</xdr:col>
          <xdr:colOff>971550</xdr:colOff>
          <xdr:row>462</xdr:row>
          <xdr:rowOff>152400</xdr:rowOff>
        </xdr:to>
        <xdr:sp macro="" textlink="">
          <xdr:nvSpPr>
            <xdr:cNvPr id="4018" name="Check Box 946" hidden="1">
              <a:extLst>
                <a:ext uri="{63B3BB69-23CF-44E3-9099-C40C66FF867C}">
                  <a14:compatExt spid="_x0000_s4018"/>
                </a:ext>
                <a:ext uri="{FF2B5EF4-FFF2-40B4-BE49-F238E27FC236}">
                  <a16:creationId xmlns:a16="http://schemas.microsoft.com/office/drawing/2014/main" id="{00000000-0008-0000-0200-0000B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463</xdr:row>
          <xdr:rowOff>66675</xdr:rowOff>
        </xdr:from>
        <xdr:to>
          <xdr:col>13</xdr:col>
          <xdr:colOff>390525</xdr:colOff>
          <xdr:row>463</xdr:row>
          <xdr:rowOff>152400</xdr:rowOff>
        </xdr:to>
        <xdr:sp macro="" textlink="">
          <xdr:nvSpPr>
            <xdr:cNvPr id="4019" name="Check Box 947" hidden="1">
              <a:extLst>
                <a:ext uri="{63B3BB69-23CF-44E3-9099-C40C66FF867C}">
                  <a14:compatExt spid="_x0000_s4019"/>
                </a:ext>
                <a:ext uri="{FF2B5EF4-FFF2-40B4-BE49-F238E27FC236}">
                  <a16:creationId xmlns:a16="http://schemas.microsoft.com/office/drawing/2014/main" id="{00000000-0008-0000-0200-0000B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463</xdr:row>
          <xdr:rowOff>66675</xdr:rowOff>
        </xdr:from>
        <xdr:to>
          <xdr:col>13</xdr:col>
          <xdr:colOff>971550</xdr:colOff>
          <xdr:row>463</xdr:row>
          <xdr:rowOff>152400</xdr:rowOff>
        </xdr:to>
        <xdr:sp macro="" textlink="">
          <xdr:nvSpPr>
            <xdr:cNvPr id="4020" name="Check Box 948" hidden="1">
              <a:extLst>
                <a:ext uri="{63B3BB69-23CF-44E3-9099-C40C66FF867C}">
                  <a14:compatExt spid="_x0000_s4020"/>
                </a:ext>
                <a:ext uri="{FF2B5EF4-FFF2-40B4-BE49-F238E27FC236}">
                  <a16:creationId xmlns:a16="http://schemas.microsoft.com/office/drawing/2014/main" id="{00000000-0008-0000-0200-0000B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464</xdr:row>
          <xdr:rowOff>66675</xdr:rowOff>
        </xdr:from>
        <xdr:to>
          <xdr:col>13</xdr:col>
          <xdr:colOff>390525</xdr:colOff>
          <xdr:row>464</xdr:row>
          <xdr:rowOff>152400</xdr:rowOff>
        </xdr:to>
        <xdr:sp macro="" textlink="">
          <xdr:nvSpPr>
            <xdr:cNvPr id="4021" name="Check Box 949" hidden="1">
              <a:extLst>
                <a:ext uri="{63B3BB69-23CF-44E3-9099-C40C66FF867C}">
                  <a14:compatExt spid="_x0000_s4021"/>
                </a:ext>
                <a:ext uri="{FF2B5EF4-FFF2-40B4-BE49-F238E27FC236}">
                  <a16:creationId xmlns:a16="http://schemas.microsoft.com/office/drawing/2014/main" id="{00000000-0008-0000-0200-0000B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464</xdr:row>
          <xdr:rowOff>66675</xdr:rowOff>
        </xdr:from>
        <xdr:to>
          <xdr:col>13</xdr:col>
          <xdr:colOff>971550</xdr:colOff>
          <xdr:row>464</xdr:row>
          <xdr:rowOff>152400</xdr:rowOff>
        </xdr:to>
        <xdr:sp macro="" textlink="">
          <xdr:nvSpPr>
            <xdr:cNvPr id="4022" name="Check Box 950" hidden="1">
              <a:extLst>
                <a:ext uri="{63B3BB69-23CF-44E3-9099-C40C66FF867C}">
                  <a14:compatExt spid="_x0000_s4022"/>
                </a:ext>
                <a:ext uri="{FF2B5EF4-FFF2-40B4-BE49-F238E27FC236}">
                  <a16:creationId xmlns:a16="http://schemas.microsoft.com/office/drawing/2014/main" id="{00000000-0008-0000-0200-0000B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465</xdr:row>
          <xdr:rowOff>66675</xdr:rowOff>
        </xdr:from>
        <xdr:to>
          <xdr:col>13</xdr:col>
          <xdr:colOff>390525</xdr:colOff>
          <xdr:row>465</xdr:row>
          <xdr:rowOff>152400</xdr:rowOff>
        </xdr:to>
        <xdr:sp macro="" textlink="">
          <xdr:nvSpPr>
            <xdr:cNvPr id="4023" name="Check Box 951" hidden="1">
              <a:extLst>
                <a:ext uri="{63B3BB69-23CF-44E3-9099-C40C66FF867C}">
                  <a14:compatExt spid="_x0000_s4023"/>
                </a:ext>
                <a:ext uri="{FF2B5EF4-FFF2-40B4-BE49-F238E27FC236}">
                  <a16:creationId xmlns:a16="http://schemas.microsoft.com/office/drawing/2014/main" id="{00000000-0008-0000-0200-0000B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465</xdr:row>
          <xdr:rowOff>66675</xdr:rowOff>
        </xdr:from>
        <xdr:to>
          <xdr:col>13</xdr:col>
          <xdr:colOff>971550</xdr:colOff>
          <xdr:row>465</xdr:row>
          <xdr:rowOff>152400</xdr:rowOff>
        </xdr:to>
        <xdr:sp macro="" textlink="">
          <xdr:nvSpPr>
            <xdr:cNvPr id="4024" name="Check Box 952" hidden="1">
              <a:extLst>
                <a:ext uri="{63B3BB69-23CF-44E3-9099-C40C66FF867C}">
                  <a14:compatExt spid="_x0000_s4024"/>
                </a:ext>
                <a:ext uri="{FF2B5EF4-FFF2-40B4-BE49-F238E27FC236}">
                  <a16:creationId xmlns:a16="http://schemas.microsoft.com/office/drawing/2014/main" id="{00000000-0008-0000-0200-0000B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466</xdr:row>
          <xdr:rowOff>66675</xdr:rowOff>
        </xdr:from>
        <xdr:to>
          <xdr:col>13</xdr:col>
          <xdr:colOff>390525</xdr:colOff>
          <xdr:row>466</xdr:row>
          <xdr:rowOff>152400</xdr:rowOff>
        </xdr:to>
        <xdr:sp macro="" textlink="">
          <xdr:nvSpPr>
            <xdr:cNvPr id="4025" name="Check Box 953" hidden="1">
              <a:extLst>
                <a:ext uri="{63B3BB69-23CF-44E3-9099-C40C66FF867C}">
                  <a14:compatExt spid="_x0000_s4025"/>
                </a:ext>
                <a:ext uri="{FF2B5EF4-FFF2-40B4-BE49-F238E27FC236}">
                  <a16:creationId xmlns:a16="http://schemas.microsoft.com/office/drawing/2014/main" id="{00000000-0008-0000-0200-0000B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466</xdr:row>
          <xdr:rowOff>66675</xdr:rowOff>
        </xdr:from>
        <xdr:to>
          <xdr:col>13</xdr:col>
          <xdr:colOff>971550</xdr:colOff>
          <xdr:row>466</xdr:row>
          <xdr:rowOff>152400</xdr:rowOff>
        </xdr:to>
        <xdr:sp macro="" textlink="">
          <xdr:nvSpPr>
            <xdr:cNvPr id="4026" name="Check Box 954" hidden="1">
              <a:extLst>
                <a:ext uri="{63B3BB69-23CF-44E3-9099-C40C66FF867C}">
                  <a14:compatExt spid="_x0000_s4026"/>
                </a:ext>
                <a:ext uri="{FF2B5EF4-FFF2-40B4-BE49-F238E27FC236}">
                  <a16:creationId xmlns:a16="http://schemas.microsoft.com/office/drawing/2014/main" id="{00000000-0008-0000-0200-0000B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467</xdr:row>
          <xdr:rowOff>66675</xdr:rowOff>
        </xdr:from>
        <xdr:to>
          <xdr:col>13</xdr:col>
          <xdr:colOff>390525</xdr:colOff>
          <xdr:row>467</xdr:row>
          <xdr:rowOff>152400</xdr:rowOff>
        </xdr:to>
        <xdr:sp macro="" textlink="">
          <xdr:nvSpPr>
            <xdr:cNvPr id="4027" name="Check Box 955" hidden="1">
              <a:extLst>
                <a:ext uri="{63B3BB69-23CF-44E3-9099-C40C66FF867C}">
                  <a14:compatExt spid="_x0000_s4027"/>
                </a:ext>
                <a:ext uri="{FF2B5EF4-FFF2-40B4-BE49-F238E27FC236}">
                  <a16:creationId xmlns:a16="http://schemas.microsoft.com/office/drawing/2014/main" id="{00000000-0008-0000-0200-0000B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467</xdr:row>
          <xdr:rowOff>66675</xdr:rowOff>
        </xdr:from>
        <xdr:to>
          <xdr:col>13</xdr:col>
          <xdr:colOff>971550</xdr:colOff>
          <xdr:row>467</xdr:row>
          <xdr:rowOff>152400</xdr:rowOff>
        </xdr:to>
        <xdr:sp macro="" textlink="">
          <xdr:nvSpPr>
            <xdr:cNvPr id="4028" name="Check Box 956" hidden="1">
              <a:extLst>
                <a:ext uri="{63B3BB69-23CF-44E3-9099-C40C66FF867C}">
                  <a14:compatExt spid="_x0000_s4028"/>
                </a:ext>
                <a:ext uri="{FF2B5EF4-FFF2-40B4-BE49-F238E27FC236}">
                  <a16:creationId xmlns:a16="http://schemas.microsoft.com/office/drawing/2014/main" id="{00000000-0008-0000-0200-0000B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468</xdr:row>
          <xdr:rowOff>66675</xdr:rowOff>
        </xdr:from>
        <xdr:to>
          <xdr:col>13</xdr:col>
          <xdr:colOff>390525</xdr:colOff>
          <xdr:row>468</xdr:row>
          <xdr:rowOff>152400</xdr:rowOff>
        </xdr:to>
        <xdr:sp macro="" textlink="">
          <xdr:nvSpPr>
            <xdr:cNvPr id="4029" name="Check Box 957" hidden="1">
              <a:extLst>
                <a:ext uri="{63B3BB69-23CF-44E3-9099-C40C66FF867C}">
                  <a14:compatExt spid="_x0000_s4029"/>
                </a:ext>
                <a:ext uri="{FF2B5EF4-FFF2-40B4-BE49-F238E27FC236}">
                  <a16:creationId xmlns:a16="http://schemas.microsoft.com/office/drawing/2014/main" id="{00000000-0008-0000-0200-0000B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468</xdr:row>
          <xdr:rowOff>66675</xdr:rowOff>
        </xdr:from>
        <xdr:to>
          <xdr:col>13</xdr:col>
          <xdr:colOff>971550</xdr:colOff>
          <xdr:row>468</xdr:row>
          <xdr:rowOff>152400</xdr:rowOff>
        </xdr:to>
        <xdr:sp macro="" textlink="">
          <xdr:nvSpPr>
            <xdr:cNvPr id="4030" name="Check Box 958" hidden="1">
              <a:extLst>
                <a:ext uri="{63B3BB69-23CF-44E3-9099-C40C66FF867C}">
                  <a14:compatExt spid="_x0000_s4030"/>
                </a:ext>
                <a:ext uri="{FF2B5EF4-FFF2-40B4-BE49-F238E27FC236}">
                  <a16:creationId xmlns:a16="http://schemas.microsoft.com/office/drawing/2014/main" id="{00000000-0008-0000-0200-0000B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469</xdr:row>
          <xdr:rowOff>66675</xdr:rowOff>
        </xdr:from>
        <xdr:to>
          <xdr:col>13</xdr:col>
          <xdr:colOff>390525</xdr:colOff>
          <xdr:row>469</xdr:row>
          <xdr:rowOff>152400</xdr:rowOff>
        </xdr:to>
        <xdr:sp macro="" textlink="">
          <xdr:nvSpPr>
            <xdr:cNvPr id="4031" name="Check Box 959" hidden="1">
              <a:extLst>
                <a:ext uri="{63B3BB69-23CF-44E3-9099-C40C66FF867C}">
                  <a14:compatExt spid="_x0000_s4031"/>
                </a:ext>
                <a:ext uri="{FF2B5EF4-FFF2-40B4-BE49-F238E27FC236}">
                  <a16:creationId xmlns:a16="http://schemas.microsoft.com/office/drawing/2014/main" id="{00000000-0008-0000-0200-0000B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469</xdr:row>
          <xdr:rowOff>66675</xdr:rowOff>
        </xdr:from>
        <xdr:to>
          <xdr:col>13</xdr:col>
          <xdr:colOff>971550</xdr:colOff>
          <xdr:row>469</xdr:row>
          <xdr:rowOff>152400</xdr:rowOff>
        </xdr:to>
        <xdr:sp macro="" textlink="">
          <xdr:nvSpPr>
            <xdr:cNvPr id="4032" name="Check Box 960" hidden="1">
              <a:extLst>
                <a:ext uri="{63B3BB69-23CF-44E3-9099-C40C66FF867C}">
                  <a14:compatExt spid="_x0000_s4032"/>
                </a:ext>
                <a:ext uri="{FF2B5EF4-FFF2-40B4-BE49-F238E27FC236}">
                  <a16:creationId xmlns:a16="http://schemas.microsoft.com/office/drawing/2014/main" id="{00000000-0008-0000-0200-0000C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470</xdr:row>
          <xdr:rowOff>66675</xdr:rowOff>
        </xdr:from>
        <xdr:to>
          <xdr:col>13</xdr:col>
          <xdr:colOff>390525</xdr:colOff>
          <xdr:row>470</xdr:row>
          <xdr:rowOff>152400</xdr:rowOff>
        </xdr:to>
        <xdr:sp macro="" textlink="">
          <xdr:nvSpPr>
            <xdr:cNvPr id="4033" name="Check Box 961" hidden="1">
              <a:extLst>
                <a:ext uri="{63B3BB69-23CF-44E3-9099-C40C66FF867C}">
                  <a14:compatExt spid="_x0000_s4033"/>
                </a:ext>
                <a:ext uri="{FF2B5EF4-FFF2-40B4-BE49-F238E27FC236}">
                  <a16:creationId xmlns:a16="http://schemas.microsoft.com/office/drawing/2014/main" id="{00000000-0008-0000-0200-0000C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470</xdr:row>
          <xdr:rowOff>66675</xdr:rowOff>
        </xdr:from>
        <xdr:to>
          <xdr:col>13</xdr:col>
          <xdr:colOff>971550</xdr:colOff>
          <xdr:row>470</xdr:row>
          <xdr:rowOff>152400</xdr:rowOff>
        </xdr:to>
        <xdr:sp macro="" textlink="">
          <xdr:nvSpPr>
            <xdr:cNvPr id="4034" name="Check Box 962" hidden="1">
              <a:extLst>
                <a:ext uri="{63B3BB69-23CF-44E3-9099-C40C66FF867C}">
                  <a14:compatExt spid="_x0000_s4034"/>
                </a:ext>
                <a:ext uri="{FF2B5EF4-FFF2-40B4-BE49-F238E27FC236}">
                  <a16:creationId xmlns:a16="http://schemas.microsoft.com/office/drawing/2014/main" id="{00000000-0008-0000-0200-0000C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471</xdr:row>
          <xdr:rowOff>66675</xdr:rowOff>
        </xdr:from>
        <xdr:to>
          <xdr:col>13</xdr:col>
          <xdr:colOff>390525</xdr:colOff>
          <xdr:row>471</xdr:row>
          <xdr:rowOff>152400</xdr:rowOff>
        </xdr:to>
        <xdr:sp macro="" textlink="">
          <xdr:nvSpPr>
            <xdr:cNvPr id="4035" name="Check Box 963" hidden="1">
              <a:extLst>
                <a:ext uri="{63B3BB69-23CF-44E3-9099-C40C66FF867C}">
                  <a14:compatExt spid="_x0000_s4035"/>
                </a:ext>
                <a:ext uri="{FF2B5EF4-FFF2-40B4-BE49-F238E27FC236}">
                  <a16:creationId xmlns:a16="http://schemas.microsoft.com/office/drawing/2014/main" id="{00000000-0008-0000-0200-0000C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471</xdr:row>
          <xdr:rowOff>66675</xdr:rowOff>
        </xdr:from>
        <xdr:to>
          <xdr:col>13</xdr:col>
          <xdr:colOff>971550</xdr:colOff>
          <xdr:row>471</xdr:row>
          <xdr:rowOff>152400</xdr:rowOff>
        </xdr:to>
        <xdr:sp macro="" textlink="">
          <xdr:nvSpPr>
            <xdr:cNvPr id="4036" name="Check Box 964" hidden="1">
              <a:extLst>
                <a:ext uri="{63B3BB69-23CF-44E3-9099-C40C66FF867C}">
                  <a14:compatExt spid="_x0000_s4036"/>
                </a:ext>
                <a:ext uri="{FF2B5EF4-FFF2-40B4-BE49-F238E27FC236}">
                  <a16:creationId xmlns:a16="http://schemas.microsoft.com/office/drawing/2014/main" id="{00000000-0008-0000-0200-0000C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472</xdr:row>
          <xdr:rowOff>66675</xdr:rowOff>
        </xdr:from>
        <xdr:to>
          <xdr:col>13</xdr:col>
          <xdr:colOff>390525</xdr:colOff>
          <xdr:row>472</xdr:row>
          <xdr:rowOff>152400</xdr:rowOff>
        </xdr:to>
        <xdr:sp macro="" textlink="">
          <xdr:nvSpPr>
            <xdr:cNvPr id="4037" name="Check Box 965" hidden="1">
              <a:extLst>
                <a:ext uri="{63B3BB69-23CF-44E3-9099-C40C66FF867C}">
                  <a14:compatExt spid="_x0000_s4037"/>
                </a:ext>
                <a:ext uri="{FF2B5EF4-FFF2-40B4-BE49-F238E27FC236}">
                  <a16:creationId xmlns:a16="http://schemas.microsoft.com/office/drawing/2014/main" id="{00000000-0008-0000-0200-0000C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472</xdr:row>
          <xdr:rowOff>66675</xdr:rowOff>
        </xdr:from>
        <xdr:to>
          <xdr:col>13</xdr:col>
          <xdr:colOff>971550</xdr:colOff>
          <xdr:row>472</xdr:row>
          <xdr:rowOff>152400</xdr:rowOff>
        </xdr:to>
        <xdr:sp macro="" textlink="">
          <xdr:nvSpPr>
            <xdr:cNvPr id="4038" name="Check Box 966" hidden="1">
              <a:extLst>
                <a:ext uri="{63B3BB69-23CF-44E3-9099-C40C66FF867C}">
                  <a14:compatExt spid="_x0000_s4038"/>
                </a:ext>
                <a:ext uri="{FF2B5EF4-FFF2-40B4-BE49-F238E27FC236}">
                  <a16:creationId xmlns:a16="http://schemas.microsoft.com/office/drawing/2014/main" id="{00000000-0008-0000-0200-0000C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473</xdr:row>
          <xdr:rowOff>66675</xdr:rowOff>
        </xdr:from>
        <xdr:to>
          <xdr:col>13</xdr:col>
          <xdr:colOff>390525</xdr:colOff>
          <xdr:row>473</xdr:row>
          <xdr:rowOff>152400</xdr:rowOff>
        </xdr:to>
        <xdr:sp macro="" textlink="">
          <xdr:nvSpPr>
            <xdr:cNvPr id="4039" name="Check Box 967" hidden="1">
              <a:extLst>
                <a:ext uri="{63B3BB69-23CF-44E3-9099-C40C66FF867C}">
                  <a14:compatExt spid="_x0000_s4039"/>
                </a:ext>
                <a:ext uri="{FF2B5EF4-FFF2-40B4-BE49-F238E27FC236}">
                  <a16:creationId xmlns:a16="http://schemas.microsoft.com/office/drawing/2014/main" id="{00000000-0008-0000-0200-0000C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473</xdr:row>
          <xdr:rowOff>66675</xdr:rowOff>
        </xdr:from>
        <xdr:to>
          <xdr:col>13</xdr:col>
          <xdr:colOff>971550</xdr:colOff>
          <xdr:row>473</xdr:row>
          <xdr:rowOff>152400</xdr:rowOff>
        </xdr:to>
        <xdr:sp macro="" textlink="">
          <xdr:nvSpPr>
            <xdr:cNvPr id="4040" name="Check Box 968" hidden="1">
              <a:extLst>
                <a:ext uri="{63B3BB69-23CF-44E3-9099-C40C66FF867C}">
                  <a14:compatExt spid="_x0000_s4040"/>
                </a:ext>
                <a:ext uri="{FF2B5EF4-FFF2-40B4-BE49-F238E27FC236}">
                  <a16:creationId xmlns:a16="http://schemas.microsoft.com/office/drawing/2014/main" id="{00000000-0008-0000-0200-0000C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474</xdr:row>
          <xdr:rowOff>66675</xdr:rowOff>
        </xdr:from>
        <xdr:to>
          <xdr:col>13</xdr:col>
          <xdr:colOff>390525</xdr:colOff>
          <xdr:row>474</xdr:row>
          <xdr:rowOff>152400</xdr:rowOff>
        </xdr:to>
        <xdr:sp macro="" textlink="">
          <xdr:nvSpPr>
            <xdr:cNvPr id="4041" name="Check Box 969" hidden="1">
              <a:extLst>
                <a:ext uri="{63B3BB69-23CF-44E3-9099-C40C66FF867C}">
                  <a14:compatExt spid="_x0000_s4041"/>
                </a:ext>
                <a:ext uri="{FF2B5EF4-FFF2-40B4-BE49-F238E27FC236}">
                  <a16:creationId xmlns:a16="http://schemas.microsoft.com/office/drawing/2014/main" id="{00000000-0008-0000-0200-0000C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474</xdr:row>
          <xdr:rowOff>66675</xdr:rowOff>
        </xdr:from>
        <xdr:to>
          <xdr:col>13</xdr:col>
          <xdr:colOff>971550</xdr:colOff>
          <xdr:row>474</xdr:row>
          <xdr:rowOff>152400</xdr:rowOff>
        </xdr:to>
        <xdr:sp macro="" textlink="">
          <xdr:nvSpPr>
            <xdr:cNvPr id="4042" name="Check Box 970" hidden="1">
              <a:extLst>
                <a:ext uri="{63B3BB69-23CF-44E3-9099-C40C66FF867C}">
                  <a14:compatExt spid="_x0000_s4042"/>
                </a:ext>
                <a:ext uri="{FF2B5EF4-FFF2-40B4-BE49-F238E27FC236}">
                  <a16:creationId xmlns:a16="http://schemas.microsoft.com/office/drawing/2014/main" id="{00000000-0008-0000-0200-0000C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475</xdr:row>
          <xdr:rowOff>66675</xdr:rowOff>
        </xdr:from>
        <xdr:to>
          <xdr:col>13</xdr:col>
          <xdr:colOff>390525</xdr:colOff>
          <xdr:row>475</xdr:row>
          <xdr:rowOff>152400</xdr:rowOff>
        </xdr:to>
        <xdr:sp macro="" textlink="">
          <xdr:nvSpPr>
            <xdr:cNvPr id="4043" name="Check Box 971" hidden="1">
              <a:extLst>
                <a:ext uri="{63B3BB69-23CF-44E3-9099-C40C66FF867C}">
                  <a14:compatExt spid="_x0000_s4043"/>
                </a:ext>
                <a:ext uri="{FF2B5EF4-FFF2-40B4-BE49-F238E27FC236}">
                  <a16:creationId xmlns:a16="http://schemas.microsoft.com/office/drawing/2014/main" id="{00000000-0008-0000-0200-0000C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475</xdr:row>
          <xdr:rowOff>66675</xdr:rowOff>
        </xdr:from>
        <xdr:to>
          <xdr:col>13</xdr:col>
          <xdr:colOff>971550</xdr:colOff>
          <xdr:row>475</xdr:row>
          <xdr:rowOff>152400</xdr:rowOff>
        </xdr:to>
        <xdr:sp macro="" textlink="">
          <xdr:nvSpPr>
            <xdr:cNvPr id="4044" name="Check Box 972" hidden="1">
              <a:extLst>
                <a:ext uri="{63B3BB69-23CF-44E3-9099-C40C66FF867C}">
                  <a14:compatExt spid="_x0000_s4044"/>
                </a:ext>
                <a:ext uri="{FF2B5EF4-FFF2-40B4-BE49-F238E27FC236}">
                  <a16:creationId xmlns:a16="http://schemas.microsoft.com/office/drawing/2014/main" id="{00000000-0008-0000-0200-0000C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476</xdr:row>
          <xdr:rowOff>66675</xdr:rowOff>
        </xdr:from>
        <xdr:to>
          <xdr:col>13</xdr:col>
          <xdr:colOff>390525</xdr:colOff>
          <xdr:row>476</xdr:row>
          <xdr:rowOff>152400</xdr:rowOff>
        </xdr:to>
        <xdr:sp macro="" textlink="">
          <xdr:nvSpPr>
            <xdr:cNvPr id="4045" name="Check Box 973" hidden="1">
              <a:extLst>
                <a:ext uri="{63B3BB69-23CF-44E3-9099-C40C66FF867C}">
                  <a14:compatExt spid="_x0000_s4045"/>
                </a:ext>
                <a:ext uri="{FF2B5EF4-FFF2-40B4-BE49-F238E27FC236}">
                  <a16:creationId xmlns:a16="http://schemas.microsoft.com/office/drawing/2014/main" id="{00000000-0008-0000-0200-0000C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476</xdr:row>
          <xdr:rowOff>66675</xdr:rowOff>
        </xdr:from>
        <xdr:to>
          <xdr:col>13</xdr:col>
          <xdr:colOff>971550</xdr:colOff>
          <xdr:row>476</xdr:row>
          <xdr:rowOff>152400</xdr:rowOff>
        </xdr:to>
        <xdr:sp macro="" textlink="">
          <xdr:nvSpPr>
            <xdr:cNvPr id="4046" name="Check Box 974" hidden="1">
              <a:extLst>
                <a:ext uri="{63B3BB69-23CF-44E3-9099-C40C66FF867C}">
                  <a14:compatExt spid="_x0000_s4046"/>
                </a:ext>
                <a:ext uri="{FF2B5EF4-FFF2-40B4-BE49-F238E27FC236}">
                  <a16:creationId xmlns:a16="http://schemas.microsoft.com/office/drawing/2014/main" id="{00000000-0008-0000-0200-0000C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477</xdr:row>
          <xdr:rowOff>66675</xdr:rowOff>
        </xdr:from>
        <xdr:to>
          <xdr:col>13</xdr:col>
          <xdr:colOff>390525</xdr:colOff>
          <xdr:row>477</xdr:row>
          <xdr:rowOff>152400</xdr:rowOff>
        </xdr:to>
        <xdr:sp macro="" textlink="">
          <xdr:nvSpPr>
            <xdr:cNvPr id="4047" name="Check Box 975" hidden="1">
              <a:extLst>
                <a:ext uri="{63B3BB69-23CF-44E3-9099-C40C66FF867C}">
                  <a14:compatExt spid="_x0000_s4047"/>
                </a:ext>
                <a:ext uri="{FF2B5EF4-FFF2-40B4-BE49-F238E27FC236}">
                  <a16:creationId xmlns:a16="http://schemas.microsoft.com/office/drawing/2014/main" id="{00000000-0008-0000-0200-0000C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477</xdr:row>
          <xdr:rowOff>66675</xdr:rowOff>
        </xdr:from>
        <xdr:to>
          <xdr:col>13</xdr:col>
          <xdr:colOff>971550</xdr:colOff>
          <xdr:row>477</xdr:row>
          <xdr:rowOff>152400</xdr:rowOff>
        </xdr:to>
        <xdr:sp macro="" textlink="">
          <xdr:nvSpPr>
            <xdr:cNvPr id="4048" name="Check Box 976" hidden="1">
              <a:extLst>
                <a:ext uri="{63B3BB69-23CF-44E3-9099-C40C66FF867C}">
                  <a14:compatExt spid="_x0000_s4048"/>
                </a:ext>
                <a:ext uri="{FF2B5EF4-FFF2-40B4-BE49-F238E27FC236}">
                  <a16:creationId xmlns:a16="http://schemas.microsoft.com/office/drawing/2014/main" id="{00000000-0008-0000-0200-0000D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478</xdr:row>
          <xdr:rowOff>66675</xdr:rowOff>
        </xdr:from>
        <xdr:to>
          <xdr:col>13</xdr:col>
          <xdr:colOff>390525</xdr:colOff>
          <xdr:row>478</xdr:row>
          <xdr:rowOff>152400</xdr:rowOff>
        </xdr:to>
        <xdr:sp macro="" textlink="">
          <xdr:nvSpPr>
            <xdr:cNvPr id="4049" name="Check Box 977" hidden="1">
              <a:extLst>
                <a:ext uri="{63B3BB69-23CF-44E3-9099-C40C66FF867C}">
                  <a14:compatExt spid="_x0000_s4049"/>
                </a:ext>
                <a:ext uri="{FF2B5EF4-FFF2-40B4-BE49-F238E27FC236}">
                  <a16:creationId xmlns:a16="http://schemas.microsoft.com/office/drawing/2014/main" id="{00000000-0008-0000-0200-0000D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478</xdr:row>
          <xdr:rowOff>66675</xdr:rowOff>
        </xdr:from>
        <xdr:to>
          <xdr:col>13</xdr:col>
          <xdr:colOff>971550</xdr:colOff>
          <xdr:row>478</xdr:row>
          <xdr:rowOff>152400</xdr:rowOff>
        </xdr:to>
        <xdr:sp macro="" textlink="">
          <xdr:nvSpPr>
            <xdr:cNvPr id="4050" name="Check Box 978" hidden="1">
              <a:extLst>
                <a:ext uri="{63B3BB69-23CF-44E3-9099-C40C66FF867C}">
                  <a14:compatExt spid="_x0000_s4050"/>
                </a:ext>
                <a:ext uri="{FF2B5EF4-FFF2-40B4-BE49-F238E27FC236}">
                  <a16:creationId xmlns:a16="http://schemas.microsoft.com/office/drawing/2014/main" id="{00000000-0008-0000-0200-0000D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479</xdr:row>
          <xdr:rowOff>66675</xdr:rowOff>
        </xdr:from>
        <xdr:to>
          <xdr:col>13</xdr:col>
          <xdr:colOff>390525</xdr:colOff>
          <xdr:row>479</xdr:row>
          <xdr:rowOff>152400</xdr:rowOff>
        </xdr:to>
        <xdr:sp macro="" textlink="">
          <xdr:nvSpPr>
            <xdr:cNvPr id="4051" name="Check Box 979" hidden="1">
              <a:extLst>
                <a:ext uri="{63B3BB69-23CF-44E3-9099-C40C66FF867C}">
                  <a14:compatExt spid="_x0000_s4051"/>
                </a:ext>
                <a:ext uri="{FF2B5EF4-FFF2-40B4-BE49-F238E27FC236}">
                  <a16:creationId xmlns:a16="http://schemas.microsoft.com/office/drawing/2014/main" id="{00000000-0008-0000-0200-0000D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479</xdr:row>
          <xdr:rowOff>66675</xdr:rowOff>
        </xdr:from>
        <xdr:to>
          <xdr:col>13</xdr:col>
          <xdr:colOff>971550</xdr:colOff>
          <xdr:row>479</xdr:row>
          <xdr:rowOff>152400</xdr:rowOff>
        </xdr:to>
        <xdr:sp macro="" textlink="">
          <xdr:nvSpPr>
            <xdr:cNvPr id="4052" name="Check Box 980" hidden="1">
              <a:extLst>
                <a:ext uri="{63B3BB69-23CF-44E3-9099-C40C66FF867C}">
                  <a14:compatExt spid="_x0000_s4052"/>
                </a:ext>
                <a:ext uri="{FF2B5EF4-FFF2-40B4-BE49-F238E27FC236}">
                  <a16:creationId xmlns:a16="http://schemas.microsoft.com/office/drawing/2014/main" id="{00000000-0008-0000-0200-0000D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480</xdr:row>
          <xdr:rowOff>66675</xdr:rowOff>
        </xdr:from>
        <xdr:to>
          <xdr:col>13</xdr:col>
          <xdr:colOff>390525</xdr:colOff>
          <xdr:row>480</xdr:row>
          <xdr:rowOff>152400</xdr:rowOff>
        </xdr:to>
        <xdr:sp macro="" textlink="">
          <xdr:nvSpPr>
            <xdr:cNvPr id="4053" name="Check Box 981" hidden="1">
              <a:extLst>
                <a:ext uri="{63B3BB69-23CF-44E3-9099-C40C66FF867C}">
                  <a14:compatExt spid="_x0000_s4053"/>
                </a:ext>
                <a:ext uri="{FF2B5EF4-FFF2-40B4-BE49-F238E27FC236}">
                  <a16:creationId xmlns:a16="http://schemas.microsoft.com/office/drawing/2014/main" id="{00000000-0008-0000-0200-0000D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480</xdr:row>
          <xdr:rowOff>66675</xdr:rowOff>
        </xdr:from>
        <xdr:to>
          <xdr:col>13</xdr:col>
          <xdr:colOff>971550</xdr:colOff>
          <xdr:row>480</xdr:row>
          <xdr:rowOff>152400</xdr:rowOff>
        </xdr:to>
        <xdr:sp macro="" textlink="">
          <xdr:nvSpPr>
            <xdr:cNvPr id="4054" name="Check Box 982" hidden="1">
              <a:extLst>
                <a:ext uri="{63B3BB69-23CF-44E3-9099-C40C66FF867C}">
                  <a14:compatExt spid="_x0000_s4054"/>
                </a:ext>
                <a:ext uri="{FF2B5EF4-FFF2-40B4-BE49-F238E27FC236}">
                  <a16:creationId xmlns:a16="http://schemas.microsoft.com/office/drawing/2014/main" id="{00000000-0008-0000-0200-0000D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481</xdr:row>
          <xdr:rowOff>66675</xdr:rowOff>
        </xdr:from>
        <xdr:to>
          <xdr:col>13</xdr:col>
          <xdr:colOff>390525</xdr:colOff>
          <xdr:row>481</xdr:row>
          <xdr:rowOff>152400</xdr:rowOff>
        </xdr:to>
        <xdr:sp macro="" textlink="">
          <xdr:nvSpPr>
            <xdr:cNvPr id="4055" name="Check Box 983" hidden="1">
              <a:extLst>
                <a:ext uri="{63B3BB69-23CF-44E3-9099-C40C66FF867C}">
                  <a14:compatExt spid="_x0000_s4055"/>
                </a:ext>
                <a:ext uri="{FF2B5EF4-FFF2-40B4-BE49-F238E27FC236}">
                  <a16:creationId xmlns:a16="http://schemas.microsoft.com/office/drawing/2014/main" id="{00000000-0008-0000-0200-0000D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481</xdr:row>
          <xdr:rowOff>66675</xdr:rowOff>
        </xdr:from>
        <xdr:to>
          <xdr:col>13</xdr:col>
          <xdr:colOff>971550</xdr:colOff>
          <xdr:row>481</xdr:row>
          <xdr:rowOff>152400</xdr:rowOff>
        </xdr:to>
        <xdr:sp macro="" textlink="">
          <xdr:nvSpPr>
            <xdr:cNvPr id="4056" name="Check Box 984" hidden="1">
              <a:extLst>
                <a:ext uri="{63B3BB69-23CF-44E3-9099-C40C66FF867C}">
                  <a14:compatExt spid="_x0000_s4056"/>
                </a:ext>
                <a:ext uri="{FF2B5EF4-FFF2-40B4-BE49-F238E27FC236}">
                  <a16:creationId xmlns:a16="http://schemas.microsoft.com/office/drawing/2014/main" id="{00000000-0008-0000-0200-0000D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482</xdr:row>
          <xdr:rowOff>66675</xdr:rowOff>
        </xdr:from>
        <xdr:to>
          <xdr:col>13</xdr:col>
          <xdr:colOff>390525</xdr:colOff>
          <xdr:row>482</xdr:row>
          <xdr:rowOff>152400</xdr:rowOff>
        </xdr:to>
        <xdr:sp macro="" textlink="">
          <xdr:nvSpPr>
            <xdr:cNvPr id="4057" name="Check Box 985" hidden="1">
              <a:extLst>
                <a:ext uri="{63B3BB69-23CF-44E3-9099-C40C66FF867C}">
                  <a14:compatExt spid="_x0000_s4057"/>
                </a:ext>
                <a:ext uri="{FF2B5EF4-FFF2-40B4-BE49-F238E27FC236}">
                  <a16:creationId xmlns:a16="http://schemas.microsoft.com/office/drawing/2014/main" id="{00000000-0008-0000-0200-0000D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482</xdr:row>
          <xdr:rowOff>66675</xdr:rowOff>
        </xdr:from>
        <xdr:to>
          <xdr:col>13</xdr:col>
          <xdr:colOff>971550</xdr:colOff>
          <xdr:row>482</xdr:row>
          <xdr:rowOff>152400</xdr:rowOff>
        </xdr:to>
        <xdr:sp macro="" textlink="">
          <xdr:nvSpPr>
            <xdr:cNvPr id="4058" name="Check Box 986" hidden="1">
              <a:extLst>
                <a:ext uri="{63B3BB69-23CF-44E3-9099-C40C66FF867C}">
                  <a14:compatExt spid="_x0000_s4058"/>
                </a:ext>
                <a:ext uri="{FF2B5EF4-FFF2-40B4-BE49-F238E27FC236}">
                  <a16:creationId xmlns:a16="http://schemas.microsoft.com/office/drawing/2014/main" id="{00000000-0008-0000-0200-0000D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483</xdr:row>
          <xdr:rowOff>66675</xdr:rowOff>
        </xdr:from>
        <xdr:to>
          <xdr:col>13</xdr:col>
          <xdr:colOff>390525</xdr:colOff>
          <xdr:row>483</xdr:row>
          <xdr:rowOff>152400</xdr:rowOff>
        </xdr:to>
        <xdr:sp macro="" textlink="">
          <xdr:nvSpPr>
            <xdr:cNvPr id="4059" name="Check Box 987" hidden="1">
              <a:extLst>
                <a:ext uri="{63B3BB69-23CF-44E3-9099-C40C66FF867C}">
                  <a14:compatExt spid="_x0000_s4059"/>
                </a:ext>
                <a:ext uri="{FF2B5EF4-FFF2-40B4-BE49-F238E27FC236}">
                  <a16:creationId xmlns:a16="http://schemas.microsoft.com/office/drawing/2014/main" id="{00000000-0008-0000-0200-0000D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483</xdr:row>
          <xdr:rowOff>66675</xdr:rowOff>
        </xdr:from>
        <xdr:to>
          <xdr:col>13</xdr:col>
          <xdr:colOff>971550</xdr:colOff>
          <xdr:row>483</xdr:row>
          <xdr:rowOff>152400</xdr:rowOff>
        </xdr:to>
        <xdr:sp macro="" textlink="">
          <xdr:nvSpPr>
            <xdr:cNvPr id="4060" name="Check Box 988" hidden="1">
              <a:extLst>
                <a:ext uri="{63B3BB69-23CF-44E3-9099-C40C66FF867C}">
                  <a14:compatExt spid="_x0000_s4060"/>
                </a:ext>
                <a:ext uri="{FF2B5EF4-FFF2-40B4-BE49-F238E27FC236}">
                  <a16:creationId xmlns:a16="http://schemas.microsoft.com/office/drawing/2014/main" id="{00000000-0008-0000-0200-0000D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484</xdr:row>
          <xdr:rowOff>66675</xdr:rowOff>
        </xdr:from>
        <xdr:to>
          <xdr:col>13</xdr:col>
          <xdr:colOff>390525</xdr:colOff>
          <xdr:row>484</xdr:row>
          <xdr:rowOff>152400</xdr:rowOff>
        </xdr:to>
        <xdr:sp macro="" textlink="">
          <xdr:nvSpPr>
            <xdr:cNvPr id="4061" name="Check Box 989" hidden="1">
              <a:extLst>
                <a:ext uri="{63B3BB69-23CF-44E3-9099-C40C66FF867C}">
                  <a14:compatExt spid="_x0000_s4061"/>
                </a:ext>
                <a:ext uri="{FF2B5EF4-FFF2-40B4-BE49-F238E27FC236}">
                  <a16:creationId xmlns:a16="http://schemas.microsoft.com/office/drawing/2014/main" id="{00000000-0008-0000-0200-0000D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484</xdr:row>
          <xdr:rowOff>66675</xdr:rowOff>
        </xdr:from>
        <xdr:to>
          <xdr:col>13</xdr:col>
          <xdr:colOff>971550</xdr:colOff>
          <xdr:row>484</xdr:row>
          <xdr:rowOff>152400</xdr:rowOff>
        </xdr:to>
        <xdr:sp macro="" textlink="">
          <xdr:nvSpPr>
            <xdr:cNvPr id="4062" name="Check Box 990" hidden="1">
              <a:extLst>
                <a:ext uri="{63B3BB69-23CF-44E3-9099-C40C66FF867C}">
                  <a14:compatExt spid="_x0000_s4062"/>
                </a:ext>
                <a:ext uri="{FF2B5EF4-FFF2-40B4-BE49-F238E27FC236}">
                  <a16:creationId xmlns:a16="http://schemas.microsoft.com/office/drawing/2014/main" id="{00000000-0008-0000-0200-0000D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485</xdr:row>
          <xdr:rowOff>66675</xdr:rowOff>
        </xdr:from>
        <xdr:to>
          <xdr:col>13</xdr:col>
          <xdr:colOff>390525</xdr:colOff>
          <xdr:row>485</xdr:row>
          <xdr:rowOff>152400</xdr:rowOff>
        </xdr:to>
        <xdr:sp macro="" textlink="">
          <xdr:nvSpPr>
            <xdr:cNvPr id="4063" name="Check Box 991" hidden="1">
              <a:extLst>
                <a:ext uri="{63B3BB69-23CF-44E3-9099-C40C66FF867C}">
                  <a14:compatExt spid="_x0000_s4063"/>
                </a:ext>
                <a:ext uri="{FF2B5EF4-FFF2-40B4-BE49-F238E27FC236}">
                  <a16:creationId xmlns:a16="http://schemas.microsoft.com/office/drawing/2014/main" id="{00000000-0008-0000-0200-0000D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485</xdr:row>
          <xdr:rowOff>66675</xdr:rowOff>
        </xdr:from>
        <xdr:to>
          <xdr:col>13</xdr:col>
          <xdr:colOff>971550</xdr:colOff>
          <xdr:row>485</xdr:row>
          <xdr:rowOff>152400</xdr:rowOff>
        </xdr:to>
        <xdr:sp macro="" textlink="">
          <xdr:nvSpPr>
            <xdr:cNvPr id="4064" name="Check Box 992" hidden="1">
              <a:extLst>
                <a:ext uri="{63B3BB69-23CF-44E3-9099-C40C66FF867C}">
                  <a14:compatExt spid="_x0000_s4064"/>
                </a:ext>
                <a:ext uri="{FF2B5EF4-FFF2-40B4-BE49-F238E27FC236}">
                  <a16:creationId xmlns:a16="http://schemas.microsoft.com/office/drawing/2014/main" id="{00000000-0008-0000-0200-0000E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486</xdr:row>
          <xdr:rowOff>66675</xdr:rowOff>
        </xdr:from>
        <xdr:to>
          <xdr:col>13</xdr:col>
          <xdr:colOff>390525</xdr:colOff>
          <xdr:row>486</xdr:row>
          <xdr:rowOff>152400</xdr:rowOff>
        </xdr:to>
        <xdr:sp macro="" textlink="">
          <xdr:nvSpPr>
            <xdr:cNvPr id="4065" name="Check Box 993" hidden="1">
              <a:extLst>
                <a:ext uri="{63B3BB69-23CF-44E3-9099-C40C66FF867C}">
                  <a14:compatExt spid="_x0000_s4065"/>
                </a:ext>
                <a:ext uri="{FF2B5EF4-FFF2-40B4-BE49-F238E27FC236}">
                  <a16:creationId xmlns:a16="http://schemas.microsoft.com/office/drawing/2014/main" id="{00000000-0008-0000-0200-0000E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486</xdr:row>
          <xdr:rowOff>66675</xdr:rowOff>
        </xdr:from>
        <xdr:to>
          <xdr:col>13</xdr:col>
          <xdr:colOff>971550</xdr:colOff>
          <xdr:row>486</xdr:row>
          <xdr:rowOff>152400</xdr:rowOff>
        </xdr:to>
        <xdr:sp macro="" textlink="">
          <xdr:nvSpPr>
            <xdr:cNvPr id="4066" name="Check Box 994" hidden="1">
              <a:extLst>
                <a:ext uri="{63B3BB69-23CF-44E3-9099-C40C66FF867C}">
                  <a14:compatExt spid="_x0000_s4066"/>
                </a:ext>
                <a:ext uri="{FF2B5EF4-FFF2-40B4-BE49-F238E27FC236}">
                  <a16:creationId xmlns:a16="http://schemas.microsoft.com/office/drawing/2014/main" id="{00000000-0008-0000-0200-0000E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487</xdr:row>
          <xdr:rowOff>66675</xdr:rowOff>
        </xdr:from>
        <xdr:to>
          <xdr:col>13</xdr:col>
          <xdr:colOff>390525</xdr:colOff>
          <xdr:row>487</xdr:row>
          <xdr:rowOff>152400</xdr:rowOff>
        </xdr:to>
        <xdr:sp macro="" textlink="">
          <xdr:nvSpPr>
            <xdr:cNvPr id="4067" name="Check Box 995" hidden="1">
              <a:extLst>
                <a:ext uri="{63B3BB69-23CF-44E3-9099-C40C66FF867C}">
                  <a14:compatExt spid="_x0000_s4067"/>
                </a:ext>
                <a:ext uri="{FF2B5EF4-FFF2-40B4-BE49-F238E27FC236}">
                  <a16:creationId xmlns:a16="http://schemas.microsoft.com/office/drawing/2014/main" id="{00000000-0008-0000-0200-0000E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487</xdr:row>
          <xdr:rowOff>66675</xdr:rowOff>
        </xdr:from>
        <xdr:to>
          <xdr:col>13</xdr:col>
          <xdr:colOff>971550</xdr:colOff>
          <xdr:row>487</xdr:row>
          <xdr:rowOff>152400</xdr:rowOff>
        </xdr:to>
        <xdr:sp macro="" textlink="">
          <xdr:nvSpPr>
            <xdr:cNvPr id="4068" name="Check Box 996" hidden="1">
              <a:extLst>
                <a:ext uri="{63B3BB69-23CF-44E3-9099-C40C66FF867C}">
                  <a14:compatExt spid="_x0000_s4068"/>
                </a:ext>
                <a:ext uri="{FF2B5EF4-FFF2-40B4-BE49-F238E27FC236}">
                  <a16:creationId xmlns:a16="http://schemas.microsoft.com/office/drawing/2014/main" id="{00000000-0008-0000-0200-0000E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488</xdr:row>
          <xdr:rowOff>66675</xdr:rowOff>
        </xdr:from>
        <xdr:to>
          <xdr:col>13</xdr:col>
          <xdr:colOff>390525</xdr:colOff>
          <xdr:row>488</xdr:row>
          <xdr:rowOff>152400</xdr:rowOff>
        </xdr:to>
        <xdr:sp macro="" textlink="">
          <xdr:nvSpPr>
            <xdr:cNvPr id="4069" name="Check Box 997" hidden="1">
              <a:extLst>
                <a:ext uri="{63B3BB69-23CF-44E3-9099-C40C66FF867C}">
                  <a14:compatExt spid="_x0000_s4069"/>
                </a:ext>
                <a:ext uri="{FF2B5EF4-FFF2-40B4-BE49-F238E27FC236}">
                  <a16:creationId xmlns:a16="http://schemas.microsoft.com/office/drawing/2014/main" id="{00000000-0008-0000-0200-0000E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488</xdr:row>
          <xdr:rowOff>66675</xdr:rowOff>
        </xdr:from>
        <xdr:to>
          <xdr:col>13</xdr:col>
          <xdr:colOff>971550</xdr:colOff>
          <xdr:row>488</xdr:row>
          <xdr:rowOff>152400</xdr:rowOff>
        </xdr:to>
        <xdr:sp macro="" textlink="">
          <xdr:nvSpPr>
            <xdr:cNvPr id="4070" name="Check Box 998" hidden="1">
              <a:extLst>
                <a:ext uri="{63B3BB69-23CF-44E3-9099-C40C66FF867C}">
                  <a14:compatExt spid="_x0000_s4070"/>
                </a:ext>
                <a:ext uri="{FF2B5EF4-FFF2-40B4-BE49-F238E27FC236}">
                  <a16:creationId xmlns:a16="http://schemas.microsoft.com/office/drawing/2014/main" id="{00000000-0008-0000-0200-0000E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489</xdr:row>
          <xdr:rowOff>66675</xdr:rowOff>
        </xdr:from>
        <xdr:to>
          <xdr:col>13</xdr:col>
          <xdr:colOff>390525</xdr:colOff>
          <xdr:row>489</xdr:row>
          <xdr:rowOff>152400</xdr:rowOff>
        </xdr:to>
        <xdr:sp macro="" textlink="">
          <xdr:nvSpPr>
            <xdr:cNvPr id="4071" name="Check Box 999" hidden="1">
              <a:extLst>
                <a:ext uri="{63B3BB69-23CF-44E3-9099-C40C66FF867C}">
                  <a14:compatExt spid="_x0000_s4071"/>
                </a:ext>
                <a:ext uri="{FF2B5EF4-FFF2-40B4-BE49-F238E27FC236}">
                  <a16:creationId xmlns:a16="http://schemas.microsoft.com/office/drawing/2014/main" id="{00000000-0008-0000-0200-0000E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489</xdr:row>
          <xdr:rowOff>66675</xdr:rowOff>
        </xdr:from>
        <xdr:to>
          <xdr:col>13</xdr:col>
          <xdr:colOff>971550</xdr:colOff>
          <xdr:row>489</xdr:row>
          <xdr:rowOff>152400</xdr:rowOff>
        </xdr:to>
        <xdr:sp macro="" textlink="">
          <xdr:nvSpPr>
            <xdr:cNvPr id="4072" name="Check Box 1000" hidden="1">
              <a:extLst>
                <a:ext uri="{63B3BB69-23CF-44E3-9099-C40C66FF867C}">
                  <a14:compatExt spid="_x0000_s4072"/>
                </a:ext>
                <a:ext uri="{FF2B5EF4-FFF2-40B4-BE49-F238E27FC236}">
                  <a16:creationId xmlns:a16="http://schemas.microsoft.com/office/drawing/2014/main" id="{00000000-0008-0000-0200-0000E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490</xdr:row>
          <xdr:rowOff>66675</xdr:rowOff>
        </xdr:from>
        <xdr:to>
          <xdr:col>13</xdr:col>
          <xdr:colOff>390525</xdr:colOff>
          <xdr:row>490</xdr:row>
          <xdr:rowOff>152400</xdr:rowOff>
        </xdr:to>
        <xdr:sp macro="" textlink="">
          <xdr:nvSpPr>
            <xdr:cNvPr id="4073" name="Check Box 1001" hidden="1">
              <a:extLst>
                <a:ext uri="{63B3BB69-23CF-44E3-9099-C40C66FF867C}">
                  <a14:compatExt spid="_x0000_s4073"/>
                </a:ext>
                <a:ext uri="{FF2B5EF4-FFF2-40B4-BE49-F238E27FC236}">
                  <a16:creationId xmlns:a16="http://schemas.microsoft.com/office/drawing/2014/main" id="{00000000-0008-0000-0200-0000E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490</xdr:row>
          <xdr:rowOff>66675</xdr:rowOff>
        </xdr:from>
        <xdr:to>
          <xdr:col>13</xdr:col>
          <xdr:colOff>971550</xdr:colOff>
          <xdr:row>490</xdr:row>
          <xdr:rowOff>152400</xdr:rowOff>
        </xdr:to>
        <xdr:sp macro="" textlink="">
          <xdr:nvSpPr>
            <xdr:cNvPr id="4074" name="Check Box 1002" hidden="1">
              <a:extLst>
                <a:ext uri="{63B3BB69-23CF-44E3-9099-C40C66FF867C}">
                  <a14:compatExt spid="_x0000_s4074"/>
                </a:ext>
                <a:ext uri="{FF2B5EF4-FFF2-40B4-BE49-F238E27FC236}">
                  <a16:creationId xmlns:a16="http://schemas.microsoft.com/office/drawing/2014/main" id="{00000000-0008-0000-0200-0000E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491</xdr:row>
          <xdr:rowOff>66675</xdr:rowOff>
        </xdr:from>
        <xdr:to>
          <xdr:col>13</xdr:col>
          <xdr:colOff>390525</xdr:colOff>
          <xdr:row>491</xdr:row>
          <xdr:rowOff>152400</xdr:rowOff>
        </xdr:to>
        <xdr:sp macro="" textlink="">
          <xdr:nvSpPr>
            <xdr:cNvPr id="4075" name="Check Box 1003" hidden="1">
              <a:extLst>
                <a:ext uri="{63B3BB69-23CF-44E3-9099-C40C66FF867C}">
                  <a14:compatExt spid="_x0000_s4075"/>
                </a:ext>
                <a:ext uri="{FF2B5EF4-FFF2-40B4-BE49-F238E27FC236}">
                  <a16:creationId xmlns:a16="http://schemas.microsoft.com/office/drawing/2014/main" id="{00000000-0008-0000-0200-0000E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491</xdr:row>
          <xdr:rowOff>66675</xdr:rowOff>
        </xdr:from>
        <xdr:to>
          <xdr:col>13</xdr:col>
          <xdr:colOff>971550</xdr:colOff>
          <xdr:row>491</xdr:row>
          <xdr:rowOff>152400</xdr:rowOff>
        </xdr:to>
        <xdr:sp macro="" textlink="">
          <xdr:nvSpPr>
            <xdr:cNvPr id="4076" name="Check Box 1004" hidden="1">
              <a:extLst>
                <a:ext uri="{63B3BB69-23CF-44E3-9099-C40C66FF867C}">
                  <a14:compatExt spid="_x0000_s4076"/>
                </a:ext>
                <a:ext uri="{FF2B5EF4-FFF2-40B4-BE49-F238E27FC236}">
                  <a16:creationId xmlns:a16="http://schemas.microsoft.com/office/drawing/2014/main" id="{00000000-0008-0000-0200-0000E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492</xdr:row>
          <xdr:rowOff>66675</xdr:rowOff>
        </xdr:from>
        <xdr:to>
          <xdr:col>13</xdr:col>
          <xdr:colOff>390525</xdr:colOff>
          <xdr:row>492</xdr:row>
          <xdr:rowOff>152400</xdr:rowOff>
        </xdr:to>
        <xdr:sp macro="" textlink="">
          <xdr:nvSpPr>
            <xdr:cNvPr id="4077" name="Check Box 1005" hidden="1">
              <a:extLst>
                <a:ext uri="{63B3BB69-23CF-44E3-9099-C40C66FF867C}">
                  <a14:compatExt spid="_x0000_s4077"/>
                </a:ext>
                <a:ext uri="{FF2B5EF4-FFF2-40B4-BE49-F238E27FC236}">
                  <a16:creationId xmlns:a16="http://schemas.microsoft.com/office/drawing/2014/main" id="{00000000-0008-0000-0200-0000E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492</xdr:row>
          <xdr:rowOff>66675</xdr:rowOff>
        </xdr:from>
        <xdr:to>
          <xdr:col>13</xdr:col>
          <xdr:colOff>971550</xdr:colOff>
          <xdr:row>492</xdr:row>
          <xdr:rowOff>152400</xdr:rowOff>
        </xdr:to>
        <xdr:sp macro="" textlink="">
          <xdr:nvSpPr>
            <xdr:cNvPr id="4078" name="Check Box 1006" hidden="1">
              <a:extLst>
                <a:ext uri="{63B3BB69-23CF-44E3-9099-C40C66FF867C}">
                  <a14:compatExt spid="_x0000_s4078"/>
                </a:ext>
                <a:ext uri="{FF2B5EF4-FFF2-40B4-BE49-F238E27FC236}">
                  <a16:creationId xmlns:a16="http://schemas.microsoft.com/office/drawing/2014/main" id="{00000000-0008-0000-0200-0000E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493</xdr:row>
          <xdr:rowOff>66675</xdr:rowOff>
        </xdr:from>
        <xdr:to>
          <xdr:col>13</xdr:col>
          <xdr:colOff>390525</xdr:colOff>
          <xdr:row>493</xdr:row>
          <xdr:rowOff>152400</xdr:rowOff>
        </xdr:to>
        <xdr:sp macro="" textlink="">
          <xdr:nvSpPr>
            <xdr:cNvPr id="4079" name="Check Box 1007" hidden="1">
              <a:extLst>
                <a:ext uri="{63B3BB69-23CF-44E3-9099-C40C66FF867C}">
                  <a14:compatExt spid="_x0000_s4079"/>
                </a:ext>
                <a:ext uri="{FF2B5EF4-FFF2-40B4-BE49-F238E27FC236}">
                  <a16:creationId xmlns:a16="http://schemas.microsoft.com/office/drawing/2014/main" id="{00000000-0008-0000-0200-0000E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493</xdr:row>
          <xdr:rowOff>66675</xdr:rowOff>
        </xdr:from>
        <xdr:to>
          <xdr:col>13</xdr:col>
          <xdr:colOff>971550</xdr:colOff>
          <xdr:row>493</xdr:row>
          <xdr:rowOff>152400</xdr:rowOff>
        </xdr:to>
        <xdr:sp macro="" textlink="">
          <xdr:nvSpPr>
            <xdr:cNvPr id="4080" name="Check Box 1008" hidden="1">
              <a:extLst>
                <a:ext uri="{63B3BB69-23CF-44E3-9099-C40C66FF867C}">
                  <a14:compatExt spid="_x0000_s4080"/>
                </a:ext>
                <a:ext uri="{FF2B5EF4-FFF2-40B4-BE49-F238E27FC236}">
                  <a16:creationId xmlns:a16="http://schemas.microsoft.com/office/drawing/2014/main" id="{00000000-0008-0000-0200-0000F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494</xdr:row>
          <xdr:rowOff>66675</xdr:rowOff>
        </xdr:from>
        <xdr:to>
          <xdr:col>13</xdr:col>
          <xdr:colOff>390525</xdr:colOff>
          <xdr:row>494</xdr:row>
          <xdr:rowOff>152400</xdr:rowOff>
        </xdr:to>
        <xdr:sp macro="" textlink="">
          <xdr:nvSpPr>
            <xdr:cNvPr id="4081" name="Check Box 1009" hidden="1">
              <a:extLst>
                <a:ext uri="{63B3BB69-23CF-44E3-9099-C40C66FF867C}">
                  <a14:compatExt spid="_x0000_s4081"/>
                </a:ext>
                <a:ext uri="{FF2B5EF4-FFF2-40B4-BE49-F238E27FC236}">
                  <a16:creationId xmlns:a16="http://schemas.microsoft.com/office/drawing/2014/main" id="{00000000-0008-0000-0200-0000F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494</xdr:row>
          <xdr:rowOff>66675</xdr:rowOff>
        </xdr:from>
        <xdr:to>
          <xdr:col>13</xdr:col>
          <xdr:colOff>971550</xdr:colOff>
          <xdr:row>494</xdr:row>
          <xdr:rowOff>152400</xdr:rowOff>
        </xdr:to>
        <xdr:sp macro="" textlink="">
          <xdr:nvSpPr>
            <xdr:cNvPr id="4082" name="Check Box 1010" hidden="1">
              <a:extLst>
                <a:ext uri="{63B3BB69-23CF-44E3-9099-C40C66FF867C}">
                  <a14:compatExt spid="_x0000_s4082"/>
                </a:ext>
                <a:ext uri="{FF2B5EF4-FFF2-40B4-BE49-F238E27FC236}">
                  <a16:creationId xmlns:a16="http://schemas.microsoft.com/office/drawing/2014/main" id="{00000000-0008-0000-0200-0000F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495</xdr:row>
          <xdr:rowOff>66675</xdr:rowOff>
        </xdr:from>
        <xdr:to>
          <xdr:col>13</xdr:col>
          <xdr:colOff>390525</xdr:colOff>
          <xdr:row>495</xdr:row>
          <xdr:rowOff>152400</xdr:rowOff>
        </xdr:to>
        <xdr:sp macro="" textlink="">
          <xdr:nvSpPr>
            <xdr:cNvPr id="4083" name="Check Box 1011" hidden="1">
              <a:extLst>
                <a:ext uri="{63B3BB69-23CF-44E3-9099-C40C66FF867C}">
                  <a14:compatExt spid="_x0000_s4083"/>
                </a:ext>
                <a:ext uri="{FF2B5EF4-FFF2-40B4-BE49-F238E27FC236}">
                  <a16:creationId xmlns:a16="http://schemas.microsoft.com/office/drawing/2014/main" id="{00000000-0008-0000-0200-0000F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495</xdr:row>
          <xdr:rowOff>66675</xdr:rowOff>
        </xdr:from>
        <xdr:to>
          <xdr:col>13</xdr:col>
          <xdr:colOff>971550</xdr:colOff>
          <xdr:row>495</xdr:row>
          <xdr:rowOff>152400</xdr:rowOff>
        </xdr:to>
        <xdr:sp macro="" textlink="">
          <xdr:nvSpPr>
            <xdr:cNvPr id="4084" name="Check Box 1012" hidden="1">
              <a:extLst>
                <a:ext uri="{63B3BB69-23CF-44E3-9099-C40C66FF867C}">
                  <a14:compatExt spid="_x0000_s4084"/>
                </a:ext>
                <a:ext uri="{FF2B5EF4-FFF2-40B4-BE49-F238E27FC236}">
                  <a16:creationId xmlns:a16="http://schemas.microsoft.com/office/drawing/2014/main" id="{00000000-0008-0000-0200-0000F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496</xdr:row>
          <xdr:rowOff>66675</xdr:rowOff>
        </xdr:from>
        <xdr:to>
          <xdr:col>13</xdr:col>
          <xdr:colOff>390525</xdr:colOff>
          <xdr:row>496</xdr:row>
          <xdr:rowOff>152400</xdr:rowOff>
        </xdr:to>
        <xdr:sp macro="" textlink="">
          <xdr:nvSpPr>
            <xdr:cNvPr id="4085" name="Check Box 1013" hidden="1">
              <a:extLst>
                <a:ext uri="{63B3BB69-23CF-44E3-9099-C40C66FF867C}">
                  <a14:compatExt spid="_x0000_s4085"/>
                </a:ext>
                <a:ext uri="{FF2B5EF4-FFF2-40B4-BE49-F238E27FC236}">
                  <a16:creationId xmlns:a16="http://schemas.microsoft.com/office/drawing/2014/main" id="{00000000-0008-0000-0200-0000F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496</xdr:row>
          <xdr:rowOff>66675</xdr:rowOff>
        </xdr:from>
        <xdr:to>
          <xdr:col>13</xdr:col>
          <xdr:colOff>971550</xdr:colOff>
          <xdr:row>496</xdr:row>
          <xdr:rowOff>152400</xdr:rowOff>
        </xdr:to>
        <xdr:sp macro="" textlink="">
          <xdr:nvSpPr>
            <xdr:cNvPr id="4086" name="Check Box 1014" hidden="1">
              <a:extLst>
                <a:ext uri="{63B3BB69-23CF-44E3-9099-C40C66FF867C}">
                  <a14:compatExt spid="_x0000_s4086"/>
                </a:ext>
                <a:ext uri="{FF2B5EF4-FFF2-40B4-BE49-F238E27FC236}">
                  <a16:creationId xmlns:a16="http://schemas.microsoft.com/office/drawing/2014/main" id="{00000000-0008-0000-0200-0000F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497</xdr:row>
          <xdr:rowOff>66675</xdr:rowOff>
        </xdr:from>
        <xdr:to>
          <xdr:col>13</xdr:col>
          <xdr:colOff>390525</xdr:colOff>
          <xdr:row>497</xdr:row>
          <xdr:rowOff>152400</xdr:rowOff>
        </xdr:to>
        <xdr:sp macro="" textlink="">
          <xdr:nvSpPr>
            <xdr:cNvPr id="4087" name="Check Box 1015" hidden="1">
              <a:extLst>
                <a:ext uri="{63B3BB69-23CF-44E3-9099-C40C66FF867C}">
                  <a14:compatExt spid="_x0000_s4087"/>
                </a:ext>
                <a:ext uri="{FF2B5EF4-FFF2-40B4-BE49-F238E27FC236}">
                  <a16:creationId xmlns:a16="http://schemas.microsoft.com/office/drawing/2014/main" id="{00000000-0008-0000-0200-0000F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497</xdr:row>
          <xdr:rowOff>66675</xdr:rowOff>
        </xdr:from>
        <xdr:to>
          <xdr:col>13</xdr:col>
          <xdr:colOff>971550</xdr:colOff>
          <xdr:row>497</xdr:row>
          <xdr:rowOff>152400</xdr:rowOff>
        </xdr:to>
        <xdr:sp macro="" textlink="">
          <xdr:nvSpPr>
            <xdr:cNvPr id="4088" name="Check Box 1016" hidden="1">
              <a:extLst>
                <a:ext uri="{63B3BB69-23CF-44E3-9099-C40C66FF867C}">
                  <a14:compatExt spid="_x0000_s4088"/>
                </a:ext>
                <a:ext uri="{FF2B5EF4-FFF2-40B4-BE49-F238E27FC236}">
                  <a16:creationId xmlns:a16="http://schemas.microsoft.com/office/drawing/2014/main" id="{00000000-0008-0000-0200-0000F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498</xdr:row>
          <xdr:rowOff>66675</xdr:rowOff>
        </xdr:from>
        <xdr:to>
          <xdr:col>13</xdr:col>
          <xdr:colOff>390525</xdr:colOff>
          <xdr:row>498</xdr:row>
          <xdr:rowOff>152400</xdr:rowOff>
        </xdr:to>
        <xdr:sp macro="" textlink="">
          <xdr:nvSpPr>
            <xdr:cNvPr id="4089" name="Check Box 1017" hidden="1">
              <a:extLst>
                <a:ext uri="{63B3BB69-23CF-44E3-9099-C40C66FF867C}">
                  <a14:compatExt spid="_x0000_s4089"/>
                </a:ext>
                <a:ext uri="{FF2B5EF4-FFF2-40B4-BE49-F238E27FC236}">
                  <a16:creationId xmlns:a16="http://schemas.microsoft.com/office/drawing/2014/main" id="{00000000-0008-0000-0200-0000F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498</xdr:row>
          <xdr:rowOff>66675</xdr:rowOff>
        </xdr:from>
        <xdr:to>
          <xdr:col>13</xdr:col>
          <xdr:colOff>971550</xdr:colOff>
          <xdr:row>498</xdr:row>
          <xdr:rowOff>152400</xdr:rowOff>
        </xdr:to>
        <xdr:sp macro="" textlink="">
          <xdr:nvSpPr>
            <xdr:cNvPr id="4090" name="Check Box 1018" hidden="1">
              <a:extLst>
                <a:ext uri="{63B3BB69-23CF-44E3-9099-C40C66FF867C}">
                  <a14:compatExt spid="_x0000_s4090"/>
                </a:ext>
                <a:ext uri="{FF2B5EF4-FFF2-40B4-BE49-F238E27FC236}">
                  <a16:creationId xmlns:a16="http://schemas.microsoft.com/office/drawing/2014/main" id="{00000000-0008-0000-0200-0000F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499</xdr:row>
          <xdr:rowOff>66675</xdr:rowOff>
        </xdr:from>
        <xdr:to>
          <xdr:col>13</xdr:col>
          <xdr:colOff>390525</xdr:colOff>
          <xdr:row>499</xdr:row>
          <xdr:rowOff>152400</xdr:rowOff>
        </xdr:to>
        <xdr:sp macro="" textlink="">
          <xdr:nvSpPr>
            <xdr:cNvPr id="4091" name="Check Box 1019" hidden="1">
              <a:extLst>
                <a:ext uri="{63B3BB69-23CF-44E3-9099-C40C66FF867C}">
                  <a14:compatExt spid="_x0000_s4091"/>
                </a:ext>
                <a:ext uri="{FF2B5EF4-FFF2-40B4-BE49-F238E27FC236}">
                  <a16:creationId xmlns:a16="http://schemas.microsoft.com/office/drawing/2014/main" id="{00000000-0008-0000-0200-0000F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499</xdr:row>
          <xdr:rowOff>66675</xdr:rowOff>
        </xdr:from>
        <xdr:to>
          <xdr:col>13</xdr:col>
          <xdr:colOff>971550</xdr:colOff>
          <xdr:row>499</xdr:row>
          <xdr:rowOff>152400</xdr:rowOff>
        </xdr:to>
        <xdr:sp macro="" textlink="">
          <xdr:nvSpPr>
            <xdr:cNvPr id="4092" name="Check Box 1020" hidden="1">
              <a:extLst>
                <a:ext uri="{63B3BB69-23CF-44E3-9099-C40C66FF867C}">
                  <a14:compatExt spid="_x0000_s4092"/>
                </a:ext>
                <a:ext uri="{FF2B5EF4-FFF2-40B4-BE49-F238E27FC236}">
                  <a16:creationId xmlns:a16="http://schemas.microsoft.com/office/drawing/2014/main" id="{00000000-0008-0000-0200-0000F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500</xdr:row>
          <xdr:rowOff>66675</xdr:rowOff>
        </xdr:from>
        <xdr:to>
          <xdr:col>13</xdr:col>
          <xdr:colOff>390525</xdr:colOff>
          <xdr:row>500</xdr:row>
          <xdr:rowOff>152400</xdr:rowOff>
        </xdr:to>
        <xdr:sp macro="" textlink="">
          <xdr:nvSpPr>
            <xdr:cNvPr id="4093" name="Check Box 1021" hidden="1">
              <a:extLst>
                <a:ext uri="{63B3BB69-23CF-44E3-9099-C40C66FF867C}">
                  <a14:compatExt spid="_x0000_s4093"/>
                </a:ext>
                <a:ext uri="{FF2B5EF4-FFF2-40B4-BE49-F238E27FC236}">
                  <a16:creationId xmlns:a16="http://schemas.microsoft.com/office/drawing/2014/main" id="{00000000-0008-0000-0200-0000F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500</xdr:row>
          <xdr:rowOff>66675</xdr:rowOff>
        </xdr:from>
        <xdr:to>
          <xdr:col>13</xdr:col>
          <xdr:colOff>971550</xdr:colOff>
          <xdr:row>500</xdr:row>
          <xdr:rowOff>152400</xdr:rowOff>
        </xdr:to>
        <xdr:sp macro="" textlink="">
          <xdr:nvSpPr>
            <xdr:cNvPr id="4094" name="Check Box 1022" hidden="1">
              <a:extLst>
                <a:ext uri="{63B3BB69-23CF-44E3-9099-C40C66FF867C}">
                  <a14:compatExt spid="_x0000_s4094"/>
                </a:ext>
                <a:ext uri="{FF2B5EF4-FFF2-40B4-BE49-F238E27FC236}">
                  <a16:creationId xmlns:a16="http://schemas.microsoft.com/office/drawing/2014/main" id="{00000000-0008-0000-0200-0000F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501</xdr:row>
          <xdr:rowOff>66675</xdr:rowOff>
        </xdr:from>
        <xdr:to>
          <xdr:col>13</xdr:col>
          <xdr:colOff>390525</xdr:colOff>
          <xdr:row>501</xdr:row>
          <xdr:rowOff>152400</xdr:rowOff>
        </xdr:to>
        <xdr:sp macro="" textlink="">
          <xdr:nvSpPr>
            <xdr:cNvPr id="4095" name="Check Box 1023" hidden="1">
              <a:extLst>
                <a:ext uri="{63B3BB69-23CF-44E3-9099-C40C66FF867C}">
                  <a14:compatExt spid="_x0000_s4095"/>
                </a:ext>
                <a:ext uri="{FF2B5EF4-FFF2-40B4-BE49-F238E27FC236}">
                  <a16:creationId xmlns:a16="http://schemas.microsoft.com/office/drawing/2014/main" id="{00000000-0008-0000-0200-0000F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501</xdr:row>
          <xdr:rowOff>66675</xdr:rowOff>
        </xdr:from>
        <xdr:to>
          <xdr:col>13</xdr:col>
          <xdr:colOff>971550</xdr:colOff>
          <xdr:row>501</xdr:row>
          <xdr:rowOff>152400</xdr:rowOff>
        </xdr:to>
        <xdr:sp macro="" textlink="">
          <xdr:nvSpPr>
            <xdr:cNvPr id="8192" name="Check Box 1024" hidden="1">
              <a:extLst>
                <a:ext uri="{63B3BB69-23CF-44E3-9099-C40C66FF867C}">
                  <a14:compatExt spid="_x0000_s8192"/>
                </a:ext>
                <a:ext uri="{FF2B5EF4-FFF2-40B4-BE49-F238E27FC236}">
                  <a16:creationId xmlns:a16="http://schemas.microsoft.com/office/drawing/2014/main" id="{00000000-0008-0000-0200-00000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502</xdr:row>
          <xdr:rowOff>66675</xdr:rowOff>
        </xdr:from>
        <xdr:to>
          <xdr:col>13</xdr:col>
          <xdr:colOff>390525</xdr:colOff>
          <xdr:row>502</xdr:row>
          <xdr:rowOff>152400</xdr:rowOff>
        </xdr:to>
        <xdr:sp macro="" textlink="">
          <xdr:nvSpPr>
            <xdr:cNvPr id="8193" name="Check Box 1025"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502</xdr:row>
          <xdr:rowOff>66675</xdr:rowOff>
        </xdr:from>
        <xdr:to>
          <xdr:col>13</xdr:col>
          <xdr:colOff>971550</xdr:colOff>
          <xdr:row>502</xdr:row>
          <xdr:rowOff>152400</xdr:rowOff>
        </xdr:to>
        <xdr:sp macro="" textlink="">
          <xdr:nvSpPr>
            <xdr:cNvPr id="8194" name="Check Box 1026"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503</xdr:row>
          <xdr:rowOff>66675</xdr:rowOff>
        </xdr:from>
        <xdr:to>
          <xdr:col>13</xdr:col>
          <xdr:colOff>390525</xdr:colOff>
          <xdr:row>503</xdr:row>
          <xdr:rowOff>152400</xdr:rowOff>
        </xdr:to>
        <xdr:sp macro="" textlink="">
          <xdr:nvSpPr>
            <xdr:cNvPr id="8195" name="Check Box 1027"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503</xdr:row>
          <xdr:rowOff>66675</xdr:rowOff>
        </xdr:from>
        <xdr:to>
          <xdr:col>13</xdr:col>
          <xdr:colOff>971550</xdr:colOff>
          <xdr:row>503</xdr:row>
          <xdr:rowOff>152400</xdr:rowOff>
        </xdr:to>
        <xdr:sp macro="" textlink="">
          <xdr:nvSpPr>
            <xdr:cNvPr id="8196" name="Check Box 1028"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504</xdr:row>
          <xdr:rowOff>66675</xdr:rowOff>
        </xdr:from>
        <xdr:to>
          <xdr:col>13</xdr:col>
          <xdr:colOff>390525</xdr:colOff>
          <xdr:row>504</xdr:row>
          <xdr:rowOff>152400</xdr:rowOff>
        </xdr:to>
        <xdr:sp macro="" textlink="">
          <xdr:nvSpPr>
            <xdr:cNvPr id="8197" name="Check Box 1029"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504</xdr:row>
          <xdr:rowOff>66675</xdr:rowOff>
        </xdr:from>
        <xdr:to>
          <xdr:col>13</xdr:col>
          <xdr:colOff>971550</xdr:colOff>
          <xdr:row>504</xdr:row>
          <xdr:rowOff>152400</xdr:rowOff>
        </xdr:to>
        <xdr:sp macro="" textlink="">
          <xdr:nvSpPr>
            <xdr:cNvPr id="8198" name="Check Box 1030"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505</xdr:row>
          <xdr:rowOff>66675</xdr:rowOff>
        </xdr:from>
        <xdr:to>
          <xdr:col>13</xdr:col>
          <xdr:colOff>390525</xdr:colOff>
          <xdr:row>505</xdr:row>
          <xdr:rowOff>152400</xdr:rowOff>
        </xdr:to>
        <xdr:sp macro="" textlink="">
          <xdr:nvSpPr>
            <xdr:cNvPr id="8199" name="Check Box 1031"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505</xdr:row>
          <xdr:rowOff>66675</xdr:rowOff>
        </xdr:from>
        <xdr:to>
          <xdr:col>13</xdr:col>
          <xdr:colOff>971550</xdr:colOff>
          <xdr:row>505</xdr:row>
          <xdr:rowOff>152400</xdr:rowOff>
        </xdr:to>
        <xdr:sp macro="" textlink="">
          <xdr:nvSpPr>
            <xdr:cNvPr id="8200" name="Check Box 1032"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506</xdr:row>
          <xdr:rowOff>66675</xdr:rowOff>
        </xdr:from>
        <xdr:to>
          <xdr:col>13</xdr:col>
          <xdr:colOff>390525</xdr:colOff>
          <xdr:row>506</xdr:row>
          <xdr:rowOff>152400</xdr:rowOff>
        </xdr:to>
        <xdr:sp macro="" textlink="">
          <xdr:nvSpPr>
            <xdr:cNvPr id="8201" name="Check Box 1033"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506</xdr:row>
          <xdr:rowOff>66675</xdr:rowOff>
        </xdr:from>
        <xdr:to>
          <xdr:col>13</xdr:col>
          <xdr:colOff>971550</xdr:colOff>
          <xdr:row>506</xdr:row>
          <xdr:rowOff>152400</xdr:rowOff>
        </xdr:to>
        <xdr:sp macro="" textlink="">
          <xdr:nvSpPr>
            <xdr:cNvPr id="8202" name="Check Box 1034"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507</xdr:row>
          <xdr:rowOff>66675</xdr:rowOff>
        </xdr:from>
        <xdr:to>
          <xdr:col>13</xdr:col>
          <xdr:colOff>390525</xdr:colOff>
          <xdr:row>507</xdr:row>
          <xdr:rowOff>152400</xdr:rowOff>
        </xdr:to>
        <xdr:sp macro="" textlink="">
          <xdr:nvSpPr>
            <xdr:cNvPr id="8203" name="Check Box 1035"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507</xdr:row>
          <xdr:rowOff>66675</xdr:rowOff>
        </xdr:from>
        <xdr:to>
          <xdr:col>13</xdr:col>
          <xdr:colOff>971550</xdr:colOff>
          <xdr:row>507</xdr:row>
          <xdr:rowOff>152400</xdr:rowOff>
        </xdr:to>
        <xdr:sp macro="" textlink="">
          <xdr:nvSpPr>
            <xdr:cNvPr id="8204" name="Check Box 1036"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508</xdr:row>
          <xdr:rowOff>66675</xdr:rowOff>
        </xdr:from>
        <xdr:to>
          <xdr:col>13</xdr:col>
          <xdr:colOff>390525</xdr:colOff>
          <xdr:row>508</xdr:row>
          <xdr:rowOff>152400</xdr:rowOff>
        </xdr:to>
        <xdr:sp macro="" textlink="">
          <xdr:nvSpPr>
            <xdr:cNvPr id="8205" name="Check Box 1037"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508</xdr:row>
          <xdr:rowOff>66675</xdr:rowOff>
        </xdr:from>
        <xdr:to>
          <xdr:col>13</xdr:col>
          <xdr:colOff>971550</xdr:colOff>
          <xdr:row>508</xdr:row>
          <xdr:rowOff>152400</xdr:rowOff>
        </xdr:to>
        <xdr:sp macro="" textlink="">
          <xdr:nvSpPr>
            <xdr:cNvPr id="8206" name="Check Box 1038"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509</xdr:row>
          <xdr:rowOff>66675</xdr:rowOff>
        </xdr:from>
        <xdr:to>
          <xdr:col>13</xdr:col>
          <xdr:colOff>390525</xdr:colOff>
          <xdr:row>509</xdr:row>
          <xdr:rowOff>152400</xdr:rowOff>
        </xdr:to>
        <xdr:sp macro="" textlink="">
          <xdr:nvSpPr>
            <xdr:cNvPr id="8207" name="Check Box 1039"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509</xdr:row>
          <xdr:rowOff>66675</xdr:rowOff>
        </xdr:from>
        <xdr:to>
          <xdr:col>13</xdr:col>
          <xdr:colOff>971550</xdr:colOff>
          <xdr:row>509</xdr:row>
          <xdr:rowOff>152400</xdr:rowOff>
        </xdr:to>
        <xdr:sp macro="" textlink="">
          <xdr:nvSpPr>
            <xdr:cNvPr id="8208" name="Check Box 1040"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510</xdr:row>
          <xdr:rowOff>66675</xdr:rowOff>
        </xdr:from>
        <xdr:to>
          <xdr:col>13</xdr:col>
          <xdr:colOff>390525</xdr:colOff>
          <xdr:row>510</xdr:row>
          <xdr:rowOff>152400</xdr:rowOff>
        </xdr:to>
        <xdr:sp macro="" textlink="">
          <xdr:nvSpPr>
            <xdr:cNvPr id="8209" name="Check Box 1041"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510</xdr:row>
          <xdr:rowOff>66675</xdr:rowOff>
        </xdr:from>
        <xdr:to>
          <xdr:col>13</xdr:col>
          <xdr:colOff>971550</xdr:colOff>
          <xdr:row>510</xdr:row>
          <xdr:rowOff>152400</xdr:rowOff>
        </xdr:to>
        <xdr:sp macro="" textlink="">
          <xdr:nvSpPr>
            <xdr:cNvPr id="8210" name="Check Box 1042"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511</xdr:row>
          <xdr:rowOff>66675</xdr:rowOff>
        </xdr:from>
        <xdr:to>
          <xdr:col>13</xdr:col>
          <xdr:colOff>390525</xdr:colOff>
          <xdr:row>511</xdr:row>
          <xdr:rowOff>152400</xdr:rowOff>
        </xdr:to>
        <xdr:sp macro="" textlink="">
          <xdr:nvSpPr>
            <xdr:cNvPr id="8211" name="Check Box 1043"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511</xdr:row>
          <xdr:rowOff>66675</xdr:rowOff>
        </xdr:from>
        <xdr:to>
          <xdr:col>13</xdr:col>
          <xdr:colOff>971550</xdr:colOff>
          <xdr:row>511</xdr:row>
          <xdr:rowOff>152400</xdr:rowOff>
        </xdr:to>
        <xdr:sp macro="" textlink="">
          <xdr:nvSpPr>
            <xdr:cNvPr id="8212" name="Check Box 1044"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512</xdr:row>
          <xdr:rowOff>66675</xdr:rowOff>
        </xdr:from>
        <xdr:to>
          <xdr:col>13</xdr:col>
          <xdr:colOff>390525</xdr:colOff>
          <xdr:row>512</xdr:row>
          <xdr:rowOff>152400</xdr:rowOff>
        </xdr:to>
        <xdr:sp macro="" textlink="">
          <xdr:nvSpPr>
            <xdr:cNvPr id="8213" name="Check Box 1045"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512</xdr:row>
          <xdr:rowOff>66675</xdr:rowOff>
        </xdr:from>
        <xdr:to>
          <xdr:col>13</xdr:col>
          <xdr:colOff>971550</xdr:colOff>
          <xdr:row>512</xdr:row>
          <xdr:rowOff>152400</xdr:rowOff>
        </xdr:to>
        <xdr:sp macro="" textlink="">
          <xdr:nvSpPr>
            <xdr:cNvPr id="8214" name="Check Box 1046"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513</xdr:row>
          <xdr:rowOff>66675</xdr:rowOff>
        </xdr:from>
        <xdr:to>
          <xdr:col>13</xdr:col>
          <xdr:colOff>390525</xdr:colOff>
          <xdr:row>513</xdr:row>
          <xdr:rowOff>152400</xdr:rowOff>
        </xdr:to>
        <xdr:sp macro="" textlink="">
          <xdr:nvSpPr>
            <xdr:cNvPr id="8215" name="Check Box 1047"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513</xdr:row>
          <xdr:rowOff>66675</xdr:rowOff>
        </xdr:from>
        <xdr:to>
          <xdr:col>13</xdr:col>
          <xdr:colOff>971550</xdr:colOff>
          <xdr:row>513</xdr:row>
          <xdr:rowOff>152400</xdr:rowOff>
        </xdr:to>
        <xdr:sp macro="" textlink="">
          <xdr:nvSpPr>
            <xdr:cNvPr id="8216" name="Check Box 1048"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514</xdr:row>
          <xdr:rowOff>66675</xdr:rowOff>
        </xdr:from>
        <xdr:to>
          <xdr:col>13</xdr:col>
          <xdr:colOff>390525</xdr:colOff>
          <xdr:row>514</xdr:row>
          <xdr:rowOff>152400</xdr:rowOff>
        </xdr:to>
        <xdr:sp macro="" textlink="">
          <xdr:nvSpPr>
            <xdr:cNvPr id="8217" name="Check Box 1049"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514</xdr:row>
          <xdr:rowOff>66675</xdr:rowOff>
        </xdr:from>
        <xdr:to>
          <xdr:col>13</xdr:col>
          <xdr:colOff>971550</xdr:colOff>
          <xdr:row>514</xdr:row>
          <xdr:rowOff>152400</xdr:rowOff>
        </xdr:to>
        <xdr:sp macro="" textlink="">
          <xdr:nvSpPr>
            <xdr:cNvPr id="8218" name="Check Box 1050"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515</xdr:row>
          <xdr:rowOff>66675</xdr:rowOff>
        </xdr:from>
        <xdr:to>
          <xdr:col>13</xdr:col>
          <xdr:colOff>390525</xdr:colOff>
          <xdr:row>515</xdr:row>
          <xdr:rowOff>152400</xdr:rowOff>
        </xdr:to>
        <xdr:sp macro="" textlink="">
          <xdr:nvSpPr>
            <xdr:cNvPr id="8219" name="Check Box 1051" hidden="1">
              <a:extLst>
                <a:ext uri="{63B3BB69-23CF-44E3-9099-C40C66FF867C}">
                  <a14:compatExt spid="_x0000_s8219"/>
                </a:ext>
                <a:ext uri="{FF2B5EF4-FFF2-40B4-BE49-F238E27FC236}">
                  <a16:creationId xmlns:a16="http://schemas.microsoft.com/office/drawing/2014/main" id="{00000000-0008-0000-02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515</xdr:row>
          <xdr:rowOff>66675</xdr:rowOff>
        </xdr:from>
        <xdr:to>
          <xdr:col>13</xdr:col>
          <xdr:colOff>971550</xdr:colOff>
          <xdr:row>515</xdr:row>
          <xdr:rowOff>152400</xdr:rowOff>
        </xdr:to>
        <xdr:sp macro="" textlink="">
          <xdr:nvSpPr>
            <xdr:cNvPr id="8220" name="Check Box 1052"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516</xdr:row>
          <xdr:rowOff>66675</xdr:rowOff>
        </xdr:from>
        <xdr:to>
          <xdr:col>13</xdr:col>
          <xdr:colOff>390525</xdr:colOff>
          <xdr:row>516</xdr:row>
          <xdr:rowOff>152400</xdr:rowOff>
        </xdr:to>
        <xdr:sp macro="" textlink="">
          <xdr:nvSpPr>
            <xdr:cNvPr id="8221" name="Check Box 1053"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516</xdr:row>
          <xdr:rowOff>66675</xdr:rowOff>
        </xdr:from>
        <xdr:to>
          <xdr:col>13</xdr:col>
          <xdr:colOff>971550</xdr:colOff>
          <xdr:row>516</xdr:row>
          <xdr:rowOff>152400</xdr:rowOff>
        </xdr:to>
        <xdr:sp macro="" textlink="">
          <xdr:nvSpPr>
            <xdr:cNvPr id="8222" name="Check Box 1054"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517</xdr:row>
          <xdr:rowOff>66675</xdr:rowOff>
        </xdr:from>
        <xdr:to>
          <xdr:col>13</xdr:col>
          <xdr:colOff>390525</xdr:colOff>
          <xdr:row>517</xdr:row>
          <xdr:rowOff>152400</xdr:rowOff>
        </xdr:to>
        <xdr:sp macro="" textlink="">
          <xdr:nvSpPr>
            <xdr:cNvPr id="8223" name="Check Box 1055" hidden="1">
              <a:extLst>
                <a:ext uri="{63B3BB69-23CF-44E3-9099-C40C66FF867C}">
                  <a14:compatExt spid="_x0000_s8223"/>
                </a:ext>
                <a:ext uri="{FF2B5EF4-FFF2-40B4-BE49-F238E27FC236}">
                  <a16:creationId xmlns:a16="http://schemas.microsoft.com/office/drawing/2014/main" id="{00000000-0008-0000-02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517</xdr:row>
          <xdr:rowOff>66675</xdr:rowOff>
        </xdr:from>
        <xdr:to>
          <xdr:col>13</xdr:col>
          <xdr:colOff>971550</xdr:colOff>
          <xdr:row>517</xdr:row>
          <xdr:rowOff>152400</xdr:rowOff>
        </xdr:to>
        <xdr:sp macro="" textlink="">
          <xdr:nvSpPr>
            <xdr:cNvPr id="8224" name="Check Box 1056"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518</xdr:row>
          <xdr:rowOff>66675</xdr:rowOff>
        </xdr:from>
        <xdr:to>
          <xdr:col>13</xdr:col>
          <xdr:colOff>390525</xdr:colOff>
          <xdr:row>518</xdr:row>
          <xdr:rowOff>152400</xdr:rowOff>
        </xdr:to>
        <xdr:sp macro="" textlink="">
          <xdr:nvSpPr>
            <xdr:cNvPr id="8225" name="Check Box 1057"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518</xdr:row>
          <xdr:rowOff>66675</xdr:rowOff>
        </xdr:from>
        <xdr:to>
          <xdr:col>13</xdr:col>
          <xdr:colOff>971550</xdr:colOff>
          <xdr:row>518</xdr:row>
          <xdr:rowOff>152400</xdr:rowOff>
        </xdr:to>
        <xdr:sp macro="" textlink="">
          <xdr:nvSpPr>
            <xdr:cNvPr id="8226" name="Check Box 1058"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519</xdr:row>
          <xdr:rowOff>66675</xdr:rowOff>
        </xdr:from>
        <xdr:to>
          <xdr:col>13</xdr:col>
          <xdr:colOff>390525</xdr:colOff>
          <xdr:row>519</xdr:row>
          <xdr:rowOff>152400</xdr:rowOff>
        </xdr:to>
        <xdr:sp macro="" textlink="">
          <xdr:nvSpPr>
            <xdr:cNvPr id="8227" name="Check Box 1059"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519</xdr:row>
          <xdr:rowOff>66675</xdr:rowOff>
        </xdr:from>
        <xdr:to>
          <xdr:col>13</xdr:col>
          <xdr:colOff>971550</xdr:colOff>
          <xdr:row>519</xdr:row>
          <xdr:rowOff>152400</xdr:rowOff>
        </xdr:to>
        <xdr:sp macro="" textlink="">
          <xdr:nvSpPr>
            <xdr:cNvPr id="8228" name="Check Box 1060" hidden="1">
              <a:extLst>
                <a:ext uri="{63B3BB69-23CF-44E3-9099-C40C66FF867C}">
                  <a14:compatExt spid="_x0000_s8228"/>
                </a:ext>
                <a:ext uri="{FF2B5EF4-FFF2-40B4-BE49-F238E27FC236}">
                  <a16:creationId xmlns:a16="http://schemas.microsoft.com/office/drawing/2014/main" id="{00000000-0008-0000-02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520</xdr:row>
          <xdr:rowOff>66675</xdr:rowOff>
        </xdr:from>
        <xdr:to>
          <xdr:col>13</xdr:col>
          <xdr:colOff>390525</xdr:colOff>
          <xdr:row>520</xdr:row>
          <xdr:rowOff>152400</xdr:rowOff>
        </xdr:to>
        <xdr:sp macro="" textlink="">
          <xdr:nvSpPr>
            <xdr:cNvPr id="8229" name="Check Box 1061" hidden="1">
              <a:extLst>
                <a:ext uri="{63B3BB69-23CF-44E3-9099-C40C66FF867C}">
                  <a14:compatExt spid="_x0000_s8229"/>
                </a:ext>
                <a:ext uri="{FF2B5EF4-FFF2-40B4-BE49-F238E27FC236}">
                  <a16:creationId xmlns:a16="http://schemas.microsoft.com/office/drawing/2014/main" id="{00000000-0008-0000-02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520</xdr:row>
          <xdr:rowOff>66675</xdr:rowOff>
        </xdr:from>
        <xdr:to>
          <xdr:col>13</xdr:col>
          <xdr:colOff>971550</xdr:colOff>
          <xdr:row>520</xdr:row>
          <xdr:rowOff>152400</xdr:rowOff>
        </xdr:to>
        <xdr:sp macro="" textlink="">
          <xdr:nvSpPr>
            <xdr:cNvPr id="8230" name="Check Box 1062" hidden="1">
              <a:extLst>
                <a:ext uri="{63B3BB69-23CF-44E3-9099-C40C66FF867C}">
                  <a14:compatExt spid="_x0000_s8230"/>
                </a:ext>
                <a:ext uri="{FF2B5EF4-FFF2-40B4-BE49-F238E27FC236}">
                  <a16:creationId xmlns:a16="http://schemas.microsoft.com/office/drawing/2014/main" id="{00000000-0008-0000-02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521</xdr:row>
          <xdr:rowOff>66675</xdr:rowOff>
        </xdr:from>
        <xdr:to>
          <xdr:col>13</xdr:col>
          <xdr:colOff>390525</xdr:colOff>
          <xdr:row>521</xdr:row>
          <xdr:rowOff>152400</xdr:rowOff>
        </xdr:to>
        <xdr:sp macro="" textlink="">
          <xdr:nvSpPr>
            <xdr:cNvPr id="8231" name="Check Box 1063" hidden="1">
              <a:extLst>
                <a:ext uri="{63B3BB69-23CF-44E3-9099-C40C66FF867C}">
                  <a14:compatExt spid="_x0000_s8231"/>
                </a:ext>
                <a:ext uri="{FF2B5EF4-FFF2-40B4-BE49-F238E27FC236}">
                  <a16:creationId xmlns:a16="http://schemas.microsoft.com/office/drawing/2014/main" id="{00000000-0008-0000-02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521</xdr:row>
          <xdr:rowOff>66675</xdr:rowOff>
        </xdr:from>
        <xdr:to>
          <xdr:col>13</xdr:col>
          <xdr:colOff>971550</xdr:colOff>
          <xdr:row>521</xdr:row>
          <xdr:rowOff>152400</xdr:rowOff>
        </xdr:to>
        <xdr:sp macro="" textlink="">
          <xdr:nvSpPr>
            <xdr:cNvPr id="8232" name="Check Box 1064" hidden="1">
              <a:extLst>
                <a:ext uri="{63B3BB69-23CF-44E3-9099-C40C66FF867C}">
                  <a14:compatExt spid="_x0000_s8232"/>
                </a:ext>
                <a:ext uri="{FF2B5EF4-FFF2-40B4-BE49-F238E27FC236}">
                  <a16:creationId xmlns:a16="http://schemas.microsoft.com/office/drawing/2014/main" id="{00000000-0008-0000-02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522</xdr:row>
          <xdr:rowOff>66675</xdr:rowOff>
        </xdr:from>
        <xdr:to>
          <xdr:col>13</xdr:col>
          <xdr:colOff>390525</xdr:colOff>
          <xdr:row>522</xdr:row>
          <xdr:rowOff>152400</xdr:rowOff>
        </xdr:to>
        <xdr:sp macro="" textlink="">
          <xdr:nvSpPr>
            <xdr:cNvPr id="8233" name="Check Box 1065" hidden="1">
              <a:extLst>
                <a:ext uri="{63B3BB69-23CF-44E3-9099-C40C66FF867C}">
                  <a14:compatExt spid="_x0000_s8233"/>
                </a:ext>
                <a:ext uri="{FF2B5EF4-FFF2-40B4-BE49-F238E27FC236}">
                  <a16:creationId xmlns:a16="http://schemas.microsoft.com/office/drawing/2014/main" id="{00000000-0008-0000-02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522</xdr:row>
          <xdr:rowOff>66675</xdr:rowOff>
        </xdr:from>
        <xdr:to>
          <xdr:col>13</xdr:col>
          <xdr:colOff>971550</xdr:colOff>
          <xdr:row>522</xdr:row>
          <xdr:rowOff>152400</xdr:rowOff>
        </xdr:to>
        <xdr:sp macro="" textlink="">
          <xdr:nvSpPr>
            <xdr:cNvPr id="8234" name="Check Box 1066" hidden="1">
              <a:extLst>
                <a:ext uri="{63B3BB69-23CF-44E3-9099-C40C66FF867C}">
                  <a14:compatExt spid="_x0000_s8234"/>
                </a:ext>
                <a:ext uri="{FF2B5EF4-FFF2-40B4-BE49-F238E27FC236}">
                  <a16:creationId xmlns:a16="http://schemas.microsoft.com/office/drawing/2014/main" id="{00000000-0008-0000-02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523</xdr:row>
          <xdr:rowOff>66675</xdr:rowOff>
        </xdr:from>
        <xdr:to>
          <xdr:col>13</xdr:col>
          <xdr:colOff>390525</xdr:colOff>
          <xdr:row>523</xdr:row>
          <xdr:rowOff>152400</xdr:rowOff>
        </xdr:to>
        <xdr:sp macro="" textlink="">
          <xdr:nvSpPr>
            <xdr:cNvPr id="8235" name="Check Box 1067" hidden="1">
              <a:extLst>
                <a:ext uri="{63B3BB69-23CF-44E3-9099-C40C66FF867C}">
                  <a14:compatExt spid="_x0000_s8235"/>
                </a:ext>
                <a:ext uri="{FF2B5EF4-FFF2-40B4-BE49-F238E27FC236}">
                  <a16:creationId xmlns:a16="http://schemas.microsoft.com/office/drawing/2014/main" id="{00000000-0008-0000-02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523</xdr:row>
          <xdr:rowOff>66675</xdr:rowOff>
        </xdr:from>
        <xdr:to>
          <xdr:col>13</xdr:col>
          <xdr:colOff>971550</xdr:colOff>
          <xdr:row>523</xdr:row>
          <xdr:rowOff>152400</xdr:rowOff>
        </xdr:to>
        <xdr:sp macro="" textlink="">
          <xdr:nvSpPr>
            <xdr:cNvPr id="8236" name="Check Box 1068" hidden="1">
              <a:extLst>
                <a:ext uri="{63B3BB69-23CF-44E3-9099-C40C66FF867C}">
                  <a14:compatExt spid="_x0000_s8236"/>
                </a:ext>
                <a:ext uri="{FF2B5EF4-FFF2-40B4-BE49-F238E27FC236}">
                  <a16:creationId xmlns:a16="http://schemas.microsoft.com/office/drawing/2014/main" id="{00000000-0008-0000-02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524</xdr:row>
          <xdr:rowOff>66675</xdr:rowOff>
        </xdr:from>
        <xdr:to>
          <xdr:col>13</xdr:col>
          <xdr:colOff>390525</xdr:colOff>
          <xdr:row>524</xdr:row>
          <xdr:rowOff>152400</xdr:rowOff>
        </xdr:to>
        <xdr:sp macro="" textlink="">
          <xdr:nvSpPr>
            <xdr:cNvPr id="8237" name="Check Box 1069" hidden="1">
              <a:extLst>
                <a:ext uri="{63B3BB69-23CF-44E3-9099-C40C66FF867C}">
                  <a14:compatExt spid="_x0000_s8237"/>
                </a:ext>
                <a:ext uri="{FF2B5EF4-FFF2-40B4-BE49-F238E27FC236}">
                  <a16:creationId xmlns:a16="http://schemas.microsoft.com/office/drawing/2014/main" id="{00000000-0008-0000-02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524</xdr:row>
          <xdr:rowOff>66675</xdr:rowOff>
        </xdr:from>
        <xdr:to>
          <xdr:col>13</xdr:col>
          <xdr:colOff>971550</xdr:colOff>
          <xdr:row>524</xdr:row>
          <xdr:rowOff>152400</xdr:rowOff>
        </xdr:to>
        <xdr:sp macro="" textlink="">
          <xdr:nvSpPr>
            <xdr:cNvPr id="8238" name="Check Box 1070" hidden="1">
              <a:extLst>
                <a:ext uri="{63B3BB69-23CF-44E3-9099-C40C66FF867C}">
                  <a14:compatExt spid="_x0000_s8238"/>
                </a:ext>
                <a:ext uri="{FF2B5EF4-FFF2-40B4-BE49-F238E27FC236}">
                  <a16:creationId xmlns:a16="http://schemas.microsoft.com/office/drawing/2014/main" id="{00000000-0008-0000-02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525</xdr:row>
          <xdr:rowOff>66675</xdr:rowOff>
        </xdr:from>
        <xdr:to>
          <xdr:col>13</xdr:col>
          <xdr:colOff>390525</xdr:colOff>
          <xdr:row>525</xdr:row>
          <xdr:rowOff>152400</xdr:rowOff>
        </xdr:to>
        <xdr:sp macro="" textlink="">
          <xdr:nvSpPr>
            <xdr:cNvPr id="8239" name="Check Box 1071" hidden="1">
              <a:extLst>
                <a:ext uri="{63B3BB69-23CF-44E3-9099-C40C66FF867C}">
                  <a14:compatExt spid="_x0000_s8239"/>
                </a:ext>
                <a:ext uri="{FF2B5EF4-FFF2-40B4-BE49-F238E27FC236}">
                  <a16:creationId xmlns:a16="http://schemas.microsoft.com/office/drawing/2014/main" id="{00000000-0008-0000-02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525</xdr:row>
          <xdr:rowOff>66675</xdr:rowOff>
        </xdr:from>
        <xdr:to>
          <xdr:col>13</xdr:col>
          <xdr:colOff>971550</xdr:colOff>
          <xdr:row>525</xdr:row>
          <xdr:rowOff>152400</xdr:rowOff>
        </xdr:to>
        <xdr:sp macro="" textlink="">
          <xdr:nvSpPr>
            <xdr:cNvPr id="8240" name="Check Box 1072" hidden="1">
              <a:extLst>
                <a:ext uri="{63B3BB69-23CF-44E3-9099-C40C66FF867C}">
                  <a14:compatExt spid="_x0000_s8240"/>
                </a:ext>
                <a:ext uri="{FF2B5EF4-FFF2-40B4-BE49-F238E27FC236}">
                  <a16:creationId xmlns:a16="http://schemas.microsoft.com/office/drawing/2014/main" id="{00000000-0008-0000-02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526</xdr:row>
          <xdr:rowOff>66675</xdr:rowOff>
        </xdr:from>
        <xdr:to>
          <xdr:col>13</xdr:col>
          <xdr:colOff>390525</xdr:colOff>
          <xdr:row>526</xdr:row>
          <xdr:rowOff>152400</xdr:rowOff>
        </xdr:to>
        <xdr:sp macro="" textlink="">
          <xdr:nvSpPr>
            <xdr:cNvPr id="8241" name="Check Box 1073" hidden="1">
              <a:extLst>
                <a:ext uri="{63B3BB69-23CF-44E3-9099-C40C66FF867C}">
                  <a14:compatExt spid="_x0000_s8241"/>
                </a:ext>
                <a:ext uri="{FF2B5EF4-FFF2-40B4-BE49-F238E27FC236}">
                  <a16:creationId xmlns:a16="http://schemas.microsoft.com/office/drawing/2014/main" id="{00000000-0008-0000-02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526</xdr:row>
          <xdr:rowOff>66675</xdr:rowOff>
        </xdr:from>
        <xdr:to>
          <xdr:col>13</xdr:col>
          <xdr:colOff>971550</xdr:colOff>
          <xdr:row>526</xdr:row>
          <xdr:rowOff>152400</xdr:rowOff>
        </xdr:to>
        <xdr:sp macro="" textlink="">
          <xdr:nvSpPr>
            <xdr:cNvPr id="8242" name="Check Box 1074" hidden="1">
              <a:extLst>
                <a:ext uri="{63B3BB69-23CF-44E3-9099-C40C66FF867C}">
                  <a14:compatExt spid="_x0000_s8242"/>
                </a:ext>
                <a:ext uri="{FF2B5EF4-FFF2-40B4-BE49-F238E27FC236}">
                  <a16:creationId xmlns:a16="http://schemas.microsoft.com/office/drawing/2014/main" id="{00000000-0008-0000-02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527</xdr:row>
          <xdr:rowOff>66675</xdr:rowOff>
        </xdr:from>
        <xdr:to>
          <xdr:col>13</xdr:col>
          <xdr:colOff>390525</xdr:colOff>
          <xdr:row>527</xdr:row>
          <xdr:rowOff>152400</xdr:rowOff>
        </xdr:to>
        <xdr:sp macro="" textlink="">
          <xdr:nvSpPr>
            <xdr:cNvPr id="8243" name="Check Box 1075" hidden="1">
              <a:extLst>
                <a:ext uri="{63B3BB69-23CF-44E3-9099-C40C66FF867C}">
                  <a14:compatExt spid="_x0000_s8243"/>
                </a:ext>
                <a:ext uri="{FF2B5EF4-FFF2-40B4-BE49-F238E27FC236}">
                  <a16:creationId xmlns:a16="http://schemas.microsoft.com/office/drawing/2014/main" id="{00000000-0008-0000-02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527</xdr:row>
          <xdr:rowOff>66675</xdr:rowOff>
        </xdr:from>
        <xdr:to>
          <xdr:col>13</xdr:col>
          <xdr:colOff>971550</xdr:colOff>
          <xdr:row>527</xdr:row>
          <xdr:rowOff>152400</xdr:rowOff>
        </xdr:to>
        <xdr:sp macro="" textlink="">
          <xdr:nvSpPr>
            <xdr:cNvPr id="8244" name="Check Box 1076" hidden="1">
              <a:extLst>
                <a:ext uri="{63B3BB69-23CF-44E3-9099-C40C66FF867C}">
                  <a14:compatExt spid="_x0000_s8244"/>
                </a:ext>
                <a:ext uri="{FF2B5EF4-FFF2-40B4-BE49-F238E27FC236}">
                  <a16:creationId xmlns:a16="http://schemas.microsoft.com/office/drawing/2014/main" id="{00000000-0008-0000-02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528</xdr:row>
          <xdr:rowOff>66675</xdr:rowOff>
        </xdr:from>
        <xdr:to>
          <xdr:col>13</xdr:col>
          <xdr:colOff>390525</xdr:colOff>
          <xdr:row>528</xdr:row>
          <xdr:rowOff>152400</xdr:rowOff>
        </xdr:to>
        <xdr:sp macro="" textlink="">
          <xdr:nvSpPr>
            <xdr:cNvPr id="8245" name="Check Box 1077" hidden="1">
              <a:extLst>
                <a:ext uri="{63B3BB69-23CF-44E3-9099-C40C66FF867C}">
                  <a14:compatExt spid="_x0000_s8245"/>
                </a:ext>
                <a:ext uri="{FF2B5EF4-FFF2-40B4-BE49-F238E27FC236}">
                  <a16:creationId xmlns:a16="http://schemas.microsoft.com/office/drawing/2014/main" id="{00000000-0008-0000-02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528</xdr:row>
          <xdr:rowOff>66675</xdr:rowOff>
        </xdr:from>
        <xdr:to>
          <xdr:col>13</xdr:col>
          <xdr:colOff>971550</xdr:colOff>
          <xdr:row>528</xdr:row>
          <xdr:rowOff>152400</xdr:rowOff>
        </xdr:to>
        <xdr:sp macro="" textlink="">
          <xdr:nvSpPr>
            <xdr:cNvPr id="8246" name="Check Box 1078" hidden="1">
              <a:extLst>
                <a:ext uri="{63B3BB69-23CF-44E3-9099-C40C66FF867C}">
                  <a14:compatExt spid="_x0000_s8246"/>
                </a:ext>
                <a:ext uri="{FF2B5EF4-FFF2-40B4-BE49-F238E27FC236}">
                  <a16:creationId xmlns:a16="http://schemas.microsoft.com/office/drawing/2014/main" id="{00000000-0008-0000-02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529</xdr:row>
          <xdr:rowOff>66675</xdr:rowOff>
        </xdr:from>
        <xdr:to>
          <xdr:col>13</xdr:col>
          <xdr:colOff>390525</xdr:colOff>
          <xdr:row>529</xdr:row>
          <xdr:rowOff>152400</xdr:rowOff>
        </xdr:to>
        <xdr:sp macro="" textlink="">
          <xdr:nvSpPr>
            <xdr:cNvPr id="8247" name="Check Box 1079" hidden="1">
              <a:extLst>
                <a:ext uri="{63B3BB69-23CF-44E3-9099-C40C66FF867C}">
                  <a14:compatExt spid="_x0000_s8247"/>
                </a:ext>
                <a:ext uri="{FF2B5EF4-FFF2-40B4-BE49-F238E27FC236}">
                  <a16:creationId xmlns:a16="http://schemas.microsoft.com/office/drawing/2014/main" id="{00000000-0008-0000-02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529</xdr:row>
          <xdr:rowOff>66675</xdr:rowOff>
        </xdr:from>
        <xdr:to>
          <xdr:col>13</xdr:col>
          <xdr:colOff>971550</xdr:colOff>
          <xdr:row>529</xdr:row>
          <xdr:rowOff>152400</xdr:rowOff>
        </xdr:to>
        <xdr:sp macro="" textlink="">
          <xdr:nvSpPr>
            <xdr:cNvPr id="8248" name="Check Box 1080" hidden="1">
              <a:extLst>
                <a:ext uri="{63B3BB69-23CF-44E3-9099-C40C66FF867C}">
                  <a14:compatExt spid="_x0000_s8248"/>
                </a:ext>
                <a:ext uri="{FF2B5EF4-FFF2-40B4-BE49-F238E27FC236}">
                  <a16:creationId xmlns:a16="http://schemas.microsoft.com/office/drawing/2014/main" id="{00000000-0008-0000-02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530</xdr:row>
          <xdr:rowOff>66675</xdr:rowOff>
        </xdr:from>
        <xdr:to>
          <xdr:col>13</xdr:col>
          <xdr:colOff>390525</xdr:colOff>
          <xdr:row>530</xdr:row>
          <xdr:rowOff>152400</xdr:rowOff>
        </xdr:to>
        <xdr:sp macro="" textlink="">
          <xdr:nvSpPr>
            <xdr:cNvPr id="8249" name="Check Box 1081" hidden="1">
              <a:extLst>
                <a:ext uri="{63B3BB69-23CF-44E3-9099-C40C66FF867C}">
                  <a14:compatExt spid="_x0000_s8249"/>
                </a:ext>
                <a:ext uri="{FF2B5EF4-FFF2-40B4-BE49-F238E27FC236}">
                  <a16:creationId xmlns:a16="http://schemas.microsoft.com/office/drawing/2014/main" id="{00000000-0008-0000-02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530</xdr:row>
          <xdr:rowOff>66675</xdr:rowOff>
        </xdr:from>
        <xdr:to>
          <xdr:col>13</xdr:col>
          <xdr:colOff>971550</xdr:colOff>
          <xdr:row>530</xdr:row>
          <xdr:rowOff>152400</xdr:rowOff>
        </xdr:to>
        <xdr:sp macro="" textlink="">
          <xdr:nvSpPr>
            <xdr:cNvPr id="8250" name="Check Box 1082" hidden="1">
              <a:extLst>
                <a:ext uri="{63B3BB69-23CF-44E3-9099-C40C66FF867C}">
                  <a14:compatExt spid="_x0000_s8250"/>
                </a:ext>
                <a:ext uri="{FF2B5EF4-FFF2-40B4-BE49-F238E27FC236}">
                  <a16:creationId xmlns:a16="http://schemas.microsoft.com/office/drawing/2014/main" id="{00000000-0008-0000-02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531</xdr:row>
          <xdr:rowOff>66675</xdr:rowOff>
        </xdr:from>
        <xdr:to>
          <xdr:col>13</xdr:col>
          <xdr:colOff>390525</xdr:colOff>
          <xdr:row>531</xdr:row>
          <xdr:rowOff>152400</xdr:rowOff>
        </xdr:to>
        <xdr:sp macro="" textlink="">
          <xdr:nvSpPr>
            <xdr:cNvPr id="8251" name="Check Box 1083" hidden="1">
              <a:extLst>
                <a:ext uri="{63B3BB69-23CF-44E3-9099-C40C66FF867C}">
                  <a14:compatExt spid="_x0000_s8251"/>
                </a:ext>
                <a:ext uri="{FF2B5EF4-FFF2-40B4-BE49-F238E27FC236}">
                  <a16:creationId xmlns:a16="http://schemas.microsoft.com/office/drawing/2014/main" id="{00000000-0008-0000-02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531</xdr:row>
          <xdr:rowOff>66675</xdr:rowOff>
        </xdr:from>
        <xdr:to>
          <xdr:col>13</xdr:col>
          <xdr:colOff>971550</xdr:colOff>
          <xdr:row>531</xdr:row>
          <xdr:rowOff>152400</xdr:rowOff>
        </xdr:to>
        <xdr:sp macro="" textlink="">
          <xdr:nvSpPr>
            <xdr:cNvPr id="8252" name="Check Box 1084" hidden="1">
              <a:extLst>
                <a:ext uri="{63B3BB69-23CF-44E3-9099-C40C66FF867C}">
                  <a14:compatExt spid="_x0000_s8252"/>
                </a:ext>
                <a:ext uri="{FF2B5EF4-FFF2-40B4-BE49-F238E27FC236}">
                  <a16:creationId xmlns:a16="http://schemas.microsoft.com/office/drawing/2014/main" id="{00000000-0008-0000-02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532</xdr:row>
          <xdr:rowOff>66675</xdr:rowOff>
        </xdr:from>
        <xdr:to>
          <xdr:col>13</xdr:col>
          <xdr:colOff>390525</xdr:colOff>
          <xdr:row>532</xdr:row>
          <xdr:rowOff>152400</xdr:rowOff>
        </xdr:to>
        <xdr:sp macro="" textlink="">
          <xdr:nvSpPr>
            <xdr:cNvPr id="8253" name="Check Box 1085"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532</xdr:row>
          <xdr:rowOff>66675</xdr:rowOff>
        </xdr:from>
        <xdr:to>
          <xdr:col>13</xdr:col>
          <xdr:colOff>971550</xdr:colOff>
          <xdr:row>532</xdr:row>
          <xdr:rowOff>152400</xdr:rowOff>
        </xdr:to>
        <xdr:sp macro="" textlink="">
          <xdr:nvSpPr>
            <xdr:cNvPr id="8254" name="Check Box 1086" hidden="1">
              <a:extLst>
                <a:ext uri="{63B3BB69-23CF-44E3-9099-C40C66FF867C}">
                  <a14:compatExt spid="_x0000_s8254"/>
                </a:ext>
                <a:ext uri="{FF2B5EF4-FFF2-40B4-BE49-F238E27FC236}">
                  <a16:creationId xmlns:a16="http://schemas.microsoft.com/office/drawing/2014/main" id="{00000000-0008-0000-02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533</xdr:row>
          <xdr:rowOff>66675</xdr:rowOff>
        </xdr:from>
        <xdr:to>
          <xdr:col>13</xdr:col>
          <xdr:colOff>390525</xdr:colOff>
          <xdr:row>533</xdr:row>
          <xdr:rowOff>152400</xdr:rowOff>
        </xdr:to>
        <xdr:sp macro="" textlink="">
          <xdr:nvSpPr>
            <xdr:cNvPr id="8255" name="Check Box 1087" hidden="1">
              <a:extLst>
                <a:ext uri="{63B3BB69-23CF-44E3-9099-C40C66FF867C}">
                  <a14:compatExt spid="_x0000_s8255"/>
                </a:ext>
                <a:ext uri="{FF2B5EF4-FFF2-40B4-BE49-F238E27FC236}">
                  <a16:creationId xmlns:a16="http://schemas.microsoft.com/office/drawing/2014/main" id="{00000000-0008-0000-02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533</xdr:row>
          <xdr:rowOff>66675</xdr:rowOff>
        </xdr:from>
        <xdr:to>
          <xdr:col>13</xdr:col>
          <xdr:colOff>971550</xdr:colOff>
          <xdr:row>533</xdr:row>
          <xdr:rowOff>152400</xdr:rowOff>
        </xdr:to>
        <xdr:sp macro="" textlink="">
          <xdr:nvSpPr>
            <xdr:cNvPr id="8256" name="Check Box 1088" hidden="1">
              <a:extLst>
                <a:ext uri="{63B3BB69-23CF-44E3-9099-C40C66FF867C}">
                  <a14:compatExt spid="_x0000_s8256"/>
                </a:ext>
                <a:ext uri="{FF2B5EF4-FFF2-40B4-BE49-F238E27FC236}">
                  <a16:creationId xmlns:a16="http://schemas.microsoft.com/office/drawing/2014/main" id="{00000000-0008-0000-02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534</xdr:row>
          <xdr:rowOff>66675</xdr:rowOff>
        </xdr:from>
        <xdr:to>
          <xdr:col>13</xdr:col>
          <xdr:colOff>390525</xdr:colOff>
          <xdr:row>534</xdr:row>
          <xdr:rowOff>152400</xdr:rowOff>
        </xdr:to>
        <xdr:sp macro="" textlink="">
          <xdr:nvSpPr>
            <xdr:cNvPr id="8257" name="Check Box 1089" hidden="1">
              <a:extLst>
                <a:ext uri="{63B3BB69-23CF-44E3-9099-C40C66FF867C}">
                  <a14:compatExt spid="_x0000_s8257"/>
                </a:ext>
                <a:ext uri="{FF2B5EF4-FFF2-40B4-BE49-F238E27FC236}">
                  <a16:creationId xmlns:a16="http://schemas.microsoft.com/office/drawing/2014/main" id="{00000000-0008-0000-02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534</xdr:row>
          <xdr:rowOff>66675</xdr:rowOff>
        </xdr:from>
        <xdr:to>
          <xdr:col>13</xdr:col>
          <xdr:colOff>971550</xdr:colOff>
          <xdr:row>534</xdr:row>
          <xdr:rowOff>152400</xdr:rowOff>
        </xdr:to>
        <xdr:sp macro="" textlink="">
          <xdr:nvSpPr>
            <xdr:cNvPr id="8258" name="Check Box 1090" hidden="1">
              <a:extLst>
                <a:ext uri="{63B3BB69-23CF-44E3-9099-C40C66FF867C}">
                  <a14:compatExt spid="_x0000_s8258"/>
                </a:ext>
                <a:ext uri="{FF2B5EF4-FFF2-40B4-BE49-F238E27FC236}">
                  <a16:creationId xmlns:a16="http://schemas.microsoft.com/office/drawing/2014/main" id="{00000000-0008-0000-02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535</xdr:row>
          <xdr:rowOff>66675</xdr:rowOff>
        </xdr:from>
        <xdr:to>
          <xdr:col>13</xdr:col>
          <xdr:colOff>390525</xdr:colOff>
          <xdr:row>535</xdr:row>
          <xdr:rowOff>152400</xdr:rowOff>
        </xdr:to>
        <xdr:sp macro="" textlink="">
          <xdr:nvSpPr>
            <xdr:cNvPr id="8259" name="Check Box 1091" hidden="1">
              <a:extLst>
                <a:ext uri="{63B3BB69-23CF-44E3-9099-C40C66FF867C}">
                  <a14:compatExt spid="_x0000_s8259"/>
                </a:ext>
                <a:ext uri="{FF2B5EF4-FFF2-40B4-BE49-F238E27FC236}">
                  <a16:creationId xmlns:a16="http://schemas.microsoft.com/office/drawing/2014/main" id="{00000000-0008-0000-02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535</xdr:row>
          <xdr:rowOff>66675</xdr:rowOff>
        </xdr:from>
        <xdr:to>
          <xdr:col>13</xdr:col>
          <xdr:colOff>971550</xdr:colOff>
          <xdr:row>535</xdr:row>
          <xdr:rowOff>152400</xdr:rowOff>
        </xdr:to>
        <xdr:sp macro="" textlink="">
          <xdr:nvSpPr>
            <xdr:cNvPr id="8260" name="Check Box 1092" hidden="1">
              <a:extLst>
                <a:ext uri="{63B3BB69-23CF-44E3-9099-C40C66FF867C}">
                  <a14:compatExt spid="_x0000_s8260"/>
                </a:ext>
                <a:ext uri="{FF2B5EF4-FFF2-40B4-BE49-F238E27FC236}">
                  <a16:creationId xmlns:a16="http://schemas.microsoft.com/office/drawing/2014/main" id="{00000000-0008-0000-02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536</xdr:row>
          <xdr:rowOff>66675</xdr:rowOff>
        </xdr:from>
        <xdr:to>
          <xdr:col>13</xdr:col>
          <xdr:colOff>390525</xdr:colOff>
          <xdr:row>536</xdr:row>
          <xdr:rowOff>152400</xdr:rowOff>
        </xdr:to>
        <xdr:sp macro="" textlink="">
          <xdr:nvSpPr>
            <xdr:cNvPr id="8261" name="Check Box 1093" hidden="1">
              <a:extLst>
                <a:ext uri="{63B3BB69-23CF-44E3-9099-C40C66FF867C}">
                  <a14:compatExt spid="_x0000_s8261"/>
                </a:ext>
                <a:ext uri="{FF2B5EF4-FFF2-40B4-BE49-F238E27FC236}">
                  <a16:creationId xmlns:a16="http://schemas.microsoft.com/office/drawing/2014/main" id="{00000000-0008-0000-02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536</xdr:row>
          <xdr:rowOff>66675</xdr:rowOff>
        </xdr:from>
        <xdr:to>
          <xdr:col>13</xdr:col>
          <xdr:colOff>971550</xdr:colOff>
          <xdr:row>536</xdr:row>
          <xdr:rowOff>152400</xdr:rowOff>
        </xdr:to>
        <xdr:sp macro="" textlink="">
          <xdr:nvSpPr>
            <xdr:cNvPr id="8262" name="Check Box 1094"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537</xdr:row>
          <xdr:rowOff>66675</xdr:rowOff>
        </xdr:from>
        <xdr:to>
          <xdr:col>13</xdr:col>
          <xdr:colOff>390525</xdr:colOff>
          <xdr:row>537</xdr:row>
          <xdr:rowOff>152400</xdr:rowOff>
        </xdr:to>
        <xdr:sp macro="" textlink="">
          <xdr:nvSpPr>
            <xdr:cNvPr id="8263" name="Check Box 1095" hidden="1">
              <a:extLst>
                <a:ext uri="{63B3BB69-23CF-44E3-9099-C40C66FF867C}">
                  <a14:compatExt spid="_x0000_s8263"/>
                </a:ext>
                <a:ext uri="{FF2B5EF4-FFF2-40B4-BE49-F238E27FC236}">
                  <a16:creationId xmlns:a16="http://schemas.microsoft.com/office/drawing/2014/main" id="{00000000-0008-0000-02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537</xdr:row>
          <xdr:rowOff>66675</xdr:rowOff>
        </xdr:from>
        <xdr:to>
          <xdr:col>13</xdr:col>
          <xdr:colOff>971550</xdr:colOff>
          <xdr:row>537</xdr:row>
          <xdr:rowOff>152400</xdr:rowOff>
        </xdr:to>
        <xdr:sp macro="" textlink="">
          <xdr:nvSpPr>
            <xdr:cNvPr id="8264" name="Check Box 1096" hidden="1">
              <a:extLst>
                <a:ext uri="{63B3BB69-23CF-44E3-9099-C40C66FF867C}">
                  <a14:compatExt spid="_x0000_s8264"/>
                </a:ext>
                <a:ext uri="{FF2B5EF4-FFF2-40B4-BE49-F238E27FC236}">
                  <a16:creationId xmlns:a16="http://schemas.microsoft.com/office/drawing/2014/main" id="{00000000-0008-0000-02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538</xdr:row>
          <xdr:rowOff>66675</xdr:rowOff>
        </xdr:from>
        <xdr:to>
          <xdr:col>13</xdr:col>
          <xdr:colOff>390525</xdr:colOff>
          <xdr:row>538</xdr:row>
          <xdr:rowOff>152400</xdr:rowOff>
        </xdr:to>
        <xdr:sp macro="" textlink="">
          <xdr:nvSpPr>
            <xdr:cNvPr id="8265" name="Check Box 1097" hidden="1">
              <a:extLst>
                <a:ext uri="{63B3BB69-23CF-44E3-9099-C40C66FF867C}">
                  <a14:compatExt spid="_x0000_s8265"/>
                </a:ext>
                <a:ext uri="{FF2B5EF4-FFF2-40B4-BE49-F238E27FC236}">
                  <a16:creationId xmlns:a16="http://schemas.microsoft.com/office/drawing/2014/main" id="{00000000-0008-0000-02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538</xdr:row>
          <xdr:rowOff>66675</xdr:rowOff>
        </xdr:from>
        <xdr:to>
          <xdr:col>13</xdr:col>
          <xdr:colOff>971550</xdr:colOff>
          <xdr:row>538</xdr:row>
          <xdr:rowOff>152400</xdr:rowOff>
        </xdr:to>
        <xdr:sp macro="" textlink="">
          <xdr:nvSpPr>
            <xdr:cNvPr id="8266" name="Check Box 1098" hidden="1">
              <a:extLst>
                <a:ext uri="{63B3BB69-23CF-44E3-9099-C40C66FF867C}">
                  <a14:compatExt spid="_x0000_s8266"/>
                </a:ext>
                <a:ext uri="{FF2B5EF4-FFF2-40B4-BE49-F238E27FC236}">
                  <a16:creationId xmlns:a16="http://schemas.microsoft.com/office/drawing/2014/main" id="{00000000-0008-0000-02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539</xdr:row>
          <xdr:rowOff>66675</xdr:rowOff>
        </xdr:from>
        <xdr:to>
          <xdr:col>13</xdr:col>
          <xdr:colOff>390525</xdr:colOff>
          <xdr:row>539</xdr:row>
          <xdr:rowOff>152400</xdr:rowOff>
        </xdr:to>
        <xdr:sp macro="" textlink="">
          <xdr:nvSpPr>
            <xdr:cNvPr id="8267" name="Check Box 1099"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539</xdr:row>
          <xdr:rowOff>66675</xdr:rowOff>
        </xdr:from>
        <xdr:to>
          <xdr:col>13</xdr:col>
          <xdr:colOff>971550</xdr:colOff>
          <xdr:row>539</xdr:row>
          <xdr:rowOff>152400</xdr:rowOff>
        </xdr:to>
        <xdr:sp macro="" textlink="">
          <xdr:nvSpPr>
            <xdr:cNvPr id="8268" name="Check Box 1100" hidden="1">
              <a:extLst>
                <a:ext uri="{63B3BB69-23CF-44E3-9099-C40C66FF867C}">
                  <a14:compatExt spid="_x0000_s8268"/>
                </a:ext>
                <a:ext uri="{FF2B5EF4-FFF2-40B4-BE49-F238E27FC236}">
                  <a16:creationId xmlns:a16="http://schemas.microsoft.com/office/drawing/2014/main" id="{00000000-0008-0000-02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540</xdr:row>
          <xdr:rowOff>66675</xdr:rowOff>
        </xdr:from>
        <xdr:to>
          <xdr:col>13</xdr:col>
          <xdr:colOff>390525</xdr:colOff>
          <xdr:row>540</xdr:row>
          <xdr:rowOff>152400</xdr:rowOff>
        </xdr:to>
        <xdr:sp macro="" textlink="">
          <xdr:nvSpPr>
            <xdr:cNvPr id="8269" name="Check Box 1101" hidden="1">
              <a:extLst>
                <a:ext uri="{63B3BB69-23CF-44E3-9099-C40C66FF867C}">
                  <a14:compatExt spid="_x0000_s8269"/>
                </a:ext>
                <a:ext uri="{FF2B5EF4-FFF2-40B4-BE49-F238E27FC236}">
                  <a16:creationId xmlns:a16="http://schemas.microsoft.com/office/drawing/2014/main" id="{00000000-0008-0000-02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540</xdr:row>
          <xdr:rowOff>66675</xdr:rowOff>
        </xdr:from>
        <xdr:to>
          <xdr:col>13</xdr:col>
          <xdr:colOff>971550</xdr:colOff>
          <xdr:row>540</xdr:row>
          <xdr:rowOff>152400</xdr:rowOff>
        </xdr:to>
        <xdr:sp macro="" textlink="">
          <xdr:nvSpPr>
            <xdr:cNvPr id="8270" name="Check Box 1102" hidden="1">
              <a:extLst>
                <a:ext uri="{63B3BB69-23CF-44E3-9099-C40C66FF867C}">
                  <a14:compatExt spid="_x0000_s8270"/>
                </a:ext>
                <a:ext uri="{FF2B5EF4-FFF2-40B4-BE49-F238E27FC236}">
                  <a16:creationId xmlns:a16="http://schemas.microsoft.com/office/drawing/2014/main" id="{00000000-0008-0000-02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541</xdr:row>
          <xdr:rowOff>66675</xdr:rowOff>
        </xdr:from>
        <xdr:to>
          <xdr:col>13</xdr:col>
          <xdr:colOff>390525</xdr:colOff>
          <xdr:row>541</xdr:row>
          <xdr:rowOff>152400</xdr:rowOff>
        </xdr:to>
        <xdr:sp macro="" textlink="">
          <xdr:nvSpPr>
            <xdr:cNvPr id="8271" name="Check Box 1103" hidden="1">
              <a:extLst>
                <a:ext uri="{63B3BB69-23CF-44E3-9099-C40C66FF867C}">
                  <a14:compatExt spid="_x0000_s8271"/>
                </a:ext>
                <a:ext uri="{FF2B5EF4-FFF2-40B4-BE49-F238E27FC236}">
                  <a16:creationId xmlns:a16="http://schemas.microsoft.com/office/drawing/2014/main" id="{00000000-0008-0000-02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541</xdr:row>
          <xdr:rowOff>66675</xdr:rowOff>
        </xdr:from>
        <xdr:to>
          <xdr:col>13</xdr:col>
          <xdr:colOff>971550</xdr:colOff>
          <xdr:row>541</xdr:row>
          <xdr:rowOff>152400</xdr:rowOff>
        </xdr:to>
        <xdr:sp macro="" textlink="">
          <xdr:nvSpPr>
            <xdr:cNvPr id="8272" name="Check Box 1104" hidden="1">
              <a:extLst>
                <a:ext uri="{63B3BB69-23CF-44E3-9099-C40C66FF867C}">
                  <a14:compatExt spid="_x0000_s8272"/>
                </a:ext>
                <a:ext uri="{FF2B5EF4-FFF2-40B4-BE49-F238E27FC236}">
                  <a16:creationId xmlns:a16="http://schemas.microsoft.com/office/drawing/2014/main" id="{00000000-0008-0000-02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542</xdr:row>
          <xdr:rowOff>66675</xdr:rowOff>
        </xdr:from>
        <xdr:to>
          <xdr:col>13</xdr:col>
          <xdr:colOff>390525</xdr:colOff>
          <xdr:row>542</xdr:row>
          <xdr:rowOff>152400</xdr:rowOff>
        </xdr:to>
        <xdr:sp macro="" textlink="">
          <xdr:nvSpPr>
            <xdr:cNvPr id="8273" name="Check Box 1105" hidden="1">
              <a:extLst>
                <a:ext uri="{63B3BB69-23CF-44E3-9099-C40C66FF867C}">
                  <a14:compatExt spid="_x0000_s8273"/>
                </a:ext>
                <a:ext uri="{FF2B5EF4-FFF2-40B4-BE49-F238E27FC236}">
                  <a16:creationId xmlns:a16="http://schemas.microsoft.com/office/drawing/2014/main" id="{00000000-0008-0000-02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542</xdr:row>
          <xdr:rowOff>66675</xdr:rowOff>
        </xdr:from>
        <xdr:to>
          <xdr:col>13</xdr:col>
          <xdr:colOff>971550</xdr:colOff>
          <xdr:row>542</xdr:row>
          <xdr:rowOff>152400</xdr:rowOff>
        </xdr:to>
        <xdr:sp macro="" textlink="">
          <xdr:nvSpPr>
            <xdr:cNvPr id="8274" name="Check Box 1106" hidden="1">
              <a:extLst>
                <a:ext uri="{63B3BB69-23CF-44E3-9099-C40C66FF867C}">
                  <a14:compatExt spid="_x0000_s8274"/>
                </a:ext>
                <a:ext uri="{FF2B5EF4-FFF2-40B4-BE49-F238E27FC236}">
                  <a16:creationId xmlns:a16="http://schemas.microsoft.com/office/drawing/2014/main" id="{00000000-0008-0000-02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543</xdr:row>
          <xdr:rowOff>66675</xdr:rowOff>
        </xdr:from>
        <xdr:to>
          <xdr:col>13</xdr:col>
          <xdr:colOff>390525</xdr:colOff>
          <xdr:row>543</xdr:row>
          <xdr:rowOff>152400</xdr:rowOff>
        </xdr:to>
        <xdr:sp macro="" textlink="">
          <xdr:nvSpPr>
            <xdr:cNvPr id="8275" name="Check Box 1107" hidden="1">
              <a:extLst>
                <a:ext uri="{63B3BB69-23CF-44E3-9099-C40C66FF867C}">
                  <a14:compatExt spid="_x0000_s8275"/>
                </a:ext>
                <a:ext uri="{FF2B5EF4-FFF2-40B4-BE49-F238E27FC236}">
                  <a16:creationId xmlns:a16="http://schemas.microsoft.com/office/drawing/2014/main" id="{00000000-0008-0000-02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543</xdr:row>
          <xdr:rowOff>66675</xdr:rowOff>
        </xdr:from>
        <xdr:to>
          <xdr:col>13</xdr:col>
          <xdr:colOff>971550</xdr:colOff>
          <xdr:row>543</xdr:row>
          <xdr:rowOff>152400</xdr:rowOff>
        </xdr:to>
        <xdr:sp macro="" textlink="">
          <xdr:nvSpPr>
            <xdr:cNvPr id="8276" name="Check Box 1108"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544</xdr:row>
          <xdr:rowOff>66675</xdr:rowOff>
        </xdr:from>
        <xdr:to>
          <xdr:col>13</xdr:col>
          <xdr:colOff>390525</xdr:colOff>
          <xdr:row>544</xdr:row>
          <xdr:rowOff>152400</xdr:rowOff>
        </xdr:to>
        <xdr:sp macro="" textlink="">
          <xdr:nvSpPr>
            <xdr:cNvPr id="8277" name="Check Box 1109"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544</xdr:row>
          <xdr:rowOff>66675</xdr:rowOff>
        </xdr:from>
        <xdr:to>
          <xdr:col>13</xdr:col>
          <xdr:colOff>971550</xdr:colOff>
          <xdr:row>544</xdr:row>
          <xdr:rowOff>152400</xdr:rowOff>
        </xdr:to>
        <xdr:sp macro="" textlink="">
          <xdr:nvSpPr>
            <xdr:cNvPr id="8278" name="Check Box 1110" hidden="1">
              <a:extLst>
                <a:ext uri="{63B3BB69-23CF-44E3-9099-C40C66FF867C}">
                  <a14:compatExt spid="_x0000_s8278"/>
                </a:ext>
                <a:ext uri="{FF2B5EF4-FFF2-40B4-BE49-F238E27FC236}">
                  <a16:creationId xmlns:a16="http://schemas.microsoft.com/office/drawing/2014/main" id="{00000000-0008-0000-02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545</xdr:row>
          <xdr:rowOff>66675</xdr:rowOff>
        </xdr:from>
        <xdr:to>
          <xdr:col>13</xdr:col>
          <xdr:colOff>390525</xdr:colOff>
          <xdr:row>545</xdr:row>
          <xdr:rowOff>152400</xdr:rowOff>
        </xdr:to>
        <xdr:sp macro="" textlink="">
          <xdr:nvSpPr>
            <xdr:cNvPr id="8279" name="Check Box 1111" hidden="1">
              <a:extLst>
                <a:ext uri="{63B3BB69-23CF-44E3-9099-C40C66FF867C}">
                  <a14:compatExt spid="_x0000_s8279"/>
                </a:ext>
                <a:ext uri="{FF2B5EF4-FFF2-40B4-BE49-F238E27FC236}">
                  <a16:creationId xmlns:a16="http://schemas.microsoft.com/office/drawing/2014/main" id="{00000000-0008-0000-02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545</xdr:row>
          <xdr:rowOff>66675</xdr:rowOff>
        </xdr:from>
        <xdr:to>
          <xdr:col>13</xdr:col>
          <xdr:colOff>971550</xdr:colOff>
          <xdr:row>545</xdr:row>
          <xdr:rowOff>152400</xdr:rowOff>
        </xdr:to>
        <xdr:sp macro="" textlink="">
          <xdr:nvSpPr>
            <xdr:cNvPr id="8280" name="Check Box 1112" hidden="1">
              <a:extLst>
                <a:ext uri="{63B3BB69-23CF-44E3-9099-C40C66FF867C}">
                  <a14:compatExt spid="_x0000_s8280"/>
                </a:ext>
                <a:ext uri="{FF2B5EF4-FFF2-40B4-BE49-F238E27FC236}">
                  <a16:creationId xmlns:a16="http://schemas.microsoft.com/office/drawing/2014/main" id="{00000000-0008-0000-02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546</xdr:row>
          <xdr:rowOff>66675</xdr:rowOff>
        </xdr:from>
        <xdr:to>
          <xdr:col>13</xdr:col>
          <xdr:colOff>390525</xdr:colOff>
          <xdr:row>546</xdr:row>
          <xdr:rowOff>152400</xdr:rowOff>
        </xdr:to>
        <xdr:sp macro="" textlink="">
          <xdr:nvSpPr>
            <xdr:cNvPr id="8281" name="Check Box 1113" hidden="1">
              <a:extLst>
                <a:ext uri="{63B3BB69-23CF-44E3-9099-C40C66FF867C}">
                  <a14:compatExt spid="_x0000_s8281"/>
                </a:ext>
                <a:ext uri="{FF2B5EF4-FFF2-40B4-BE49-F238E27FC236}">
                  <a16:creationId xmlns:a16="http://schemas.microsoft.com/office/drawing/2014/main" id="{00000000-0008-0000-02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546</xdr:row>
          <xdr:rowOff>66675</xdr:rowOff>
        </xdr:from>
        <xdr:to>
          <xdr:col>13</xdr:col>
          <xdr:colOff>971550</xdr:colOff>
          <xdr:row>546</xdr:row>
          <xdr:rowOff>152400</xdr:rowOff>
        </xdr:to>
        <xdr:sp macro="" textlink="">
          <xdr:nvSpPr>
            <xdr:cNvPr id="8282" name="Check Box 1114" hidden="1">
              <a:extLst>
                <a:ext uri="{63B3BB69-23CF-44E3-9099-C40C66FF867C}">
                  <a14:compatExt spid="_x0000_s8282"/>
                </a:ext>
                <a:ext uri="{FF2B5EF4-FFF2-40B4-BE49-F238E27FC236}">
                  <a16:creationId xmlns:a16="http://schemas.microsoft.com/office/drawing/2014/main" id="{00000000-0008-0000-02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547</xdr:row>
          <xdr:rowOff>66675</xdr:rowOff>
        </xdr:from>
        <xdr:to>
          <xdr:col>13</xdr:col>
          <xdr:colOff>390525</xdr:colOff>
          <xdr:row>547</xdr:row>
          <xdr:rowOff>152400</xdr:rowOff>
        </xdr:to>
        <xdr:sp macro="" textlink="">
          <xdr:nvSpPr>
            <xdr:cNvPr id="8283" name="Check Box 1115" hidden="1">
              <a:extLst>
                <a:ext uri="{63B3BB69-23CF-44E3-9099-C40C66FF867C}">
                  <a14:compatExt spid="_x0000_s8283"/>
                </a:ext>
                <a:ext uri="{FF2B5EF4-FFF2-40B4-BE49-F238E27FC236}">
                  <a16:creationId xmlns:a16="http://schemas.microsoft.com/office/drawing/2014/main" id="{00000000-0008-0000-02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547</xdr:row>
          <xdr:rowOff>66675</xdr:rowOff>
        </xdr:from>
        <xdr:to>
          <xdr:col>13</xdr:col>
          <xdr:colOff>971550</xdr:colOff>
          <xdr:row>547</xdr:row>
          <xdr:rowOff>152400</xdr:rowOff>
        </xdr:to>
        <xdr:sp macro="" textlink="">
          <xdr:nvSpPr>
            <xdr:cNvPr id="8284" name="Check Box 1116" hidden="1">
              <a:extLst>
                <a:ext uri="{63B3BB69-23CF-44E3-9099-C40C66FF867C}">
                  <a14:compatExt spid="_x0000_s8284"/>
                </a:ext>
                <a:ext uri="{FF2B5EF4-FFF2-40B4-BE49-F238E27FC236}">
                  <a16:creationId xmlns:a16="http://schemas.microsoft.com/office/drawing/2014/main" id="{00000000-0008-0000-02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548</xdr:row>
          <xdr:rowOff>66675</xdr:rowOff>
        </xdr:from>
        <xdr:to>
          <xdr:col>13</xdr:col>
          <xdr:colOff>390525</xdr:colOff>
          <xdr:row>548</xdr:row>
          <xdr:rowOff>152400</xdr:rowOff>
        </xdr:to>
        <xdr:sp macro="" textlink="">
          <xdr:nvSpPr>
            <xdr:cNvPr id="8285" name="Check Box 1117" hidden="1">
              <a:extLst>
                <a:ext uri="{63B3BB69-23CF-44E3-9099-C40C66FF867C}">
                  <a14:compatExt spid="_x0000_s8285"/>
                </a:ext>
                <a:ext uri="{FF2B5EF4-FFF2-40B4-BE49-F238E27FC236}">
                  <a16:creationId xmlns:a16="http://schemas.microsoft.com/office/drawing/2014/main" id="{00000000-0008-0000-02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548</xdr:row>
          <xdr:rowOff>66675</xdr:rowOff>
        </xdr:from>
        <xdr:to>
          <xdr:col>13</xdr:col>
          <xdr:colOff>971550</xdr:colOff>
          <xdr:row>548</xdr:row>
          <xdr:rowOff>152400</xdr:rowOff>
        </xdr:to>
        <xdr:sp macro="" textlink="">
          <xdr:nvSpPr>
            <xdr:cNvPr id="8286" name="Check Box 1118" hidden="1">
              <a:extLst>
                <a:ext uri="{63B3BB69-23CF-44E3-9099-C40C66FF867C}">
                  <a14:compatExt spid="_x0000_s8286"/>
                </a:ext>
                <a:ext uri="{FF2B5EF4-FFF2-40B4-BE49-F238E27FC236}">
                  <a16:creationId xmlns:a16="http://schemas.microsoft.com/office/drawing/2014/main" id="{00000000-0008-0000-02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549</xdr:row>
          <xdr:rowOff>66675</xdr:rowOff>
        </xdr:from>
        <xdr:to>
          <xdr:col>13</xdr:col>
          <xdr:colOff>390525</xdr:colOff>
          <xdr:row>549</xdr:row>
          <xdr:rowOff>152400</xdr:rowOff>
        </xdr:to>
        <xdr:sp macro="" textlink="">
          <xdr:nvSpPr>
            <xdr:cNvPr id="8287" name="Check Box 1119" hidden="1">
              <a:extLst>
                <a:ext uri="{63B3BB69-23CF-44E3-9099-C40C66FF867C}">
                  <a14:compatExt spid="_x0000_s8287"/>
                </a:ext>
                <a:ext uri="{FF2B5EF4-FFF2-40B4-BE49-F238E27FC236}">
                  <a16:creationId xmlns:a16="http://schemas.microsoft.com/office/drawing/2014/main" id="{00000000-0008-0000-02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549</xdr:row>
          <xdr:rowOff>66675</xdr:rowOff>
        </xdr:from>
        <xdr:to>
          <xdr:col>13</xdr:col>
          <xdr:colOff>971550</xdr:colOff>
          <xdr:row>549</xdr:row>
          <xdr:rowOff>152400</xdr:rowOff>
        </xdr:to>
        <xdr:sp macro="" textlink="">
          <xdr:nvSpPr>
            <xdr:cNvPr id="8288" name="Check Box 1120" hidden="1">
              <a:extLst>
                <a:ext uri="{63B3BB69-23CF-44E3-9099-C40C66FF867C}">
                  <a14:compatExt spid="_x0000_s8288"/>
                </a:ext>
                <a:ext uri="{FF2B5EF4-FFF2-40B4-BE49-F238E27FC236}">
                  <a16:creationId xmlns:a16="http://schemas.microsoft.com/office/drawing/2014/main" id="{00000000-0008-0000-02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550</xdr:row>
          <xdr:rowOff>66675</xdr:rowOff>
        </xdr:from>
        <xdr:to>
          <xdr:col>13</xdr:col>
          <xdr:colOff>390525</xdr:colOff>
          <xdr:row>550</xdr:row>
          <xdr:rowOff>152400</xdr:rowOff>
        </xdr:to>
        <xdr:sp macro="" textlink="">
          <xdr:nvSpPr>
            <xdr:cNvPr id="8289" name="Check Box 1121" hidden="1">
              <a:extLst>
                <a:ext uri="{63B3BB69-23CF-44E3-9099-C40C66FF867C}">
                  <a14:compatExt spid="_x0000_s8289"/>
                </a:ext>
                <a:ext uri="{FF2B5EF4-FFF2-40B4-BE49-F238E27FC236}">
                  <a16:creationId xmlns:a16="http://schemas.microsoft.com/office/drawing/2014/main" id="{00000000-0008-0000-02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550</xdr:row>
          <xdr:rowOff>66675</xdr:rowOff>
        </xdr:from>
        <xdr:to>
          <xdr:col>13</xdr:col>
          <xdr:colOff>971550</xdr:colOff>
          <xdr:row>550</xdr:row>
          <xdr:rowOff>152400</xdr:rowOff>
        </xdr:to>
        <xdr:sp macro="" textlink="">
          <xdr:nvSpPr>
            <xdr:cNvPr id="8290" name="Check Box 1122" hidden="1">
              <a:extLst>
                <a:ext uri="{63B3BB69-23CF-44E3-9099-C40C66FF867C}">
                  <a14:compatExt spid="_x0000_s8290"/>
                </a:ext>
                <a:ext uri="{FF2B5EF4-FFF2-40B4-BE49-F238E27FC236}">
                  <a16:creationId xmlns:a16="http://schemas.microsoft.com/office/drawing/2014/main" id="{00000000-0008-0000-02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551</xdr:row>
          <xdr:rowOff>66675</xdr:rowOff>
        </xdr:from>
        <xdr:to>
          <xdr:col>13</xdr:col>
          <xdr:colOff>390525</xdr:colOff>
          <xdr:row>551</xdr:row>
          <xdr:rowOff>152400</xdr:rowOff>
        </xdr:to>
        <xdr:sp macro="" textlink="">
          <xdr:nvSpPr>
            <xdr:cNvPr id="8291" name="Check Box 1123" hidden="1">
              <a:extLst>
                <a:ext uri="{63B3BB69-23CF-44E3-9099-C40C66FF867C}">
                  <a14:compatExt spid="_x0000_s8291"/>
                </a:ext>
                <a:ext uri="{FF2B5EF4-FFF2-40B4-BE49-F238E27FC236}">
                  <a16:creationId xmlns:a16="http://schemas.microsoft.com/office/drawing/2014/main" id="{00000000-0008-0000-02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551</xdr:row>
          <xdr:rowOff>66675</xdr:rowOff>
        </xdr:from>
        <xdr:to>
          <xdr:col>13</xdr:col>
          <xdr:colOff>971550</xdr:colOff>
          <xdr:row>551</xdr:row>
          <xdr:rowOff>152400</xdr:rowOff>
        </xdr:to>
        <xdr:sp macro="" textlink="">
          <xdr:nvSpPr>
            <xdr:cNvPr id="8292" name="Check Box 1124" hidden="1">
              <a:extLst>
                <a:ext uri="{63B3BB69-23CF-44E3-9099-C40C66FF867C}">
                  <a14:compatExt spid="_x0000_s8292"/>
                </a:ext>
                <a:ext uri="{FF2B5EF4-FFF2-40B4-BE49-F238E27FC236}">
                  <a16:creationId xmlns:a16="http://schemas.microsoft.com/office/drawing/2014/main" id="{00000000-0008-0000-02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552</xdr:row>
          <xdr:rowOff>66675</xdr:rowOff>
        </xdr:from>
        <xdr:to>
          <xdr:col>13</xdr:col>
          <xdr:colOff>390525</xdr:colOff>
          <xdr:row>552</xdr:row>
          <xdr:rowOff>152400</xdr:rowOff>
        </xdr:to>
        <xdr:sp macro="" textlink="">
          <xdr:nvSpPr>
            <xdr:cNvPr id="8293" name="Check Box 1125" hidden="1">
              <a:extLst>
                <a:ext uri="{63B3BB69-23CF-44E3-9099-C40C66FF867C}">
                  <a14:compatExt spid="_x0000_s8293"/>
                </a:ext>
                <a:ext uri="{FF2B5EF4-FFF2-40B4-BE49-F238E27FC236}">
                  <a16:creationId xmlns:a16="http://schemas.microsoft.com/office/drawing/2014/main" id="{00000000-0008-0000-02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552</xdr:row>
          <xdr:rowOff>66675</xdr:rowOff>
        </xdr:from>
        <xdr:to>
          <xdr:col>13</xdr:col>
          <xdr:colOff>971550</xdr:colOff>
          <xdr:row>552</xdr:row>
          <xdr:rowOff>152400</xdr:rowOff>
        </xdr:to>
        <xdr:sp macro="" textlink="">
          <xdr:nvSpPr>
            <xdr:cNvPr id="8294" name="Check Box 1126" hidden="1">
              <a:extLst>
                <a:ext uri="{63B3BB69-23CF-44E3-9099-C40C66FF867C}">
                  <a14:compatExt spid="_x0000_s8294"/>
                </a:ext>
                <a:ext uri="{FF2B5EF4-FFF2-40B4-BE49-F238E27FC236}">
                  <a16:creationId xmlns:a16="http://schemas.microsoft.com/office/drawing/2014/main" id="{00000000-0008-0000-02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553</xdr:row>
          <xdr:rowOff>66675</xdr:rowOff>
        </xdr:from>
        <xdr:to>
          <xdr:col>13</xdr:col>
          <xdr:colOff>390525</xdr:colOff>
          <xdr:row>553</xdr:row>
          <xdr:rowOff>152400</xdr:rowOff>
        </xdr:to>
        <xdr:sp macro="" textlink="">
          <xdr:nvSpPr>
            <xdr:cNvPr id="8295" name="Check Box 1127" hidden="1">
              <a:extLst>
                <a:ext uri="{63B3BB69-23CF-44E3-9099-C40C66FF867C}">
                  <a14:compatExt spid="_x0000_s8295"/>
                </a:ext>
                <a:ext uri="{FF2B5EF4-FFF2-40B4-BE49-F238E27FC236}">
                  <a16:creationId xmlns:a16="http://schemas.microsoft.com/office/drawing/2014/main" id="{00000000-0008-0000-02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553</xdr:row>
          <xdr:rowOff>66675</xdr:rowOff>
        </xdr:from>
        <xdr:to>
          <xdr:col>13</xdr:col>
          <xdr:colOff>971550</xdr:colOff>
          <xdr:row>553</xdr:row>
          <xdr:rowOff>152400</xdr:rowOff>
        </xdr:to>
        <xdr:sp macro="" textlink="">
          <xdr:nvSpPr>
            <xdr:cNvPr id="8296" name="Check Box 1128" hidden="1">
              <a:extLst>
                <a:ext uri="{63B3BB69-23CF-44E3-9099-C40C66FF867C}">
                  <a14:compatExt spid="_x0000_s8296"/>
                </a:ext>
                <a:ext uri="{FF2B5EF4-FFF2-40B4-BE49-F238E27FC236}">
                  <a16:creationId xmlns:a16="http://schemas.microsoft.com/office/drawing/2014/main" id="{00000000-0008-0000-02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554</xdr:row>
          <xdr:rowOff>66675</xdr:rowOff>
        </xdr:from>
        <xdr:to>
          <xdr:col>13</xdr:col>
          <xdr:colOff>390525</xdr:colOff>
          <xdr:row>554</xdr:row>
          <xdr:rowOff>152400</xdr:rowOff>
        </xdr:to>
        <xdr:sp macro="" textlink="">
          <xdr:nvSpPr>
            <xdr:cNvPr id="8297" name="Check Box 1129" hidden="1">
              <a:extLst>
                <a:ext uri="{63B3BB69-23CF-44E3-9099-C40C66FF867C}">
                  <a14:compatExt spid="_x0000_s8297"/>
                </a:ext>
                <a:ext uri="{FF2B5EF4-FFF2-40B4-BE49-F238E27FC236}">
                  <a16:creationId xmlns:a16="http://schemas.microsoft.com/office/drawing/2014/main" id="{00000000-0008-0000-02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554</xdr:row>
          <xdr:rowOff>66675</xdr:rowOff>
        </xdr:from>
        <xdr:to>
          <xdr:col>13</xdr:col>
          <xdr:colOff>971550</xdr:colOff>
          <xdr:row>554</xdr:row>
          <xdr:rowOff>152400</xdr:rowOff>
        </xdr:to>
        <xdr:sp macro="" textlink="">
          <xdr:nvSpPr>
            <xdr:cNvPr id="8298" name="Check Box 1130" hidden="1">
              <a:extLst>
                <a:ext uri="{63B3BB69-23CF-44E3-9099-C40C66FF867C}">
                  <a14:compatExt spid="_x0000_s8298"/>
                </a:ext>
                <a:ext uri="{FF2B5EF4-FFF2-40B4-BE49-F238E27FC236}">
                  <a16:creationId xmlns:a16="http://schemas.microsoft.com/office/drawing/2014/main" id="{00000000-0008-0000-02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555</xdr:row>
          <xdr:rowOff>66675</xdr:rowOff>
        </xdr:from>
        <xdr:to>
          <xdr:col>13</xdr:col>
          <xdr:colOff>390525</xdr:colOff>
          <xdr:row>555</xdr:row>
          <xdr:rowOff>152400</xdr:rowOff>
        </xdr:to>
        <xdr:sp macro="" textlink="">
          <xdr:nvSpPr>
            <xdr:cNvPr id="8299" name="Check Box 1131" hidden="1">
              <a:extLst>
                <a:ext uri="{63B3BB69-23CF-44E3-9099-C40C66FF867C}">
                  <a14:compatExt spid="_x0000_s8299"/>
                </a:ext>
                <a:ext uri="{FF2B5EF4-FFF2-40B4-BE49-F238E27FC236}">
                  <a16:creationId xmlns:a16="http://schemas.microsoft.com/office/drawing/2014/main" id="{00000000-0008-0000-02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555</xdr:row>
          <xdr:rowOff>66675</xdr:rowOff>
        </xdr:from>
        <xdr:to>
          <xdr:col>13</xdr:col>
          <xdr:colOff>971550</xdr:colOff>
          <xdr:row>555</xdr:row>
          <xdr:rowOff>152400</xdr:rowOff>
        </xdr:to>
        <xdr:sp macro="" textlink="">
          <xdr:nvSpPr>
            <xdr:cNvPr id="8300" name="Check Box 1132" hidden="1">
              <a:extLst>
                <a:ext uri="{63B3BB69-23CF-44E3-9099-C40C66FF867C}">
                  <a14:compatExt spid="_x0000_s8300"/>
                </a:ext>
                <a:ext uri="{FF2B5EF4-FFF2-40B4-BE49-F238E27FC236}">
                  <a16:creationId xmlns:a16="http://schemas.microsoft.com/office/drawing/2014/main" id="{00000000-0008-0000-02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556</xdr:row>
          <xdr:rowOff>66675</xdr:rowOff>
        </xdr:from>
        <xdr:to>
          <xdr:col>13</xdr:col>
          <xdr:colOff>390525</xdr:colOff>
          <xdr:row>556</xdr:row>
          <xdr:rowOff>152400</xdr:rowOff>
        </xdr:to>
        <xdr:sp macro="" textlink="">
          <xdr:nvSpPr>
            <xdr:cNvPr id="8301" name="Check Box 1133" hidden="1">
              <a:extLst>
                <a:ext uri="{63B3BB69-23CF-44E3-9099-C40C66FF867C}">
                  <a14:compatExt spid="_x0000_s8301"/>
                </a:ext>
                <a:ext uri="{FF2B5EF4-FFF2-40B4-BE49-F238E27FC236}">
                  <a16:creationId xmlns:a16="http://schemas.microsoft.com/office/drawing/2014/main" id="{00000000-0008-0000-02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556</xdr:row>
          <xdr:rowOff>66675</xdr:rowOff>
        </xdr:from>
        <xdr:to>
          <xdr:col>13</xdr:col>
          <xdr:colOff>971550</xdr:colOff>
          <xdr:row>556</xdr:row>
          <xdr:rowOff>152400</xdr:rowOff>
        </xdr:to>
        <xdr:sp macro="" textlink="">
          <xdr:nvSpPr>
            <xdr:cNvPr id="8302" name="Check Box 1134" hidden="1">
              <a:extLst>
                <a:ext uri="{63B3BB69-23CF-44E3-9099-C40C66FF867C}">
                  <a14:compatExt spid="_x0000_s8302"/>
                </a:ext>
                <a:ext uri="{FF2B5EF4-FFF2-40B4-BE49-F238E27FC236}">
                  <a16:creationId xmlns:a16="http://schemas.microsoft.com/office/drawing/2014/main" id="{00000000-0008-0000-02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557</xdr:row>
          <xdr:rowOff>66675</xdr:rowOff>
        </xdr:from>
        <xdr:to>
          <xdr:col>13</xdr:col>
          <xdr:colOff>390525</xdr:colOff>
          <xdr:row>557</xdr:row>
          <xdr:rowOff>152400</xdr:rowOff>
        </xdr:to>
        <xdr:sp macro="" textlink="">
          <xdr:nvSpPr>
            <xdr:cNvPr id="8303" name="Check Box 1135" hidden="1">
              <a:extLst>
                <a:ext uri="{63B3BB69-23CF-44E3-9099-C40C66FF867C}">
                  <a14:compatExt spid="_x0000_s8303"/>
                </a:ext>
                <a:ext uri="{FF2B5EF4-FFF2-40B4-BE49-F238E27FC236}">
                  <a16:creationId xmlns:a16="http://schemas.microsoft.com/office/drawing/2014/main" id="{00000000-0008-0000-02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557</xdr:row>
          <xdr:rowOff>66675</xdr:rowOff>
        </xdr:from>
        <xdr:to>
          <xdr:col>13</xdr:col>
          <xdr:colOff>971550</xdr:colOff>
          <xdr:row>557</xdr:row>
          <xdr:rowOff>152400</xdr:rowOff>
        </xdr:to>
        <xdr:sp macro="" textlink="">
          <xdr:nvSpPr>
            <xdr:cNvPr id="8304" name="Check Box 1136" hidden="1">
              <a:extLst>
                <a:ext uri="{63B3BB69-23CF-44E3-9099-C40C66FF867C}">
                  <a14:compatExt spid="_x0000_s8304"/>
                </a:ext>
                <a:ext uri="{FF2B5EF4-FFF2-40B4-BE49-F238E27FC236}">
                  <a16:creationId xmlns:a16="http://schemas.microsoft.com/office/drawing/2014/main" id="{00000000-0008-0000-02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558</xdr:row>
          <xdr:rowOff>66675</xdr:rowOff>
        </xdr:from>
        <xdr:to>
          <xdr:col>13</xdr:col>
          <xdr:colOff>390525</xdr:colOff>
          <xdr:row>558</xdr:row>
          <xdr:rowOff>152400</xdr:rowOff>
        </xdr:to>
        <xdr:sp macro="" textlink="">
          <xdr:nvSpPr>
            <xdr:cNvPr id="8305" name="Check Box 1137" hidden="1">
              <a:extLst>
                <a:ext uri="{63B3BB69-23CF-44E3-9099-C40C66FF867C}">
                  <a14:compatExt spid="_x0000_s8305"/>
                </a:ext>
                <a:ext uri="{FF2B5EF4-FFF2-40B4-BE49-F238E27FC236}">
                  <a16:creationId xmlns:a16="http://schemas.microsoft.com/office/drawing/2014/main" id="{00000000-0008-0000-02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558</xdr:row>
          <xdr:rowOff>66675</xdr:rowOff>
        </xdr:from>
        <xdr:to>
          <xdr:col>13</xdr:col>
          <xdr:colOff>971550</xdr:colOff>
          <xdr:row>558</xdr:row>
          <xdr:rowOff>152400</xdr:rowOff>
        </xdr:to>
        <xdr:sp macro="" textlink="">
          <xdr:nvSpPr>
            <xdr:cNvPr id="8306" name="Check Box 1138" hidden="1">
              <a:extLst>
                <a:ext uri="{63B3BB69-23CF-44E3-9099-C40C66FF867C}">
                  <a14:compatExt spid="_x0000_s8306"/>
                </a:ext>
                <a:ext uri="{FF2B5EF4-FFF2-40B4-BE49-F238E27FC236}">
                  <a16:creationId xmlns:a16="http://schemas.microsoft.com/office/drawing/2014/main" id="{00000000-0008-0000-02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559</xdr:row>
          <xdr:rowOff>66675</xdr:rowOff>
        </xdr:from>
        <xdr:to>
          <xdr:col>13</xdr:col>
          <xdr:colOff>390525</xdr:colOff>
          <xdr:row>559</xdr:row>
          <xdr:rowOff>152400</xdr:rowOff>
        </xdr:to>
        <xdr:sp macro="" textlink="">
          <xdr:nvSpPr>
            <xdr:cNvPr id="8307" name="Check Box 1139" hidden="1">
              <a:extLst>
                <a:ext uri="{63B3BB69-23CF-44E3-9099-C40C66FF867C}">
                  <a14:compatExt spid="_x0000_s8307"/>
                </a:ext>
                <a:ext uri="{FF2B5EF4-FFF2-40B4-BE49-F238E27FC236}">
                  <a16:creationId xmlns:a16="http://schemas.microsoft.com/office/drawing/2014/main" id="{00000000-0008-0000-02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559</xdr:row>
          <xdr:rowOff>66675</xdr:rowOff>
        </xdr:from>
        <xdr:to>
          <xdr:col>13</xdr:col>
          <xdr:colOff>971550</xdr:colOff>
          <xdr:row>559</xdr:row>
          <xdr:rowOff>152400</xdr:rowOff>
        </xdr:to>
        <xdr:sp macro="" textlink="">
          <xdr:nvSpPr>
            <xdr:cNvPr id="8308" name="Check Box 1140" hidden="1">
              <a:extLst>
                <a:ext uri="{63B3BB69-23CF-44E3-9099-C40C66FF867C}">
                  <a14:compatExt spid="_x0000_s8308"/>
                </a:ext>
                <a:ext uri="{FF2B5EF4-FFF2-40B4-BE49-F238E27FC236}">
                  <a16:creationId xmlns:a16="http://schemas.microsoft.com/office/drawing/2014/main" id="{00000000-0008-0000-02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560</xdr:row>
          <xdr:rowOff>66675</xdr:rowOff>
        </xdr:from>
        <xdr:to>
          <xdr:col>13</xdr:col>
          <xdr:colOff>390525</xdr:colOff>
          <xdr:row>560</xdr:row>
          <xdr:rowOff>152400</xdr:rowOff>
        </xdr:to>
        <xdr:sp macro="" textlink="">
          <xdr:nvSpPr>
            <xdr:cNvPr id="8309" name="Check Box 1141" hidden="1">
              <a:extLst>
                <a:ext uri="{63B3BB69-23CF-44E3-9099-C40C66FF867C}">
                  <a14:compatExt spid="_x0000_s8309"/>
                </a:ext>
                <a:ext uri="{FF2B5EF4-FFF2-40B4-BE49-F238E27FC236}">
                  <a16:creationId xmlns:a16="http://schemas.microsoft.com/office/drawing/2014/main" id="{00000000-0008-0000-02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560</xdr:row>
          <xdr:rowOff>66675</xdr:rowOff>
        </xdr:from>
        <xdr:to>
          <xdr:col>13</xdr:col>
          <xdr:colOff>971550</xdr:colOff>
          <xdr:row>560</xdr:row>
          <xdr:rowOff>152400</xdr:rowOff>
        </xdr:to>
        <xdr:sp macro="" textlink="">
          <xdr:nvSpPr>
            <xdr:cNvPr id="8310" name="Check Box 1142" hidden="1">
              <a:extLst>
                <a:ext uri="{63B3BB69-23CF-44E3-9099-C40C66FF867C}">
                  <a14:compatExt spid="_x0000_s8310"/>
                </a:ext>
                <a:ext uri="{FF2B5EF4-FFF2-40B4-BE49-F238E27FC236}">
                  <a16:creationId xmlns:a16="http://schemas.microsoft.com/office/drawing/2014/main" id="{00000000-0008-0000-02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561</xdr:row>
          <xdr:rowOff>66675</xdr:rowOff>
        </xdr:from>
        <xdr:to>
          <xdr:col>13</xdr:col>
          <xdr:colOff>390525</xdr:colOff>
          <xdr:row>561</xdr:row>
          <xdr:rowOff>152400</xdr:rowOff>
        </xdr:to>
        <xdr:sp macro="" textlink="">
          <xdr:nvSpPr>
            <xdr:cNvPr id="8311" name="Check Box 1143" hidden="1">
              <a:extLst>
                <a:ext uri="{63B3BB69-23CF-44E3-9099-C40C66FF867C}">
                  <a14:compatExt spid="_x0000_s8311"/>
                </a:ext>
                <a:ext uri="{FF2B5EF4-FFF2-40B4-BE49-F238E27FC236}">
                  <a16:creationId xmlns:a16="http://schemas.microsoft.com/office/drawing/2014/main" id="{00000000-0008-0000-02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561</xdr:row>
          <xdr:rowOff>66675</xdr:rowOff>
        </xdr:from>
        <xdr:to>
          <xdr:col>13</xdr:col>
          <xdr:colOff>971550</xdr:colOff>
          <xdr:row>561</xdr:row>
          <xdr:rowOff>152400</xdr:rowOff>
        </xdr:to>
        <xdr:sp macro="" textlink="">
          <xdr:nvSpPr>
            <xdr:cNvPr id="8312" name="Check Box 1144" hidden="1">
              <a:extLst>
                <a:ext uri="{63B3BB69-23CF-44E3-9099-C40C66FF867C}">
                  <a14:compatExt spid="_x0000_s8312"/>
                </a:ext>
                <a:ext uri="{FF2B5EF4-FFF2-40B4-BE49-F238E27FC236}">
                  <a16:creationId xmlns:a16="http://schemas.microsoft.com/office/drawing/2014/main" id="{00000000-0008-0000-02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562</xdr:row>
          <xdr:rowOff>66675</xdr:rowOff>
        </xdr:from>
        <xdr:to>
          <xdr:col>13</xdr:col>
          <xdr:colOff>390525</xdr:colOff>
          <xdr:row>562</xdr:row>
          <xdr:rowOff>152400</xdr:rowOff>
        </xdr:to>
        <xdr:sp macro="" textlink="">
          <xdr:nvSpPr>
            <xdr:cNvPr id="8313" name="Check Box 1145" hidden="1">
              <a:extLst>
                <a:ext uri="{63B3BB69-23CF-44E3-9099-C40C66FF867C}">
                  <a14:compatExt spid="_x0000_s8313"/>
                </a:ext>
                <a:ext uri="{FF2B5EF4-FFF2-40B4-BE49-F238E27FC236}">
                  <a16:creationId xmlns:a16="http://schemas.microsoft.com/office/drawing/2014/main" id="{00000000-0008-0000-02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562</xdr:row>
          <xdr:rowOff>66675</xdr:rowOff>
        </xdr:from>
        <xdr:to>
          <xdr:col>13</xdr:col>
          <xdr:colOff>971550</xdr:colOff>
          <xdr:row>562</xdr:row>
          <xdr:rowOff>152400</xdr:rowOff>
        </xdr:to>
        <xdr:sp macro="" textlink="">
          <xdr:nvSpPr>
            <xdr:cNvPr id="8314" name="Check Box 1146" hidden="1">
              <a:extLst>
                <a:ext uri="{63B3BB69-23CF-44E3-9099-C40C66FF867C}">
                  <a14:compatExt spid="_x0000_s8314"/>
                </a:ext>
                <a:ext uri="{FF2B5EF4-FFF2-40B4-BE49-F238E27FC236}">
                  <a16:creationId xmlns:a16="http://schemas.microsoft.com/office/drawing/2014/main" id="{00000000-0008-0000-02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563</xdr:row>
          <xdr:rowOff>66675</xdr:rowOff>
        </xdr:from>
        <xdr:to>
          <xdr:col>13</xdr:col>
          <xdr:colOff>390525</xdr:colOff>
          <xdr:row>563</xdr:row>
          <xdr:rowOff>152400</xdr:rowOff>
        </xdr:to>
        <xdr:sp macro="" textlink="">
          <xdr:nvSpPr>
            <xdr:cNvPr id="8315" name="Check Box 1147" hidden="1">
              <a:extLst>
                <a:ext uri="{63B3BB69-23CF-44E3-9099-C40C66FF867C}">
                  <a14:compatExt spid="_x0000_s8315"/>
                </a:ext>
                <a:ext uri="{FF2B5EF4-FFF2-40B4-BE49-F238E27FC236}">
                  <a16:creationId xmlns:a16="http://schemas.microsoft.com/office/drawing/2014/main" id="{00000000-0008-0000-0200-00007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563</xdr:row>
          <xdr:rowOff>66675</xdr:rowOff>
        </xdr:from>
        <xdr:to>
          <xdr:col>13</xdr:col>
          <xdr:colOff>971550</xdr:colOff>
          <xdr:row>563</xdr:row>
          <xdr:rowOff>152400</xdr:rowOff>
        </xdr:to>
        <xdr:sp macro="" textlink="">
          <xdr:nvSpPr>
            <xdr:cNvPr id="8316" name="Check Box 1148" hidden="1">
              <a:extLst>
                <a:ext uri="{63B3BB69-23CF-44E3-9099-C40C66FF867C}">
                  <a14:compatExt spid="_x0000_s8316"/>
                </a:ext>
                <a:ext uri="{FF2B5EF4-FFF2-40B4-BE49-F238E27FC236}">
                  <a16:creationId xmlns:a16="http://schemas.microsoft.com/office/drawing/2014/main" id="{00000000-0008-0000-0200-00007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564</xdr:row>
          <xdr:rowOff>66675</xdr:rowOff>
        </xdr:from>
        <xdr:to>
          <xdr:col>13</xdr:col>
          <xdr:colOff>390525</xdr:colOff>
          <xdr:row>564</xdr:row>
          <xdr:rowOff>152400</xdr:rowOff>
        </xdr:to>
        <xdr:sp macro="" textlink="">
          <xdr:nvSpPr>
            <xdr:cNvPr id="8317" name="Check Box 1149" hidden="1">
              <a:extLst>
                <a:ext uri="{63B3BB69-23CF-44E3-9099-C40C66FF867C}">
                  <a14:compatExt spid="_x0000_s8317"/>
                </a:ext>
                <a:ext uri="{FF2B5EF4-FFF2-40B4-BE49-F238E27FC236}">
                  <a16:creationId xmlns:a16="http://schemas.microsoft.com/office/drawing/2014/main" id="{00000000-0008-0000-0200-00007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564</xdr:row>
          <xdr:rowOff>66675</xdr:rowOff>
        </xdr:from>
        <xdr:to>
          <xdr:col>13</xdr:col>
          <xdr:colOff>971550</xdr:colOff>
          <xdr:row>564</xdr:row>
          <xdr:rowOff>152400</xdr:rowOff>
        </xdr:to>
        <xdr:sp macro="" textlink="">
          <xdr:nvSpPr>
            <xdr:cNvPr id="8318" name="Check Box 1150" hidden="1">
              <a:extLst>
                <a:ext uri="{63B3BB69-23CF-44E3-9099-C40C66FF867C}">
                  <a14:compatExt spid="_x0000_s8318"/>
                </a:ext>
                <a:ext uri="{FF2B5EF4-FFF2-40B4-BE49-F238E27FC236}">
                  <a16:creationId xmlns:a16="http://schemas.microsoft.com/office/drawing/2014/main" id="{00000000-0008-0000-0200-00007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565</xdr:row>
          <xdr:rowOff>66675</xdr:rowOff>
        </xdr:from>
        <xdr:to>
          <xdr:col>13</xdr:col>
          <xdr:colOff>390525</xdr:colOff>
          <xdr:row>565</xdr:row>
          <xdr:rowOff>152400</xdr:rowOff>
        </xdr:to>
        <xdr:sp macro="" textlink="">
          <xdr:nvSpPr>
            <xdr:cNvPr id="8319" name="Check Box 1151" hidden="1">
              <a:extLst>
                <a:ext uri="{63B3BB69-23CF-44E3-9099-C40C66FF867C}">
                  <a14:compatExt spid="_x0000_s8319"/>
                </a:ext>
                <a:ext uri="{FF2B5EF4-FFF2-40B4-BE49-F238E27FC236}">
                  <a16:creationId xmlns:a16="http://schemas.microsoft.com/office/drawing/2014/main" id="{00000000-0008-0000-0200-00007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565</xdr:row>
          <xdr:rowOff>66675</xdr:rowOff>
        </xdr:from>
        <xdr:to>
          <xdr:col>13</xdr:col>
          <xdr:colOff>971550</xdr:colOff>
          <xdr:row>565</xdr:row>
          <xdr:rowOff>152400</xdr:rowOff>
        </xdr:to>
        <xdr:sp macro="" textlink="">
          <xdr:nvSpPr>
            <xdr:cNvPr id="8320" name="Check Box 1152" hidden="1">
              <a:extLst>
                <a:ext uri="{63B3BB69-23CF-44E3-9099-C40C66FF867C}">
                  <a14:compatExt spid="_x0000_s8320"/>
                </a:ext>
                <a:ext uri="{FF2B5EF4-FFF2-40B4-BE49-F238E27FC236}">
                  <a16:creationId xmlns:a16="http://schemas.microsoft.com/office/drawing/2014/main" id="{00000000-0008-0000-0200-00008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566</xdr:row>
          <xdr:rowOff>66675</xdr:rowOff>
        </xdr:from>
        <xdr:to>
          <xdr:col>13</xdr:col>
          <xdr:colOff>390525</xdr:colOff>
          <xdr:row>566</xdr:row>
          <xdr:rowOff>152400</xdr:rowOff>
        </xdr:to>
        <xdr:sp macro="" textlink="">
          <xdr:nvSpPr>
            <xdr:cNvPr id="8321" name="Check Box 1153" hidden="1">
              <a:extLst>
                <a:ext uri="{63B3BB69-23CF-44E3-9099-C40C66FF867C}">
                  <a14:compatExt spid="_x0000_s8321"/>
                </a:ext>
                <a:ext uri="{FF2B5EF4-FFF2-40B4-BE49-F238E27FC236}">
                  <a16:creationId xmlns:a16="http://schemas.microsoft.com/office/drawing/2014/main" id="{00000000-0008-0000-0200-00008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566</xdr:row>
          <xdr:rowOff>66675</xdr:rowOff>
        </xdr:from>
        <xdr:to>
          <xdr:col>13</xdr:col>
          <xdr:colOff>971550</xdr:colOff>
          <xdr:row>566</xdr:row>
          <xdr:rowOff>152400</xdr:rowOff>
        </xdr:to>
        <xdr:sp macro="" textlink="">
          <xdr:nvSpPr>
            <xdr:cNvPr id="8322" name="Check Box 1154" hidden="1">
              <a:extLst>
                <a:ext uri="{63B3BB69-23CF-44E3-9099-C40C66FF867C}">
                  <a14:compatExt spid="_x0000_s8322"/>
                </a:ext>
                <a:ext uri="{FF2B5EF4-FFF2-40B4-BE49-F238E27FC236}">
                  <a16:creationId xmlns:a16="http://schemas.microsoft.com/office/drawing/2014/main" id="{00000000-0008-0000-0200-00008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567</xdr:row>
          <xdr:rowOff>66675</xdr:rowOff>
        </xdr:from>
        <xdr:to>
          <xdr:col>13</xdr:col>
          <xdr:colOff>390525</xdr:colOff>
          <xdr:row>567</xdr:row>
          <xdr:rowOff>152400</xdr:rowOff>
        </xdr:to>
        <xdr:sp macro="" textlink="">
          <xdr:nvSpPr>
            <xdr:cNvPr id="8323" name="Check Box 1155" hidden="1">
              <a:extLst>
                <a:ext uri="{63B3BB69-23CF-44E3-9099-C40C66FF867C}">
                  <a14:compatExt spid="_x0000_s8323"/>
                </a:ext>
                <a:ext uri="{FF2B5EF4-FFF2-40B4-BE49-F238E27FC236}">
                  <a16:creationId xmlns:a16="http://schemas.microsoft.com/office/drawing/2014/main" id="{00000000-0008-0000-0200-00008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567</xdr:row>
          <xdr:rowOff>66675</xdr:rowOff>
        </xdr:from>
        <xdr:to>
          <xdr:col>13</xdr:col>
          <xdr:colOff>971550</xdr:colOff>
          <xdr:row>567</xdr:row>
          <xdr:rowOff>152400</xdr:rowOff>
        </xdr:to>
        <xdr:sp macro="" textlink="">
          <xdr:nvSpPr>
            <xdr:cNvPr id="8324" name="Check Box 1156" hidden="1">
              <a:extLst>
                <a:ext uri="{63B3BB69-23CF-44E3-9099-C40C66FF867C}">
                  <a14:compatExt spid="_x0000_s8324"/>
                </a:ext>
                <a:ext uri="{FF2B5EF4-FFF2-40B4-BE49-F238E27FC236}">
                  <a16:creationId xmlns:a16="http://schemas.microsoft.com/office/drawing/2014/main" id="{00000000-0008-0000-0200-00008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568</xdr:row>
          <xdr:rowOff>66675</xdr:rowOff>
        </xdr:from>
        <xdr:to>
          <xdr:col>13</xdr:col>
          <xdr:colOff>390525</xdr:colOff>
          <xdr:row>568</xdr:row>
          <xdr:rowOff>152400</xdr:rowOff>
        </xdr:to>
        <xdr:sp macro="" textlink="">
          <xdr:nvSpPr>
            <xdr:cNvPr id="8325" name="Check Box 1157"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568</xdr:row>
          <xdr:rowOff>66675</xdr:rowOff>
        </xdr:from>
        <xdr:to>
          <xdr:col>13</xdr:col>
          <xdr:colOff>971550</xdr:colOff>
          <xdr:row>568</xdr:row>
          <xdr:rowOff>152400</xdr:rowOff>
        </xdr:to>
        <xdr:sp macro="" textlink="">
          <xdr:nvSpPr>
            <xdr:cNvPr id="8326" name="Check Box 1158"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569</xdr:row>
          <xdr:rowOff>66675</xdr:rowOff>
        </xdr:from>
        <xdr:to>
          <xdr:col>13</xdr:col>
          <xdr:colOff>390525</xdr:colOff>
          <xdr:row>569</xdr:row>
          <xdr:rowOff>152400</xdr:rowOff>
        </xdr:to>
        <xdr:sp macro="" textlink="">
          <xdr:nvSpPr>
            <xdr:cNvPr id="8327" name="Check Box 1159"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569</xdr:row>
          <xdr:rowOff>66675</xdr:rowOff>
        </xdr:from>
        <xdr:to>
          <xdr:col>13</xdr:col>
          <xdr:colOff>971550</xdr:colOff>
          <xdr:row>569</xdr:row>
          <xdr:rowOff>152400</xdr:rowOff>
        </xdr:to>
        <xdr:sp macro="" textlink="">
          <xdr:nvSpPr>
            <xdr:cNvPr id="8328" name="Check Box 1160" hidden="1">
              <a:extLst>
                <a:ext uri="{63B3BB69-23CF-44E3-9099-C40C66FF867C}">
                  <a14:compatExt spid="_x0000_s8328"/>
                </a:ext>
                <a:ext uri="{FF2B5EF4-FFF2-40B4-BE49-F238E27FC236}">
                  <a16:creationId xmlns:a16="http://schemas.microsoft.com/office/drawing/2014/main" id="{00000000-0008-0000-02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570</xdr:row>
          <xdr:rowOff>66675</xdr:rowOff>
        </xdr:from>
        <xdr:to>
          <xdr:col>13</xdr:col>
          <xdr:colOff>390525</xdr:colOff>
          <xdr:row>570</xdr:row>
          <xdr:rowOff>152400</xdr:rowOff>
        </xdr:to>
        <xdr:sp macro="" textlink="">
          <xdr:nvSpPr>
            <xdr:cNvPr id="8329" name="Check Box 1161" hidden="1">
              <a:extLst>
                <a:ext uri="{63B3BB69-23CF-44E3-9099-C40C66FF867C}">
                  <a14:compatExt spid="_x0000_s8329"/>
                </a:ext>
                <a:ext uri="{FF2B5EF4-FFF2-40B4-BE49-F238E27FC236}">
                  <a16:creationId xmlns:a16="http://schemas.microsoft.com/office/drawing/2014/main" id="{00000000-0008-0000-02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570</xdr:row>
          <xdr:rowOff>66675</xdr:rowOff>
        </xdr:from>
        <xdr:to>
          <xdr:col>13</xdr:col>
          <xdr:colOff>971550</xdr:colOff>
          <xdr:row>570</xdr:row>
          <xdr:rowOff>152400</xdr:rowOff>
        </xdr:to>
        <xdr:sp macro="" textlink="">
          <xdr:nvSpPr>
            <xdr:cNvPr id="8330" name="Check Box 1162"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571</xdr:row>
          <xdr:rowOff>66675</xdr:rowOff>
        </xdr:from>
        <xdr:to>
          <xdr:col>13</xdr:col>
          <xdr:colOff>390525</xdr:colOff>
          <xdr:row>571</xdr:row>
          <xdr:rowOff>152400</xdr:rowOff>
        </xdr:to>
        <xdr:sp macro="" textlink="">
          <xdr:nvSpPr>
            <xdr:cNvPr id="8331" name="Check Box 1163"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571</xdr:row>
          <xdr:rowOff>66675</xdr:rowOff>
        </xdr:from>
        <xdr:to>
          <xdr:col>13</xdr:col>
          <xdr:colOff>971550</xdr:colOff>
          <xdr:row>571</xdr:row>
          <xdr:rowOff>152400</xdr:rowOff>
        </xdr:to>
        <xdr:sp macro="" textlink="">
          <xdr:nvSpPr>
            <xdr:cNvPr id="8332" name="Check Box 1164" hidden="1">
              <a:extLst>
                <a:ext uri="{63B3BB69-23CF-44E3-9099-C40C66FF867C}">
                  <a14:compatExt spid="_x0000_s8332"/>
                </a:ext>
                <a:ext uri="{FF2B5EF4-FFF2-40B4-BE49-F238E27FC236}">
                  <a16:creationId xmlns:a16="http://schemas.microsoft.com/office/drawing/2014/main" id="{00000000-0008-0000-02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572</xdr:row>
          <xdr:rowOff>66675</xdr:rowOff>
        </xdr:from>
        <xdr:to>
          <xdr:col>13</xdr:col>
          <xdr:colOff>390525</xdr:colOff>
          <xdr:row>572</xdr:row>
          <xdr:rowOff>152400</xdr:rowOff>
        </xdr:to>
        <xdr:sp macro="" textlink="">
          <xdr:nvSpPr>
            <xdr:cNvPr id="8333" name="Check Box 1165" hidden="1">
              <a:extLst>
                <a:ext uri="{63B3BB69-23CF-44E3-9099-C40C66FF867C}">
                  <a14:compatExt spid="_x0000_s8333"/>
                </a:ext>
                <a:ext uri="{FF2B5EF4-FFF2-40B4-BE49-F238E27FC236}">
                  <a16:creationId xmlns:a16="http://schemas.microsoft.com/office/drawing/2014/main" id="{00000000-0008-0000-02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572</xdr:row>
          <xdr:rowOff>66675</xdr:rowOff>
        </xdr:from>
        <xdr:to>
          <xdr:col>13</xdr:col>
          <xdr:colOff>971550</xdr:colOff>
          <xdr:row>572</xdr:row>
          <xdr:rowOff>152400</xdr:rowOff>
        </xdr:to>
        <xdr:sp macro="" textlink="">
          <xdr:nvSpPr>
            <xdr:cNvPr id="8334" name="Check Box 1166" hidden="1">
              <a:extLst>
                <a:ext uri="{63B3BB69-23CF-44E3-9099-C40C66FF867C}">
                  <a14:compatExt spid="_x0000_s8334"/>
                </a:ext>
                <a:ext uri="{FF2B5EF4-FFF2-40B4-BE49-F238E27FC236}">
                  <a16:creationId xmlns:a16="http://schemas.microsoft.com/office/drawing/2014/main" id="{00000000-0008-0000-02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573</xdr:row>
          <xdr:rowOff>66675</xdr:rowOff>
        </xdr:from>
        <xdr:to>
          <xdr:col>13</xdr:col>
          <xdr:colOff>390525</xdr:colOff>
          <xdr:row>573</xdr:row>
          <xdr:rowOff>152400</xdr:rowOff>
        </xdr:to>
        <xdr:sp macro="" textlink="">
          <xdr:nvSpPr>
            <xdr:cNvPr id="8335" name="Check Box 1167" hidden="1">
              <a:extLst>
                <a:ext uri="{63B3BB69-23CF-44E3-9099-C40C66FF867C}">
                  <a14:compatExt spid="_x0000_s8335"/>
                </a:ext>
                <a:ext uri="{FF2B5EF4-FFF2-40B4-BE49-F238E27FC236}">
                  <a16:creationId xmlns:a16="http://schemas.microsoft.com/office/drawing/2014/main" id="{00000000-0008-0000-02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573</xdr:row>
          <xdr:rowOff>66675</xdr:rowOff>
        </xdr:from>
        <xdr:to>
          <xdr:col>13</xdr:col>
          <xdr:colOff>971550</xdr:colOff>
          <xdr:row>573</xdr:row>
          <xdr:rowOff>152400</xdr:rowOff>
        </xdr:to>
        <xdr:sp macro="" textlink="">
          <xdr:nvSpPr>
            <xdr:cNvPr id="8336" name="Check Box 1168" hidden="1">
              <a:extLst>
                <a:ext uri="{63B3BB69-23CF-44E3-9099-C40C66FF867C}">
                  <a14:compatExt spid="_x0000_s8336"/>
                </a:ext>
                <a:ext uri="{FF2B5EF4-FFF2-40B4-BE49-F238E27FC236}">
                  <a16:creationId xmlns:a16="http://schemas.microsoft.com/office/drawing/2014/main" id="{00000000-0008-0000-02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574</xdr:row>
          <xdr:rowOff>66675</xdr:rowOff>
        </xdr:from>
        <xdr:to>
          <xdr:col>13</xdr:col>
          <xdr:colOff>390525</xdr:colOff>
          <xdr:row>574</xdr:row>
          <xdr:rowOff>152400</xdr:rowOff>
        </xdr:to>
        <xdr:sp macro="" textlink="">
          <xdr:nvSpPr>
            <xdr:cNvPr id="8337" name="Check Box 1169" hidden="1">
              <a:extLst>
                <a:ext uri="{63B3BB69-23CF-44E3-9099-C40C66FF867C}">
                  <a14:compatExt spid="_x0000_s8337"/>
                </a:ext>
                <a:ext uri="{FF2B5EF4-FFF2-40B4-BE49-F238E27FC236}">
                  <a16:creationId xmlns:a16="http://schemas.microsoft.com/office/drawing/2014/main" id="{00000000-0008-0000-02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574</xdr:row>
          <xdr:rowOff>66675</xdr:rowOff>
        </xdr:from>
        <xdr:to>
          <xdr:col>13</xdr:col>
          <xdr:colOff>971550</xdr:colOff>
          <xdr:row>574</xdr:row>
          <xdr:rowOff>152400</xdr:rowOff>
        </xdr:to>
        <xdr:sp macro="" textlink="">
          <xdr:nvSpPr>
            <xdr:cNvPr id="8338" name="Check Box 1170" hidden="1">
              <a:extLst>
                <a:ext uri="{63B3BB69-23CF-44E3-9099-C40C66FF867C}">
                  <a14:compatExt spid="_x0000_s8338"/>
                </a:ext>
                <a:ext uri="{FF2B5EF4-FFF2-40B4-BE49-F238E27FC236}">
                  <a16:creationId xmlns:a16="http://schemas.microsoft.com/office/drawing/2014/main" id="{00000000-0008-0000-0200-00009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575</xdr:row>
          <xdr:rowOff>66675</xdr:rowOff>
        </xdr:from>
        <xdr:to>
          <xdr:col>13</xdr:col>
          <xdr:colOff>390525</xdr:colOff>
          <xdr:row>575</xdr:row>
          <xdr:rowOff>152400</xdr:rowOff>
        </xdr:to>
        <xdr:sp macro="" textlink="">
          <xdr:nvSpPr>
            <xdr:cNvPr id="8339" name="Check Box 1171" hidden="1">
              <a:extLst>
                <a:ext uri="{63B3BB69-23CF-44E3-9099-C40C66FF867C}">
                  <a14:compatExt spid="_x0000_s8339"/>
                </a:ext>
                <a:ext uri="{FF2B5EF4-FFF2-40B4-BE49-F238E27FC236}">
                  <a16:creationId xmlns:a16="http://schemas.microsoft.com/office/drawing/2014/main" id="{00000000-0008-0000-0200-00009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575</xdr:row>
          <xdr:rowOff>66675</xdr:rowOff>
        </xdr:from>
        <xdr:to>
          <xdr:col>13</xdr:col>
          <xdr:colOff>971550</xdr:colOff>
          <xdr:row>575</xdr:row>
          <xdr:rowOff>152400</xdr:rowOff>
        </xdr:to>
        <xdr:sp macro="" textlink="">
          <xdr:nvSpPr>
            <xdr:cNvPr id="8340" name="Check Box 1172" hidden="1">
              <a:extLst>
                <a:ext uri="{63B3BB69-23CF-44E3-9099-C40C66FF867C}">
                  <a14:compatExt spid="_x0000_s8340"/>
                </a:ext>
                <a:ext uri="{FF2B5EF4-FFF2-40B4-BE49-F238E27FC236}">
                  <a16:creationId xmlns:a16="http://schemas.microsoft.com/office/drawing/2014/main" id="{00000000-0008-0000-02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576</xdr:row>
          <xdr:rowOff>66675</xdr:rowOff>
        </xdr:from>
        <xdr:to>
          <xdr:col>13</xdr:col>
          <xdr:colOff>390525</xdr:colOff>
          <xdr:row>576</xdr:row>
          <xdr:rowOff>152400</xdr:rowOff>
        </xdr:to>
        <xdr:sp macro="" textlink="">
          <xdr:nvSpPr>
            <xdr:cNvPr id="8341" name="Check Box 1173" hidden="1">
              <a:extLst>
                <a:ext uri="{63B3BB69-23CF-44E3-9099-C40C66FF867C}">
                  <a14:compatExt spid="_x0000_s8341"/>
                </a:ext>
                <a:ext uri="{FF2B5EF4-FFF2-40B4-BE49-F238E27FC236}">
                  <a16:creationId xmlns:a16="http://schemas.microsoft.com/office/drawing/2014/main" id="{00000000-0008-0000-02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576</xdr:row>
          <xdr:rowOff>66675</xdr:rowOff>
        </xdr:from>
        <xdr:to>
          <xdr:col>13</xdr:col>
          <xdr:colOff>971550</xdr:colOff>
          <xdr:row>576</xdr:row>
          <xdr:rowOff>152400</xdr:rowOff>
        </xdr:to>
        <xdr:sp macro="" textlink="">
          <xdr:nvSpPr>
            <xdr:cNvPr id="8342" name="Check Box 1174" hidden="1">
              <a:extLst>
                <a:ext uri="{63B3BB69-23CF-44E3-9099-C40C66FF867C}">
                  <a14:compatExt spid="_x0000_s8342"/>
                </a:ext>
                <a:ext uri="{FF2B5EF4-FFF2-40B4-BE49-F238E27FC236}">
                  <a16:creationId xmlns:a16="http://schemas.microsoft.com/office/drawing/2014/main" id="{00000000-0008-0000-02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577</xdr:row>
          <xdr:rowOff>66675</xdr:rowOff>
        </xdr:from>
        <xdr:to>
          <xdr:col>13</xdr:col>
          <xdr:colOff>390525</xdr:colOff>
          <xdr:row>577</xdr:row>
          <xdr:rowOff>152400</xdr:rowOff>
        </xdr:to>
        <xdr:sp macro="" textlink="">
          <xdr:nvSpPr>
            <xdr:cNvPr id="8343" name="Check Box 1175" hidden="1">
              <a:extLst>
                <a:ext uri="{63B3BB69-23CF-44E3-9099-C40C66FF867C}">
                  <a14:compatExt spid="_x0000_s8343"/>
                </a:ext>
                <a:ext uri="{FF2B5EF4-FFF2-40B4-BE49-F238E27FC236}">
                  <a16:creationId xmlns:a16="http://schemas.microsoft.com/office/drawing/2014/main" id="{00000000-0008-0000-02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577</xdr:row>
          <xdr:rowOff>66675</xdr:rowOff>
        </xdr:from>
        <xdr:to>
          <xdr:col>13</xdr:col>
          <xdr:colOff>971550</xdr:colOff>
          <xdr:row>577</xdr:row>
          <xdr:rowOff>152400</xdr:rowOff>
        </xdr:to>
        <xdr:sp macro="" textlink="">
          <xdr:nvSpPr>
            <xdr:cNvPr id="8344" name="Check Box 1176" hidden="1">
              <a:extLst>
                <a:ext uri="{63B3BB69-23CF-44E3-9099-C40C66FF867C}">
                  <a14:compatExt spid="_x0000_s8344"/>
                </a:ext>
                <a:ext uri="{FF2B5EF4-FFF2-40B4-BE49-F238E27FC236}">
                  <a16:creationId xmlns:a16="http://schemas.microsoft.com/office/drawing/2014/main" id="{00000000-0008-0000-02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578</xdr:row>
          <xdr:rowOff>66675</xdr:rowOff>
        </xdr:from>
        <xdr:to>
          <xdr:col>13</xdr:col>
          <xdr:colOff>390525</xdr:colOff>
          <xdr:row>578</xdr:row>
          <xdr:rowOff>152400</xdr:rowOff>
        </xdr:to>
        <xdr:sp macro="" textlink="">
          <xdr:nvSpPr>
            <xdr:cNvPr id="8345" name="Check Box 1177" hidden="1">
              <a:extLst>
                <a:ext uri="{63B3BB69-23CF-44E3-9099-C40C66FF867C}">
                  <a14:compatExt spid="_x0000_s8345"/>
                </a:ext>
                <a:ext uri="{FF2B5EF4-FFF2-40B4-BE49-F238E27FC236}">
                  <a16:creationId xmlns:a16="http://schemas.microsoft.com/office/drawing/2014/main" id="{00000000-0008-0000-02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578</xdr:row>
          <xdr:rowOff>66675</xdr:rowOff>
        </xdr:from>
        <xdr:to>
          <xdr:col>13</xdr:col>
          <xdr:colOff>971550</xdr:colOff>
          <xdr:row>578</xdr:row>
          <xdr:rowOff>152400</xdr:rowOff>
        </xdr:to>
        <xdr:sp macro="" textlink="">
          <xdr:nvSpPr>
            <xdr:cNvPr id="8346" name="Check Box 1178" hidden="1">
              <a:extLst>
                <a:ext uri="{63B3BB69-23CF-44E3-9099-C40C66FF867C}">
                  <a14:compatExt spid="_x0000_s8346"/>
                </a:ext>
                <a:ext uri="{FF2B5EF4-FFF2-40B4-BE49-F238E27FC236}">
                  <a16:creationId xmlns:a16="http://schemas.microsoft.com/office/drawing/2014/main" id="{00000000-0008-0000-02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579</xdr:row>
          <xdr:rowOff>66675</xdr:rowOff>
        </xdr:from>
        <xdr:to>
          <xdr:col>13</xdr:col>
          <xdr:colOff>390525</xdr:colOff>
          <xdr:row>579</xdr:row>
          <xdr:rowOff>152400</xdr:rowOff>
        </xdr:to>
        <xdr:sp macro="" textlink="">
          <xdr:nvSpPr>
            <xdr:cNvPr id="8347" name="Check Box 1179" hidden="1">
              <a:extLst>
                <a:ext uri="{63B3BB69-23CF-44E3-9099-C40C66FF867C}">
                  <a14:compatExt spid="_x0000_s8347"/>
                </a:ext>
                <a:ext uri="{FF2B5EF4-FFF2-40B4-BE49-F238E27FC236}">
                  <a16:creationId xmlns:a16="http://schemas.microsoft.com/office/drawing/2014/main" id="{00000000-0008-0000-02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579</xdr:row>
          <xdr:rowOff>66675</xdr:rowOff>
        </xdr:from>
        <xdr:to>
          <xdr:col>13</xdr:col>
          <xdr:colOff>971550</xdr:colOff>
          <xdr:row>579</xdr:row>
          <xdr:rowOff>152400</xdr:rowOff>
        </xdr:to>
        <xdr:sp macro="" textlink="">
          <xdr:nvSpPr>
            <xdr:cNvPr id="8348" name="Check Box 1180" hidden="1">
              <a:extLst>
                <a:ext uri="{63B3BB69-23CF-44E3-9099-C40C66FF867C}">
                  <a14:compatExt spid="_x0000_s8348"/>
                </a:ext>
                <a:ext uri="{FF2B5EF4-FFF2-40B4-BE49-F238E27FC236}">
                  <a16:creationId xmlns:a16="http://schemas.microsoft.com/office/drawing/2014/main" id="{00000000-0008-0000-02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580</xdr:row>
          <xdr:rowOff>66675</xdr:rowOff>
        </xdr:from>
        <xdr:to>
          <xdr:col>13</xdr:col>
          <xdr:colOff>390525</xdr:colOff>
          <xdr:row>580</xdr:row>
          <xdr:rowOff>152400</xdr:rowOff>
        </xdr:to>
        <xdr:sp macro="" textlink="">
          <xdr:nvSpPr>
            <xdr:cNvPr id="8349" name="Check Box 1181" hidden="1">
              <a:extLst>
                <a:ext uri="{63B3BB69-23CF-44E3-9099-C40C66FF867C}">
                  <a14:compatExt spid="_x0000_s8349"/>
                </a:ext>
                <a:ext uri="{FF2B5EF4-FFF2-40B4-BE49-F238E27FC236}">
                  <a16:creationId xmlns:a16="http://schemas.microsoft.com/office/drawing/2014/main" id="{00000000-0008-0000-02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580</xdr:row>
          <xdr:rowOff>66675</xdr:rowOff>
        </xdr:from>
        <xdr:to>
          <xdr:col>13</xdr:col>
          <xdr:colOff>971550</xdr:colOff>
          <xdr:row>580</xdr:row>
          <xdr:rowOff>152400</xdr:rowOff>
        </xdr:to>
        <xdr:sp macro="" textlink="">
          <xdr:nvSpPr>
            <xdr:cNvPr id="8350" name="Check Box 1182" hidden="1">
              <a:extLst>
                <a:ext uri="{63B3BB69-23CF-44E3-9099-C40C66FF867C}">
                  <a14:compatExt spid="_x0000_s8350"/>
                </a:ext>
                <a:ext uri="{FF2B5EF4-FFF2-40B4-BE49-F238E27FC236}">
                  <a16:creationId xmlns:a16="http://schemas.microsoft.com/office/drawing/2014/main" id="{00000000-0008-0000-02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581</xdr:row>
          <xdr:rowOff>66675</xdr:rowOff>
        </xdr:from>
        <xdr:to>
          <xdr:col>13</xdr:col>
          <xdr:colOff>390525</xdr:colOff>
          <xdr:row>581</xdr:row>
          <xdr:rowOff>152400</xdr:rowOff>
        </xdr:to>
        <xdr:sp macro="" textlink="">
          <xdr:nvSpPr>
            <xdr:cNvPr id="8351" name="Check Box 1183" hidden="1">
              <a:extLst>
                <a:ext uri="{63B3BB69-23CF-44E3-9099-C40C66FF867C}">
                  <a14:compatExt spid="_x0000_s8351"/>
                </a:ext>
                <a:ext uri="{FF2B5EF4-FFF2-40B4-BE49-F238E27FC236}">
                  <a16:creationId xmlns:a16="http://schemas.microsoft.com/office/drawing/2014/main" id="{00000000-0008-0000-02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581</xdr:row>
          <xdr:rowOff>66675</xdr:rowOff>
        </xdr:from>
        <xdr:to>
          <xdr:col>13</xdr:col>
          <xdr:colOff>971550</xdr:colOff>
          <xdr:row>581</xdr:row>
          <xdr:rowOff>152400</xdr:rowOff>
        </xdr:to>
        <xdr:sp macro="" textlink="">
          <xdr:nvSpPr>
            <xdr:cNvPr id="8352" name="Check Box 1184" hidden="1">
              <a:extLst>
                <a:ext uri="{63B3BB69-23CF-44E3-9099-C40C66FF867C}">
                  <a14:compatExt spid="_x0000_s8352"/>
                </a:ext>
                <a:ext uri="{FF2B5EF4-FFF2-40B4-BE49-F238E27FC236}">
                  <a16:creationId xmlns:a16="http://schemas.microsoft.com/office/drawing/2014/main" id="{00000000-0008-0000-02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582</xdr:row>
          <xdr:rowOff>66675</xdr:rowOff>
        </xdr:from>
        <xdr:to>
          <xdr:col>13</xdr:col>
          <xdr:colOff>390525</xdr:colOff>
          <xdr:row>582</xdr:row>
          <xdr:rowOff>152400</xdr:rowOff>
        </xdr:to>
        <xdr:sp macro="" textlink="">
          <xdr:nvSpPr>
            <xdr:cNvPr id="8353" name="Check Box 1185" hidden="1">
              <a:extLst>
                <a:ext uri="{63B3BB69-23CF-44E3-9099-C40C66FF867C}">
                  <a14:compatExt spid="_x0000_s8353"/>
                </a:ext>
                <a:ext uri="{FF2B5EF4-FFF2-40B4-BE49-F238E27FC236}">
                  <a16:creationId xmlns:a16="http://schemas.microsoft.com/office/drawing/2014/main" id="{00000000-0008-0000-02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582</xdr:row>
          <xdr:rowOff>66675</xdr:rowOff>
        </xdr:from>
        <xdr:to>
          <xdr:col>13</xdr:col>
          <xdr:colOff>971550</xdr:colOff>
          <xdr:row>582</xdr:row>
          <xdr:rowOff>152400</xdr:rowOff>
        </xdr:to>
        <xdr:sp macro="" textlink="">
          <xdr:nvSpPr>
            <xdr:cNvPr id="8354" name="Check Box 1186" hidden="1">
              <a:extLst>
                <a:ext uri="{63B3BB69-23CF-44E3-9099-C40C66FF867C}">
                  <a14:compatExt spid="_x0000_s8354"/>
                </a:ext>
                <a:ext uri="{FF2B5EF4-FFF2-40B4-BE49-F238E27FC236}">
                  <a16:creationId xmlns:a16="http://schemas.microsoft.com/office/drawing/2014/main" id="{00000000-0008-0000-0200-0000A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583</xdr:row>
          <xdr:rowOff>66675</xdr:rowOff>
        </xdr:from>
        <xdr:to>
          <xdr:col>13</xdr:col>
          <xdr:colOff>390525</xdr:colOff>
          <xdr:row>583</xdr:row>
          <xdr:rowOff>152400</xdr:rowOff>
        </xdr:to>
        <xdr:sp macro="" textlink="">
          <xdr:nvSpPr>
            <xdr:cNvPr id="8355" name="Check Box 1187" hidden="1">
              <a:extLst>
                <a:ext uri="{63B3BB69-23CF-44E3-9099-C40C66FF867C}">
                  <a14:compatExt spid="_x0000_s8355"/>
                </a:ext>
                <a:ext uri="{FF2B5EF4-FFF2-40B4-BE49-F238E27FC236}">
                  <a16:creationId xmlns:a16="http://schemas.microsoft.com/office/drawing/2014/main" id="{00000000-0008-0000-0200-0000A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583</xdr:row>
          <xdr:rowOff>66675</xdr:rowOff>
        </xdr:from>
        <xdr:to>
          <xdr:col>13</xdr:col>
          <xdr:colOff>971550</xdr:colOff>
          <xdr:row>583</xdr:row>
          <xdr:rowOff>152400</xdr:rowOff>
        </xdr:to>
        <xdr:sp macro="" textlink="">
          <xdr:nvSpPr>
            <xdr:cNvPr id="8356" name="Check Box 1188"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584</xdr:row>
          <xdr:rowOff>66675</xdr:rowOff>
        </xdr:from>
        <xdr:to>
          <xdr:col>13</xdr:col>
          <xdr:colOff>390525</xdr:colOff>
          <xdr:row>584</xdr:row>
          <xdr:rowOff>152400</xdr:rowOff>
        </xdr:to>
        <xdr:sp macro="" textlink="">
          <xdr:nvSpPr>
            <xdr:cNvPr id="8357" name="Check Box 1189"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584</xdr:row>
          <xdr:rowOff>66675</xdr:rowOff>
        </xdr:from>
        <xdr:to>
          <xdr:col>13</xdr:col>
          <xdr:colOff>971550</xdr:colOff>
          <xdr:row>584</xdr:row>
          <xdr:rowOff>152400</xdr:rowOff>
        </xdr:to>
        <xdr:sp macro="" textlink="">
          <xdr:nvSpPr>
            <xdr:cNvPr id="8358" name="Check Box 1190"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585</xdr:row>
          <xdr:rowOff>66675</xdr:rowOff>
        </xdr:from>
        <xdr:to>
          <xdr:col>13</xdr:col>
          <xdr:colOff>390525</xdr:colOff>
          <xdr:row>585</xdr:row>
          <xdr:rowOff>152400</xdr:rowOff>
        </xdr:to>
        <xdr:sp macro="" textlink="">
          <xdr:nvSpPr>
            <xdr:cNvPr id="8359" name="Check Box 1191" hidden="1">
              <a:extLst>
                <a:ext uri="{63B3BB69-23CF-44E3-9099-C40C66FF867C}">
                  <a14:compatExt spid="_x0000_s8359"/>
                </a:ext>
                <a:ext uri="{FF2B5EF4-FFF2-40B4-BE49-F238E27FC236}">
                  <a16:creationId xmlns:a16="http://schemas.microsoft.com/office/drawing/2014/main" id="{00000000-0008-0000-02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585</xdr:row>
          <xdr:rowOff>66675</xdr:rowOff>
        </xdr:from>
        <xdr:to>
          <xdr:col>13</xdr:col>
          <xdr:colOff>971550</xdr:colOff>
          <xdr:row>585</xdr:row>
          <xdr:rowOff>152400</xdr:rowOff>
        </xdr:to>
        <xdr:sp macro="" textlink="">
          <xdr:nvSpPr>
            <xdr:cNvPr id="8360" name="Check Box 1192" hidden="1">
              <a:extLst>
                <a:ext uri="{63B3BB69-23CF-44E3-9099-C40C66FF867C}">
                  <a14:compatExt spid="_x0000_s8360"/>
                </a:ext>
                <a:ext uri="{FF2B5EF4-FFF2-40B4-BE49-F238E27FC236}">
                  <a16:creationId xmlns:a16="http://schemas.microsoft.com/office/drawing/2014/main" id="{00000000-0008-0000-02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586</xdr:row>
          <xdr:rowOff>66675</xdr:rowOff>
        </xdr:from>
        <xdr:to>
          <xdr:col>13</xdr:col>
          <xdr:colOff>390525</xdr:colOff>
          <xdr:row>586</xdr:row>
          <xdr:rowOff>152400</xdr:rowOff>
        </xdr:to>
        <xdr:sp macro="" textlink="">
          <xdr:nvSpPr>
            <xdr:cNvPr id="8361" name="Check Box 1193" hidden="1">
              <a:extLst>
                <a:ext uri="{63B3BB69-23CF-44E3-9099-C40C66FF867C}">
                  <a14:compatExt spid="_x0000_s8361"/>
                </a:ext>
                <a:ext uri="{FF2B5EF4-FFF2-40B4-BE49-F238E27FC236}">
                  <a16:creationId xmlns:a16="http://schemas.microsoft.com/office/drawing/2014/main" id="{00000000-0008-0000-02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586</xdr:row>
          <xdr:rowOff>66675</xdr:rowOff>
        </xdr:from>
        <xdr:to>
          <xdr:col>13</xdr:col>
          <xdr:colOff>971550</xdr:colOff>
          <xdr:row>586</xdr:row>
          <xdr:rowOff>152400</xdr:rowOff>
        </xdr:to>
        <xdr:sp macro="" textlink="">
          <xdr:nvSpPr>
            <xdr:cNvPr id="8362" name="Check Box 1194" hidden="1">
              <a:extLst>
                <a:ext uri="{63B3BB69-23CF-44E3-9099-C40C66FF867C}">
                  <a14:compatExt spid="_x0000_s8362"/>
                </a:ext>
                <a:ext uri="{FF2B5EF4-FFF2-40B4-BE49-F238E27FC236}">
                  <a16:creationId xmlns:a16="http://schemas.microsoft.com/office/drawing/2014/main" id="{00000000-0008-0000-02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587</xdr:row>
          <xdr:rowOff>66675</xdr:rowOff>
        </xdr:from>
        <xdr:to>
          <xdr:col>13</xdr:col>
          <xdr:colOff>390525</xdr:colOff>
          <xdr:row>587</xdr:row>
          <xdr:rowOff>152400</xdr:rowOff>
        </xdr:to>
        <xdr:sp macro="" textlink="">
          <xdr:nvSpPr>
            <xdr:cNvPr id="8363" name="Check Box 1195" hidden="1">
              <a:extLst>
                <a:ext uri="{63B3BB69-23CF-44E3-9099-C40C66FF867C}">
                  <a14:compatExt spid="_x0000_s8363"/>
                </a:ext>
                <a:ext uri="{FF2B5EF4-FFF2-40B4-BE49-F238E27FC236}">
                  <a16:creationId xmlns:a16="http://schemas.microsoft.com/office/drawing/2014/main" id="{00000000-0008-0000-02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587</xdr:row>
          <xdr:rowOff>66675</xdr:rowOff>
        </xdr:from>
        <xdr:to>
          <xdr:col>13</xdr:col>
          <xdr:colOff>971550</xdr:colOff>
          <xdr:row>587</xdr:row>
          <xdr:rowOff>152400</xdr:rowOff>
        </xdr:to>
        <xdr:sp macro="" textlink="">
          <xdr:nvSpPr>
            <xdr:cNvPr id="8364" name="Check Box 1196" hidden="1">
              <a:extLst>
                <a:ext uri="{63B3BB69-23CF-44E3-9099-C40C66FF867C}">
                  <a14:compatExt spid="_x0000_s8364"/>
                </a:ext>
                <a:ext uri="{FF2B5EF4-FFF2-40B4-BE49-F238E27FC236}">
                  <a16:creationId xmlns:a16="http://schemas.microsoft.com/office/drawing/2014/main" id="{00000000-0008-0000-02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588</xdr:row>
          <xdr:rowOff>66675</xdr:rowOff>
        </xdr:from>
        <xdr:to>
          <xdr:col>13</xdr:col>
          <xdr:colOff>390525</xdr:colOff>
          <xdr:row>588</xdr:row>
          <xdr:rowOff>152400</xdr:rowOff>
        </xdr:to>
        <xdr:sp macro="" textlink="">
          <xdr:nvSpPr>
            <xdr:cNvPr id="8365" name="Check Box 1197" hidden="1">
              <a:extLst>
                <a:ext uri="{63B3BB69-23CF-44E3-9099-C40C66FF867C}">
                  <a14:compatExt spid="_x0000_s8365"/>
                </a:ext>
                <a:ext uri="{FF2B5EF4-FFF2-40B4-BE49-F238E27FC236}">
                  <a16:creationId xmlns:a16="http://schemas.microsoft.com/office/drawing/2014/main" id="{00000000-0008-0000-02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588</xdr:row>
          <xdr:rowOff>66675</xdr:rowOff>
        </xdr:from>
        <xdr:to>
          <xdr:col>13</xdr:col>
          <xdr:colOff>971550</xdr:colOff>
          <xdr:row>588</xdr:row>
          <xdr:rowOff>152400</xdr:rowOff>
        </xdr:to>
        <xdr:sp macro="" textlink="">
          <xdr:nvSpPr>
            <xdr:cNvPr id="8366" name="Check Box 1198" hidden="1">
              <a:extLst>
                <a:ext uri="{63B3BB69-23CF-44E3-9099-C40C66FF867C}">
                  <a14:compatExt spid="_x0000_s8366"/>
                </a:ext>
                <a:ext uri="{FF2B5EF4-FFF2-40B4-BE49-F238E27FC236}">
                  <a16:creationId xmlns:a16="http://schemas.microsoft.com/office/drawing/2014/main" id="{00000000-0008-0000-02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589</xdr:row>
          <xdr:rowOff>66675</xdr:rowOff>
        </xdr:from>
        <xdr:to>
          <xdr:col>13</xdr:col>
          <xdr:colOff>390525</xdr:colOff>
          <xdr:row>589</xdr:row>
          <xdr:rowOff>152400</xdr:rowOff>
        </xdr:to>
        <xdr:sp macro="" textlink="">
          <xdr:nvSpPr>
            <xdr:cNvPr id="8367" name="Check Box 1199" hidden="1">
              <a:extLst>
                <a:ext uri="{63B3BB69-23CF-44E3-9099-C40C66FF867C}">
                  <a14:compatExt spid="_x0000_s8367"/>
                </a:ext>
                <a:ext uri="{FF2B5EF4-FFF2-40B4-BE49-F238E27FC236}">
                  <a16:creationId xmlns:a16="http://schemas.microsoft.com/office/drawing/2014/main" id="{00000000-0008-0000-02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589</xdr:row>
          <xdr:rowOff>66675</xdr:rowOff>
        </xdr:from>
        <xdr:to>
          <xdr:col>13</xdr:col>
          <xdr:colOff>971550</xdr:colOff>
          <xdr:row>589</xdr:row>
          <xdr:rowOff>152400</xdr:rowOff>
        </xdr:to>
        <xdr:sp macro="" textlink="">
          <xdr:nvSpPr>
            <xdr:cNvPr id="8368" name="Check Box 1200" hidden="1">
              <a:extLst>
                <a:ext uri="{63B3BB69-23CF-44E3-9099-C40C66FF867C}">
                  <a14:compatExt spid="_x0000_s8368"/>
                </a:ext>
                <a:ext uri="{FF2B5EF4-FFF2-40B4-BE49-F238E27FC236}">
                  <a16:creationId xmlns:a16="http://schemas.microsoft.com/office/drawing/2014/main" id="{00000000-0008-0000-02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590</xdr:row>
          <xdr:rowOff>66675</xdr:rowOff>
        </xdr:from>
        <xdr:to>
          <xdr:col>13</xdr:col>
          <xdr:colOff>390525</xdr:colOff>
          <xdr:row>590</xdr:row>
          <xdr:rowOff>152400</xdr:rowOff>
        </xdr:to>
        <xdr:sp macro="" textlink="">
          <xdr:nvSpPr>
            <xdr:cNvPr id="8369" name="Check Box 1201" hidden="1">
              <a:extLst>
                <a:ext uri="{63B3BB69-23CF-44E3-9099-C40C66FF867C}">
                  <a14:compatExt spid="_x0000_s8369"/>
                </a:ext>
                <a:ext uri="{FF2B5EF4-FFF2-40B4-BE49-F238E27FC236}">
                  <a16:creationId xmlns:a16="http://schemas.microsoft.com/office/drawing/2014/main" id="{00000000-0008-0000-02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590</xdr:row>
          <xdr:rowOff>66675</xdr:rowOff>
        </xdr:from>
        <xdr:to>
          <xdr:col>13</xdr:col>
          <xdr:colOff>971550</xdr:colOff>
          <xdr:row>590</xdr:row>
          <xdr:rowOff>152400</xdr:rowOff>
        </xdr:to>
        <xdr:sp macro="" textlink="">
          <xdr:nvSpPr>
            <xdr:cNvPr id="8370" name="Check Box 1202" hidden="1">
              <a:extLst>
                <a:ext uri="{63B3BB69-23CF-44E3-9099-C40C66FF867C}">
                  <a14:compatExt spid="_x0000_s8370"/>
                </a:ext>
                <a:ext uri="{FF2B5EF4-FFF2-40B4-BE49-F238E27FC236}">
                  <a16:creationId xmlns:a16="http://schemas.microsoft.com/office/drawing/2014/main" id="{00000000-0008-0000-02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591</xdr:row>
          <xdr:rowOff>66675</xdr:rowOff>
        </xdr:from>
        <xdr:to>
          <xdr:col>13</xdr:col>
          <xdr:colOff>390525</xdr:colOff>
          <xdr:row>591</xdr:row>
          <xdr:rowOff>152400</xdr:rowOff>
        </xdr:to>
        <xdr:sp macro="" textlink="">
          <xdr:nvSpPr>
            <xdr:cNvPr id="8371" name="Check Box 1203" hidden="1">
              <a:extLst>
                <a:ext uri="{63B3BB69-23CF-44E3-9099-C40C66FF867C}">
                  <a14:compatExt spid="_x0000_s8371"/>
                </a:ext>
                <a:ext uri="{FF2B5EF4-FFF2-40B4-BE49-F238E27FC236}">
                  <a16:creationId xmlns:a16="http://schemas.microsoft.com/office/drawing/2014/main" id="{00000000-0008-0000-02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591</xdr:row>
          <xdr:rowOff>66675</xdr:rowOff>
        </xdr:from>
        <xdr:to>
          <xdr:col>13</xdr:col>
          <xdr:colOff>971550</xdr:colOff>
          <xdr:row>591</xdr:row>
          <xdr:rowOff>152400</xdr:rowOff>
        </xdr:to>
        <xdr:sp macro="" textlink="">
          <xdr:nvSpPr>
            <xdr:cNvPr id="8372" name="Check Box 1204" hidden="1">
              <a:extLst>
                <a:ext uri="{63B3BB69-23CF-44E3-9099-C40C66FF867C}">
                  <a14:compatExt spid="_x0000_s8372"/>
                </a:ext>
                <a:ext uri="{FF2B5EF4-FFF2-40B4-BE49-F238E27FC236}">
                  <a16:creationId xmlns:a16="http://schemas.microsoft.com/office/drawing/2014/main" id="{00000000-0008-0000-02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592</xdr:row>
          <xdr:rowOff>66675</xdr:rowOff>
        </xdr:from>
        <xdr:to>
          <xdr:col>13</xdr:col>
          <xdr:colOff>390525</xdr:colOff>
          <xdr:row>592</xdr:row>
          <xdr:rowOff>152400</xdr:rowOff>
        </xdr:to>
        <xdr:sp macro="" textlink="">
          <xdr:nvSpPr>
            <xdr:cNvPr id="8373" name="Check Box 1205" hidden="1">
              <a:extLst>
                <a:ext uri="{63B3BB69-23CF-44E3-9099-C40C66FF867C}">
                  <a14:compatExt spid="_x0000_s8373"/>
                </a:ext>
                <a:ext uri="{FF2B5EF4-FFF2-40B4-BE49-F238E27FC236}">
                  <a16:creationId xmlns:a16="http://schemas.microsoft.com/office/drawing/2014/main" id="{00000000-0008-0000-02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592</xdr:row>
          <xdr:rowOff>66675</xdr:rowOff>
        </xdr:from>
        <xdr:to>
          <xdr:col>13</xdr:col>
          <xdr:colOff>971550</xdr:colOff>
          <xdr:row>592</xdr:row>
          <xdr:rowOff>152400</xdr:rowOff>
        </xdr:to>
        <xdr:sp macro="" textlink="">
          <xdr:nvSpPr>
            <xdr:cNvPr id="8374" name="Check Box 1206" hidden="1">
              <a:extLst>
                <a:ext uri="{63B3BB69-23CF-44E3-9099-C40C66FF867C}">
                  <a14:compatExt spid="_x0000_s8374"/>
                </a:ext>
                <a:ext uri="{FF2B5EF4-FFF2-40B4-BE49-F238E27FC236}">
                  <a16:creationId xmlns:a16="http://schemas.microsoft.com/office/drawing/2014/main" id="{00000000-0008-0000-02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593</xdr:row>
          <xdr:rowOff>66675</xdr:rowOff>
        </xdr:from>
        <xdr:to>
          <xdr:col>13</xdr:col>
          <xdr:colOff>390525</xdr:colOff>
          <xdr:row>593</xdr:row>
          <xdr:rowOff>152400</xdr:rowOff>
        </xdr:to>
        <xdr:sp macro="" textlink="">
          <xdr:nvSpPr>
            <xdr:cNvPr id="8375" name="Check Box 1207" hidden="1">
              <a:extLst>
                <a:ext uri="{63B3BB69-23CF-44E3-9099-C40C66FF867C}">
                  <a14:compatExt spid="_x0000_s8375"/>
                </a:ext>
                <a:ext uri="{FF2B5EF4-FFF2-40B4-BE49-F238E27FC236}">
                  <a16:creationId xmlns:a16="http://schemas.microsoft.com/office/drawing/2014/main" id="{00000000-0008-0000-02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593</xdr:row>
          <xdr:rowOff>66675</xdr:rowOff>
        </xdr:from>
        <xdr:to>
          <xdr:col>13</xdr:col>
          <xdr:colOff>971550</xdr:colOff>
          <xdr:row>593</xdr:row>
          <xdr:rowOff>152400</xdr:rowOff>
        </xdr:to>
        <xdr:sp macro="" textlink="">
          <xdr:nvSpPr>
            <xdr:cNvPr id="8376" name="Check Box 1208" hidden="1">
              <a:extLst>
                <a:ext uri="{63B3BB69-23CF-44E3-9099-C40C66FF867C}">
                  <a14:compatExt spid="_x0000_s8376"/>
                </a:ext>
                <a:ext uri="{FF2B5EF4-FFF2-40B4-BE49-F238E27FC236}">
                  <a16:creationId xmlns:a16="http://schemas.microsoft.com/office/drawing/2014/main" id="{00000000-0008-0000-02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594</xdr:row>
          <xdr:rowOff>66675</xdr:rowOff>
        </xdr:from>
        <xdr:to>
          <xdr:col>13</xdr:col>
          <xdr:colOff>390525</xdr:colOff>
          <xdr:row>594</xdr:row>
          <xdr:rowOff>152400</xdr:rowOff>
        </xdr:to>
        <xdr:sp macro="" textlink="">
          <xdr:nvSpPr>
            <xdr:cNvPr id="8377" name="Check Box 1209" hidden="1">
              <a:extLst>
                <a:ext uri="{63B3BB69-23CF-44E3-9099-C40C66FF867C}">
                  <a14:compatExt spid="_x0000_s8377"/>
                </a:ext>
                <a:ext uri="{FF2B5EF4-FFF2-40B4-BE49-F238E27FC236}">
                  <a16:creationId xmlns:a16="http://schemas.microsoft.com/office/drawing/2014/main" id="{00000000-0008-0000-02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594</xdr:row>
          <xdr:rowOff>66675</xdr:rowOff>
        </xdr:from>
        <xdr:to>
          <xdr:col>13</xdr:col>
          <xdr:colOff>971550</xdr:colOff>
          <xdr:row>594</xdr:row>
          <xdr:rowOff>152400</xdr:rowOff>
        </xdr:to>
        <xdr:sp macro="" textlink="">
          <xdr:nvSpPr>
            <xdr:cNvPr id="8378" name="Check Box 1210" hidden="1">
              <a:extLst>
                <a:ext uri="{63B3BB69-23CF-44E3-9099-C40C66FF867C}">
                  <a14:compatExt spid="_x0000_s8378"/>
                </a:ext>
                <a:ext uri="{FF2B5EF4-FFF2-40B4-BE49-F238E27FC236}">
                  <a16:creationId xmlns:a16="http://schemas.microsoft.com/office/drawing/2014/main" id="{00000000-0008-0000-02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595</xdr:row>
          <xdr:rowOff>66675</xdr:rowOff>
        </xdr:from>
        <xdr:to>
          <xdr:col>13</xdr:col>
          <xdr:colOff>390525</xdr:colOff>
          <xdr:row>595</xdr:row>
          <xdr:rowOff>152400</xdr:rowOff>
        </xdr:to>
        <xdr:sp macro="" textlink="">
          <xdr:nvSpPr>
            <xdr:cNvPr id="8379" name="Check Box 1211" hidden="1">
              <a:extLst>
                <a:ext uri="{63B3BB69-23CF-44E3-9099-C40C66FF867C}">
                  <a14:compatExt spid="_x0000_s8379"/>
                </a:ext>
                <a:ext uri="{FF2B5EF4-FFF2-40B4-BE49-F238E27FC236}">
                  <a16:creationId xmlns:a16="http://schemas.microsoft.com/office/drawing/2014/main" id="{00000000-0008-0000-02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595</xdr:row>
          <xdr:rowOff>66675</xdr:rowOff>
        </xdr:from>
        <xdr:to>
          <xdr:col>13</xdr:col>
          <xdr:colOff>971550</xdr:colOff>
          <xdr:row>595</xdr:row>
          <xdr:rowOff>152400</xdr:rowOff>
        </xdr:to>
        <xdr:sp macro="" textlink="">
          <xdr:nvSpPr>
            <xdr:cNvPr id="8380" name="Check Box 1212" hidden="1">
              <a:extLst>
                <a:ext uri="{63B3BB69-23CF-44E3-9099-C40C66FF867C}">
                  <a14:compatExt spid="_x0000_s8380"/>
                </a:ext>
                <a:ext uri="{FF2B5EF4-FFF2-40B4-BE49-F238E27FC236}">
                  <a16:creationId xmlns:a16="http://schemas.microsoft.com/office/drawing/2014/main" id="{00000000-0008-0000-02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596</xdr:row>
          <xdr:rowOff>66675</xdr:rowOff>
        </xdr:from>
        <xdr:to>
          <xdr:col>13</xdr:col>
          <xdr:colOff>390525</xdr:colOff>
          <xdr:row>596</xdr:row>
          <xdr:rowOff>152400</xdr:rowOff>
        </xdr:to>
        <xdr:sp macro="" textlink="">
          <xdr:nvSpPr>
            <xdr:cNvPr id="8381" name="Check Box 1213" hidden="1">
              <a:extLst>
                <a:ext uri="{63B3BB69-23CF-44E3-9099-C40C66FF867C}">
                  <a14:compatExt spid="_x0000_s8381"/>
                </a:ext>
                <a:ext uri="{FF2B5EF4-FFF2-40B4-BE49-F238E27FC236}">
                  <a16:creationId xmlns:a16="http://schemas.microsoft.com/office/drawing/2014/main" id="{00000000-0008-0000-02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596</xdr:row>
          <xdr:rowOff>66675</xdr:rowOff>
        </xdr:from>
        <xdr:to>
          <xdr:col>13</xdr:col>
          <xdr:colOff>971550</xdr:colOff>
          <xdr:row>596</xdr:row>
          <xdr:rowOff>152400</xdr:rowOff>
        </xdr:to>
        <xdr:sp macro="" textlink="">
          <xdr:nvSpPr>
            <xdr:cNvPr id="8382" name="Check Box 1214" hidden="1">
              <a:extLst>
                <a:ext uri="{63B3BB69-23CF-44E3-9099-C40C66FF867C}">
                  <a14:compatExt spid="_x0000_s8382"/>
                </a:ext>
                <a:ext uri="{FF2B5EF4-FFF2-40B4-BE49-F238E27FC236}">
                  <a16:creationId xmlns:a16="http://schemas.microsoft.com/office/drawing/2014/main" id="{00000000-0008-0000-02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597</xdr:row>
          <xdr:rowOff>66675</xdr:rowOff>
        </xdr:from>
        <xdr:to>
          <xdr:col>13</xdr:col>
          <xdr:colOff>390525</xdr:colOff>
          <xdr:row>597</xdr:row>
          <xdr:rowOff>152400</xdr:rowOff>
        </xdr:to>
        <xdr:sp macro="" textlink="">
          <xdr:nvSpPr>
            <xdr:cNvPr id="8383" name="Check Box 1215" hidden="1">
              <a:extLst>
                <a:ext uri="{63B3BB69-23CF-44E3-9099-C40C66FF867C}">
                  <a14:compatExt spid="_x0000_s8383"/>
                </a:ext>
                <a:ext uri="{FF2B5EF4-FFF2-40B4-BE49-F238E27FC236}">
                  <a16:creationId xmlns:a16="http://schemas.microsoft.com/office/drawing/2014/main" id="{00000000-0008-0000-02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597</xdr:row>
          <xdr:rowOff>66675</xdr:rowOff>
        </xdr:from>
        <xdr:to>
          <xdr:col>13</xdr:col>
          <xdr:colOff>971550</xdr:colOff>
          <xdr:row>597</xdr:row>
          <xdr:rowOff>152400</xdr:rowOff>
        </xdr:to>
        <xdr:sp macro="" textlink="">
          <xdr:nvSpPr>
            <xdr:cNvPr id="8384" name="Check Box 1216" hidden="1">
              <a:extLst>
                <a:ext uri="{63B3BB69-23CF-44E3-9099-C40C66FF867C}">
                  <a14:compatExt spid="_x0000_s8384"/>
                </a:ext>
                <a:ext uri="{FF2B5EF4-FFF2-40B4-BE49-F238E27FC236}">
                  <a16:creationId xmlns:a16="http://schemas.microsoft.com/office/drawing/2014/main" id="{00000000-0008-0000-02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598</xdr:row>
          <xdr:rowOff>66675</xdr:rowOff>
        </xdr:from>
        <xdr:to>
          <xdr:col>13</xdr:col>
          <xdr:colOff>390525</xdr:colOff>
          <xdr:row>598</xdr:row>
          <xdr:rowOff>152400</xdr:rowOff>
        </xdr:to>
        <xdr:sp macro="" textlink="">
          <xdr:nvSpPr>
            <xdr:cNvPr id="8385" name="Check Box 1217" hidden="1">
              <a:extLst>
                <a:ext uri="{63B3BB69-23CF-44E3-9099-C40C66FF867C}">
                  <a14:compatExt spid="_x0000_s8385"/>
                </a:ext>
                <a:ext uri="{FF2B5EF4-FFF2-40B4-BE49-F238E27FC236}">
                  <a16:creationId xmlns:a16="http://schemas.microsoft.com/office/drawing/2014/main" id="{00000000-0008-0000-02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598</xdr:row>
          <xdr:rowOff>66675</xdr:rowOff>
        </xdr:from>
        <xdr:to>
          <xdr:col>13</xdr:col>
          <xdr:colOff>971550</xdr:colOff>
          <xdr:row>598</xdr:row>
          <xdr:rowOff>152400</xdr:rowOff>
        </xdr:to>
        <xdr:sp macro="" textlink="">
          <xdr:nvSpPr>
            <xdr:cNvPr id="8386" name="Check Box 1218" hidden="1">
              <a:extLst>
                <a:ext uri="{63B3BB69-23CF-44E3-9099-C40C66FF867C}">
                  <a14:compatExt spid="_x0000_s8386"/>
                </a:ext>
                <a:ext uri="{FF2B5EF4-FFF2-40B4-BE49-F238E27FC236}">
                  <a16:creationId xmlns:a16="http://schemas.microsoft.com/office/drawing/2014/main" id="{00000000-0008-0000-02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599</xdr:row>
          <xdr:rowOff>66675</xdr:rowOff>
        </xdr:from>
        <xdr:to>
          <xdr:col>13</xdr:col>
          <xdr:colOff>390525</xdr:colOff>
          <xdr:row>599</xdr:row>
          <xdr:rowOff>152400</xdr:rowOff>
        </xdr:to>
        <xdr:sp macro="" textlink="">
          <xdr:nvSpPr>
            <xdr:cNvPr id="8387" name="Check Box 1219" hidden="1">
              <a:extLst>
                <a:ext uri="{63B3BB69-23CF-44E3-9099-C40C66FF867C}">
                  <a14:compatExt spid="_x0000_s8387"/>
                </a:ext>
                <a:ext uri="{FF2B5EF4-FFF2-40B4-BE49-F238E27FC236}">
                  <a16:creationId xmlns:a16="http://schemas.microsoft.com/office/drawing/2014/main" id="{00000000-0008-0000-02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599</xdr:row>
          <xdr:rowOff>66675</xdr:rowOff>
        </xdr:from>
        <xdr:to>
          <xdr:col>13</xdr:col>
          <xdr:colOff>971550</xdr:colOff>
          <xdr:row>599</xdr:row>
          <xdr:rowOff>152400</xdr:rowOff>
        </xdr:to>
        <xdr:sp macro="" textlink="">
          <xdr:nvSpPr>
            <xdr:cNvPr id="8388" name="Check Box 1220" hidden="1">
              <a:extLst>
                <a:ext uri="{63B3BB69-23CF-44E3-9099-C40C66FF867C}">
                  <a14:compatExt spid="_x0000_s8388"/>
                </a:ext>
                <a:ext uri="{FF2B5EF4-FFF2-40B4-BE49-F238E27FC236}">
                  <a16:creationId xmlns:a16="http://schemas.microsoft.com/office/drawing/2014/main" id="{00000000-0008-0000-02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600</xdr:row>
          <xdr:rowOff>66675</xdr:rowOff>
        </xdr:from>
        <xdr:to>
          <xdr:col>13</xdr:col>
          <xdr:colOff>390525</xdr:colOff>
          <xdr:row>600</xdr:row>
          <xdr:rowOff>152400</xdr:rowOff>
        </xdr:to>
        <xdr:sp macro="" textlink="">
          <xdr:nvSpPr>
            <xdr:cNvPr id="8389" name="Check Box 1221" hidden="1">
              <a:extLst>
                <a:ext uri="{63B3BB69-23CF-44E3-9099-C40C66FF867C}">
                  <a14:compatExt spid="_x0000_s8389"/>
                </a:ext>
                <a:ext uri="{FF2B5EF4-FFF2-40B4-BE49-F238E27FC236}">
                  <a16:creationId xmlns:a16="http://schemas.microsoft.com/office/drawing/2014/main" id="{00000000-0008-0000-02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600</xdr:row>
          <xdr:rowOff>66675</xdr:rowOff>
        </xdr:from>
        <xdr:to>
          <xdr:col>13</xdr:col>
          <xdr:colOff>971550</xdr:colOff>
          <xdr:row>600</xdr:row>
          <xdr:rowOff>152400</xdr:rowOff>
        </xdr:to>
        <xdr:sp macro="" textlink="">
          <xdr:nvSpPr>
            <xdr:cNvPr id="8390" name="Check Box 1222" hidden="1">
              <a:extLst>
                <a:ext uri="{63B3BB69-23CF-44E3-9099-C40C66FF867C}">
                  <a14:compatExt spid="_x0000_s8390"/>
                </a:ext>
                <a:ext uri="{FF2B5EF4-FFF2-40B4-BE49-F238E27FC236}">
                  <a16:creationId xmlns:a16="http://schemas.microsoft.com/office/drawing/2014/main" id="{00000000-0008-0000-02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601</xdr:row>
          <xdr:rowOff>66675</xdr:rowOff>
        </xdr:from>
        <xdr:to>
          <xdr:col>13</xdr:col>
          <xdr:colOff>390525</xdr:colOff>
          <xdr:row>601</xdr:row>
          <xdr:rowOff>152400</xdr:rowOff>
        </xdr:to>
        <xdr:sp macro="" textlink="">
          <xdr:nvSpPr>
            <xdr:cNvPr id="8391" name="Check Box 1223" hidden="1">
              <a:extLst>
                <a:ext uri="{63B3BB69-23CF-44E3-9099-C40C66FF867C}">
                  <a14:compatExt spid="_x0000_s8391"/>
                </a:ext>
                <a:ext uri="{FF2B5EF4-FFF2-40B4-BE49-F238E27FC236}">
                  <a16:creationId xmlns:a16="http://schemas.microsoft.com/office/drawing/2014/main" id="{00000000-0008-0000-02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601</xdr:row>
          <xdr:rowOff>66675</xdr:rowOff>
        </xdr:from>
        <xdr:to>
          <xdr:col>13</xdr:col>
          <xdr:colOff>971550</xdr:colOff>
          <xdr:row>601</xdr:row>
          <xdr:rowOff>152400</xdr:rowOff>
        </xdr:to>
        <xdr:sp macro="" textlink="">
          <xdr:nvSpPr>
            <xdr:cNvPr id="8392" name="Check Box 1224" hidden="1">
              <a:extLst>
                <a:ext uri="{63B3BB69-23CF-44E3-9099-C40C66FF867C}">
                  <a14:compatExt spid="_x0000_s8392"/>
                </a:ext>
                <a:ext uri="{FF2B5EF4-FFF2-40B4-BE49-F238E27FC236}">
                  <a16:creationId xmlns:a16="http://schemas.microsoft.com/office/drawing/2014/main" id="{00000000-0008-0000-02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602</xdr:row>
          <xdr:rowOff>66675</xdr:rowOff>
        </xdr:from>
        <xdr:to>
          <xdr:col>13</xdr:col>
          <xdr:colOff>390525</xdr:colOff>
          <xdr:row>602</xdr:row>
          <xdr:rowOff>152400</xdr:rowOff>
        </xdr:to>
        <xdr:sp macro="" textlink="">
          <xdr:nvSpPr>
            <xdr:cNvPr id="8393" name="Check Box 1225" hidden="1">
              <a:extLst>
                <a:ext uri="{63B3BB69-23CF-44E3-9099-C40C66FF867C}">
                  <a14:compatExt spid="_x0000_s8393"/>
                </a:ext>
                <a:ext uri="{FF2B5EF4-FFF2-40B4-BE49-F238E27FC236}">
                  <a16:creationId xmlns:a16="http://schemas.microsoft.com/office/drawing/2014/main" id="{00000000-0008-0000-02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602</xdr:row>
          <xdr:rowOff>66675</xdr:rowOff>
        </xdr:from>
        <xdr:to>
          <xdr:col>13</xdr:col>
          <xdr:colOff>971550</xdr:colOff>
          <xdr:row>602</xdr:row>
          <xdr:rowOff>152400</xdr:rowOff>
        </xdr:to>
        <xdr:sp macro="" textlink="">
          <xdr:nvSpPr>
            <xdr:cNvPr id="8394" name="Check Box 1226"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603</xdr:row>
          <xdr:rowOff>66675</xdr:rowOff>
        </xdr:from>
        <xdr:to>
          <xdr:col>13</xdr:col>
          <xdr:colOff>390525</xdr:colOff>
          <xdr:row>603</xdr:row>
          <xdr:rowOff>152400</xdr:rowOff>
        </xdr:to>
        <xdr:sp macro="" textlink="">
          <xdr:nvSpPr>
            <xdr:cNvPr id="8395" name="Check Box 1227" hidden="1">
              <a:extLst>
                <a:ext uri="{63B3BB69-23CF-44E3-9099-C40C66FF867C}">
                  <a14:compatExt spid="_x0000_s8395"/>
                </a:ext>
                <a:ext uri="{FF2B5EF4-FFF2-40B4-BE49-F238E27FC236}">
                  <a16:creationId xmlns:a16="http://schemas.microsoft.com/office/drawing/2014/main" id="{00000000-0008-0000-0200-0000C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603</xdr:row>
          <xdr:rowOff>66675</xdr:rowOff>
        </xdr:from>
        <xdr:to>
          <xdr:col>13</xdr:col>
          <xdr:colOff>971550</xdr:colOff>
          <xdr:row>603</xdr:row>
          <xdr:rowOff>152400</xdr:rowOff>
        </xdr:to>
        <xdr:sp macro="" textlink="">
          <xdr:nvSpPr>
            <xdr:cNvPr id="8396" name="Check Box 1228" hidden="1">
              <a:extLst>
                <a:ext uri="{63B3BB69-23CF-44E3-9099-C40C66FF867C}">
                  <a14:compatExt spid="_x0000_s8396"/>
                </a:ext>
                <a:ext uri="{FF2B5EF4-FFF2-40B4-BE49-F238E27FC236}">
                  <a16:creationId xmlns:a16="http://schemas.microsoft.com/office/drawing/2014/main" id="{00000000-0008-0000-0200-0000C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604</xdr:row>
          <xdr:rowOff>66675</xdr:rowOff>
        </xdr:from>
        <xdr:to>
          <xdr:col>13</xdr:col>
          <xdr:colOff>390525</xdr:colOff>
          <xdr:row>604</xdr:row>
          <xdr:rowOff>152400</xdr:rowOff>
        </xdr:to>
        <xdr:sp macro="" textlink="">
          <xdr:nvSpPr>
            <xdr:cNvPr id="8397" name="Check Box 1229"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604</xdr:row>
          <xdr:rowOff>66675</xdr:rowOff>
        </xdr:from>
        <xdr:to>
          <xdr:col>13</xdr:col>
          <xdr:colOff>971550</xdr:colOff>
          <xdr:row>604</xdr:row>
          <xdr:rowOff>152400</xdr:rowOff>
        </xdr:to>
        <xdr:sp macro="" textlink="">
          <xdr:nvSpPr>
            <xdr:cNvPr id="8398" name="Check Box 1230" hidden="1">
              <a:extLst>
                <a:ext uri="{63B3BB69-23CF-44E3-9099-C40C66FF867C}">
                  <a14:compatExt spid="_x0000_s8398"/>
                </a:ext>
                <a:ext uri="{FF2B5EF4-FFF2-40B4-BE49-F238E27FC236}">
                  <a16:creationId xmlns:a16="http://schemas.microsoft.com/office/drawing/2014/main" id="{00000000-0008-0000-0200-0000C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605</xdr:row>
          <xdr:rowOff>66675</xdr:rowOff>
        </xdr:from>
        <xdr:to>
          <xdr:col>13</xdr:col>
          <xdr:colOff>390525</xdr:colOff>
          <xdr:row>605</xdr:row>
          <xdr:rowOff>152400</xdr:rowOff>
        </xdr:to>
        <xdr:sp macro="" textlink="">
          <xdr:nvSpPr>
            <xdr:cNvPr id="8399" name="Check Box 1231" hidden="1">
              <a:extLst>
                <a:ext uri="{63B3BB69-23CF-44E3-9099-C40C66FF867C}">
                  <a14:compatExt spid="_x0000_s8399"/>
                </a:ext>
                <a:ext uri="{FF2B5EF4-FFF2-40B4-BE49-F238E27FC236}">
                  <a16:creationId xmlns:a16="http://schemas.microsoft.com/office/drawing/2014/main" id="{00000000-0008-0000-0200-0000C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605</xdr:row>
          <xdr:rowOff>66675</xdr:rowOff>
        </xdr:from>
        <xdr:to>
          <xdr:col>13</xdr:col>
          <xdr:colOff>971550</xdr:colOff>
          <xdr:row>605</xdr:row>
          <xdr:rowOff>152400</xdr:rowOff>
        </xdr:to>
        <xdr:sp macro="" textlink="">
          <xdr:nvSpPr>
            <xdr:cNvPr id="8400" name="Check Box 1232" hidden="1">
              <a:extLst>
                <a:ext uri="{63B3BB69-23CF-44E3-9099-C40C66FF867C}">
                  <a14:compatExt spid="_x0000_s8400"/>
                </a:ext>
                <a:ext uri="{FF2B5EF4-FFF2-40B4-BE49-F238E27FC236}">
                  <a16:creationId xmlns:a16="http://schemas.microsoft.com/office/drawing/2014/main" id="{00000000-0008-0000-0200-0000D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606</xdr:row>
          <xdr:rowOff>66675</xdr:rowOff>
        </xdr:from>
        <xdr:to>
          <xdr:col>13</xdr:col>
          <xdr:colOff>390525</xdr:colOff>
          <xdr:row>606</xdr:row>
          <xdr:rowOff>152400</xdr:rowOff>
        </xdr:to>
        <xdr:sp macro="" textlink="">
          <xdr:nvSpPr>
            <xdr:cNvPr id="8401" name="Check Box 1233" hidden="1">
              <a:extLst>
                <a:ext uri="{63B3BB69-23CF-44E3-9099-C40C66FF867C}">
                  <a14:compatExt spid="_x0000_s8401"/>
                </a:ext>
                <a:ext uri="{FF2B5EF4-FFF2-40B4-BE49-F238E27FC236}">
                  <a16:creationId xmlns:a16="http://schemas.microsoft.com/office/drawing/2014/main" id="{00000000-0008-0000-0200-0000D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606</xdr:row>
          <xdr:rowOff>66675</xdr:rowOff>
        </xdr:from>
        <xdr:to>
          <xdr:col>13</xdr:col>
          <xdr:colOff>971550</xdr:colOff>
          <xdr:row>606</xdr:row>
          <xdr:rowOff>152400</xdr:rowOff>
        </xdr:to>
        <xdr:sp macro="" textlink="">
          <xdr:nvSpPr>
            <xdr:cNvPr id="8402" name="Check Box 1234" hidden="1">
              <a:extLst>
                <a:ext uri="{63B3BB69-23CF-44E3-9099-C40C66FF867C}">
                  <a14:compatExt spid="_x0000_s8402"/>
                </a:ext>
                <a:ext uri="{FF2B5EF4-FFF2-40B4-BE49-F238E27FC236}">
                  <a16:creationId xmlns:a16="http://schemas.microsoft.com/office/drawing/2014/main" id="{00000000-0008-0000-0200-0000D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607</xdr:row>
          <xdr:rowOff>66675</xdr:rowOff>
        </xdr:from>
        <xdr:to>
          <xdr:col>13</xdr:col>
          <xdr:colOff>390525</xdr:colOff>
          <xdr:row>607</xdr:row>
          <xdr:rowOff>152400</xdr:rowOff>
        </xdr:to>
        <xdr:sp macro="" textlink="">
          <xdr:nvSpPr>
            <xdr:cNvPr id="8403" name="Check Box 1235" hidden="1">
              <a:extLst>
                <a:ext uri="{63B3BB69-23CF-44E3-9099-C40C66FF867C}">
                  <a14:compatExt spid="_x0000_s8403"/>
                </a:ext>
                <a:ext uri="{FF2B5EF4-FFF2-40B4-BE49-F238E27FC236}">
                  <a16:creationId xmlns:a16="http://schemas.microsoft.com/office/drawing/2014/main" id="{00000000-0008-0000-0200-0000D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607</xdr:row>
          <xdr:rowOff>66675</xdr:rowOff>
        </xdr:from>
        <xdr:to>
          <xdr:col>13</xdr:col>
          <xdr:colOff>971550</xdr:colOff>
          <xdr:row>607</xdr:row>
          <xdr:rowOff>152400</xdr:rowOff>
        </xdr:to>
        <xdr:sp macro="" textlink="">
          <xdr:nvSpPr>
            <xdr:cNvPr id="8404" name="Check Box 1236" hidden="1">
              <a:extLst>
                <a:ext uri="{63B3BB69-23CF-44E3-9099-C40C66FF867C}">
                  <a14:compatExt spid="_x0000_s8404"/>
                </a:ext>
                <a:ext uri="{FF2B5EF4-FFF2-40B4-BE49-F238E27FC236}">
                  <a16:creationId xmlns:a16="http://schemas.microsoft.com/office/drawing/2014/main" id="{00000000-0008-0000-0200-0000D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592487</xdr:colOff>
      <xdr:row>5</xdr:row>
      <xdr:rowOff>97944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161925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161925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161925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161925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161925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161925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161925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161925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161925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161925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161925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161925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161925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161925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161925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161925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2024\2024%20Reports%20and%20Regulatory%20Filings\IEPR\2023%20Whole%20Portfolio%20-%20for%20IEPR.xlsx" TargetMode="External"/><Relationship Id="rId1" Type="http://schemas.openxmlformats.org/officeDocument/2006/relationships/externalLinkPath" Target="file:///S:\2024\2024%20Reports%20and%20Regulatory%20Filings\IEPR\2023%20Whole%20Portfolio%20-%20for%20IEP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pge.sharepoint.com/sites/ep/ecms/WREGIS/REC%20Tracking%20for%20Settlements/MWh%20vs%20REC%20Validation%20spreadsheet%20for%20year%202021-2024.xlsm" TargetMode="External"/><Relationship Id="rId1" Type="http://schemas.openxmlformats.org/officeDocument/2006/relationships/externalLinkPath" Target="/sites/ep/ecms/WREGIS/REC%20Tracking%20for%20Settlements/MWh%20vs%20REC%20Validation%20spreadsheet%20for%20year%202021-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SD Intro"/>
      <sheetName val="Instructions"/>
      <sheetName val="Schedule 1"/>
      <sheetName val="Documentation"/>
      <sheetName val="Schedule 2"/>
      <sheetName val="Schedule 3"/>
      <sheetName val="GHG Emissions Factors"/>
      <sheetName val="EIA 860"/>
      <sheetName val="ISO meter data"/>
      <sheetName val="2023 by Month"/>
      <sheetName val="VAMO Volumes"/>
      <sheetName val="MWh vs REC 2023"/>
      <sheetName val="Carbon Free Sales + Allocations"/>
      <sheetName val="ECMS Database"/>
      <sheetName val="Solar Choice + DAC-GT"/>
      <sheetName val="2023 QF Gross Gen"/>
      <sheetName val="2023 Bilats 33B"/>
      <sheetName val="WREGIS Resources"/>
      <sheetName val="CEC RPS Resources"/>
      <sheetName val="ACS Procurement Calculator"/>
      <sheetName val="Attestation"/>
    </sheetNames>
    <sheetDataSet>
      <sheetData sheetId="0"/>
      <sheetData sheetId="1"/>
      <sheetData sheetId="2"/>
      <sheetData sheetId="3"/>
      <sheetData sheetId="4"/>
      <sheetData sheetId="5"/>
      <sheetData sheetId="6"/>
      <sheetData sheetId="7"/>
      <sheetData sheetId="8"/>
      <sheetData sheetId="9">
        <row r="201">
          <cell r="T201">
            <v>462594.75199999998</v>
          </cell>
        </row>
        <row r="202">
          <cell r="T202">
            <v>503622.92800000001</v>
          </cell>
        </row>
        <row r="229">
          <cell r="T229">
            <v>453461.17300000001</v>
          </cell>
        </row>
      </sheetData>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OG - Decision Trees"/>
      <sheetName val="Bilat Contracts -Decision Trees"/>
      <sheetName val="2021 by Month"/>
      <sheetName val="2022 by Month"/>
      <sheetName val="2023 by Month"/>
      <sheetName val="2024 by Month"/>
      <sheetName val="Issues - Annual look"/>
      <sheetName val="Issues Report"/>
      <sheetName val="Overcapacity"/>
      <sheetName val="Resolved Issues"/>
      <sheetName val="Issue Tracking &amp; Valid.SignOff"/>
      <sheetName val="MWh vs REC 2021"/>
      <sheetName val="MWh vs REC 2022"/>
      <sheetName val="MWh vs REC 2023"/>
      <sheetName val="MWh vs REC 2024"/>
      <sheetName val="ContractsWithSchedules"/>
      <sheetName val="RPS Attestations Received "/>
      <sheetName val="Active RECs"/>
      <sheetName val="Retired RECs"/>
      <sheetName val="VAMO Transfers"/>
      <sheetName val="36-Month Check"/>
      <sheetName val="CEC RPS List"/>
      <sheetName val="CM Database"/>
      <sheetName val="WREGIS Gen List"/>
      <sheetName val="PG&amp;E QRE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58">
          <cell r="K358">
            <v>13197</v>
          </cell>
        </row>
        <row r="360">
          <cell r="K360">
            <v>9756</v>
          </cell>
        </row>
        <row r="361">
          <cell r="K361">
            <v>255866</v>
          </cell>
        </row>
        <row r="363">
          <cell r="K363">
            <v>13975</v>
          </cell>
        </row>
      </sheetData>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persons/person.xml><?xml version="1.0" encoding="utf-8"?>
<personList xmlns="http://schemas.microsoft.com/office/spreadsheetml/2018/threadedcomments" xmlns:x="http://schemas.openxmlformats.org/spreadsheetml/2006/main">
  <person displayName="Chow, Allison" id="{CD39B726-10D9-4E2D-BB80-C99B35D5695C}" userId="AVCM@pge.com" providerId="PeoplePicker"/>
  <person displayName="Keller, Marcus" id="{85F54F13-83D5-416A-87AA-5CCA764A0C39}" userId="M2KH@pge.com" providerId="PeoplePicker"/>
  <person displayName="Melendrez, Morgan" id="{1BDF625B-FEB8-4A75-A7B1-0386B223B2FF}" userId="MN18@pge.com" providerId="PeoplePicker"/>
  <person displayName="Reinwald, Bill" id="{7C98ED5C-BACF-41DC-899D-6F01F8AC4CE5}" userId="WXRB@pge.com" providerId="PeoplePicker"/>
  <person displayName="Chow, Allison" id="{71D83D66-15A5-4439-8FE2-7D0425247D10}" userId="S::AVCM@pge.com::42641cc7-5de4-4f6e-880b-4b5203411543" providerId="AD"/>
  <person displayName="Keller, Marcus" id="{04F22963-6358-4B3E-8059-9B9E3E6F526B}" userId="S::M2KH@pge.com::040cbe2e-44c5-41b0-9fca-520b594ce635" providerId="AD"/>
  <person displayName="Melendrez, Morgan" id="{7B1CBB09-1FB0-4CEA-8C3D-59101E747097}" userId="S::MN18@pge.com::0bbcc286-8078-46f5-81ad-8c726fd4d16e" providerId="AD"/>
  <person displayName="Reinwald, Bill" id="{FBD84A92-20E7-48EE-987D-F7B06BF253B9}" userId="S::WXRB@pge.com::ce989ad8-3bae-4418-aacd-5ed265858d2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1" dT="2024-10-18T22:38:22.38" personId="{7B1CBB09-1FB0-4CEA-8C3D-59101E747097}" id="{83362567-5DD7-4A27-9C41-D29143A35D94}">
    <text xml:space="preserve">Update Supply Data_IEP Forecast Data Tab. </text>
  </threadedComment>
  <threadedComment ref="A120" dT="2024-11-19T20:45:17.35" personId="{04F22963-6358-4B3E-8059-9B9E3E6F526B}" id="{E284CE72-5289-41E9-B66A-9A8C9602D69D}">
    <text>@Chow, Allison  @Melendrez, Morgan flagging in public file too</text>
    <mentions>
      <mention mentionpersonId="{CD39B726-10D9-4E2D-BB80-C99B35D5695C}" mentionId="{7EA7E442-B045-4F06-94D4-60A71C336BEA}" startIndex="0" length="14"/>
      <mention mentionpersonId="{1BDF625B-FEB8-4A75-A7B1-0386B223B2FF}" mentionId="{D84DB95C-B948-4595-B431-05E2F2641731}" startIndex="16" length="18"/>
    </mentions>
  </threadedComment>
  <threadedComment ref="AC416" dT="2024-11-19T20:52:51.63" personId="{04F22963-6358-4B3E-8059-9B9E3E6F526B}" id="{3A98CA6E-DB5D-4947-8367-639FB591BDA5}">
    <text>@Reinwald, Bill  flagging in the public version too</text>
    <mentions>
      <mention mentionpersonId="{7C98ED5C-BACF-41DC-899D-6F01F8AC4CE5}" mentionId="{E94D8AC2-D834-4106-832E-AD4D2460B5A8}" startIndex="0" length="15"/>
    </mentions>
  </threadedComment>
  <threadedComment ref="AD428" dT="2024-11-01T19:17:14.03" personId="{71D83D66-15A5-4439-8FE2-7D0425247D10}" id="{7B1F408D-08E5-4ADD-BD09-ECE1D6778495}" done="1">
    <text>@Keller, Marcus Can you doublecheck that the volumes for these VAMO sales look ok? They seem quite large as compared to the actuals.</text>
    <mentions>
      <mention mentionpersonId="{85F54F13-83D5-416A-87AA-5CCA764A0C39}" mentionId="{5042AB0D-C27A-467B-BB6C-63AC9AD60FD4}" startIndex="0" length="15"/>
    </mentions>
  </threadedComment>
  <threadedComment ref="AD540" dT="2024-11-01T19:23:57.24" personId="{71D83D66-15A5-4439-8FE2-7D0425247D10}" id="{5F93AB01-442E-49A8-AD59-BCAD32B222C5}">
    <text>@Keller, Marcus for Puget, should I only account for the energy we are receiving, which is what is reflected in the actuals? When totaled across the year, it comes out to 0.</text>
    <mentions>
      <mention mentionpersonId="{85F54F13-83D5-416A-87AA-5CCA764A0C39}" mentionId="{F03049A9-AB88-4103-AD9F-D14D7FF6D58C}" startIndex="0" length="15"/>
    </mentions>
  </threadedComment>
  <threadedComment ref="AD540" dT="2024-11-04T23:50:25.94" personId="{FBD84A92-20E7-48EE-987D-F7B06BF253B9}" id="{39590EB8-C43B-45CC-8DB5-185A575A4FFB}" parentId="{5F93AB01-442E-49A8-AD59-BCAD32B222C5}">
    <text>I would think so.  When we sell power to Puget, we sell CAISO power, not anything from our portfolio.</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daniel.hashimi@pge.com" TargetMode="External"/><Relationship Id="rId3" Type="http://schemas.openxmlformats.org/officeDocument/2006/relationships/printerSettings" Target="../printerSettings/printerSettings3.bin"/><Relationship Id="rId7" Type="http://schemas.openxmlformats.org/officeDocument/2006/relationships/hyperlink" Target="mailto:nxlm@pge.com"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table" Target="../tables/table1.xml"/><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936" Type="http://schemas.openxmlformats.org/officeDocument/2006/relationships/ctrlProp" Target="../ctrlProps/ctrlProp933.xml"/><Relationship Id="rId1121" Type="http://schemas.openxmlformats.org/officeDocument/2006/relationships/ctrlProp" Target="../ctrlProps/ctrlProp1118.xml"/><Relationship Id="rId65" Type="http://schemas.openxmlformats.org/officeDocument/2006/relationships/ctrlProp" Target="../ctrlProps/ctrlProp62.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003" Type="http://schemas.openxmlformats.org/officeDocument/2006/relationships/ctrlProp" Target="../ctrlProps/ctrlProp1000.xml"/><Relationship Id="rId1210" Type="http://schemas.openxmlformats.org/officeDocument/2006/relationships/ctrlProp" Target="../ctrlProps/ctrlProp1207.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602" Type="http://schemas.openxmlformats.org/officeDocument/2006/relationships/ctrlProp" Target="../ctrlProps/ctrlProp599.xml"/><Relationship Id="rId1025" Type="http://schemas.openxmlformats.org/officeDocument/2006/relationships/ctrlProp" Target="../ctrlProps/ctrlProp1022.xml"/><Relationship Id="rId907" Type="http://schemas.openxmlformats.org/officeDocument/2006/relationships/ctrlProp" Target="../ctrlProps/ctrlProp90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929" Type="http://schemas.openxmlformats.org/officeDocument/2006/relationships/ctrlProp" Target="../ctrlProps/ctrlProp926.xml"/><Relationship Id="rId1114" Type="http://schemas.openxmlformats.org/officeDocument/2006/relationships/ctrlProp" Target="../ctrlProps/ctrlProp1111.xml"/><Relationship Id="rId58" Type="http://schemas.openxmlformats.org/officeDocument/2006/relationships/ctrlProp" Target="../ctrlProps/ctrlProp55.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203" Type="http://schemas.openxmlformats.org/officeDocument/2006/relationships/ctrlProp" Target="../ctrlProps/ctrlProp1200.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3.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1207" Type="http://schemas.openxmlformats.org/officeDocument/2006/relationships/ctrlProp" Target="../ctrlProps/ctrlProp1204.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1202" Type="http://schemas.openxmlformats.org/officeDocument/2006/relationships/ctrlProp" Target="../ctrlProps/ctrlProp1199.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55" Type="http://schemas.openxmlformats.org/officeDocument/2006/relationships/ctrlProp" Target="../ctrlProps/ctrlProp152.xml"/><Relationship Id="rId362" Type="http://schemas.openxmlformats.org/officeDocument/2006/relationships/ctrlProp" Target="../ctrlProps/ctrlProp359.xml"/><Relationship Id="rId1213" Type="http://schemas.microsoft.com/office/2017/10/relationships/threadedComment" Target="../threadedComments/threadedComment1.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 Type="http://schemas.openxmlformats.org/officeDocument/2006/relationships/printerSettings" Target="../printerSettings/printerSettings1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106" Type="http://schemas.openxmlformats.org/officeDocument/2006/relationships/ctrlProp" Target="../ctrlProps/ctrlProp1103.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1117" Type="http://schemas.openxmlformats.org/officeDocument/2006/relationships/ctrlProp" Target="../ctrlProps/ctrlProp1114.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ctrlProp" Target="../ctrlProps/ctrlProp1125.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1206" Type="http://schemas.openxmlformats.org/officeDocument/2006/relationships/ctrlProp" Target="../ctrlProps/ctrlProp1203.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omments" Target="../comments1.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110" Type="http://schemas.openxmlformats.org/officeDocument/2006/relationships/ctrlProp" Target="../ctrlProps/ctrlProp1107.xml"/><Relationship Id="rId1208" Type="http://schemas.openxmlformats.org/officeDocument/2006/relationships/ctrlProp" Target="../ctrlProps/ctrlProp1205.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807" Type="http://schemas.openxmlformats.org/officeDocument/2006/relationships/ctrlProp" Target="../ctrlProps/ctrlProp804.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103" Type="http://schemas.openxmlformats.org/officeDocument/2006/relationships/ctrlProp" Target="../ctrlProps/ctrlProp1100.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702" Type="http://schemas.openxmlformats.org/officeDocument/2006/relationships/ctrlProp" Target="../ctrlProps/ctrlProp699.xml"/><Relationship Id="rId1125" Type="http://schemas.openxmlformats.org/officeDocument/2006/relationships/ctrlProp" Target="../ctrlProps/ctrlProp1122.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60" Type="http://schemas.openxmlformats.org/officeDocument/2006/relationships/ctrlProp" Target="../ctrlProps/ctrlProp57.xml"/><Relationship Id="rId1007" Type="http://schemas.openxmlformats.org/officeDocument/2006/relationships/ctrlProp" Target="../ctrlProps/ctrlProp100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1212.xml"/><Relationship Id="rId18" Type="http://schemas.openxmlformats.org/officeDocument/2006/relationships/ctrlProp" Target="../ctrlProps/ctrlProp1217.xml"/><Relationship Id="rId3" Type="http://schemas.openxmlformats.org/officeDocument/2006/relationships/printerSettings" Target="../printerSettings/printerSettings26.bin"/><Relationship Id="rId21" Type="http://schemas.openxmlformats.org/officeDocument/2006/relationships/ctrlProp" Target="../ctrlProps/ctrlProp1220.xml"/><Relationship Id="rId7" Type="http://schemas.openxmlformats.org/officeDocument/2006/relationships/printerSettings" Target="../printerSettings/printerSettings30.bin"/><Relationship Id="rId12" Type="http://schemas.openxmlformats.org/officeDocument/2006/relationships/ctrlProp" Target="../ctrlProps/ctrlProp1211.xml"/><Relationship Id="rId17" Type="http://schemas.openxmlformats.org/officeDocument/2006/relationships/ctrlProp" Target="../ctrlProps/ctrlProp1216.xml"/><Relationship Id="rId25" Type="http://schemas.openxmlformats.org/officeDocument/2006/relationships/ctrlProp" Target="../ctrlProps/ctrlProp1224.xml"/><Relationship Id="rId2" Type="http://schemas.openxmlformats.org/officeDocument/2006/relationships/printerSettings" Target="../printerSettings/printerSettings25.bin"/><Relationship Id="rId16" Type="http://schemas.openxmlformats.org/officeDocument/2006/relationships/ctrlProp" Target="../ctrlProps/ctrlProp1215.xml"/><Relationship Id="rId20" Type="http://schemas.openxmlformats.org/officeDocument/2006/relationships/ctrlProp" Target="../ctrlProps/ctrlProp1219.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1210.xml"/><Relationship Id="rId24" Type="http://schemas.openxmlformats.org/officeDocument/2006/relationships/ctrlProp" Target="../ctrlProps/ctrlProp1223.xml"/><Relationship Id="rId5" Type="http://schemas.openxmlformats.org/officeDocument/2006/relationships/printerSettings" Target="../printerSettings/printerSettings28.bin"/><Relationship Id="rId15" Type="http://schemas.openxmlformats.org/officeDocument/2006/relationships/ctrlProp" Target="../ctrlProps/ctrlProp1214.xml"/><Relationship Id="rId23" Type="http://schemas.openxmlformats.org/officeDocument/2006/relationships/ctrlProp" Target="../ctrlProps/ctrlProp1222.xml"/><Relationship Id="rId10" Type="http://schemas.openxmlformats.org/officeDocument/2006/relationships/ctrlProp" Target="../ctrlProps/ctrlProp1209.xml"/><Relationship Id="rId19" Type="http://schemas.openxmlformats.org/officeDocument/2006/relationships/ctrlProp" Target="../ctrlProps/ctrlProp1218.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1213.xml"/><Relationship Id="rId22" Type="http://schemas.openxmlformats.org/officeDocument/2006/relationships/ctrlProp" Target="../ctrlProps/ctrlProp12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F24" sqref="F24"/>
    </sheetView>
  </sheetViews>
  <sheetFormatPr defaultColWidth="9" defaultRowHeight="14.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c r="A1" s="2" t="s">
        <v>0</v>
      </c>
    </row>
    <row r="2" spans="1:7" ht="15">
      <c r="A2" s="2" t="s">
        <v>1</v>
      </c>
      <c r="B2" s="4"/>
    </row>
    <row r="3" spans="1:7" ht="15">
      <c r="A3" s="5" t="s">
        <v>2</v>
      </c>
      <c r="B3" s="4"/>
    </row>
    <row r="4" spans="1:7" ht="15">
      <c r="A4" s="6" t="s">
        <v>3</v>
      </c>
      <c r="B4" s="4"/>
    </row>
    <row r="5" spans="1:7" ht="15">
      <c r="A5" s="7"/>
      <c r="B5" s="4"/>
    </row>
    <row r="6" spans="1:7" ht="15">
      <c r="A6" s="17" t="s">
        <v>4</v>
      </c>
      <c r="B6" s="8" t="s">
        <v>5</v>
      </c>
    </row>
    <row r="7" spans="1:7" ht="15">
      <c r="A7" s="17" t="s">
        <v>6</v>
      </c>
      <c r="B7" s="9" t="s">
        <v>7</v>
      </c>
    </row>
    <row r="8" spans="1:7" ht="15">
      <c r="A8" s="4"/>
      <c r="B8" s="7"/>
    </row>
    <row r="9" spans="1:7" ht="15">
      <c r="A9" s="4"/>
      <c r="B9" s="4"/>
    </row>
    <row r="10" spans="1:7" ht="15">
      <c r="A10" s="12" t="s">
        <v>8</v>
      </c>
      <c r="B10" s="13" t="s">
        <v>9</v>
      </c>
      <c r="C10" s="13" t="s">
        <v>10</v>
      </c>
      <c r="D10" s="13" t="s">
        <v>11</v>
      </c>
      <c r="E10" s="14" t="s">
        <v>12</v>
      </c>
      <c r="F10" s="13" t="s">
        <v>13</v>
      </c>
      <c r="G10" s="13" t="s">
        <v>14</v>
      </c>
    </row>
    <row r="11" spans="1:7">
      <c r="A11" s="8" t="s">
        <v>15</v>
      </c>
      <c r="B11" s="9" t="s">
        <v>16</v>
      </c>
      <c r="C11" s="9" t="s">
        <v>17</v>
      </c>
      <c r="D11" s="9" t="s">
        <v>17</v>
      </c>
      <c r="E11" s="9"/>
      <c r="F11" s="9" t="s">
        <v>18</v>
      </c>
      <c r="G11" s="9" t="s">
        <v>19</v>
      </c>
    </row>
    <row r="12" spans="1:7" ht="28.5">
      <c r="A12" s="8" t="s">
        <v>20</v>
      </c>
      <c r="B12" s="9" t="s">
        <v>21</v>
      </c>
      <c r="C12" s="9" t="s">
        <v>22</v>
      </c>
      <c r="D12" s="9" t="s">
        <v>22</v>
      </c>
      <c r="E12" s="9"/>
      <c r="F12" s="9" t="s">
        <v>23</v>
      </c>
      <c r="G12" s="9" t="s">
        <v>24</v>
      </c>
    </row>
    <row r="13" spans="1:7">
      <c r="A13" s="8" t="s">
        <v>25</v>
      </c>
      <c r="B13" s="10" t="s">
        <v>26</v>
      </c>
      <c r="C13" s="10" t="s">
        <v>27</v>
      </c>
      <c r="D13" s="10" t="s">
        <v>27</v>
      </c>
      <c r="E13" s="10"/>
      <c r="F13" s="273" t="s">
        <v>28</v>
      </c>
      <c r="G13" s="273" t="s">
        <v>29</v>
      </c>
    </row>
    <row r="14" spans="1:7">
      <c r="A14" s="8" t="s">
        <v>30</v>
      </c>
      <c r="B14" s="9"/>
      <c r="C14" s="9" t="s">
        <v>31</v>
      </c>
      <c r="D14" s="9" t="s">
        <v>31</v>
      </c>
      <c r="E14" s="9"/>
      <c r="F14" s="9"/>
      <c r="G14" s="9" t="s">
        <v>32</v>
      </c>
    </row>
    <row r="15" spans="1:7">
      <c r="A15" s="8" t="s">
        <v>33</v>
      </c>
      <c r="B15" s="9" t="s">
        <v>34</v>
      </c>
      <c r="C15" s="9" t="s">
        <v>34</v>
      </c>
      <c r="D15" s="9" t="s">
        <v>34</v>
      </c>
      <c r="E15" s="9"/>
      <c r="F15" s="9" t="s">
        <v>34</v>
      </c>
      <c r="G15" s="9" t="s">
        <v>34</v>
      </c>
    </row>
    <row r="16" spans="1:7">
      <c r="A16" s="8" t="s">
        <v>35</v>
      </c>
      <c r="B16" s="9"/>
      <c r="C16" s="9"/>
      <c r="D16" s="9"/>
      <c r="E16" s="9"/>
      <c r="F16" s="9"/>
      <c r="G16" s="9"/>
    </row>
    <row r="17" spans="1:7">
      <c r="A17" s="8" t="s">
        <v>36</v>
      </c>
      <c r="B17" s="9" t="s">
        <v>37</v>
      </c>
      <c r="C17" s="9" t="s">
        <v>37</v>
      </c>
      <c r="D17" s="9" t="s">
        <v>37</v>
      </c>
      <c r="E17" s="9"/>
      <c r="F17" s="9" t="s">
        <v>37</v>
      </c>
      <c r="G17" s="9" t="s">
        <v>37</v>
      </c>
    </row>
    <row r="18" spans="1:7">
      <c r="A18" s="8" t="s">
        <v>38</v>
      </c>
      <c r="B18" s="9" t="s">
        <v>39</v>
      </c>
      <c r="C18" s="9" t="s">
        <v>39</v>
      </c>
      <c r="D18" s="9" t="s">
        <v>39</v>
      </c>
      <c r="E18" s="9"/>
      <c r="F18" s="9" t="s">
        <v>39</v>
      </c>
      <c r="G18" s="9" t="s">
        <v>39</v>
      </c>
    </row>
    <row r="19" spans="1:7">
      <c r="A19" s="8" t="s">
        <v>40</v>
      </c>
      <c r="B19" s="9">
        <v>94612</v>
      </c>
      <c r="C19" s="9">
        <v>94612</v>
      </c>
      <c r="D19" s="9">
        <v>94612</v>
      </c>
      <c r="E19" s="9"/>
      <c r="F19" s="9">
        <v>94612</v>
      </c>
      <c r="G19" s="9">
        <v>94612</v>
      </c>
    </row>
    <row r="20" spans="1:7">
      <c r="A20" s="8" t="s">
        <v>41</v>
      </c>
      <c r="B20" s="11">
        <v>45616</v>
      </c>
      <c r="C20" s="11">
        <v>45616</v>
      </c>
      <c r="D20" s="11">
        <v>45616</v>
      </c>
      <c r="E20" s="11"/>
      <c r="F20" s="11">
        <v>45616</v>
      </c>
      <c r="G20" s="11">
        <v>45618</v>
      </c>
    </row>
    <row r="21" spans="1:7">
      <c r="A21" s="8" t="s">
        <v>42</v>
      </c>
      <c r="B21" s="11"/>
      <c r="C21" s="11"/>
      <c r="D21" s="11"/>
      <c r="E21" s="11"/>
      <c r="F21" s="11"/>
      <c r="G21" s="11"/>
    </row>
    <row r="22" spans="1:7" ht="30">
      <c r="A22" s="17" t="s">
        <v>43</v>
      </c>
      <c r="B22" s="7"/>
      <c r="C22" s="7"/>
      <c r="D22" s="7"/>
      <c r="E22" s="7"/>
      <c r="F22" s="7"/>
      <c r="G22" s="7"/>
    </row>
    <row r="23" spans="1:7">
      <c r="A23" s="8" t="s">
        <v>15</v>
      </c>
      <c r="B23" s="15"/>
      <c r="C23" s="9"/>
      <c r="D23" s="9"/>
      <c r="E23" s="9"/>
      <c r="F23" s="9"/>
      <c r="G23" s="9"/>
    </row>
    <row r="24" spans="1:7">
      <c r="A24" s="8" t="s">
        <v>20</v>
      </c>
      <c r="B24" s="15"/>
      <c r="C24" s="9"/>
      <c r="D24" s="9"/>
      <c r="E24" s="9"/>
      <c r="F24" s="9"/>
      <c r="G24" s="9"/>
    </row>
    <row r="25" spans="1:7">
      <c r="A25" s="8" t="s">
        <v>25</v>
      </c>
      <c r="B25" s="16"/>
      <c r="C25" s="10"/>
      <c r="D25" s="10"/>
      <c r="E25" s="10"/>
      <c r="F25" s="10"/>
      <c r="G25" s="10"/>
    </row>
    <row r="26" spans="1:7">
      <c r="A26" s="8" t="s">
        <v>30</v>
      </c>
      <c r="B26" s="15"/>
      <c r="C26" s="9"/>
      <c r="D26" s="9"/>
      <c r="E26" s="9"/>
      <c r="F26" s="9"/>
      <c r="G26" s="9"/>
    </row>
    <row r="27" spans="1:7">
      <c r="A27" s="8" t="s">
        <v>33</v>
      </c>
      <c r="B27" s="15"/>
      <c r="C27" s="9"/>
      <c r="D27" s="9"/>
      <c r="E27" s="9"/>
      <c r="F27" s="9"/>
      <c r="G27" s="9"/>
    </row>
    <row r="28" spans="1:7">
      <c r="A28" s="8" t="s">
        <v>35</v>
      </c>
      <c r="B28" s="15"/>
      <c r="C28" s="9"/>
      <c r="D28" s="9"/>
      <c r="E28" s="9"/>
      <c r="F28" s="9"/>
      <c r="G28" s="9"/>
    </row>
    <row r="29" spans="1:7">
      <c r="A29" s="8" t="s">
        <v>36</v>
      </c>
      <c r="B29" s="15"/>
      <c r="C29" s="9"/>
      <c r="D29" s="9"/>
      <c r="E29" s="9"/>
      <c r="F29" s="9"/>
      <c r="G29" s="9"/>
    </row>
    <row r="30" spans="1:7">
      <c r="A30" s="8" t="s">
        <v>38</v>
      </c>
      <c r="B30" s="15"/>
      <c r="C30" s="9"/>
      <c r="D30" s="9"/>
      <c r="E30" s="9"/>
      <c r="F30" s="9"/>
      <c r="G30" s="9"/>
    </row>
    <row r="31" spans="1:7">
      <c r="A31" s="8" t="s">
        <v>40</v>
      </c>
      <c r="B31" s="15"/>
      <c r="C31" s="9"/>
      <c r="D31" s="9"/>
      <c r="E31" s="9"/>
      <c r="F31" s="9"/>
      <c r="G31" s="9"/>
    </row>
    <row r="32" spans="1:7">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F13" r:id="rId7" xr:uid="{F3E28F4B-51D1-4E86-B30A-9978FF00303C}"/>
    <hyperlink ref="G13" r:id="rId8" xr:uid="{B88B1990-309D-48C8-9B71-5511BF555D6A}"/>
  </hyperlinks>
  <pageMargins left="0.7" right="0.7" top="0.75" bottom="0.75" header="0.3" footer="0.3"/>
  <pageSetup scale="58" pageOrder="overThenDown" orientation="landscape" r:id="rId9"/>
  <headerFooter>
    <oddFooter xml:space="preserve">&amp;C_x000D_&amp;1#&amp;"Calibri"&amp;10&amp;K000000 Internal </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90" zoomScaleNormal="90" workbookViewId="0">
      <selection activeCell="M19" sqref="M19"/>
    </sheetView>
  </sheetViews>
  <sheetFormatPr defaultColWidth="9" defaultRowHeight="15"/>
  <cols>
    <col min="1" max="1" width="5.5" style="18" bestFit="1" customWidth="1"/>
    <col min="2" max="2" width="53.625" style="19" customWidth="1"/>
    <col min="3" max="5" width="11.375" style="19" customWidth="1"/>
    <col min="6" max="6" width="17.125" style="19" customWidth="1"/>
    <col min="7" max="7" width="12.125" style="18" customWidth="1"/>
    <col min="8" max="8" width="11.625" style="20" customWidth="1"/>
    <col min="9" max="18" width="9.625" style="21" customWidth="1"/>
    <col min="19" max="19" width="3.625" style="22" customWidth="1"/>
    <col min="20" max="20" width="11.375" style="22" customWidth="1"/>
    <col min="21" max="33" width="9.625" style="22" customWidth="1"/>
    <col min="34" max="132" width="7.125" style="22" customWidth="1"/>
    <col min="133" max="16384" width="9" style="22"/>
  </cols>
  <sheetData>
    <row r="1" spans="1:29">
      <c r="A1" s="22" t="s">
        <v>0</v>
      </c>
      <c r="B1" s="22"/>
      <c r="G1" s="20"/>
    </row>
    <row r="2" spans="1:29">
      <c r="A2" s="22" t="s">
        <v>1</v>
      </c>
      <c r="B2" s="22"/>
      <c r="G2" s="20"/>
    </row>
    <row r="3" spans="1:29" s="24" customFormat="1" ht="15.75">
      <c r="A3" s="95" t="s">
        <v>2</v>
      </c>
      <c r="C3" s="23"/>
      <c r="D3" s="23"/>
      <c r="E3" s="23"/>
      <c r="F3" s="23"/>
      <c r="G3" s="18"/>
      <c r="H3" s="18"/>
    </row>
    <row r="4" spans="1:29" s="24" customFormat="1" ht="15.75">
      <c r="A4" s="95" t="s">
        <v>44</v>
      </c>
      <c r="C4" s="25"/>
      <c r="D4" s="25"/>
      <c r="E4" s="25"/>
      <c r="F4" s="25"/>
      <c r="G4" s="18"/>
      <c r="H4" s="18"/>
    </row>
    <row r="5" spans="1:29" s="24" customFormat="1" ht="15.75">
      <c r="A5" s="95"/>
      <c r="D5" s="25"/>
      <c r="E5" s="25"/>
      <c r="F5" s="25"/>
      <c r="G5" s="18"/>
      <c r="H5" s="18"/>
    </row>
    <row r="6" spans="1:29" s="24" customFormat="1" ht="15.75" customHeight="1">
      <c r="A6" s="22" t="str">
        <f>'Admin Info'!B6</f>
        <v>Pacific Gas &amp; Electric</v>
      </c>
      <c r="C6" s="19"/>
      <c r="D6" s="19"/>
      <c r="E6" s="19"/>
      <c r="F6" s="19"/>
      <c r="G6" s="26"/>
      <c r="H6" s="27" t="s">
        <v>45</v>
      </c>
      <c r="I6" s="28"/>
      <c r="J6" s="29"/>
      <c r="K6" s="30"/>
      <c r="L6" s="30"/>
      <c r="M6" s="30"/>
      <c r="N6" s="30"/>
      <c r="O6" s="31"/>
      <c r="P6" s="31"/>
      <c r="Q6" s="31"/>
      <c r="R6" s="31"/>
      <c r="V6" s="22"/>
      <c r="W6" s="26"/>
      <c r="AA6" s="31"/>
    </row>
    <row r="7" spans="1:29" s="24" customFormat="1" ht="15.75">
      <c r="B7" s="19"/>
      <c r="C7" s="19"/>
      <c r="D7" s="19"/>
      <c r="E7" s="19"/>
      <c r="F7" s="19"/>
      <c r="G7" s="32"/>
      <c r="H7" s="33"/>
      <c r="I7" s="33"/>
      <c r="J7" s="33"/>
      <c r="K7" s="33"/>
      <c r="M7" s="34"/>
      <c r="N7" s="34"/>
      <c r="O7" s="34"/>
      <c r="P7" s="34"/>
      <c r="Q7" s="34"/>
      <c r="R7" s="34"/>
      <c r="V7" s="35"/>
      <c r="W7" s="36"/>
      <c r="X7" s="36"/>
    </row>
    <row r="8" spans="1:29" s="24" customFormat="1" ht="15.75">
      <c r="B8" s="37"/>
      <c r="C8" s="37"/>
      <c r="D8" s="37"/>
      <c r="E8" s="37"/>
      <c r="F8" s="37"/>
      <c r="G8" s="23"/>
      <c r="H8" s="38" t="s">
        <v>46</v>
      </c>
      <c r="I8" s="52"/>
      <c r="J8" s="39"/>
      <c r="K8" s="39"/>
      <c r="L8" s="40" t="s">
        <v>47</v>
      </c>
      <c r="M8" s="31"/>
      <c r="N8" s="31"/>
      <c r="O8" s="31"/>
      <c r="P8" s="31"/>
      <c r="Q8" s="31"/>
      <c r="R8" s="31"/>
      <c r="V8" s="38"/>
      <c r="Z8" s="40"/>
      <c r="AA8" s="31"/>
      <c r="AB8" s="31"/>
      <c r="AC8" s="31"/>
    </row>
    <row r="9" spans="1:29" s="58" customFormat="1" ht="31.5" customHeight="1">
      <c r="A9" s="53" t="s">
        <v>48</v>
      </c>
      <c r="B9" s="56" t="s">
        <v>49</v>
      </c>
      <c r="C9" s="57"/>
      <c r="D9" s="57"/>
      <c r="E9" s="57"/>
      <c r="F9" s="57"/>
      <c r="G9" s="50" t="s">
        <v>50</v>
      </c>
      <c r="H9" s="50" t="s">
        <v>51</v>
      </c>
      <c r="I9" s="50" t="s">
        <v>52</v>
      </c>
      <c r="J9" s="50" t="s">
        <v>53</v>
      </c>
      <c r="K9" s="50" t="s">
        <v>54</v>
      </c>
      <c r="L9" s="50" t="s">
        <v>55</v>
      </c>
      <c r="M9" s="50" t="s">
        <v>56</v>
      </c>
      <c r="N9" s="50" t="s">
        <v>57</v>
      </c>
      <c r="O9" s="50" t="s">
        <v>58</v>
      </c>
      <c r="P9" s="50" t="s">
        <v>59</v>
      </c>
      <c r="Q9" s="50" t="s">
        <v>60</v>
      </c>
      <c r="R9" s="50" t="s">
        <v>61</v>
      </c>
    </row>
    <row r="10" spans="1:29" s="58" customFormat="1" ht="15.75" customHeight="1">
      <c r="A10" s="59"/>
      <c r="B10" s="96" t="s">
        <v>62</v>
      </c>
      <c r="C10" s="60"/>
      <c r="D10" s="60"/>
      <c r="E10" s="60"/>
      <c r="F10" s="60"/>
      <c r="G10" s="61" t="s">
        <v>63</v>
      </c>
      <c r="H10" s="61" t="s">
        <v>63</v>
      </c>
      <c r="I10" s="62" t="s">
        <v>64</v>
      </c>
      <c r="J10" s="61"/>
      <c r="K10" s="61"/>
      <c r="L10" s="61"/>
      <c r="M10" s="61"/>
      <c r="N10" s="61"/>
      <c r="O10" s="61"/>
      <c r="P10" s="61"/>
      <c r="Q10" s="61"/>
      <c r="R10" s="61"/>
    </row>
    <row r="11" spans="1:29" s="43" customFormat="1" ht="15.75" customHeight="1">
      <c r="A11" s="41">
        <v>1</v>
      </c>
      <c r="B11" s="97" t="s">
        <v>65</v>
      </c>
      <c r="C11" s="63"/>
      <c r="D11" s="63"/>
      <c r="E11" s="63"/>
      <c r="F11" s="63"/>
      <c r="G11" s="64">
        <v>8642</v>
      </c>
      <c r="H11" s="64">
        <v>7359</v>
      </c>
      <c r="I11" s="267"/>
      <c r="J11" s="267"/>
      <c r="K11" s="267"/>
      <c r="L11" s="64">
        <v>7752.5557879999997</v>
      </c>
      <c r="M11" s="64">
        <v>7596.3489939999999</v>
      </c>
      <c r="N11" s="64">
        <v>7654.401476</v>
      </c>
      <c r="O11" s="64">
        <v>7464.0677370000003</v>
      </c>
      <c r="P11" s="64">
        <v>7492.8455489999997</v>
      </c>
      <c r="Q11" s="64">
        <v>7501.9136070000004</v>
      </c>
      <c r="R11" s="64">
        <v>7550.5559679999997</v>
      </c>
    </row>
    <row r="12" spans="1:29" s="43" customFormat="1" ht="15.75" customHeight="1">
      <c r="A12" s="41" t="s">
        <v>66</v>
      </c>
      <c r="B12" s="97" t="s">
        <v>67</v>
      </c>
      <c r="C12" s="63"/>
      <c r="D12" s="63"/>
      <c r="E12" s="63"/>
      <c r="F12" s="63"/>
      <c r="G12" s="64"/>
      <c r="H12" s="65"/>
      <c r="I12" s="65"/>
      <c r="J12" s="65"/>
      <c r="K12" s="65"/>
      <c r="L12" s="65"/>
      <c r="M12" s="65"/>
      <c r="N12" s="65"/>
      <c r="O12" s="65"/>
      <c r="P12" s="65"/>
      <c r="Q12" s="65"/>
      <c r="R12" s="65"/>
    </row>
    <row r="13" spans="1:29" s="43" customFormat="1" ht="15.75" customHeight="1">
      <c r="A13" s="41" t="s">
        <v>68</v>
      </c>
      <c r="B13" s="97" t="s">
        <v>69</v>
      </c>
      <c r="C13" s="63"/>
      <c r="D13" s="63"/>
      <c r="E13" s="63"/>
      <c r="F13" s="63"/>
      <c r="G13" s="64"/>
      <c r="H13" s="65"/>
      <c r="I13" s="65"/>
      <c r="J13" s="65"/>
      <c r="K13" s="65"/>
      <c r="L13" s="65"/>
      <c r="M13" s="65"/>
      <c r="N13" s="65"/>
      <c r="O13" s="65"/>
      <c r="P13" s="65"/>
      <c r="Q13" s="65"/>
      <c r="R13" s="65"/>
    </row>
    <row r="14" spans="1:29" s="43" customFormat="1" ht="15.75" customHeight="1">
      <c r="A14" s="41" t="s">
        <v>70</v>
      </c>
      <c r="B14" s="97" t="s">
        <v>71</v>
      </c>
      <c r="C14" s="63"/>
      <c r="D14" s="63"/>
      <c r="E14" s="63"/>
      <c r="F14" s="63"/>
      <c r="G14" s="64"/>
      <c r="H14" s="64"/>
      <c r="I14" s="64"/>
      <c r="J14" s="64"/>
      <c r="K14" s="64"/>
      <c r="L14" s="64"/>
      <c r="M14" s="64"/>
      <c r="N14" s="64"/>
      <c r="O14" s="64"/>
      <c r="P14" s="64"/>
      <c r="Q14" s="64"/>
      <c r="R14" s="64"/>
    </row>
    <row r="15" spans="1:29" s="43" customFormat="1" ht="15.75" customHeight="1">
      <c r="A15" s="41" t="s">
        <v>72</v>
      </c>
      <c r="B15" s="97" t="s">
        <v>73</v>
      </c>
      <c r="C15" s="63"/>
      <c r="D15" s="63"/>
      <c r="E15" s="63"/>
      <c r="F15" s="63"/>
      <c r="G15" s="64"/>
      <c r="H15" s="65"/>
      <c r="I15" s="65"/>
      <c r="J15" s="65"/>
      <c r="K15" s="65"/>
      <c r="L15" s="65"/>
      <c r="M15" s="65"/>
      <c r="N15" s="65"/>
      <c r="O15" s="65"/>
      <c r="P15" s="65"/>
      <c r="Q15" s="65"/>
      <c r="R15" s="65"/>
    </row>
    <row r="16" spans="1:29" s="43" customFormat="1" ht="15.75" customHeight="1">
      <c r="A16" s="41" t="s">
        <v>74</v>
      </c>
      <c r="B16" s="97" t="s">
        <v>75</v>
      </c>
      <c r="C16" s="63"/>
      <c r="D16" s="63"/>
      <c r="E16" s="63"/>
      <c r="F16" s="63"/>
      <c r="G16" s="64"/>
      <c r="H16" s="64"/>
      <c r="I16" s="64"/>
      <c r="J16" s="64"/>
      <c r="K16" s="64"/>
      <c r="L16" s="64"/>
      <c r="M16" s="64"/>
      <c r="N16" s="64"/>
      <c r="O16" s="64"/>
      <c r="P16" s="64"/>
      <c r="Q16" s="64"/>
      <c r="R16" s="64"/>
    </row>
    <row r="17" spans="1:18" s="43" customFormat="1" ht="15.75" customHeight="1">
      <c r="A17" s="41">
        <v>3</v>
      </c>
      <c r="B17" s="97" t="s">
        <v>76</v>
      </c>
      <c r="C17" s="63"/>
      <c r="D17" s="63"/>
      <c r="E17" s="63"/>
      <c r="F17" s="63"/>
      <c r="G17" s="64"/>
      <c r="H17" s="65"/>
      <c r="I17" s="65"/>
      <c r="J17" s="65"/>
      <c r="K17" s="65"/>
      <c r="L17" s="65"/>
      <c r="M17" s="65"/>
      <c r="N17" s="65"/>
      <c r="O17" s="65"/>
      <c r="P17" s="65"/>
      <c r="Q17" s="65"/>
      <c r="R17" s="65"/>
    </row>
    <row r="18" spans="1:18" s="43" customFormat="1" ht="15.75" customHeight="1">
      <c r="A18" s="41">
        <v>4</v>
      </c>
      <c r="B18" s="97" t="s">
        <v>77</v>
      </c>
      <c r="C18" s="63"/>
      <c r="D18" s="63"/>
      <c r="E18" s="63"/>
      <c r="F18" s="63"/>
      <c r="G18" s="64"/>
      <c r="H18" s="64"/>
      <c r="I18" s="64"/>
      <c r="J18" s="64"/>
      <c r="K18" s="64"/>
      <c r="L18" s="64"/>
      <c r="M18" s="64"/>
      <c r="N18" s="64"/>
      <c r="O18" s="64"/>
      <c r="P18" s="64"/>
      <c r="Q18" s="64"/>
      <c r="R18" s="64"/>
    </row>
    <row r="19" spans="1:18" s="43" customFormat="1" ht="15.75" customHeight="1">
      <c r="A19" s="41">
        <v>5</v>
      </c>
      <c r="B19" s="97" t="s">
        <v>78</v>
      </c>
      <c r="C19" s="63"/>
      <c r="D19" s="63"/>
      <c r="E19" s="63"/>
      <c r="F19" s="63"/>
      <c r="G19" s="42">
        <v>8642</v>
      </c>
      <c r="H19" s="66">
        <v>7359</v>
      </c>
      <c r="I19" s="268"/>
      <c r="J19" s="268"/>
      <c r="K19" s="268"/>
      <c r="L19" s="66">
        <v>7753</v>
      </c>
      <c r="M19" s="66">
        <v>7596</v>
      </c>
      <c r="N19" s="66">
        <v>7654</v>
      </c>
      <c r="O19" s="66">
        <v>7464</v>
      </c>
      <c r="P19" s="66">
        <v>7493</v>
      </c>
      <c r="Q19" s="66">
        <v>7502</v>
      </c>
      <c r="R19" s="66">
        <v>7551</v>
      </c>
    </row>
    <row r="20" spans="1:18" s="43" customFormat="1" ht="15.75" customHeight="1">
      <c r="A20" s="41">
        <v>6</v>
      </c>
      <c r="B20" s="97" t="s">
        <v>79</v>
      </c>
      <c r="C20" s="63"/>
      <c r="D20" s="63"/>
      <c r="E20" s="63"/>
      <c r="F20" s="63"/>
      <c r="G20" s="64"/>
      <c r="H20" s="64"/>
      <c r="I20" s="64"/>
      <c r="J20" s="64"/>
      <c r="K20" s="64"/>
      <c r="L20" s="64"/>
      <c r="M20" s="64"/>
      <c r="N20" s="64"/>
      <c r="O20" s="64"/>
      <c r="P20" s="64"/>
      <c r="Q20" s="64"/>
      <c r="R20" s="64"/>
    </row>
    <row r="21" spans="1:18" s="43" customFormat="1" ht="15.75" customHeight="1">
      <c r="A21" s="41">
        <v>7</v>
      </c>
      <c r="B21" s="97" t="s">
        <v>80</v>
      </c>
      <c r="C21" s="63"/>
      <c r="D21" s="63"/>
      <c r="E21" s="63"/>
      <c r="F21" s="63"/>
      <c r="G21" s="42">
        <v>8642</v>
      </c>
      <c r="H21" s="66">
        <v>7359</v>
      </c>
      <c r="I21" s="268"/>
      <c r="J21" s="268"/>
      <c r="K21" s="268"/>
      <c r="L21" s="66">
        <v>7753</v>
      </c>
      <c r="M21" s="66">
        <v>7596</v>
      </c>
      <c r="N21" s="66">
        <v>7654</v>
      </c>
      <c r="O21" s="66">
        <v>7464</v>
      </c>
      <c r="P21" s="66">
        <v>7493</v>
      </c>
      <c r="Q21" s="66">
        <v>7502</v>
      </c>
      <c r="R21" s="66">
        <v>7551</v>
      </c>
    </row>
    <row r="22" spans="1:18" s="43" customFormat="1" ht="15.75" customHeight="1">
      <c r="A22" s="41">
        <v>8</v>
      </c>
      <c r="B22" s="97" t="s">
        <v>81</v>
      </c>
      <c r="C22" s="63"/>
      <c r="D22" s="63"/>
      <c r="E22" s="63"/>
      <c r="F22" s="63"/>
      <c r="G22" s="42">
        <v>1469</v>
      </c>
      <c r="H22" s="42">
        <v>1251</v>
      </c>
      <c r="I22" s="269"/>
      <c r="J22" s="269"/>
      <c r="K22" s="269"/>
      <c r="L22" s="42">
        <v>1318</v>
      </c>
      <c r="M22" s="42">
        <v>1291</v>
      </c>
      <c r="N22" s="42">
        <v>1301</v>
      </c>
      <c r="O22" s="42">
        <v>1269</v>
      </c>
      <c r="P22" s="42">
        <v>1274</v>
      </c>
      <c r="Q22" s="42">
        <v>1275</v>
      </c>
      <c r="R22" s="42">
        <v>1284</v>
      </c>
    </row>
    <row r="23" spans="1:18" s="43" customFormat="1" ht="15.75" customHeight="1">
      <c r="A23" s="41">
        <v>9</v>
      </c>
      <c r="B23" s="97" t="s">
        <v>82</v>
      </c>
      <c r="C23" s="63"/>
      <c r="D23" s="63"/>
      <c r="E23" s="63"/>
      <c r="F23" s="63"/>
      <c r="G23" s="64"/>
      <c r="H23" s="65"/>
      <c r="I23" s="65"/>
      <c r="J23" s="65"/>
      <c r="K23" s="65"/>
      <c r="L23" s="65"/>
      <c r="M23" s="65"/>
      <c r="N23" s="65"/>
      <c r="O23" s="65"/>
      <c r="P23" s="65"/>
      <c r="Q23" s="65"/>
      <c r="R23" s="65"/>
    </row>
    <row r="24" spans="1:18" s="43" customFormat="1" ht="15.75" customHeight="1">
      <c r="A24" s="41">
        <v>10</v>
      </c>
      <c r="B24" s="97" t="s">
        <v>83</v>
      </c>
      <c r="C24" s="63"/>
      <c r="D24" s="63"/>
      <c r="E24" s="63"/>
      <c r="F24" s="63"/>
      <c r="G24" s="64"/>
      <c r="H24" s="64"/>
      <c r="I24" s="64"/>
      <c r="J24" s="64"/>
      <c r="K24" s="64"/>
      <c r="L24" s="64"/>
      <c r="M24" s="64"/>
      <c r="N24" s="64"/>
      <c r="O24" s="64"/>
      <c r="P24" s="64"/>
      <c r="Q24" s="64"/>
      <c r="R24" s="64"/>
    </row>
    <row r="25" spans="1:18" s="43" customFormat="1" ht="15.75" customHeight="1">
      <c r="A25" s="41">
        <v>11</v>
      </c>
      <c r="B25" s="97" t="s">
        <v>84</v>
      </c>
      <c r="C25" s="63"/>
      <c r="D25" s="63"/>
      <c r="E25" s="63"/>
      <c r="F25" s="63"/>
      <c r="G25" s="42">
        <v>10111</v>
      </c>
      <c r="H25" s="66">
        <v>8610</v>
      </c>
      <c r="I25" s="268"/>
      <c r="J25" s="268"/>
      <c r="K25" s="268"/>
      <c r="L25" s="66">
        <v>9070</v>
      </c>
      <c r="M25" s="66">
        <v>8888</v>
      </c>
      <c r="N25" s="66">
        <v>8956</v>
      </c>
      <c r="O25" s="66">
        <v>8733</v>
      </c>
      <c r="P25" s="66">
        <v>8767</v>
      </c>
      <c r="Q25" s="66">
        <v>8777</v>
      </c>
      <c r="R25" s="66">
        <v>8834</v>
      </c>
    </row>
    <row r="26" spans="1:18" s="43" customFormat="1" ht="15" customHeight="1">
      <c r="A26" s="67"/>
      <c r="B26" s="98"/>
      <c r="C26" s="69"/>
      <c r="D26" s="69"/>
      <c r="E26" s="69"/>
      <c r="F26" s="69"/>
      <c r="G26" s="70"/>
      <c r="H26" s="71"/>
      <c r="I26" s="71"/>
      <c r="J26" s="71"/>
      <c r="K26" s="71"/>
      <c r="L26" s="71"/>
      <c r="M26" s="71"/>
      <c r="N26" s="71"/>
      <c r="O26" s="71"/>
      <c r="P26" s="71"/>
      <c r="Q26" s="71"/>
      <c r="R26" s="71"/>
    </row>
    <row r="27" spans="1:18" s="43" customFormat="1" ht="15" customHeight="1">
      <c r="A27" s="54" t="s">
        <v>48</v>
      </c>
      <c r="B27" s="99" t="s">
        <v>85</v>
      </c>
      <c r="C27" s="72"/>
      <c r="D27" s="72"/>
      <c r="E27" s="72"/>
      <c r="F27" s="73"/>
      <c r="G27" s="74"/>
      <c r="H27" s="74"/>
      <c r="I27" s="51"/>
      <c r="J27" s="51"/>
      <c r="K27" s="51"/>
      <c r="L27" s="51"/>
      <c r="M27" s="51"/>
      <c r="N27" s="51"/>
      <c r="O27" s="51"/>
      <c r="P27" s="51"/>
      <c r="Q27" s="51"/>
      <c r="R27" s="51"/>
    </row>
    <row r="28" spans="1:18" s="43" customFormat="1" ht="15" customHeight="1">
      <c r="A28" s="59"/>
      <c r="B28" s="96" t="s">
        <v>86</v>
      </c>
      <c r="C28" s="60"/>
      <c r="D28" s="60"/>
      <c r="E28" s="60"/>
      <c r="F28" s="75"/>
      <c r="G28" s="76" t="s">
        <v>63</v>
      </c>
      <c r="H28" s="76" t="s">
        <v>63</v>
      </c>
      <c r="I28" s="62" t="s">
        <v>64</v>
      </c>
      <c r="J28" s="61"/>
      <c r="K28" s="61"/>
      <c r="L28" s="61"/>
      <c r="M28" s="61"/>
      <c r="N28" s="61"/>
      <c r="O28" s="61"/>
      <c r="P28" s="61"/>
      <c r="Q28" s="61"/>
      <c r="R28" s="61"/>
    </row>
    <row r="29" spans="1:18" s="43" customFormat="1" ht="15" customHeight="1">
      <c r="A29" s="41">
        <v>12</v>
      </c>
      <c r="B29" s="100" t="s">
        <v>87</v>
      </c>
      <c r="C29" s="77"/>
      <c r="D29" s="77"/>
      <c r="E29" s="77"/>
      <c r="F29" s="78"/>
      <c r="G29" s="79">
        <v>30984</v>
      </c>
      <c r="H29" s="79">
        <v>26498</v>
      </c>
      <c r="I29" s="267"/>
      <c r="J29" s="267"/>
      <c r="K29" s="267"/>
      <c r="L29" s="64">
        <v>26302.656599999998</v>
      </c>
      <c r="M29" s="64">
        <v>25994.584439999999</v>
      </c>
      <c r="N29" s="64">
        <v>25633.00791</v>
      </c>
      <c r="O29" s="64">
        <v>25986.154859999999</v>
      </c>
      <c r="P29" s="64">
        <v>26779.368579999998</v>
      </c>
      <c r="Q29" s="64">
        <v>27749.12167</v>
      </c>
      <c r="R29" s="64">
        <v>29005.224040000001</v>
      </c>
    </row>
    <row r="30" spans="1:18" s="43" customFormat="1" ht="15" customHeight="1">
      <c r="A30" s="41" t="s">
        <v>88</v>
      </c>
      <c r="B30" s="100" t="s">
        <v>67</v>
      </c>
      <c r="C30" s="77"/>
      <c r="D30" s="77"/>
      <c r="E30" s="77"/>
      <c r="F30" s="78"/>
      <c r="G30" s="80"/>
      <c r="H30" s="80"/>
      <c r="I30" s="80"/>
      <c r="J30" s="80"/>
      <c r="K30" s="80"/>
      <c r="L30" s="80"/>
      <c r="M30" s="80"/>
      <c r="N30" s="80"/>
      <c r="O30" s="80"/>
      <c r="P30" s="80"/>
      <c r="Q30" s="80"/>
      <c r="R30" s="80"/>
    </row>
    <row r="31" spans="1:18" s="43" customFormat="1" ht="15" customHeight="1">
      <c r="A31" s="41" t="s">
        <v>89</v>
      </c>
      <c r="B31" s="100" t="s">
        <v>69</v>
      </c>
      <c r="C31" s="77"/>
      <c r="D31" s="77"/>
      <c r="E31" s="77"/>
      <c r="F31" s="78"/>
      <c r="G31" s="80"/>
      <c r="H31" s="80"/>
      <c r="I31" s="80"/>
      <c r="J31" s="80"/>
      <c r="K31" s="80"/>
      <c r="L31" s="80"/>
      <c r="M31" s="80"/>
      <c r="N31" s="80"/>
      <c r="O31" s="80"/>
      <c r="P31" s="80"/>
      <c r="Q31" s="80"/>
      <c r="R31" s="80"/>
    </row>
    <row r="32" spans="1:18" s="43" customFormat="1" ht="15" customHeight="1">
      <c r="A32" s="41" t="s">
        <v>90</v>
      </c>
      <c r="B32" s="100" t="s">
        <v>71</v>
      </c>
      <c r="C32" s="77"/>
      <c r="D32" s="77"/>
      <c r="E32" s="77"/>
      <c r="F32" s="78"/>
      <c r="G32" s="79"/>
      <c r="H32" s="79"/>
      <c r="I32" s="64"/>
      <c r="J32" s="64"/>
      <c r="K32" s="64"/>
      <c r="L32" s="64"/>
      <c r="M32" s="64"/>
      <c r="N32" s="64"/>
      <c r="O32" s="64"/>
      <c r="P32" s="64"/>
      <c r="Q32" s="64"/>
      <c r="R32" s="64"/>
    </row>
    <row r="33" spans="1:18" s="43" customFormat="1" ht="15" customHeight="1">
      <c r="A33" s="41" t="s">
        <v>91</v>
      </c>
      <c r="B33" s="100" t="s">
        <v>73</v>
      </c>
      <c r="C33" s="77"/>
      <c r="D33" s="77"/>
      <c r="E33" s="77"/>
      <c r="F33" s="78"/>
      <c r="G33" s="80"/>
      <c r="H33" s="80"/>
      <c r="I33" s="80"/>
      <c r="J33" s="80"/>
      <c r="K33" s="80"/>
      <c r="L33" s="80"/>
      <c r="M33" s="80"/>
      <c r="N33" s="80"/>
      <c r="O33" s="80"/>
      <c r="P33" s="80"/>
      <c r="Q33" s="80"/>
      <c r="R33" s="80"/>
    </row>
    <row r="34" spans="1:18" s="43" customFormat="1" ht="15" customHeight="1">
      <c r="A34" s="41" t="s">
        <v>92</v>
      </c>
      <c r="B34" s="100" t="s">
        <v>75</v>
      </c>
      <c r="C34" s="77"/>
      <c r="D34" s="77"/>
      <c r="E34" s="77"/>
      <c r="F34" s="78"/>
      <c r="G34" s="79"/>
      <c r="H34" s="79"/>
      <c r="I34" s="64"/>
      <c r="J34" s="64"/>
      <c r="K34" s="64"/>
      <c r="L34" s="64"/>
      <c r="M34" s="64"/>
      <c r="N34" s="64"/>
      <c r="O34" s="64"/>
      <c r="P34" s="64"/>
      <c r="Q34" s="64"/>
      <c r="R34" s="64"/>
    </row>
    <row r="35" spans="1:18" s="43" customFormat="1" ht="15" customHeight="1">
      <c r="A35" s="41">
        <v>14</v>
      </c>
      <c r="B35" s="100" t="s">
        <v>76</v>
      </c>
      <c r="C35" s="77"/>
      <c r="D35" s="77"/>
      <c r="E35" s="77"/>
      <c r="F35" s="78"/>
      <c r="G35" s="80"/>
      <c r="H35" s="80"/>
      <c r="I35" s="80"/>
      <c r="J35" s="80"/>
      <c r="K35" s="80"/>
      <c r="L35" s="80"/>
      <c r="M35" s="80"/>
      <c r="N35" s="80"/>
      <c r="O35" s="80"/>
      <c r="P35" s="80"/>
      <c r="Q35" s="80"/>
      <c r="R35" s="80"/>
    </row>
    <row r="36" spans="1:18" s="43" customFormat="1" ht="15" customHeight="1">
      <c r="A36" s="41">
        <v>15</v>
      </c>
      <c r="B36" s="100" t="s">
        <v>77</v>
      </c>
      <c r="C36" s="77"/>
      <c r="D36" s="77"/>
      <c r="E36" s="77"/>
      <c r="F36" s="78"/>
      <c r="G36" s="79"/>
      <c r="H36" s="79"/>
      <c r="I36" s="64"/>
      <c r="J36" s="64"/>
      <c r="K36" s="64"/>
      <c r="L36" s="64"/>
      <c r="M36" s="64"/>
      <c r="N36" s="64"/>
      <c r="O36" s="64"/>
      <c r="P36" s="64"/>
      <c r="Q36" s="64"/>
      <c r="R36" s="64"/>
    </row>
    <row r="37" spans="1:18" s="43" customFormat="1" ht="15" customHeight="1">
      <c r="A37" s="41">
        <v>16</v>
      </c>
      <c r="B37" s="100" t="str">
        <f>B19</f>
        <v>Adjusted Demand: End-Use Customers</v>
      </c>
      <c r="C37" s="77"/>
      <c r="D37" s="77"/>
      <c r="E37" s="77"/>
      <c r="F37" s="78"/>
      <c r="G37" s="81">
        <v>30984</v>
      </c>
      <c r="H37" s="81">
        <v>26498</v>
      </c>
      <c r="I37" s="270"/>
      <c r="J37" s="270"/>
      <c r="K37" s="270"/>
      <c r="L37" s="81">
        <v>26302.656599999998</v>
      </c>
      <c r="M37" s="81">
        <v>25994.584439999999</v>
      </c>
      <c r="N37" s="81">
        <v>25633.00791</v>
      </c>
      <c r="O37" s="81">
        <v>25986.154859999999</v>
      </c>
      <c r="P37" s="81">
        <v>26779.368579999998</v>
      </c>
      <c r="Q37" s="81">
        <v>27749.12167</v>
      </c>
      <c r="R37" s="81">
        <v>29005.224040000001</v>
      </c>
    </row>
    <row r="38" spans="1:18" s="43" customFormat="1" ht="15" customHeight="1">
      <c r="A38" s="41">
        <v>17</v>
      </c>
      <c r="B38" s="100" t="s">
        <v>83</v>
      </c>
      <c r="C38" s="77"/>
      <c r="D38" s="77"/>
      <c r="E38" s="77"/>
      <c r="F38" s="78"/>
      <c r="G38" s="79"/>
      <c r="H38" s="79"/>
      <c r="I38" s="64">
        <v>413</v>
      </c>
      <c r="J38" s="64">
        <v>413</v>
      </c>
      <c r="K38" s="64">
        <v>413</v>
      </c>
      <c r="L38" s="64">
        <v>413</v>
      </c>
      <c r="M38" s="64"/>
      <c r="N38" s="64"/>
      <c r="O38" s="64"/>
      <c r="P38" s="64"/>
      <c r="Q38" s="64"/>
      <c r="R38" s="64"/>
    </row>
    <row r="39" spans="1:18" s="43" customFormat="1" ht="15" customHeight="1">
      <c r="A39" s="41">
        <v>18</v>
      </c>
      <c r="B39" s="100" t="str">
        <f>B25</f>
        <v>Firm LSE Procurement Requirement</v>
      </c>
      <c r="C39" s="77"/>
      <c r="D39" s="77"/>
      <c r="E39" s="77"/>
      <c r="F39" s="78"/>
      <c r="G39" s="81">
        <v>30984</v>
      </c>
      <c r="H39" s="81">
        <v>26498</v>
      </c>
      <c r="I39" s="270"/>
      <c r="J39" s="270"/>
      <c r="K39" s="270"/>
      <c r="L39" s="81">
        <v>26715.656599999998</v>
      </c>
      <c r="M39" s="81">
        <v>25994.584439999999</v>
      </c>
      <c r="N39" s="81">
        <v>25633.00791</v>
      </c>
      <c r="O39" s="81">
        <v>25986.154859999999</v>
      </c>
      <c r="P39" s="81">
        <v>26779.368579999998</v>
      </c>
      <c r="Q39" s="81">
        <v>27749.12167</v>
      </c>
      <c r="R39" s="81">
        <v>29005.224040000001</v>
      </c>
    </row>
    <row r="40" spans="1:18" s="43" customFormat="1" ht="15" customHeight="1">
      <c r="A40" s="82"/>
      <c r="B40" s="98"/>
      <c r="C40" s="68"/>
      <c r="D40" s="68"/>
      <c r="E40" s="68"/>
      <c r="F40" s="68"/>
      <c r="G40" s="70"/>
      <c r="H40" s="71"/>
      <c r="I40" s="71"/>
      <c r="J40" s="71"/>
      <c r="K40" s="71"/>
      <c r="L40" s="71"/>
      <c r="M40" s="71"/>
      <c r="N40" s="71"/>
      <c r="O40" s="71"/>
      <c r="P40" s="71"/>
      <c r="Q40" s="71"/>
      <c r="R40" s="83"/>
    </row>
    <row r="41" spans="1:18" s="43" customFormat="1" ht="14.25">
      <c r="A41" s="45"/>
      <c r="B41" s="2"/>
      <c r="C41" s="3"/>
      <c r="D41" s="3"/>
      <c r="E41" s="3"/>
      <c r="F41" s="3"/>
      <c r="G41" s="45"/>
      <c r="H41" s="48"/>
      <c r="I41" s="49"/>
      <c r="J41" s="49"/>
      <c r="K41" s="49"/>
      <c r="L41" s="49"/>
      <c r="M41" s="49"/>
      <c r="N41" s="49"/>
      <c r="O41" s="49"/>
      <c r="P41" s="49"/>
      <c r="Q41" s="49"/>
      <c r="R41" s="49"/>
    </row>
    <row r="42" spans="1:18" s="43" customFormat="1">
      <c r="A42" s="45"/>
      <c r="B42" s="2"/>
      <c r="C42" s="3"/>
      <c r="D42" s="3"/>
      <c r="E42" s="3"/>
      <c r="F42" s="3"/>
      <c r="G42" s="84" t="s">
        <v>93</v>
      </c>
      <c r="H42" s="84" t="s">
        <v>93</v>
      </c>
      <c r="I42" s="49"/>
      <c r="J42" s="49"/>
      <c r="K42" s="49"/>
      <c r="L42" s="49"/>
      <c r="M42" s="49"/>
      <c r="N42" s="49"/>
      <c r="O42" s="49"/>
      <c r="P42" s="49"/>
      <c r="Q42" s="49"/>
      <c r="R42" s="49"/>
    </row>
    <row r="43" spans="1:18" s="43" customFormat="1">
      <c r="A43" s="55" t="s">
        <v>48</v>
      </c>
      <c r="B43" s="101" t="s">
        <v>94</v>
      </c>
      <c r="C43" s="85"/>
      <c r="D43" s="85"/>
      <c r="E43" s="85"/>
      <c r="F43" s="86"/>
      <c r="G43" s="87" t="s">
        <v>95</v>
      </c>
      <c r="H43" s="87" t="s">
        <v>96</v>
      </c>
      <c r="I43" s="49"/>
      <c r="J43" s="49"/>
      <c r="K43" s="49"/>
      <c r="L43" s="49"/>
      <c r="M43" s="49"/>
      <c r="N43" s="49"/>
      <c r="O43" s="49"/>
      <c r="P43" s="49"/>
      <c r="Q43" s="49"/>
      <c r="R43" s="49"/>
    </row>
    <row r="44" spans="1:18" s="43" customFormat="1" ht="14.25">
      <c r="A44" s="41">
        <v>19</v>
      </c>
      <c r="B44" s="97" t="s">
        <v>97</v>
      </c>
      <c r="C44" s="63"/>
      <c r="D44" s="63"/>
      <c r="E44" s="63"/>
      <c r="F44" s="88"/>
      <c r="G44" s="89">
        <v>8642</v>
      </c>
      <c r="H44" s="90">
        <v>7359</v>
      </c>
      <c r="I44" s="49"/>
      <c r="J44" s="49"/>
      <c r="K44" s="49"/>
      <c r="L44" s="49"/>
      <c r="M44" s="49"/>
      <c r="N44" s="49"/>
      <c r="O44" s="49"/>
      <c r="P44" s="49"/>
      <c r="Q44" s="49"/>
      <c r="R44" s="49"/>
    </row>
    <row r="45" spans="1:18" s="43" customFormat="1" ht="14.25">
      <c r="A45" s="41">
        <v>20</v>
      </c>
      <c r="B45" s="97" t="s">
        <v>98</v>
      </c>
      <c r="C45" s="63"/>
      <c r="D45" s="63"/>
      <c r="E45" s="63"/>
      <c r="F45" s="88"/>
      <c r="G45" s="91">
        <v>44810</v>
      </c>
      <c r="H45" s="91">
        <v>45154</v>
      </c>
      <c r="I45" s="49"/>
      <c r="J45" s="49"/>
      <c r="K45" s="49"/>
      <c r="L45" s="49"/>
      <c r="M45" s="49"/>
      <c r="N45" s="49"/>
      <c r="O45" s="49"/>
      <c r="P45" s="49"/>
      <c r="Q45" s="49"/>
      <c r="R45" s="49"/>
    </row>
    <row r="46" spans="1:18" s="43" customFormat="1" ht="14.25">
      <c r="A46" s="41">
        <v>21</v>
      </c>
      <c r="B46" s="97" t="s">
        <v>99</v>
      </c>
      <c r="C46" s="63"/>
      <c r="D46" s="63"/>
      <c r="E46" s="63"/>
      <c r="F46" s="88"/>
      <c r="G46" s="92">
        <v>17</v>
      </c>
      <c r="H46" s="92">
        <v>18</v>
      </c>
      <c r="I46" s="49"/>
      <c r="J46" s="49"/>
      <c r="K46" s="49"/>
      <c r="L46" s="49"/>
      <c r="M46" s="49"/>
      <c r="N46" s="49"/>
      <c r="O46" s="49"/>
      <c r="P46" s="49"/>
      <c r="Q46" s="49"/>
      <c r="R46" s="49"/>
    </row>
    <row r="47" spans="1:18" s="43" customFormat="1" ht="14.25">
      <c r="A47" s="41">
        <v>22</v>
      </c>
      <c r="B47" s="97" t="s">
        <v>100</v>
      </c>
      <c r="C47" s="63"/>
      <c r="D47" s="63"/>
      <c r="E47" s="63"/>
      <c r="F47" s="88"/>
      <c r="G47" s="90"/>
      <c r="H47" s="90"/>
      <c r="I47" s="49"/>
      <c r="J47" s="49"/>
      <c r="K47" s="49"/>
      <c r="L47" s="49"/>
      <c r="M47" s="49"/>
      <c r="N47" s="49"/>
      <c r="O47" s="49"/>
      <c r="P47" s="49"/>
      <c r="Q47" s="49"/>
      <c r="R47" s="49"/>
    </row>
    <row r="48" spans="1:18" s="43" customFormat="1" ht="14.25">
      <c r="A48" s="41">
        <v>23</v>
      </c>
      <c r="B48" s="97" t="s">
        <v>101</v>
      </c>
      <c r="C48" s="63"/>
      <c r="D48" s="63"/>
      <c r="E48" s="63"/>
      <c r="F48" s="88"/>
      <c r="G48" s="90"/>
      <c r="H48" s="90"/>
      <c r="I48" s="49"/>
      <c r="J48" s="49"/>
      <c r="K48" s="49"/>
      <c r="L48" s="49"/>
      <c r="M48" s="49"/>
      <c r="N48" s="49"/>
      <c r="O48" s="49"/>
      <c r="P48" s="49"/>
      <c r="Q48" s="49"/>
      <c r="R48" s="49"/>
    </row>
    <row r="49" spans="1:18" s="43" customFormat="1" ht="14.25">
      <c r="A49" s="41">
        <v>24</v>
      </c>
      <c r="B49" s="97" t="s">
        <v>102</v>
      </c>
      <c r="C49" s="63"/>
      <c r="D49" s="63"/>
      <c r="E49" s="63"/>
      <c r="F49" s="88"/>
      <c r="G49" s="90"/>
      <c r="H49" s="90"/>
      <c r="I49" s="49"/>
      <c r="J49" s="49"/>
      <c r="K49" s="49"/>
      <c r="L49" s="49"/>
      <c r="M49" s="49"/>
      <c r="N49" s="49"/>
      <c r="O49" s="49"/>
      <c r="P49" s="49"/>
      <c r="Q49" s="49"/>
      <c r="R49" s="49"/>
    </row>
    <row r="50" spans="1:18" s="43" customFormat="1">
      <c r="A50" s="41">
        <v>25</v>
      </c>
      <c r="B50" s="97" t="s">
        <v>103</v>
      </c>
      <c r="C50" s="63"/>
      <c r="D50" s="63"/>
      <c r="E50" s="63"/>
      <c r="F50" s="88"/>
      <c r="G50" s="93">
        <v>8642</v>
      </c>
      <c r="H50" s="93">
        <v>7359</v>
      </c>
      <c r="I50" s="49"/>
      <c r="J50" s="49"/>
      <c r="K50" s="49"/>
      <c r="L50" s="49"/>
      <c r="M50" s="49"/>
      <c r="N50" s="49"/>
      <c r="O50" s="49"/>
      <c r="P50" s="49"/>
      <c r="Q50" s="49"/>
      <c r="R50" s="49"/>
    </row>
    <row r="51" spans="1:18" s="43" customFormat="1" ht="14.25">
      <c r="A51" s="45"/>
      <c r="B51" s="3"/>
      <c r="C51" s="3"/>
      <c r="D51" s="3"/>
      <c r="E51" s="3"/>
      <c r="F51" s="3"/>
      <c r="G51" s="48"/>
      <c r="H51" s="49"/>
      <c r="I51" s="49"/>
      <c r="J51" s="49"/>
      <c r="K51" s="49"/>
      <c r="L51" s="49"/>
      <c r="M51" s="49"/>
      <c r="N51" s="49"/>
      <c r="O51" s="49"/>
      <c r="P51" s="49"/>
      <c r="Q51" s="49"/>
      <c r="R51" s="49"/>
    </row>
    <row r="52" spans="1:18" s="43" customFormat="1">
      <c r="A52" s="46" t="s">
        <v>104</v>
      </c>
      <c r="B52" s="47" t="s">
        <v>105</v>
      </c>
      <c r="C52" s="47"/>
      <c r="D52" s="47"/>
      <c r="E52" s="47"/>
      <c r="F52" s="47"/>
      <c r="G52" s="48"/>
      <c r="H52" s="49"/>
      <c r="I52" s="49"/>
      <c r="J52" s="49"/>
      <c r="K52" s="49"/>
      <c r="L52" s="49"/>
      <c r="M52" s="49"/>
      <c r="N52" s="49"/>
      <c r="O52" s="49"/>
      <c r="P52" s="49"/>
      <c r="Q52" s="49"/>
      <c r="R52" s="49"/>
    </row>
    <row r="53" spans="1:18" s="43" customFormat="1" ht="28.5">
      <c r="A53" s="275">
        <v>1</v>
      </c>
      <c r="B53" s="44" t="s">
        <v>106</v>
      </c>
      <c r="C53" s="94"/>
      <c r="D53" s="3"/>
      <c r="E53" s="3"/>
      <c r="F53" s="3"/>
      <c r="G53" s="45"/>
      <c r="H53" s="48"/>
      <c r="I53" s="49"/>
      <c r="J53" s="49"/>
      <c r="K53" s="49"/>
      <c r="L53" s="49"/>
      <c r="M53" s="49"/>
      <c r="N53" s="49"/>
      <c r="O53" s="49"/>
      <c r="P53" s="49"/>
      <c r="Q53" s="49"/>
      <c r="R53" s="49"/>
    </row>
    <row r="54" spans="1:18" s="43" customFormat="1" ht="28.5">
      <c r="A54" s="275">
        <v>2</v>
      </c>
      <c r="B54" s="44" t="s">
        <v>107</v>
      </c>
      <c r="C54" s="94"/>
      <c r="D54" s="3"/>
      <c r="E54" s="3"/>
      <c r="F54" s="3"/>
      <c r="G54" s="45"/>
      <c r="H54" s="48"/>
      <c r="I54" s="49"/>
      <c r="J54" s="49"/>
      <c r="K54" s="49"/>
      <c r="L54" s="49"/>
      <c r="M54" s="49"/>
      <c r="N54" s="49"/>
      <c r="O54" s="49"/>
      <c r="P54" s="49"/>
      <c r="Q54" s="49"/>
      <c r="R54" s="49"/>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oddFooter xml:space="preserve">&amp;C_x000D_&amp;1#&amp;"Calibri"&amp;10&amp;K000000 Internal </oddFooter>
  </headerFooter>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BB655"/>
  <sheetViews>
    <sheetView showGridLines="0" zoomScale="80" zoomScaleNormal="50" workbookViewId="0">
      <pane xSplit="2" ySplit="9" topLeftCell="C601" activePane="bottomRight" state="frozen"/>
      <selection pane="bottomRight" activeCell="AE615" sqref="AE615"/>
      <selection pane="bottomLeft" activeCell="A10" sqref="A10"/>
      <selection pane="topRight" activeCell="E1" sqref="E1"/>
    </sheetView>
  </sheetViews>
  <sheetFormatPr defaultColWidth="9" defaultRowHeight="15" customHeight="1"/>
  <cols>
    <col min="1" max="1" width="14.125" style="159" customWidth="1"/>
    <col min="2" max="2" width="51.875" style="154" customWidth="1"/>
    <col min="3" max="3" width="17.25" style="154" customWidth="1"/>
    <col min="4" max="4" width="16.375" style="154" customWidth="1"/>
    <col min="5" max="5" width="38" style="154" customWidth="1"/>
    <col min="6" max="6" width="16.375" style="154" customWidth="1"/>
    <col min="7" max="7" width="23.75" style="154" customWidth="1"/>
    <col min="8" max="8" width="17.125" style="154" customWidth="1"/>
    <col min="9" max="13" width="17.125" style="154" hidden="1" customWidth="1"/>
    <col min="14" max="14" width="17.125" style="154" customWidth="1"/>
    <col min="15" max="15" width="16.125" style="159" customWidth="1"/>
    <col min="16" max="16" width="16.125" style="155" customWidth="1"/>
    <col min="17" max="17" width="10.5" style="156" customWidth="1"/>
    <col min="18" max="18" width="11.375" style="156" customWidth="1"/>
    <col min="19" max="20" width="10.125" style="156" customWidth="1"/>
    <col min="21" max="23" width="9.625" style="156" customWidth="1"/>
    <col min="24" max="26" width="10.5" style="156" customWidth="1"/>
    <col min="27" max="27" width="8.875" style="156" customWidth="1"/>
    <col min="28" max="29" width="16.125" style="224" customWidth="1"/>
    <col min="30" max="39" width="12.875" style="153" customWidth="1"/>
    <col min="40" max="40" width="9.625" style="153" customWidth="1"/>
    <col min="41" max="41" width="7.125" style="153" customWidth="1"/>
    <col min="42" max="42" width="9.75" style="258" bestFit="1" customWidth="1"/>
    <col min="43" max="44" width="7.125" style="153" customWidth="1"/>
    <col min="45" max="45" width="9.375" style="258" bestFit="1" customWidth="1"/>
    <col min="46" max="47" width="7.125" style="153" customWidth="1"/>
    <col min="48" max="48" width="9.75" style="258" bestFit="1" customWidth="1"/>
    <col min="49" max="50" width="7.125" style="153" customWidth="1"/>
    <col min="51" max="51" width="9.75" style="258" bestFit="1" customWidth="1"/>
    <col min="52" max="53" width="7.125" style="153" customWidth="1"/>
    <col min="54" max="54" width="9.375" style="258" bestFit="1" customWidth="1"/>
    <col min="55" max="134" width="7.125" style="153" customWidth="1"/>
    <col min="135" max="16384" width="9" style="153"/>
  </cols>
  <sheetData>
    <row r="1" spans="1:54">
      <c r="A1" s="153" t="s">
        <v>0</v>
      </c>
      <c r="B1" s="153"/>
      <c r="O1" s="155"/>
      <c r="AA1" s="153"/>
      <c r="AC1" s="271"/>
      <c r="AD1" s="272"/>
      <c r="AE1" s="272"/>
      <c r="AF1" s="272"/>
      <c r="AG1" s="272"/>
      <c r="AH1" s="272"/>
      <c r="AI1" s="272"/>
      <c r="AJ1" s="272"/>
      <c r="AK1" s="272"/>
      <c r="AL1" s="272"/>
      <c r="AM1" s="272"/>
    </row>
    <row r="2" spans="1:54">
      <c r="A2" s="157" t="s">
        <v>1</v>
      </c>
      <c r="B2" s="153"/>
      <c r="C2" s="157"/>
      <c r="D2" s="157"/>
      <c r="E2" s="157"/>
      <c r="F2" s="157"/>
      <c r="G2" s="157"/>
      <c r="H2" s="157"/>
      <c r="I2" s="157"/>
      <c r="J2" s="157"/>
      <c r="K2" s="157"/>
      <c r="L2" s="157"/>
      <c r="M2" s="157"/>
      <c r="N2" s="157"/>
      <c r="O2" s="155"/>
      <c r="AA2" s="153"/>
    </row>
    <row r="3" spans="1:54" s="157" customFormat="1" ht="15.75">
      <c r="A3" s="158" t="s">
        <v>2</v>
      </c>
      <c r="C3" s="158"/>
      <c r="D3" s="158"/>
      <c r="E3" s="158"/>
      <c r="F3" s="158"/>
      <c r="G3" s="158"/>
      <c r="H3" s="158"/>
      <c r="I3" s="158"/>
      <c r="J3" s="158"/>
      <c r="K3" s="158"/>
      <c r="L3" s="158"/>
      <c r="M3" s="158"/>
      <c r="N3" s="158"/>
      <c r="O3" s="159"/>
      <c r="P3" s="159"/>
      <c r="S3" s="159"/>
      <c r="T3" s="159"/>
      <c r="U3" s="159"/>
      <c r="V3" s="159"/>
      <c r="W3" s="159"/>
      <c r="X3" s="159"/>
      <c r="Y3" s="159"/>
      <c r="Z3" s="159"/>
      <c r="AB3" s="225"/>
      <c r="AC3" s="225"/>
      <c r="AF3" s="159"/>
      <c r="AG3" s="159"/>
      <c r="AH3" s="159"/>
      <c r="AI3" s="159"/>
      <c r="AJ3" s="159"/>
      <c r="AK3" s="159"/>
      <c r="AL3" s="159"/>
      <c r="AM3" s="159"/>
      <c r="AP3" s="259"/>
      <c r="AS3" s="259"/>
      <c r="AV3" s="259"/>
      <c r="AY3" s="259"/>
      <c r="BB3" s="259"/>
    </row>
    <row r="4" spans="1:54" s="157" customFormat="1" ht="15.75">
      <c r="A4" s="158" t="s">
        <v>108</v>
      </c>
      <c r="D4" s="158"/>
      <c r="E4" s="158"/>
      <c r="F4" s="158"/>
      <c r="G4" s="158"/>
      <c r="H4" s="158"/>
      <c r="I4" s="158"/>
      <c r="J4" s="158"/>
      <c r="K4" s="158"/>
      <c r="L4" s="158"/>
      <c r="M4" s="158"/>
      <c r="N4" s="158"/>
      <c r="O4" s="159"/>
      <c r="P4" s="159"/>
      <c r="AB4" s="225"/>
      <c r="AC4" s="225"/>
      <c r="AP4" s="259"/>
      <c r="AS4" s="259"/>
      <c r="AV4" s="259"/>
      <c r="AY4" s="259"/>
      <c r="BB4" s="259"/>
    </row>
    <row r="5" spans="1:54" s="157" customFormat="1" ht="15.75">
      <c r="A5" s="157" t="str">
        <f>'Admin Info'!B6</f>
        <v>Pacific Gas &amp; Electric</v>
      </c>
      <c r="O5" s="160"/>
      <c r="P5" s="161" t="s">
        <v>45</v>
      </c>
      <c r="Q5" s="162"/>
      <c r="R5" s="163"/>
      <c r="S5" s="164"/>
      <c r="T5" s="164"/>
      <c r="U5" s="164"/>
      <c r="V5" s="164"/>
      <c r="W5" s="165"/>
      <c r="X5" s="165"/>
      <c r="Y5" s="165"/>
      <c r="Z5" s="165"/>
      <c r="AA5" s="165"/>
      <c r="AB5" s="224"/>
      <c r="AC5" s="224"/>
      <c r="AG5" s="165"/>
      <c r="AP5" s="259"/>
      <c r="AS5" s="259"/>
      <c r="AV5" s="259"/>
      <c r="AY5" s="259"/>
      <c r="BB5" s="259"/>
    </row>
    <row r="6" spans="1:54" s="157" customFormat="1">
      <c r="B6" s="154"/>
      <c r="C6" s="154"/>
      <c r="D6" s="154"/>
      <c r="E6" s="154"/>
      <c r="F6" s="154"/>
      <c r="G6" s="154"/>
      <c r="H6" s="154"/>
      <c r="I6" s="154"/>
      <c r="J6" s="154"/>
      <c r="K6" s="154"/>
      <c r="L6" s="154"/>
      <c r="M6" s="154"/>
      <c r="N6" s="154"/>
      <c r="O6" s="166"/>
      <c r="P6" s="167"/>
      <c r="Q6" s="167"/>
      <c r="R6" s="167"/>
      <c r="S6" s="167"/>
      <c r="T6" s="167"/>
      <c r="U6" s="167"/>
      <c r="V6" s="167"/>
      <c r="W6" s="167"/>
      <c r="X6" s="167"/>
      <c r="Y6" s="167"/>
      <c r="Z6" s="167"/>
      <c r="AA6" s="165"/>
      <c r="AB6" s="225"/>
      <c r="AC6" s="225"/>
      <c r="AD6" s="214"/>
      <c r="AP6" s="259"/>
      <c r="AS6" s="259"/>
      <c r="AV6" s="259"/>
      <c r="AY6" s="259"/>
      <c r="BB6" s="259"/>
    </row>
    <row r="7" spans="1:54" s="157" customFormat="1" ht="15.75">
      <c r="B7" s="168"/>
      <c r="C7" s="168"/>
      <c r="D7" s="168"/>
      <c r="E7" s="168"/>
      <c r="F7" s="168"/>
      <c r="G7" s="168"/>
      <c r="H7" s="168"/>
      <c r="I7" s="168"/>
      <c r="J7" s="168"/>
      <c r="K7" s="168"/>
      <c r="L7" s="168"/>
      <c r="M7" s="168"/>
      <c r="N7" s="168"/>
      <c r="O7" s="169"/>
      <c r="P7" s="158" t="s">
        <v>46</v>
      </c>
      <c r="Q7" s="166"/>
      <c r="R7" s="170"/>
      <c r="S7" s="170"/>
      <c r="T7" s="171" t="s">
        <v>47</v>
      </c>
      <c r="U7" s="165"/>
      <c r="V7" s="165"/>
      <c r="W7" s="165"/>
      <c r="X7" s="165"/>
      <c r="Y7" s="165"/>
      <c r="Z7" s="165"/>
      <c r="AA7" s="165"/>
      <c r="AB7" s="226"/>
      <c r="AC7" s="226"/>
      <c r="AF7" s="171"/>
      <c r="AG7" s="165"/>
      <c r="AH7" s="165"/>
      <c r="AI7" s="165"/>
      <c r="AP7" s="259"/>
      <c r="AS7" s="259"/>
      <c r="AV7" s="259"/>
      <c r="AY7" s="259"/>
      <c r="BB7" s="259"/>
    </row>
    <row r="8" spans="1:54" ht="15.75">
      <c r="A8" s="172"/>
      <c r="B8" s="173"/>
      <c r="C8" s="173"/>
      <c r="D8" s="173"/>
      <c r="E8" s="173"/>
      <c r="F8" s="173"/>
      <c r="G8" s="173"/>
      <c r="H8" s="173"/>
      <c r="I8" s="173"/>
      <c r="J8" s="173"/>
      <c r="K8" s="173"/>
      <c r="L8" s="173"/>
      <c r="M8" s="173"/>
      <c r="N8" s="173"/>
      <c r="O8" s="174"/>
      <c r="P8" s="175"/>
      <c r="Q8" s="175"/>
      <c r="R8" s="175"/>
      <c r="S8" s="242"/>
      <c r="T8" s="175"/>
      <c r="U8" s="175"/>
      <c r="V8" s="175"/>
      <c r="W8" s="175"/>
      <c r="X8" s="175"/>
      <c r="Y8" s="175"/>
      <c r="Z8" s="176"/>
      <c r="AA8" s="153"/>
      <c r="AB8" s="227" t="s">
        <v>109</v>
      </c>
      <c r="AC8" s="227"/>
      <c r="AD8" s="177"/>
      <c r="AE8" s="178"/>
    </row>
    <row r="9" spans="1:54" s="183" customFormat="1" ht="45">
      <c r="A9" s="179"/>
      <c r="B9" s="180" t="s">
        <v>110</v>
      </c>
      <c r="C9" s="180" t="s">
        <v>111</v>
      </c>
      <c r="D9" s="180" t="s">
        <v>112</v>
      </c>
      <c r="E9" s="180" t="s">
        <v>113</v>
      </c>
      <c r="F9" s="201" t="s">
        <v>114</v>
      </c>
      <c r="G9" s="201" t="s">
        <v>115</v>
      </c>
      <c r="H9" s="201" t="s">
        <v>116</v>
      </c>
      <c r="I9" s="201" t="s">
        <v>117</v>
      </c>
      <c r="J9" s="201" t="s">
        <v>118</v>
      </c>
      <c r="K9" s="201" t="s">
        <v>119</v>
      </c>
      <c r="L9" s="201" t="s">
        <v>120</v>
      </c>
      <c r="M9" s="201" t="s">
        <v>121</v>
      </c>
      <c r="N9" s="201" t="s">
        <v>122</v>
      </c>
      <c r="O9" s="181" t="s">
        <v>123</v>
      </c>
      <c r="P9" s="181" t="s">
        <v>124</v>
      </c>
      <c r="Q9" s="182" t="s">
        <v>52</v>
      </c>
      <c r="R9" s="240" t="s">
        <v>53</v>
      </c>
      <c r="S9" s="182" t="s">
        <v>54</v>
      </c>
      <c r="T9" s="241" t="s">
        <v>55</v>
      </c>
      <c r="U9" s="182" t="s">
        <v>56</v>
      </c>
      <c r="V9" s="182" t="s">
        <v>57</v>
      </c>
      <c r="W9" s="182" t="s">
        <v>58</v>
      </c>
      <c r="X9" s="182" t="s">
        <v>59</v>
      </c>
      <c r="Y9" s="182" t="s">
        <v>60</v>
      </c>
      <c r="Z9" s="182" t="s">
        <v>61</v>
      </c>
      <c r="AB9" s="228" t="s">
        <v>125</v>
      </c>
      <c r="AC9" s="228" t="s">
        <v>126</v>
      </c>
      <c r="AD9" s="184" t="s">
        <v>52</v>
      </c>
      <c r="AE9" s="184" t="s">
        <v>53</v>
      </c>
      <c r="AF9" s="184" t="s">
        <v>54</v>
      </c>
      <c r="AG9" s="184" t="s">
        <v>55</v>
      </c>
      <c r="AH9" s="184" t="s">
        <v>56</v>
      </c>
      <c r="AI9" s="184" t="s">
        <v>57</v>
      </c>
      <c r="AJ9" s="184" t="s">
        <v>58</v>
      </c>
      <c r="AK9" s="184" t="s">
        <v>59</v>
      </c>
      <c r="AL9" s="184" t="s">
        <v>60</v>
      </c>
      <c r="AM9" s="184" t="s">
        <v>61</v>
      </c>
      <c r="AP9" s="260"/>
      <c r="AS9" s="260"/>
      <c r="AV9" s="260"/>
      <c r="AY9" s="260"/>
      <c r="BB9" s="260"/>
    </row>
    <row r="10" spans="1:54" s="183" customFormat="1">
      <c r="A10" s="179" t="s">
        <v>127</v>
      </c>
      <c r="B10" s="185" t="s">
        <v>128</v>
      </c>
      <c r="C10" s="217"/>
      <c r="D10" s="217"/>
      <c r="E10" s="217"/>
      <c r="F10" s="217"/>
      <c r="G10" s="217"/>
      <c r="H10" s="217"/>
      <c r="I10" s="217"/>
      <c r="J10" s="217"/>
      <c r="K10" s="217"/>
      <c r="L10" s="217" t="s">
        <v>129</v>
      </c>
      <c r="M10" s="186"/>
      <c r="N10" s="186"/>
      <c r="O10" s="187">
        <v>1327.8634812</v>
      </c>
      <c r="P10" s="187">
        <v>1323.8648693276368</v>
      </c>
      <c r="Q10" s="234">
        <v>1340.5998596192881</v>
      </c>
      <c r="R10" s="234">
        <v>1325.6396331760131</v>
      </c>
      <c r="S10" s="243">
        <v>1335.9335443370931</v>
      </c>
      <c r="T10" s="234">
        <v>1335.4557638765505</v>
      </c>
      <c r="U10" s="234">
        <v>1334.0910344369636</v>
      </c>
      <c r="V10" s="234">
        <v>1329.6935043629774</v>
      </c>
      <c r="W10" s="234">
        <v>1326.5093951678286</v>
      </c>
      <c r="X10" s="234">
        <v>1323.7370132407289</v>
      </c>
      <c r="Y10" s="234">
        <v>1321.094210662262</v>
      </c>
      <c r="Z10" s="234">
        <v>1318.4503269847814</v>
      </c>
      <c r="AB10" s="229">
        <v>5457.2360265423995</v>
      </c>
      <c r="AC10" s="229">
        <v>6457.4264327794008</v>
      </c>
      <c r="AD10" s="249"/>
      <c r="AE10" s="249"/>
      <c r="AF10" s="249"/>
      <c r="AG10" s="249"/>
      <c r="AH10" s="249"/>
      <c r="AI10" s="249"/>
      <c r="AJ10" s="249"/>
      <c r="AK10" s="249"/>
      <c r="AL10" s="249"/>
      <c r="AM10" s="249"/>
      <c r="AP10" s="260"/>
      <c r="AS10" s="260"/>
      <c r="AV10" s="260"/>
      <c r="AY10" s="260"/>
      <c r="BB10" s="260"/>
    </row>
    <row r="11" spans="1:54" s="183" customFormat="1">
      <c r="A11" s="179" t="s">
        <v>130</v>
      </c>
      <c r="B11" s="188" t="s">
        <v>131</v>
      </c>
      <c r="C11" s="217" t="s">
        <v>132</v>
      </c>
      <c r="D11" s="217">
        <v>246</v>
      </c>
      <c r="E11" s="217" t="s">
        <v>133</v>
      </c>
      <c r="F11" s="217"/>
      <c r="G11" s="217" t="s">
        <v>134</v>
      </c>
      <c r="H11" s="217">
        <v>163</v>
      </c>
      <c r="I11" s="217" t="s">
        <v>135</v>
      </c>
      <c r="J11" s="217">
        <v>40.740979211707497</v>
      </c>
      <c r="K11" s="223">
        <v>-124.20860244000001</v>
      </c>
      <c r="L11" s="217" t="s">
        <v>129</v>
      </c>
      <c r="M11" s="192"/>
      <c r="N11" s="192"/>
      <c r="O11" s="187">
        <v>162.69999999999999</v>
      </c>
      <c r="P11" s="187">
        <v>162.69999999999999</v>
      </c>
      <c r="Q11" s="234">
        <v>162.69999999999999</v>
      </c>
      <c r="R11" s="234">
        <v>162.69999999999999</v>
      </c>
      <c r="S11" s="234">
        <v>162.69999999999999</v>
      </c>
      <c r="T11" s="234">
        <v>162.69999999999999</v>
      </c>
      <c r="U11" s="234">
        <v>162.69999999999999</v>
      </c>
      <c r="V11" s="234">
        <v>162.69999999999999</v>
      </c>
      <c r="W11" s="234">
        <v>162.69999999999999</v>
      </c>
      <c r="X11" s="234">
        <v>162.69999999999999</v>
      </c>
      <c r="Y11" s="234">
        <v>162.69999999999999</v>
      </c>
      <c r="Z11" s="234">
        <v>162.69999999999999</v>
      </c>
      <c r="AB11" s="229">
        <v>453.68976977390003</v>
      </c>
      <c r="AC11" s="229">
        <v>426.00157736300002</v>
      </c>
      <c r="AD11" s="250"/>
      <c r="AE11" s="250"/>
      <c r="AF11" s="237"/>
      <c r="AG11" s="237"/>
      <c r="AH11" s="237"/>
      <c r="AI11" s="237"/>
      <c r="AJ11" s="237"/>
      <c r="AK11" s="237"/>
      <c r="AL11" s="237"/>
      <c r="AM11" s="237"/>
      <c r="AP11" s="261"/>
      <c r="AS11" s="261"/>
      <c r="AV11" s="261"/>
      <c r="AY11" s="261"/>
      <c r="BB11" s="261"/>
    </row>
    <row r="12" spans="1:54" s="183" customFormat="1">
      <c r="A12" s="179" t="s">
        <v>136</v>
      </c>
      <c r="B12" s="188" t="s">
        <v>137</v>
      </c>
      <c r="C12" s="189" t="s">
        <v>138</v>
      </c>
      <c r="D12" s="189">
        <v>56476</v>
      </c>
      <c r="E12" s="189" t="s">
        <v>139</v>
      </c>
      <c r="F12" s="189"/>
      <c r="G12" s="189" t="s">
        <v>134</v>
      </c>
      <c r="H12" s="218">
        <v>562.5</v>
      </c>
      <c r="I12" s="189" t="s">
        <v>135</v>
      </c>
      <c r="J12" s="189">
        <v>38.016895950904399</v>
      </c>
      <c r="K12" s="189">
        <v>-121.75820544</v>
      </c>
      <c r="L12" s="189" t="s">
        <v>129</v>
      </c>
      <c r="M12" s="192"/>
      <c r="N12" s="192"/>
      <c r="O12" s="187">
        <v>493.51</v>
      </c>
      <c r="P12" s="187">
        <v>493.51</v>
      </c>
      <c r="Q12" s="234">
        <v>511.3</v>
      </c>
      <c r="R12" s="234">
        <v>494</v>
      </c>
      <c r="S12" s="234">
        <v>503</v>
      </c>
      <c r="T12" s="234">
        <v>503</v>
      </c>
      <c r="U12" s="234">
        <v>503</v>
      </c>
      <c r="V12" s="234">
        <v>503</v>
      </c>
      <c r="W12" s="234">
        <v>503</v>
      </c>
      <c r="X12" s="234">
        <v>503</v>
      </c>
      <c r="Y12" s="234">
        <v>503</v>
      </c>
      <c r="Z12" s="234">
        <v>503</v>
      </c>
      <c r="AB12" s="229">
        <v>2438.7026209895998</v>
      </c>
      <c r="AC12" s="229">
        <v>3085.2099820498997</v>
      </c>
      <c r="AD12" s="250"/>
      <c r="AE12" s="250"/>
      <c r="AF12" s="237"/>
      <c r="AG12" s="237"/>
      <c r="AH12" s="237"/>
      <c r="AI12" s="237"/>
      <c r="AJ12" s="237"/>
      <c r="AK12" s="237"/>
      <c r="AL12" s="237"/>
      <c r="AM12" s="237"/>
      <c r="AP12" s="261"/>
      <c r="AS12" s="261"/>
      <c r="AV12" s="261"/>
      <c r="AY12" s="261"/>
      <c r="BB12" s="261"/>
    </row>
    <row r="13" spans="1:54" s="183" customFormat="1">
      <c r="A13" s="179" t="s">
        <v>140</v>
      </c>
      <c r="B13" s="188" t="s">
        <v>141</v>
      </c>
      <c r="C13" s="189" t="s">
        <v>129</v>
      </c>
      <c r="D13" s="189">
        <v>57043</v>
      </c>
      <c r="E13" s="189" t="s">
        <v>142</v>
      </c>
      <c r="F13" s="189"/>
      <c r="G13" s="189" t="s">
        <v>134</v>
      </c>
      <c r="H13" s="218">
        <v>1.4</v>
      </c>
      <c r="I13" s="189" t="s">
        <v>135</v>
      </c>
      <c r="J13" s="189">
        <v>0</v>
      </c>
      <c r="K13" s="189">
        <v>0</v>
      </c>
      <c r="L13" s="189" t="s">
        <v>129</v>
      </c>
      <c r="M13" s="192"/>
      <c r="N13" s="192"/>
      <c r="O13" s="245">
        <v>0</v>
      </c>
      <c r="P13" s="245">
        <v>0</v>
      </c>
      <c r="Q13" s="245">
        <v>0</v>
      </c>
      <c r="R13" s="245">
        <v>0</v>
      </c>
      <c r="S13" s="245">
        <v>0</v>
      </c>
      <c r="T13" s="245">
        <v>0</v>
      </c>
      <c r="U13" s="245">
        <v>0</v>
      </c>
      <c r="V13" s="245">
        <v>0</v>
      </c>
      <c r="W13" s="245">
        <v>0</v>
      </c>
      <c r="X13" s="245">
        <v>0</v>
      </c>
      <c r="Y13" s="245">
        <v>0</v>
      </c>
      <c r="Z13" s="245">
        <v>0</v>
      </c>
      <c r="AB13" s="229">
        <v>0</v>
      </c>
      <c r="AC13" s="229">
        <v>0</v>
      </c>
      <c r="AD13" s="250"/>
      <c r="AE13" s="250"/>
      <c r="AF13" s="237"/>
      <c r="AG13" s="237"/>
      <c r="AH13" s="237"/>
      <c r="AI13" s="237"/>
      <c r="AJ13" s="237"/>
      <c r="AK13" s="237"/>
      <c r="AL13" s="237"/>
      <c r="AM13" s="237"/>
      <c r="AP13" s="261"/>
      <c r="AS13" s="261"/>
      <c r="AV13" s="261"/>
      <c r="AY13" s="261"/>
      <c r="BB13" s="261"/>
    </row>
    <row r="14" spans="1:54" s="183" customFormat="1">
      <c r="A14" s="179" t="s">
        <v>143</v>
      </c>
      <c r="B14" s="188" t="s">
        <v>144</v>
      </c>
      <c r="C14" s="189" t="s">
        <v>129</v>
      </c>
      <c r="D14" s="189">
        <v>57042</v>
      </c>
      <c r="E14" s="189" t="s">
        <v>142</v>
      </c>
      <c r="F14" s="189"/>
      <c r="G14" s="189" t="s">
        <v>134</v>
      </c>
      <c r="H14" s="218">
        <v>1.4</v>
      </c>
      <c r="I14" s="189" t="s">
        <v>135</v>
      </c>
      <c r="J14" s="189">
        <v>0</v>
      </c>
      <c r="K14" s="189">
        <v>0</v>
      </c>
      <c r="L14" s="189" t="s">
        <v>129</v>
      </c>
      <c r="M14" s="192"/>
      <c r="N14" s="192"/>
      <c r="O14" s="245">
        <v>0</v>
      </c>
      <c r="P14" s="245">
        <v>0</v>
      </c>
      <c r="Q14" s="245">
        <v>0</v>
      </c>
      <c r="R14" s="245">
        <v>0</v>
      </c>
      <c r="S14" s="245">
        <v>0</v>
      </c>
      <c r="T14" s="245">
        <v>0</v>
      </c>
      <c r="U14" s="245">
        <v>0</v>
      </c>
      <c r="V14" s="245">
        <v>0</v>
      </c>
      <c r="W14" s="245">
        <v>0</v>
      </c>
      <c r="X14" s="245">
        <v>0</v>
      </c>
      <c r="Y14" s="245">
        <v>0</v>
      </c>
      <c r="Z14" s="245">
        <v>0</v>
      </c>
      <c r="AB14" s="229">
        <v>0</v>
      </c>
      <c r="AC14" s="229">
        <v>0</v>
      </c>
      <c r="AD14" s="250"/>
      <c r="AE14" s="250"/>
      <c r="AF14" s="237"/>
      <c r="AG14" s="237"/>
      <c r="AH14" s="237"/>
      <c r="AI14" s="237"/>
      <c r="AJ14" s="237"/>
      <c r="AK14" s="237"/>
      <c r="AL14" s="237"/>
      <c r="AM14" s="237"/>
      <c r="AP14" s="261"/>
      <c r="AS14" s="261"/>
      <c r="AV14" s="261"/>
      <c r="AY14" s="261"/>
      <c r="BB14" s="261"/>
    </row>
    <row r="15" spans="1:54" s="183" customFormat="1">
      <c r="A15" s="179" t="s">
        <v>145</v>
      </c>
      <c r="B15" s="188" t="s">
        <v>146</v>
      </c>
      <c r="C15" s="189" t="s">
        <v>129</v>
      </c>
      <c r="D15" s="189" t="s">
        <v>129</v>
      </c>
      <c r="E15" s="189" t="s">
        <v>129</v>
      </c>
      <c r="F15" s="189"/>
      <c r="G15" s="189" t="s">
        <v>134</v>
      </c>
      <c r="H15" s="218">
        <v>0.2</v>
      </c>
      <c r="I15" s="189" t="s">
        <v>135</v>
      </c>
      <c r="J15" s="189">
        <v>0</v>
      </c>
      <c r="K15" s="189">
        <v>0</v>
      </c>
      <c r="L15" s="189" t="s">
        <v>129</v>
      </c>
      <c r="M15" s="192"/>
      <c r="N15" s="192"/>
      <c r="O15" s="245">
        <v>0</v>
      </c>
      <c r="P15" s="245">
        <v>0</v>
      </c>
      <c r="Q15" s="245">
        <v>0</v>
      </c>
      <c r="R15" s="245">
        <v>0</v>
      </c>
      <c r="S15" s="245">
        <v>0</v>
      </c>
      <c r="T15" s="245">
        <v>0</v>
      </c>
      <c r="U15" s="245">
        <v>0</v>
      </c>
      <c r="V15" s="245">
        <v>0</v>
      </c>
      <c r="W15" s="245">
        <v>0</v>
      </c>
      <c r="X15" s="245">
        <v>0</v>
      </c>
      <c r="Y15" s="245">
        <v>0</v>
      </c>
      <c r="Z15" s="245">
        <v>0</v>
      </c>
      <c r="AB15" s="229"/>
      <c r="AC15" s="229">
        <v>0</v>
      </c>
      <c r="AD15" s="250"/>
      <c r="AE15" s="250"/>
      <c r="AF15" s="237"/>
      <c r="AG15" s="237"/>
      <c r="AH15" s="237"/>
      <c r="AI15" s="237"/>
      <c r="AJ15" s="237"/>
      <c r="AK15" s="237"/>
      <c r="AL15" s="237"/>
      <c r="AM15" s="237"/>
      <c r="AP15" s="261"/>
      <c r="AS15" s="261"/>
      <c r="AV15" s="261"/>
      <c r="AY15" s="261"/>
      <c r="BB15" s="261"/>
    </row>
    <row r="16" spans="1:54" s="183" customFormat="1">
      <c r="A16" s="179" t="s">
        <v>147</v>
      </c>
      <c r="B16" s="188" t="s">
        <v>148</v>
      </c>
      <c r="C16" s="189" t="s">
        <v>149</v>
      </c>
      <c r="D16" s="189">
        <v>56532</v>
      </c>
      <c r="E16" s="189" t="s">
        <v>150</v>
      </c>
      <c r="F16" s="189"/>
      <c r="G16" s="189" t="s">
        <v>134</v>
      </c>
      <c r="H16" s="218">
        <v>641</v>
      </c>
      <c r="I16" s="189" t="s">
        <v>135</v>
      </c>
      <c r="J16" s="189">
        <v>39.3659630178743</v>
      </c>
      <c r="K16" s="189">
        <v>-122.26980054000001</v>
      </c>
      <c r="L16" s="189" t="s">
        <v>129</v>
      </c>
      <c r="M16" s="192"/>
      <c r="N16" s="192"/>
      <c r="O16" s="187">
        <v>596.25</v>
      </c>
      <c r="P16" s="187">
        <v>596.25</v>
      </c>
      <c r="Q16" s="234">
        <v>597.89</v>
      </c>
      <c r="R16" s="234">
        <v>606</v>
      </c>
      <c r="S16" s="234">
        <v>608</v>
      </c>
      <c r="T16" s="234">
        <v>608</v>
      </c>
      <c r="U16" s="234">
        <v>608</v>
      </c>
      <c r="V16" s="234">
        <v>608</v>
      </c>
      <c r="W16" s="234">
        <v>608</v>
      </c>
      <c r="X16" s="234">
        <v>608</v>
      </c>
      <c r="Y16" s="234">
        <v>608</v>
      </c>
      <c r="Z16" s="234">
        <v>608</v>
      </c>
      <c r="AB16" s="229">
        <v>2564.8436357788996</v>
      </c>
      <c r="AC16" s="229">
        <v>2946.2148733665003</v>
      </c>
      <c r="AD16" s="250"/>
      <c r="AE16" s="250"/>
      <c r="AF16" s="237"/>
      <c r="AG16" s="237"/>
      <c r="AH16" s="237"/>
      <c r="AI16" s="237"/>
      <c r="AJ16" s="237"/>
      <c r="AK16" s="237"/>
      <c r="AL16" s="237"/>
      <c r="AM16" s="237"/>
      <c r="AP16" s="261"/>
      <c r="AS16" s="261"/>
      <c r="AV16" s="261"/>
      <c r="AY16" s="261"/>
      <c r="BB16" s="261"/>
    </row>
    <row r="17" spans="1:54" s="183" customFormat="1">
      <c r="A17" s="179" t="s">
        <v>151</v>
      </c>
      <c r="B17" s="188" t="s">
        <v>152</v>
      </c>
      <c r="C17" s="189" t="s">
        <v>129</v>
      </c>
      <c r="D17" s="189">
        <v>62564</v>
      </c>
      <c r="E17" s="189" t="s">
        <v>153</v>
      </c>
      <c r="F17" s="189"/>
      <c r="G17" s="189" t="s">
        <v>154</v>
      </c>
      <c r="H17" s="218">
        <v>182.5</v>
      </c>
      <c r="I17" s="189" t="s">
        <v>135</v>
      </c>
      <c r="J17" s="189">
        <v>0</v>
      </c>
      <c r="K17" s="189">
        <v>0</v>
      </c>
      <c r="L17" s="189">
        <v>4</v>
      </c>
      <c r="M17" s="192"/>
      <c r="N17" s="192"/>
      <c r="O17" s="187">
        <v>75.403481200000002</v>
      </c>
      <c r="P17" s="187">
        <v>71.404869327636703</v>
      </c>
      <c r="Q17" s="234">
        <v>68.709859619288295</v>
      </c>
      <c r="R17" s="234">
        <v>62.939633176013203</v>
      </c>
      <c r="S17" s="234">
        <v>62.2335443370931</v>
      </c>
      <c r="T17" s="234">
        <v>61.755763876550397</v>
      </c>
      <c r="U17" s="234">
        <v>60.391034436963501</v>
      </c>
      <c r="V17" s="234">
        <v>55.993504362977397</v>
      </c>
      <c r="W17" s="234">
        <v>52.809395167828598</v>
      </c>
      <c r="X17" s="234">
        <v>50.037013240728797</v>
      </c>
      <c r="Y17" s="234">
        <v>47.394210662261898</v>
      </c>
      <c r="Z17" s="234">
        <v>44.750326984781402</v>
      </c>
      <c r="AB17" s="229"/>
      <c r="AC17" s="229">
        <v>0</v>
      </c>
      <c r="AD17" s="250"/>
      <c r="AE17" s="250"/>
      <c r="AF17" s="237"/>
      <c r="AG17" s="237"/>
      <c r="AH17" s="237"/>
      <c r="AI17" s="237"/>
      <c r="AJ17" s="237"/>
      <c r="AK17" s="237"/>
      <c r="AL17" s="237"/>
      <c r="AM17" s="237"/>
      <c r="AP17" s="261"/>
      <c r="AS17" s="261"/>
      <c r="AV17" s="261"/>
      <c r="AY17" s="261"/>
      <c r="BB17" s="261"/>
    </row>
    <row r="18" spans="1:54" s="183" customFormat="1">
      <c r="A18" s="179" t="s">
        <v>66</v>
      </c>
      <c r="B18" s="185" t="s">
        <v>155</v>
      </c>
      <c r="C18" s="189"/>
      <c r="D18" s="189"/>
      <c r="E18" s="189"/>
      <c r="F18" s="189"/>
      <c r="G18" s="189"/>
      <c r="H18" s="218"/>
      <c r="I18" s="189"/>
      <c r="J18" s="189"/>
      <c r="K18" s="189"/>
      <c r="L18" s="189"/>
      <c r="M18" s="186"/>
      <c r="N18" s="186"/>
      <c r="O18" s="187">
        <v>2280</v>
      </c>
      <c r="P18" s="187">
        <v>2280</v>
      </c>
      <c r="Q18" s="234">
        <v>2280</v>
      </c>
      <c r="R18" s="234">
        <v>1308.3</v>
      </c>
      <c r="S18" s="234">
        <v>336</v>
      </c>
      <c r="T18" s="234">
        <v>336</v>
      </c>
      <c r="U18" s="234">
        <v>336</v>
      </c>
      <c r="V18" s="234">
        <v>336</v>
      </c>
      <c r="W18" s="234">
        <v>167.7</v>
      </c>
      <c r="X18" s="234">
        <v>0</v>
      </c>
      <c r="Y18" s="234">
        <v>0</v>
      </c>
      <c r="Z18" s="234">
        <v>0</v>
      </c>
      <c r="AB18" s="229">
        <v>17652.815353939899</v>
      </c>
      <c r="AC18" s="229">
        <v>17745.275878159096</v>
      </c>
      <c r="AD18" s="249"/>
      <c r="AE18" s="249"/>
      <c r="AF18" s="249"/>
      <c r="AG18" s="235">
        <v>18489.668570312497</v>
      </c>
      <c r="AH18" s="235">
        <v>17598.370750000002</v>
      </c>
      <c r="AI18" s="235">
        <v>17805.476812500001</v>
      </c>
      <c r="AJ18" s="235">
        <v>8078.6219687499997</v>
      </c>
      <c r="AK18" s="235">
        <v>0</v>
      </c>
      <c r="AL18" s="235">
        <v>0</v>
      </c>
      <c r="AM18" s="235">
        <v>0</v>
      </c>
      <c r="AP18" s="261"/>
      <c r="AS18" s="260"/>
      <c r="AV18" s="261"/>
      <c r="AY18" s="261"/>
      <c r="BB18" s="260"/>
    </row>
    <row r="19" spans="1:54" s="183" customFormat="1">
      <c r="A19" s="179" t="s">
        <v>68</v>
      </c>
      <c r="B19" s="188" t="s">
        <v>156</v>
      </c>
      <c r="C19" s="189" t="s">
        <v>157</v>
      </c>
      <c r="D19" s="189">
        <v>6099</v>
      </c>
      <c r="E19" s="189" t="s">
        <v>158</v>
      </c>
      <c r="F19" s="189"/>
      <c r="G19" s="189" t="s">
        <v>159</v>
      </c>
      <c r="H19" s="218">
        <v>1118</v>
      </c>
      <c r="I19" s="189" t="s">
        <v>135</v>
      </c>
      <c r="J19" s="189">
        <v>35.211669641536702</v>
      </c>
      <c r="K19" s="189">
        <v>-120.85536627</v>
      </c>
      <c r="L19" s="217"/>
      <c r="M19" s="192"/>
      <c r="N19" s="192"/>
      <c r="O19" s="187">
        <v>1140</v>
      </c>
      <c r="P19" s="187">
        <v>1140</v>
      </c>
      <c r="Q19" s="234">
        <v>1140</v>
      </c>
      <c r="R19" s="234">
        <v>1140</v>
      </c>
      <c r="S19" s="234">
        <v>167.7</v>
      </c>
      <c r="T19" s="234">
        <v>167.7</v>
      </c>
      <c r="U19" s="234">
        <v>167.7</v>
      </c>
      <c r="V19" s="234">
        <v>167.7</v>
      </c>
      <c r="W19" s="234">
        <v>167.7</v>
      </c>
      <c r="X19" s="234">
        <v>0</v>
      </c>
      <c r="Y19" s="234">
        <v>0</v>
      </c>
      <c r="Z19" s="234">
        <v>0</v>
      </c>
      <c r="AB19" s="229">
        <v>8737.3337909881993</v>
      </c>
      <c r="AC19" s="229">
        <v>9543.0516779854988</v>
      </c>
      <c r="AD19" s="250"/>
      <c r="AE19" s="250"/>
      <c r="AF19" s="237"/>
      <c r="AG19" s="234">
        <v>8757.4442421874992</v>
      </c>
      <c r="AH19" s="234">
        <v>8783.1167031250006</v>
      </c>
      <c r="AI19" s="234">
        <v>9698.5762968750005</v>
      </c>
      <c r="AJ19" s="234">
        <v>8078.6219687499997</v>
      </c>
      <c r="AK19" s="234">
        <v>0</v>
      </c>
      <c r="AL19" s="234">
        <v>0</v>
      </c>
      <c r="AM19" s="234">
        <v>0</v>
      </c>
      <c r="AP19" s="261"/>
      <c r="AS19" s="261"/>
      <c r="AV19" s="261"/>
      <c r="AY19" s="261"/>
      <c r="BB19" s="261"/>
    </row>
    <row r="20" spans="1:54" s="183" customFormat="1">
      <c r="A20" s="179" t="s">
        <v>70</v>
      </c>
      <c r="B20" s="188" t="s">
        <v>160</v>
      </c>
      <c r="C20" s="189" t="s">
        <v>157</v>
      </c>
      <c r="D20" s="189">
        <v>6099</v>
      </c>
      <c r="E20" s="189" t="s">
        <v>161</v>
      </c>
      <c r="F20" s="189"/>
      <c r="G20" s="189" t="s">
        <v>159</v>
      </c>
      <c r="H20" s="218">
        <v>1122</v>
      </c>
      <c r="I20" s="189" t="s">
        <v>135</v>
      </c>
      <c r="J20" s="189">
        <v>35.211669641536702</v>
      </c>
      <c r="K20" s="189">
        <v>-120.85536627</v>
      </c>
      <c r="L20" s="189" t="s">
        <v>129</v>
      </c>
      <c r="M20" s="192"/>
      <c r="N20" s="192"/>
      <c r="O20" s="187">
        <v>1140</v>
      </c>
      <c r="P20" s="187">
        <v>1140</v>
      </c>
      <c r="Q20" s="234">
        <v>1140</v>
      </c>
      <c r="R20" s="234">
        <v>168.3</v>
      </c>
      <c r="S20" s="234">
        <v>168.3</v>
      </c>
      <c r="T20" s="234">
        <v>168.3</v>
      </c>
      <c r="U20" s="234">
        <v>168.3</v>
      </c>
      <c r="V20" s="234">
        <v>168.3</v>
      </c>
      <c r="W20" s="234">
        <v>0</v>
      </c>
      <c r="X20" s="234">
        <v>0</v>
      </c>
      <c r="Y20" s="234">
        <v>0</v>
      </c>
      <c r="Z20" s="234">
        <v>0</v>
      </c>
      <c r="AB20" s="229">
        <v>8915.4815629517016</v>
      </c>
      <c r="AC20" s="229">
        <v>8202.2242001735995</v>
      </c>
      <c r="AD20" s="250"/>
      <c r="AE20" s="250"/>
      <c r="AF20" s="237"/>
      <c r="AG20" s="234">
        <v>9732.2243281249994</v>
      </c>
      <c r="AH20" s="234">
        <v>8815.2540468749994</v>
      </c>
      <c r="AI20" s="234">
        <v>8106.9005156249996</v>
      </c>
      <c r="AJ20" s="234">
        <v>0</v>
      </c>
      <c r="AK20" s="234">
        <v>0</v>
      </c>
      <c r="AL20" s="234">
        <v>0</v>
      </c>
      <c r="AM20" s="234">
        <v>0</v>
      </c>
      <c r="AP20" s="261"/>
      <c r="AS20" s="261"/>
      <c r="AV20" s="261"/>
      <c r="AY20" s="261"/>
      <c r="BB20" s="261"/>
    </row>
    <row r="21" spans="1:54" s="183" customFormat="1">
      <c r="A21" s="179" t="s">
        <v>162</v>
      </c>
      <c r="B21" s="185" t="s">
        <v>163</v>
      </c>
      <c r="C21" s="189"/>
      <c r="D21" s="189"/>
      <c r="E21" s="189"/>
      <c r="F21" s="189"/>
      <c r="G21" s="189"/>
      <c r="H21" s="218"/>
      <c r="I21" s="189"/>
      <c r="J21" s="189"/>
      <c r="K21" s="189"/>
      <c r="L21" s="189" t="s">
        <v>129</v>
      </c>
      <c r="M21" s="186"/>
      <c r="N21" s="186"/>
      <c r="O21" s="187">
        <v>3088.27</v>
      </c>
      <c r="P21" s="187">
        <v>2790.0799999999995</v>
      </c>
      <c r="Q21" s="234">
        <v>3004.9199999999996</v>
      </c>
      <c r="R21" s="234">
        <v>2927.3399999999992</v>
      </c>
      <c r="S21" s="234">
        <v>2927.3399999999992</v>
      </c>
      <c r="T21" s="234">
        <v>2927.3399999999992</v>
      </c>
      <c r="U21" s="234">
        <v>2927.3399999999992</v>
      </c>
      <c r="V21" s="234">
        <v>2927.3399999999992</v>
      </c>
      <c r="W21" s="234">
        <v>2927.3399999999992</v>
      </c>
      <c r="X21" s="234">
        <v>2927.3399999999992</v>
      </c>
      <c r="Y21" s="234">
        <v>2927.3399999999992</v>
      </c>
      <c r="Z21" s="234">
        <v>2927.3399999999992</v>
      </c>
      <c r="AB21" s="229">
        <v>5438.3612281233345</v>
      </c>
      <c r="AC21" s="229">
        <v>8599.5886870019913</v>
      </c>
      <c r="AD21" s="251"/>
      <c r="AE21" s="251"/>
      <c r="AF21" s="251"/>
      <c r="AG21" s="229">
        <v>8168.5170194106176</v>
      </c>
      <c r="AH21" s="229">
        <v>8132.5266987958021</v>
      </c>
      <c r="AI21" s="229">
        <v>8127.6127600176351</v>
      </c>
      <c r="AJ21" s="229">
        <v>8104.0542210595759</v>
      </c>
      <c r="AK21" s="229">
        <v>8078.5890529065073</v>
      </c>
      <c r="AL21" s="229">
        <v>8043.2427050642909</v>
      </c>
      <c r="AM21" s="229">
        <v>8017.4572661535685</v>
      </c>
      <c r="AP21" s="260"/>
      <c r="AS21" s="260"/>
      <c r="AV21" s="260"/>
      <c r="AY21" s="260"/>
      <c r="BB21" s="260"/>
    </row>
    <row r="22" spans="1:54" s="183" customFormat="1" ht="14.25">
      <c r="A22" s="179" t="s">
        <v>164</v>
      </c>
      <c r="B22" s="188" t="s">
        <v>165</v>
      </c>
      <c r="C22" s="189"/>
      <c r="D22" s="189"/>
      <c r="E22" s="189"/>
      <c r="F22" s="189"/>
      <c r="G22" s="189"/>
      <c r="H22" s="218"/>
      <c r="I22" s="189"/>
      <c r="J22" s="189"/>
      <c r="K22" s="189"/>
      <c r="L22" s="189"/>
      <c r="M22" s="192"/>
      <c r="N22" s="192"/>
      <c r="O22" s="218">
        <v>2999.39</v>
      </c>
      <c r="P22" s="218">
        <v>2709.4499999999994</v>
      </c>
      <c r="Q22" s="218">
        <v>2924.2899999999995</v>
      </c>
      <c r="R22" s="218">
        <v>2854.9399999999991</v>
      </c>
      <c r="S22" s="218">
        <v>2854.9399999999991</v>
      </c>
      <c r="T22" s="218">
        <v>2854.9399999999991</v>
      </c>
      <c r="U22" s="218">
        <v>2854.9399999999991</v>
      </c>
      <c r="V22" s="218">
        <v>2854.9399999999991</v>
      </c>
      <c r="W22" s="218">
        <v>2854.9399999999991</v>
      </c>
      <c r="X22" s="218">
        <v>2854.9399999999991</v>
      </c>
      <c r="Y22" s="218">
        <v>2854.9399999999991</v>
      </c>
      <c r="Z22" s="218">
        <v>2854.9399999999991</v>
      </c>
      <c r="AB22" s="218">
        <v>4871.6268050086983</v>
      </c>
      <c r="AC22" s="218">
        <v>8018.3591629506009</v>
      </c>
      <c r="AD22" s="252"/>
      <c r="AE22" s="252"/>
      <c r="AF22" s="252"/>
      <c r="AG22" s="218">
        <v>7398.9427788696366</v>
      </c>
      <c r="AH22" s="218">
        <v>7365.5201898193427</v>
      </c>
      <c r="AI22" s="218">
        <v>7358.8531193237322</v>
      </c>
      <c r="AJ22" s="218">
        <v>7336.2649180450589</v>
      </c>
      <c r="AK22" s="218">
        <v>7311.0280777893004</v>
      </c>
      <c r="AL22" s="218">
        <v>7277.4510397720278</v>
      </c>
      <c r="AM22" s="218">
        <v>7252.9733541412297</v>
      </c>
      <c r="AP22" s="260"/>
      <c r="AS22" s="260"/>
      <c r="AV22" s="260"/>
      <c r="AY22" s="260"/>
      <c r="BB22" s="260"/>
    </row>
    <row r="23" spans="1:54" s="183" customFormat="1" ht="14.25">
      <c r="A23" s="179" t="s">
        <v>166</v>
      </c>
      <c r="B23" s="188" t="s">
        <v>167</v>
      </c>
      <c r="C23" s="189"/>
      <c r="D23" s="189"/>
      <c r="E23" s="189"/>
      <c r="F23" s="189"/>
      <c r="G23" s="189"/>
      <c r="H23" s="218"/>
      <c r="I23" s="189"/>
      <c r="J23" s="189"/>
      <c r="K23" s="189"/>
      <c r="L23" s="189"/>
      <c r="M23" s="192"/>
      <c r="N23" s="192"/>
      <c r="O23" s="218">
        <v>88.88</v>
      </c>
      <c r="P23" s="218">
        <v>80.63000000000001</v>
      </c>
      <c r="Q23" s="218">
        <v>80.63000000000001</v>
      </c>
      <c r="R23" s="218">
        <v>72.400000000000006</v>
      </c>
      <c r="S23" s="218">
        <v>72.400000000000006</v>
      </c>
      <c r="T23" s="218">
        <v>72.400000000000006</v>
      </c>
      <c r="U23" s="218">
        <v>72.400000000000006</v>
      </c>
      <c r="V23" s="218">
        <v>72.400000000000006</v>
      </c>
      <c r="W23" s="218">
        <v>72.400000000000006</v>
      </c>
      <c r="X23" s="218">
        <v>72.400000000000006</v>
      </c>
      <c r="Y23" s="218">
        <v>72.400000000000006</v>
      </c>
      <c r="Z23" s="218">
        <v>72.400000000000006</v>
      </c>
      <c r="AB23" s="218">
        <v>566.73442311463612</v>
      </c>
      <c r="AC23" s="218">
        <v>581.22952405139063</v>
      </c>
      <c r="AD23" s="218">
        <v>720.18407567453391</v>
      </c>
      <c r="AE23" s="218">
        <v>696.8896955722123</v>
      </c>
      <c r="AF23" s="218">
        <v>773.29017637634286</v>
      </c>
      <c r="AG23" s="218">
        <v>769.57424054098124</v>
      </c>
      <c r="AH23" s="218">
        <v>767.00650897645949</v>
      </c>
      <c r="AI23" s="218">
        <v>768.75964069390307</v>
      </c>
      <c r="AJ23" s="218">
        <v>767.78930301451658</v>
      </c>
      <c r="AK23" s="218">
        <v>767.56097511720668</v>
      </c>
      <c r="AL23" s="218">
        <v>765.79166529226336</v>
      </c>
      <c r="AM23" s="218">
        <v>764.48391201233858</v>
      </c>
      <c r="AP23" s="260"/>
      <c r="AS23" s="260"/>
      <c r="AV23" s="260"/>
      <c r="AY23" s="260"/>
      <c r="BB23" s="260"/>
    </row>
    <row r="24" spans="1:54" s="183" customFormat="1" ht="28.5">
      <c r="A24" s="179" t="s">
        <v>168</v>
      </c>
      <c r="B24" s="188" t="s">
        <v>169</v>
      </c>
      <c r="C24" s="189" t="s">
        <v>170</v>
      </c>
      <c r="D24" s="189" t="s">
        <v>171</v>
      </c>
      <c r="E24" s="189" t="s">
        <v>172</v>
      </c>
      <c r="F24" s="189"/>
      <c r="G24" s="189" t="s">
        <v>173</v>
      </c>
      <c r="H24" s="218">
        <v>1212</v>
      </c>
      <c r="I24" s="189" t="s">
        <v>135</v>
      </c>
      <c r="J24" s="189">
        <v>37.0293484615745</v>
      </c>
      <c r="K24" s="189">
        <v>-118.96830054</v>
      </c>
      <c r="L24" s="189" t="s">
        <v>129</v>
      </c>
      <c r="M24" s="192"/>
      <c r="N24" s="192"/>
      <c r="O24" s="187">
        <v>1218</v>
      </c>
      <c r="P24" s="187">
        <v>1218</v>
      </c>
      <c r="Q24" s="234">
        <v>1218</v>
      </c>
      <c r="R24" s="234">
        <v>1218</v>
      </c>
      <c r="S24" s="234">
        <v>1218</v>
      </c>
      <c r="T24" s="234">
        <v>1218</v>
      </c>
      <c r="U24" s="234">
        <v>1218</v>
      </c>
      <c r="V24" s="234">
        <v>1218</v>
      </c>
      <c r="W24" s="234">
        <v>1218</v>
      </c>
      <c r="X24" s="234">
        <v>1218</v>
      </c>
      <c r="Y24" s="234">
        <v>1218</v>
      </c>
      <c r="Z24" s="234">
        <v>1218</v>
      </c>
      <c r="AB24" s="234">
        <v>577.65188755240001</v>
      </c>
      <c r="AC24" s="234">
        <v>1023.9455810933</v>
      </c>
      <c r="AD24" s="234">
        <v>1672.8056523437499</v>
      </c>
      <c r="AE24" s="234">
        <v>1762.4324082031201</v>
      </c>
      <c r="AF24" s="234">
        <v>1732.28450292969</v>
      </c>
      <c r="AG24" s="234">
        <v>1738.4865136718799</v>
      </c>
      <c r="AH24" s="234">
        <v>1753.63436914063</v>
      </c>
      <c r="AI24" s="234">
        <v>1812.3708046874999</v>
      </c>
      <c r="AJ24" s="234">
        <v>1841.6043652343801</v>
      </c>
      <c r="AK24" s="234">
        <v>1895.4865410156201</v>
      </c>
      <c r="AL24" s="234">
        <v>1932.0268828124999</v>
      </c>
      <c r="AM24" s="234">
        <v>1957.8889218750001</v>
      </c>
      <c r="AP24" s="261"/>
      <c r="AS24" s="261"/>
      <c r="AV24" s="261"/>
      <c r="AY24" s="261"/>
      <c r="BB24" s="261"/>
    </row>
    <row r="25" spans="1:54" s="183" customFormat="1">
      <c r="A25" s="179" t="s">
        <v>174</v>
      </c>
      <c r="B25" s="188" t="s">
        <v>175</v>
      </c>
      <c r="C25" s="189" t="s">
        <v>176</v>
      </c>
      <c r="D25" s="189">
        <v>217</v>
      </c>
      <c r="E25" s="189" t="s">
        <v>177</v>
      </c>
      <c r="F25" s="189"/>
      <c r="G25" s="189" t="s">
        <v>178</v>
      </c>
      <c r="H25" s="218">
        <v>34</v>
      </c>
      <c r="I25" s="189" t="s">
        <v>135</v>
      </c>
      <c r="J25" s="189">
        <v>36.909091327152098</v>
      </c>
      <c r="K25" s="189">
        <v>-119.08781103</v>
      </c>
      <c r="L25" s="189" t="s">
        <v>129</v>
      </c>
      <c r="M25" s="192"/>
      <c r="N25" s="192"/>
      <c r="O25" s="187">
        <v>31</v>
      </c>
      <c r="P25" s="187">
        <v>31</v>
      </c>
      <c r="Q25" s="234">
        <v>31</v>
      </c>
      <c r="R25" s="234">
        <v>31</v>
      </c>
      <c r="S25" s="234">
        <v>31</v>
      </c>
      <c r="T25" s="234">
        <v>31</v>
      </c>
      <c r="U25" s="234">
        <v>31</v>
      </c>
      <c r="V25" s="234">
        <v>31</v>
      </c>
      <c r="W25" s="234">
        <v>31</v>
      </c>
      <c r="X25" s="234">
        <v>31</v>
      </c>
      <c r="Y25" s="234">
        <v>31</v>
      </c>
      <c r="Z25" s="234">
        <v>31</v>
      </c>
      <c r="AB25" s="229">
        <v>64.353168206199996</v>
      </c>
      <c r="AC25" s="229">
        <v>184.36098019500008</v>
      </c>
      <c r="AD25" s="250"/>
      <c r="AE25" s="250"/>
      <c r="AF25" s="237"/>
      <c r="AG25" s="234">
        <v>110.419496582031</v>
      </c>
      <c r="AH25" s="234">
        <v>110.043525756836</v>
      </c>
      <c r="AI25" s="234">
        <v>110.304233886719</v>
      </c>
      <c r="AJ25" s="234">
        <v>110.16472778320301</v>
      </c>
      <c r="AK25" s="234">
        <v>110.14200390625</v>
      </c>
      <c r="AL25" s="234">
        <v>109.882859130859</v>
      </c>
      <c r="AM25" s="234">
        <v>109.70930163574199</v>
      </c>
      <c r="AP25" s="261"/>
      <c r="AS25" s="261"/>
      <c r="AV25" s="261"/>
      <c r="AY25" s="261"/>
      <c r="BB25" s="261"/>
    </row>
    <row r="26" spans="1:54" s="183" customFormat="1">
      <c r="A26" s="179" t="s">
        <v>179</v>
      </c>
      <c r="B26" s="188" t="s">
        <v>180</v>
      </c>
      <c r="C26" s="189" t="s">
        <v>181</v>
      </c>
      <c r="D26" s="189">
        <v>218</v>
      </c>
      <c r="E26" s="189" t="s">
        <v>182</v>
      </c>
      <c r="F26" s="189"/>
      <c r="G26" s="189" t="s">
        <v>178</v>
      </c>
      <c r="H26" s="218">
        <v>105</v>
      </c>
      <c r="I26" s="189" t="s">
        <v>135</v>
      </c>
      <c r="J26" s="189">
        <v>36.908890112014603</v>
      </c>
      <c r="K26" s="189">
        <v>-119.08757013</v>
      </c>
      <c r="L26" s="189" t="s">
        <v>129</v>
      </c>
      <c r="M26" s="192"/>
      <c r="N26" s="192"/>
      <c r="O26" s="187">
        <v>106.68</v>
      </c>
      <c r="P26" s="187">
        <v>106.68</v>
      </c>
      <c r="Q26" s="234">
        <v>106.68</v>
      </c>
      <c r="R26" s="234">
        <v>107.1</v>
      </c>
      <c r="S26" s="234">
        <v>107.1</v>
      </c>
      <c r="T26" s="234">
        <v>107.1</v>
      </c>
      <c r="U26" s="234">
        <v>107.1</v>
      </c>
      <c r="V26" s="234">
        <v>107.1</v>
      </c>
      <c r="W26" s="234">
        <v>107.1</v>
      </c>
      <c r="X26" s="234">
        <v>107.1</v>
      </c>
      <c r="Y26" s="234">
        <v>107.1</v>
      </c>
      <c r="Z26" s="234">
        <v>107.1</v>
      </c>
      <c r="AB26" s="229">
        <v>226.60287124799999</v>
      </c>
      <c r="AC26" s="229">
        <v>489.70479664770022</v>
      </c>
      <c r="AD26" s="250"/>
      <c r="AE26" s="250"/>
      <c r="AF26" s="237"/>
      <c r="AG26" s="234">
        <v>382.60993994140603</v>
      </c>
      <c r="AH26" s="234">
        <v>381.152672363281</v>
      </c>
      <c r="AI26" s="234">
        <v>382.21842187499999</v>
      </c>
      <c r="AJ26" s="234">
        <v>381.73963964843801</v>
      </c>
      <c r="AK26" s="234">
        <v>381.66133837890601</v>
      </c>
      <c r="AL26" s="234">
        <v>380.67404101562499</v>
      </c>
      <c r="AM26" s="234">
        <v>380.20129589843702</v>
      </c>
      <c r="AP26" s="261"/>
      <c r="AS26" s="261"/>
      <c r="AV26" s="261"/>
      <c r="AY26" s="261"/>
      <c r="BB26" s="261"/>
    </row>
    <row r="27" spans="1:54" s="183" customFormat="1">
      <c r="A27" s="179" t="s">
        <v>183</v>
      </c>
      <c r="B27" s="188" t="s">
        <v>184</v>
      </c>
      <c r="C27" s="189" t="s">
        <v>185</v>
      </c>
      <c r="D27" s="189">
        <v>219</v>
      </c>
      <c r="E27" s="189" t="s">
        <v>186</v>
      </c>
      <c r="F27" s="189"/>
      <c r="G27" s="189" t="s">
        <v>178</v>
      </c>
      <c r="H27" s="218">
        <v>125</v>
      </c>
      <c r="I27" s="189" t="s">
        <v>135</v>
      </c>
      <c r="J27" s="189">
        <v>40.007516536296599</v>
      </c>
      <c r="K27" s="189">
        <v>-121.24941966999999</v>
      </c>
      <c r="L27" s="189" t="s">
        <v>129</v>
      </c>
      <c r="M27" s="192"/>
      <c r="N27" s="192"/>
      <c r="O27" s="187">
        <v>84</v>
      </c>
      <c r="P27" s="187">
        <v>82.94</v>
      </c>
      <c r="Q27" s="234">
        <v>82.94</v>
      </c>
      <c r="R27" s="234">
        <v>80.8</v>
      </c>
      <c r="S27" s="234">
        <v>80.8</v>
      </c>
      <c r="T27" s="234">
        <v>80.8</v>
      </c>
      <c r="U27" s="234">
        <v>80.8</v>
      </c>
      <c r="V27" s="234">
        <v>80.8</v>
      </c>
      <c r="W27" s="234">
        <v>80.8</v>
      </c>
      <c r="X27" s="234">
        <v>80.8</v>
      </c>
      <c r="Y27" s="234">
        <v>80.8</v>
      </c>
      <c r="Z27" s="234">
        <v>80.8</v>
      </c>
      <c r="AB27" s="229">
        <v>174.35897090510002</v>
      </c>
      <c r="AC27" s="229">
        <v>227.9040848468</v>
      </c>
      <c r="AD27" s="250"/>
      <c r="AE27" s="250"/>
      <c r="AF27" s="237"/>
      <c r="AG27" s="234">
        <v>272.97230944824202</v>
      </c>
      <c r="AH27" s="234">
        <v>271.94533721923801</v>
      </c>
      <c r="AI27" s="234">
        <v>272.64697448730499</v>
      </c>
      <c r="AJ27" s="234">
        <v>272.42975158691399</v>
      </c>
      <c r="AK27" s="234">
        <v>272.35157983398398</v>
      </c>
      <c r="AL27" s="234">
        <v>271.74806268310499</v>
      </c>
      <c r="AM27" s="234">
        <v>271.44284130859398</v>
      </c>
      <c r="AP27" s="261"/>
      <c r="AS27" s="261"/>
      <c r="AV27" s="261"/>
      <c r="AY27" s="261"/>
      <c r="BB27" s="261"/>
    </row>
    <row r="28" spans="1:54" s="183" customFormat="1">
      <c r="A28" s="179" t="s">
        <v>187</v>
      </c>
      <c r="B28" s="188" t="s">
        <v>188</v>
      </c>
      <c r="C28" s="189" t="s">
        <v>189</v>
      </c>
      <c r="D28" s="189">
        <v>220</v>
      </c>
      <c r="E28" s="189" t="s">
        <v>190</v>
      </c>
      <c r="F28" s="189"/>
      <c r="G28" s="189" t="s">
        <v>178</v>
      </c>
      <c r="H28" s="218">
        <v>65</v>
      </c>
      <c r="I28" s="189" t="s">
        <v>135</v>
      </c>
      <c r="J28" s="189">
        <v>39.910569141941799</v>
      </c>
      <c r="K28" s="189">
        <v>-121.32773050999999</v>
      </c>
      <c r="L28" s="189" t="s">
        <v>129</v>
      </c>
      <c r="M28" s="192"/>
      <c r="N28" s="192"/>
      <c r="O28" s="187">
        <v>57.25</v>
      </c>
      <c r="P28" s="187">
        <v>54.6</v>
      </c>
      <c r="Q28" s="234">
        <v>54.6</v>
      </c>
      <c r="R28" s="234">
        <v>52.4</v>
      </c>
      <c r="S28" s="234">
        <v>52.4</v>
      </c>
      <c r="T28" s="234">
        <v>52.4</v>
      </c>
      <c r="U28" s="234">
        <v>52.4</v>
      </c>
      <c r="V28" s="234">
        <v>52.4</v>
      </c>
      <c r="W28" s="234">
        <v>52.4</v>
      </c>
      <c r="X28" s="234">
        <v>52.4</v>
      </c>
      <c r="Y28" s="234">
        <v>52.4</v>
      </c>
      <c r="Z28" s="234">
        <v>52.4</v>
      </c>
      <c r="AB28" s="229">
        <v>67.850259432299978</v>
      </c>
      <c r="AC28" s="229">
        <v>72.217459982499989</v>
      </c>
      <c r="AD28" s="250"/>
      <c r="AE28" s="250"/>
      <c r="AF28" s="237"/>
      <c r="AG28" s="234">
        <v>173.376454345703</v>
      </c>
      <c r="AH28" s="234">
        <v>172.764459838867</v>
      </c>
      <c r="AI28" s="234">
        <v>173.203950439453</v>
      </c>
      <c r="AJ28" s="234">
        <v>172.960902832031</v>
      </c>
      <c r="AK28" s="234">
        <v>172.91010363769499</v>
      </c>
      <c r="AL28" s="234">
        <v>172.48474523925799</v>
      </c>
      <c r="AM28" s="234">
        <v>172.19382458496099</v>
      </c>
      <c r="AP28" s="261"/>
      <c r="AS28" s="261"/>
      <c r="AV28" s="261"/>
      <c r="AY28" s="261"/>
      <c r="BB28" s="261"/>
    </row>
    <row r="29" spans="1:54" s="183" customFormat="1">
      <c r="A29" s="179" t="s">
        <v>191</v>
      </c>
      <c r="B29" s="188" t="s">
        <v>192</v>
      </c>
      <c r="C29" s="189" t="s">
        <v>193</v>
      </c>
      <c r="D29" s="189">
        <v>221</v>
      </c>
      <c r="E29" s="189" t="s">
        <v>194</v>
      </c>
      <c r="F29" s="189"/>
      <c r="G29" s="189" t="s">
        <v>178</v>
      </c>
      <c r="H29" s="218">
        <v>41</v>
      </c>
      <c r="I29" s="189" t="s">
        <v>135</v>
      </c>
      <c r="J29" s="189">
        <v>40.175685490430403</v>
      </c>
      <c r="K29" s="189">
        <v>-121.19068023</v>
      </c>
      <c r="L29" s="189" t="s">
        <v>129</v>
      </c>
      <c r="M29" s="192"/>
      <c r="N29" s="192"/>
      <c r="O29" s="187">
        <v>39.5</v>
      </c>
      <c r="P29" s="187">
        <v>38.799999999999997</v>
      </c>
      <c r="Q29" s="234">
        <v>38.799999999999997</v>
      </c>
      <c r="R29" s="234">
        <v>39.5</v>
      </c>
      <c r="S29" s="234">
        <v>39.5</v>
      </c>
      <c r="T29" s="234">
        <v>39.5</v>
      </c>
      <c r="U29" s="234">
        <v>39.5</v>
      </c>
      <c r="V29" s="234">
        <v>39.5</v>
      </c>
      <c r="W29" s="234">
        <v>39.5</v>
      </c>
      <c r="X29" s="234">
        <v>39.5</v>
      </c>
      <c r="Y29" s="234">
        <v>39.5</v>
      </c>
      <c r="Z29" s="234">
        <v>39.5</v>
      </c>
      <c r="AB29" s="229">
        <v>74.616890163400015</v>
      </c>
      <c r="AC29" s="229">
        <v>146.54595322029999</v>
      </c>
      <c r="AD29" s="250"/>
      <c r="AE29" s="250"/>
      <c r="AF29" s="237"/>
      <c r="AG29" s="234">
        <v>121.39414251709</v>
      </c>
      <c r="AH29" s="234">
        <v>120.930838500977</v>
      </c>
      <c r="AI29" s="234">
        <v>121.256399230957</v>
      </c>
      <c r="AJ29" s="234">
        <v>121.153831604004</v>
      </c>
      <c r="AK29" s="234">
        <v>121.120803649902</v>
      </c>
      <c r="AL29" s="234">
        <v>120.844471069336</v>
      </c>
      <c r="AM29" s="234">
        <v>120.715018127441</v>
      </c>
      <c r="AP29" s="261"/>
      <c r="AS29" s="261"/>
      <c r="AV29" s="261"/>
      <c r="AY29" s="261"/>
      <c r="BB29" s="261"/>
    </row>
    <row r="30" spans="1:54" s="183" customFormat="1">
      <c r="A30" s="179" t="s">
        <v>195</v>
      </c>
      <c r="B30" s="188" t="s">
        <v>196</v>
      </c>
      <c r="C30" s="189" t="s">
        <v>197</v>
      </c>
      <c r="D30" s="189">
        <v>222</v>
      </c>
      <c r="E30" s="189" t="s">
        <v>198</v>
      </c>
      <c r="F30" s="189"/>
      <c r="G30" s="189" t="s">
        <v>178</v>
      </c>
      <c r="H30" s="218">
        <v>75</v>
      </c>
      <c r="I30" s="189" t="s">
        <v>135</v>
      </c>
      <c r="J30" s="189">
        <v>40.085476000137298</v>
      </c>
      <c r="K30" s="189">
        <v>-121.148241</v>
      </c>
      <c r="L30" s="189" t="s">
        <v>129</v>
      </c>
      <c r="M30" s="192"/>
      <c r="N30" s="192"/>
      <c r="O30" s="187">
        <v>37.92</v>
      </c>
      <c r="P30" s="187">
        <v>31.4</v>
      </c>
      <c r="Q30" s="234">
        <v>31.4</v>
      </c>
      <c r="R30" s="234">
        <v>32.119999999999997</v>
      </c>
      <c r="S30" s="234">
        <v>32.119999999999997</v>
      </c>
      <c r="T30" s="234">
        <v>32.119999999999997</v>
      </c>
      <c r="U30" s="234">
        <v>32.119999999999997</v>
      </c>
      <c r="V30" s="234">
        <v>32.119999999999997</v>
      </c>
      <c r="W30" s="234">
        <v>32.119999999999997</v>
      </c>
      <c r="X30" s="234">
        <v>32.119999999999997</v>
      </c>
      <c r="Y30" s="234">
        <v>32.119999999999997</v>
      </c>
      <c r="Z30" s="234">
        <v>32.119999999999997</v>
      </c>
      <c r="AB30" s="229">
        <v>57.796638456400004</v>
      </c>
      <c r="AC30" s="229">
        <v>197.94274359559998</v>
      </c>
      <c r="AD30" s="250"/>
      <c r="AE30" s="250"/>
      <c r="AF30" s="237"/>
      <c r="AG30" s="234">
        <v>126.362048278809</v>
      </c>
      <c r="AH30" s="234">
        <v>125.947253356934</v>
      </c>
      <c r="AI30" s="234">
        <v>126.211320556641</v>
      </c>
      <c r="AJ30" s="234">
        <v>126.100355712891</v>
      </c>
      <c r="AK30" s="234">
        <v>126.06093444824199</v>
      </c>
      <c r="AL30" s="234">
        <v>125.80530114746099</v>
      </c>
      <c r="AM30" s="234">
        <v>125.617315734863</v>
      </c>
      <c r="AP30" s="261"/>
      <c r="AS30" s="261"/>
      <c r="AV30" s="261"/>
      <c r="AY30" s="261"/>
      <c r="BB30" s="261"/>
    </row>
    <row r="31" spans="1:54" s="183" customFormat="1">
      <c r="A31" s="179" t="s">
        <v>199</v>
      </c>
      <c r="B31" s="188" t="s">
        <v>200</v>
      </c>
      <c r="C31" s="189" t="s">
        <v>201</v>
      </c>
      <c r="D31" s="189">
        <v>223</v>
      </c>
      <c r="E31" s="189" t="s">
        <v>202</v>
      </c>
      <c r="F31" s="189"/>
      <c r="G31" s="189" t="s">
        <v>178</v>
      </c>
      <c r="H31" s="218">
        <v>120</v>
      </c>
      <c r="I31" s="189" t="s">
        <v>135</v>
      </c>
      <c r="J31" s="189">
        <v>40.086035531438696</v>
      </c>
      <c r="K31" s="189">
        <v>-121.14940572</v>
      </c>
      <c r="L31" s="189" t="s">
        <v>129</v>
      </c>
      <c r="M31" s="192"/>
      <c r="N31" s="192"/>
      <c r="O31" s="187">
        <v>105.2</v>
      </c>
      <c r="P31" s="187">
        <v>101.19</v>
      </c>
      <c r="Q31" s="234">
        <v>101.19</v>
      </c>
      <c r="R31" s="234">
        <v>101.18</v>
      </c>
      <c r="S31" s="234">
        <v>101.18</v>
      </c>
      <c r="T31" s="234">
        <v>101.18</v>
      </c>
      <c r="U31" s="234">
        <v>101.18</v>
      </c>
      <c r="V31" s="234">
        <v>101.18</v>
      </c>
      <c r="W31" s="234">
        <v>101.18</v>
      </c>
      <c r="X31" s="234">
        <v>101.18</v>
      </c>
      <c r="Y31" s="234">
        <v>101.18</v>
      </c>
      <c r="Z31" s="234">
        <v>101.18</v>
      </c>
      <c r="AB31" s="229">
        <v>283.72265174700004</v>
      </c>
      <c r="AC31" s="229">
        <v>434.14036623309994</v>
      </c>
      <c r="AD31" s="250"/>
      <c r="AE31" s="250"/>
      <c r="AF31" s="237"/>
      <c r="AG31" s="234">
        <v>407.58400756835903</v>
      </c>
      <c r="AH31" s="234">
        <v>406.00040673828101</v>
      </c>
      <c r="AI31" s="234">
        <v>407.14095849609402</v>
      </c>
      <c r="AJ31" s="234">
        <v>406.73262963867199</v>
      </c>
      <c r="AK31" s="234">
        <v>406.62349023437503</v>
      </c>
      <c r="AL31" s="234">
        <v>405.63837451171901</v>
      </c>
      <c r="AM31" s="234">
        <v>405.18807836914101</v>
      </c>
      <c r="AP31" s="261"/>
      <c r="AS31" s="261"/>
      <c r="AV31" s="261"/>
      <c r="AY31" s="261"/>
      <c r="BB31" s="261"/>
    </row>
    <row r="32" spans="1:54" s="183" customFormat="1">
      <c r="A32" s="179" t="s">
        <v>203</v>
      </c>
      <c r="B32" s="188" t="s">
        <v>204</v>
      </c>
      <c r="C32" s="189" t="s">
        <v>205</v>
      </c>
      <c r="D32" s="189">
        <v>231</v>
      </c>
      <c r="E32" s="189" t="s">
        <v>206</v>
      </c>
      <c r="F32" s="189"/>
      <c r="G32" s="189" t="s">
        <v>178</v>
      </c>
      <c r="H32" s="218">
        <v>70</v>
      </c>
      <c r="I32" s="189" t="s">
        <v>135</v>
      </c>
      <c r="J32" s="189">
        <v>39.825916312302503</v>
      </c>
      <c r="K32" s="189">
        <v>-121.40979504000001</v>
      </c>
      <c r="L32" s="189" t="s">
        <v>129</v>
      </c>
      <c r="M32" s="192"/>
      <c r="N32" s="192"/>
      <c r="O32" s="187">
        <v>44</v>
      </c>
      <c r="P32" s="187">
        <v>40.619999999999997</v>
      </c>
      <c r="Q32" s="234">
        <v>40.619999999999997</v>
      </c>
      <c r="R32" s="234">
        <v>38.61</v>
      </c>
      <c r="S32" s="234">
        <v>38.61</v>
      </c>
      <c r="T32" s="234">
        <v>38.61</v>
      </c>
      <c r="U32" s="234">
        <v>38.61</v>
      </c>
      <c r="V32" s="234">
        <v>38.61</v>
      </c>
      <c r="W32" s="234">
        <v>38.61</v>
      </c>
      <c r="X32" s="234">
        <v>38.61</v>
      </c>
      <c r="Y32" s="234">
        <v>38.61</v>
      </c>
      <c r="Z32" s="234">
        <v>38.61</v>
      </c>
      <c r="AB32" s="229">
        <v>155.22799911489997</v>
      </c>
      <c r="AC32" s="229">
        <v>121.71171389610002</v>
      </c>
      <c r="AD32" s="250"/>
      <c r="AE32" s="250"/>
      <c r="AF32" s="237"/>
      <c r="AG32" s="234">
        <v>255.19860424804699</v>
      </c>
      <c r="AH32" s="234">
        <v>254.34767382812501</v>
      </c>
      <c r="AI32" s="234">
        <v>254.93335180664101</v>
      </c>
      <c r="AJ32" s="234">
        <v>254.58932153320299</v>
      </c>
      <c r="AK32" s="234">
        <v>254.510348876953</v>
      </c>
      <c r="AL32" s="234">
        <v>253.88954199218699</v>
      </c>
      <c r="AM32" s="234">
        <v>253.45702294921901</v>
      </c>
      <c r="AP32" s="261"/>
      <c r="AS32" s="261"/>
      <c r="AV32" s="261"/>
      <c r="AY32" s="261"/>
      <c r="BB32" s="261"/>
    </row>
    <row r="33" spans="1:54" s="183" customFormat="1">
      <c r="A33" s="179" t="s">
        <v>207</v>
      </c>
      <c r="B33" s="188" t="s">
        <v>208</v>
      </c>
      <c r="C33" s="189" t="s">
        <v>209</v>
      </c>
      <c r="D33" s="189">
        <v>235</v>
      </c>
      <c r="E33" s="189" t="s">
        <v>210</v>
      </c>
      <c r="F33" s="189"/>
      <c r="G33" s="189" t="s">
        <v>178</v>
      </c>
      <c r="H33" s="218">
        <v>54</v>
      </c>
      <c r="I33" s="189" t="s">
        <v>135</v>
      </c>
      <c r="J33" s="189">
        <v>39.256856588934703</v>
      </c>
      <c r="K33" s="189">
        <v>-120.76730381</v>
      </c>
      <c r="L33" s="189" t="s">
        <v>129</v>
      </c>
      <c r="M33" s="192"/>
      <c r="N33" s="192"/>
      <c r="O33" s="187">
        <v>22.48</v>
      </c>
      <c r="P33" s="187">
        <v>12.8</v>
      </c>
      <c r="Q33" s="234">
        <v>12.8</v>
      </c>
      <c r="R33" s="234">
        <v>20</v>
      </c>
      <c r="S33" s="234">
        <v>20</v>
      </c>
      <c r="T33" s="234">
        <v>20</v>
      </c>
      <c r="U33" s="234">
        <v>20</v>
      </c>
      <c r="V33" s="234">
        <v>20</v>
      </c>
      <c r="W33" s="234">
        <v>20</v>
      </c>
      <c r="X33" s="234">
        <v>20</v>
      </c>
      <c r="Y33" s="234">
        <v>20</v>
      </c>
      <c r="Z33" s="234">
        <v>20</v>
      </c>
      <c r="AB33" s="229">
        <v>41.614865100300001</v>
      </c>
      <c r="AC33" s="229">
        <v>88.19379917149999</v>
      </c>
      <c r="AD33" s="250"/>
      <c r="AE33" s="250"/>
      <c r="AF33" s="237"/>
      <c r="AG33" s="234">
        <v>79.088274841308603</v>
      </c>
      <c r="AH33" s="234">
        <v>78.776323730468803</v>
      </c>
      <c r="AI33" s="234">
        <v>79.020861206054704</v>
      </c>
      <c r="AJ33" s="234">
        <v>78.903874328613298</v>
      </c>
      <c r="AK33" s="234">
        <v>78.880012023925801</v>
      </c>
      <c r="AL33" s="234">
        <v>78.657904113769504</v>
      </c>
      <c r="AM33" s="234">
        <v>78.562966552734395</v>
      </c>
      <c r="AP33" s="261"/>
      <c r="AS33" s="261"/>
      <c r="AV33" s="261"/>
      <c r="AY33" s="261"/>
      <c r="BB33" s="261"/>
    </row>
    <row r="34" spans="1:54" s="183" customFormat="1">
      <c r="A34" s="179" t="s">
        <v>211</v>
      </c>
      <c r="B34" s="188" t="s">
        <v>212</v>
      </c>
      <c r="C34" s="189" t="s">
        <v>213</v>
      </c>
      <c r="D34" s="189">
        <v>236</v>
      </c>
      <c r="E34" s="189" t="s">
        <v>214</v>
      </c>
      <c r="F34" s="189"/>
      <c r="G34" s="189" t="s">
        <v>178</v>
      </c>
      <c r="H34" s="218">
        <v>49.5</v>
      </c>
      <c r="I34" s="189" t="s">
        <v>135</v>
      </c>
      <c r="J34" s="189">
        <v>39.257348005257498</v>
      </c>
      <c r="K34" s="189">
        <v>-120.76690194</v>
      </c>
      <c r="L34" s="189" t="s">
        <v>129</v>
      </c>
      <c r="M34" s="192"/>
      <c r="N34" s="192"/>
      <c r="O34" s="187">
        <v>48.1</v>
      </c>
      <c r="P34" s="187">
        <v>48.1</v>
      </c>
      <c r="Q34" s="234">
        <v>48.1</v>
      </c>
      <c r="R34" s="234">
        <v>47.7</v>
      </c>
      <c r="S34" s="234">
        <v>47.7</v>
      </c>
      <c r="T34" s="234">
        <v>47.7</v>
      </c>
      <c r="U34" s="234">
        <v>47.7</v>
      </c>
      <c r="V34" s="234">
        <v>47.7</v>
      </c>
      <c r="W34" s="234">
        <v>47.7</v>
      </c>
      <c r="X34" s="234">
        <v>47.7</v>
      </c>
      <c r="Y34" s="234">
        <v>47.7</v>
      </c>
      <c r="Z34" s="234">
        <v>47.7</v>
      </c>
      <c r="AB34" s="229">
        <v>261.23460244510005</v>
      </c>
      <c r="AC34" s="229">
        <v>271.02956964140003</v>
      </c>
      <c r="AD34" s="250"/>
      <c r="AE34" s="250"/>
      <c r="AF34" s="237"/>
      <c r="AG34" s="234">
        <v>256.66041052246101</v>
      </c>
      <c r="AH34" s="234">
        <v>255.761482421875</v>
      </c>
      <c r="AI34" s="234">
        <v>256.39856945800801</v>
      </c>
      <c r="AJ34" s="234">
        <v>256.04593310546898</v>
      </c>
      <c r="AK34" s="234">
        <v>255.98523400878901</v>
      </c>
      <c r="AL34" s="234">
        <v>255.353395507812</v>
      </c>
      <c r="AM34" s="234">
        <v>254.96572888183599</v>
      </c>
      <c r="AP34" s="261"/>
      <c r="AS34" s="261"/>
      <c r="AV34" s="261"/>
      <c r="AY34" s="261"/>
      <c r="BB34" s="261"/>
    </row>
    <row r="35" spans="1:54" s="183" customFormat="1">
      <c r="A35" s="179" t="s">
        <v>215</v>
      </c>
      <c r="B35" s="188" t="s">
        <v>216</v>
      </c>
      <c r="C35" s="189" t="s">
        <v>217</v>
      </c>
      <c r="D35" s="189">
        <v>239</v>
      </c>
      <c r="E35" s="189" t="s">
        <v>218</v>
      </c>
      <c r="F35" s="189"/>
      <c r="G35" s="189" t="s">
        <v>178</v>
      </c>
      <c r="H35" s="218">
        <v>98</v>
      </c>
      <c r="I35" s="189" t="s">
        <v>135</v>
      </c>
      <c r="J35" s="189">
        <v>38.331009407782503</v>
      </c>
      <c r="K35" s="189">
        <v>-120.67001243</v>
      </c>
      <c r="L35" s="189" t="s">
        <v>129</v>
      </c>
      <c r="M35" s="192"/>
      <c r="N35" s="192"/>
      <c r="O35" s="187">
        <v>57.6</v>
      </c>
      <c r="P35" s="187">
        <v>50.6</v>
      </c>
      <c r="Q35" s="234">
        <v>50.6</v>
      </c>
      <c r="R35" s="234">
        <v>59.6</v>
      </c>
      <c r="S35" s="234">
        <v>59.6</v>
      </c>
      <c r="T35" s="234">
        <v>59.6</v>
      </c>
      <c r="U35" s="234">
        <v>59.6</v>
      </c>
      <c r="V35" s="234">
        <v>59.6</v>
      </c>
      <c r="W35" s="234">
        <v>59.6</v>
      </c>
      <c r="X35" s="234">
        <v>59.6</v>
      </c>
      <c r="Y35" s="234">
        <v>59.6</v>
      </c>
      <c r="Z35" s="234">
        <v>59.6</v>
      </c>
      <c r="AB35" s="229">
        <v>332.44395287390006</v>
      </c>
      <c r="AC35" s="229">
        <v>393.59243938240002</v>
      </c>
      <c r="AD35" s="250"/>
      <c r="AE35" s="250"/>
      <c r="AF35" s="237"/>
      <c r="AG35" s="234">
        <v>355.85581054687498</v>
      </c>
      <c r="AH35" s="234">
        <v>354.52381787109402</v>
      </c>
      <c r="AI35" s="234">
        <v>355.49725390625002</v>
      </c>
      <c r="AJ35" s="234">
        <v>355.00952685546901</v>
      </c>
      <c r="AK35" s="234">
        <v>354.91527832031301</v>
      </c>
      <c r="AL35" s="234">
        <v>354.00441699218698</v>
      </c>
      <c r="AM35" s="234">
        <v>353.49732617187499</v>
      </c>
      <c r="AP35" s="261"/>
      <c r="AS35" s="261"/>
      <c r="AV35" s="261"/>
      <c r="AY35" s="261"/>
      <c r="BB35" s="261"/>
    </row>
    <row r="36" spans="1:54" s="183" customFormat="1">
      <c r="A36" s="179" t="s">
        <v>219</v>
      </c>
      <c r="B36" s="188" t="s">
        <v>220</v>
      </c>
      <c r="C36" s="189" t="s">
        <v>221</v>
      </c>
      <c r="D36" s="189">
        <v>240</v>
      </c>
      <c r="E36" s="189" t="s">
        <v>222</v>
      </c>
      <c r="F36" s="189"/>
      <c r="G36" s="189" t="s">
        <v>178</v>
      </c>
      <c r="H36" s="218">
        <v>144</v>
      </c>
      <c r="I36" s="189" t="s">
        <v>135</v>
      </c>
      <c r="J36" s="189">
        <v>36.927440591491902</v>
      </c>
      <c r="K36" s="189">
        <v>-119.02017161000001</v>
      </c>
      <c r="L36" s="189" t="s">
        <v>129</v>
      </c>
      <c r="M36" s="192"/>
      <c r="N36" s="192"/>
      <c r="O36" s="187">
        <v>144</v>
      </c>
      <c r="P36" s="187">
        <v>0</v>
      </c>
      <c r="Q36" s="234">
        <v>144</v>
      </c>
      <c r="R36" s="234">
        <v>144</v>
      </c>
      <c r="S36" s="234">
        <v>144</v>
      </c>
      <c r="T36" s="234">
        <v>144</v>
      </c>
      <c r="U36" s="234">
        <v>144</v>
      </c>
      <c r="V36" s="234">
        <v>144</v>
      </c>
      <c r="W36" s="234">
        <v>144</v>
      </c>
      <c r="X36" s="234">
        <v>144</v>
      </c>
      <c r="Y36" s="234">
        <v>144</v>
      </c>
      <c r="Z36" s="234">
        <v>144</v>
      </c>
      <c r="AB36" s="229">
        <v>171.26086525080001</v>
      </c>
      <c r="AC36" s="229">
        <v>499.69306214809995</v>
      </c>
      <c r="AD36" s="250"/>
      <c r="AE36" s="250"/>
      <c r="AF36" s="237"/>
      <c r="AG36" s="234">
        <v>404.37111718749998</v>
      </c>
      <c r="AH36" s="234">
        <v>402.84252734375002</v>
      </c>
      <c r="AI36" s="234">
        <v>403.95247900390598</v>
      </c>
      <c r="AJ36" s="234">
        <v>403.46110058593803</v>
      </c>
      <c r="AK36" s="234">
        <v>403.39299365234399</v>
      </c>
      <c r="AL36" s="234">
        <v>402.37780029296903</v>
      </c>
      <c r="AM36" s="234">
        <v>401.876496582031</v>
      </c>
      <c r="AP36" s="261"/>
      <c r="AS36" s="261"/>
      <c r="AV36" s="261"/>
      <c r="AY36" s="261"/>
      <c r="BB36" s="261"/>
    </row>
    <row r="37" spans="1:54" s="183" customFormat="1">
      <c r="A37" s="179" t="s">
        <v>223</v>
      </c>
      <c r="B37" s="188" t="s">
        <v>224</v>
      </c>
      <c r="C37" s="189" t="s">
        <v>225</v>
      </c>
      <c r="D37" s="189">
        <v>249</v>
      </c>
      <c r="E37" s="189" t="s">
        <v>226</v>
      </c>
      <c r="F37" s="189"/>
      <c r="G37" s="189" t="s">
        <v>178</v>
      </c>
      <c r="H37" s="218">
        <v>172</v>
      </c>
      <c r="I37" s="189" t="s">
        <v>135</v>
      </c>
      <c r="J37" s="189">
        <v>40.9922701277263</v>
      </c>
      <c r="K37" s="189">
        <v>-121.97517070000001</v>
      </c>
      <c r="L37" s="189" t="s">
        <v>129</v>
      </c>
      <c r="M37" s="192"/>
      <c r="N37" s="192"/>
      <c r="O37" s="187">
        <v>168.88</v>
      </c>
      <c r="P37" s="187">
        <v>167.28</v>
      </c>
      <c r="Q37" s="234">
        <v>167.28</v>
      </c>
      <c r="R37" s="234">
        <v>169.1</v>
      </c>
      <c r="S37" s="234">
        <v>169.1</v>
      </c>
      <c r="T37" s="234">
        <v>169.1</v>
      </c>
      <c r="U37" s="234">
        <v>169.1</v>
      </c>
      <c r="V37" s="234">
        <v>169.1</v>
      </c>
      <c r="W37" s="234">
        <v>169.1</v>
      </c>
      <c r="X37" s="234">
        <v>169.1</v>
      </c>
      <c r="Y37" s="234">
        <v>169.1</v>
      </c>
      <c r="Z37" s="234">
        <v>169.1</v>
      </c>
      <c r="AB37" s="229">
        <v>320.22580222199997</v>
      </c>
      <c r="AC37" s="229">
        <v>439.73472372600003</v>
      </c>
      <c r="AD37" s="250"/>
      <c r="AE37" s="250"/>
      <c r="AF37" s="237"/>
      <c r="AG37" s="234">
        <v>609.49954589843799</v>
      </c>
      <c r="AH37" s="234">
        <v>607.46381835937495</v>
      </c>
      <c r="AI37" s="234">
        <v>608.83748974609398</v>
      </c>
      <c r="AJ37" s="234">
        <v>608.05935156249996</v>
      </c>
      <c r="AK37" s="234">
        <v>607.88771435546903</v>
      </c>
      <c r="AL37" s="234">
        <v>606.49323535156202</v>
      </c>
      <c r="AM37" s="234">
        <v>605.42466699218699</v>
      </c>
      <c r="AP37" s="261"/>
      <c r="AS37" s="261"/>
      <c r="AV37" s="261"/>
      <c r="AY37" s="261"/>
      <c r="BB37" s="261"/>
    </row>
    <row r="38" spans="1:54" s="183" customFormat="1">
      <c r="A38" s="179" t="s">
        <v>227</v>
      </c>
      <c r="B38" s="188" t="s">
        <v>228</v>
      </c>
      <c r="C38" s="189" t="s">
        <v>229</v>
      </c>
      <c r="D38" s="189">
        <v>682</v>
      </c>
      <c r="E38" s="189" t="s">
        <v>230</v>
      </c>
      <c r="F38" s="189"/>
      <c r="G38" s="189" t="s">
        <v>178</v>
      </c>
      <c r="H38" s="218">
        <v>155</v>
      </c>
      <c r="I38" s="189" t="s">
        <v>135</v>
      </c>
      <c r="J38" s="189">
        <v>37.071858055526597</v>
      </c>
      <c r="K38" s="189">
        <v>-119.55825433</v>
      </c>
      <c r="L38" s="189" t="s">
        <v>129</v>
      </c>
      <c r="M38" s="192"/>
      <c r="N38" s="192"/>
      <c r="O38" s="187">
        <v>92.48</v>
      </c>
      <c r="P38" s="187">
        <v>75</v>
      </c>
      <c r="Q38" s="234">
        <v>75</v>
      </c>
      <c r="R38" s="234">
        <v>32.04</v>
      </c>
      <c r="S38" s="234">
        <v>32.04</v>
      </c>
      <c r="T38" s="234">
        <v>32.04</v>
      </c>
      <c r="U38" s="234">
        <v>32.04</v>
      </c>
      <c r="V38" s="234">
        <v>32.04</v>
      </c>
      <c r="W38" s="234">
        <v>32.04</v>
      </c>
      <c r="X38" s="234">
        <v>32.04</v>
      </c>
      <c r="Y38" s="234">
        <v>32.04</v>
      </c>
      <c r="Z38" s="234">
        <v>32.04</v>
      </c>
      <c r="AB38" s="229">
        <v>306.33008300880005</v>
      </c>
      <c r="AC38" s="229">
        <v>523.17658702800009</v>
      </c>
      <c r="AD38" s="250"/>
      <c r="AE38" s="250"/>
      <c r="AF38" s="237"/>
      <c r="AG38" s="234">
        <v>392.183619262695</v>
      </c>
      <c r="AH38" s="234">
        <v>390.67714355468701</v>
      </c>
      <c r="AI38" s="234">
        <v>391.880180053711</v>
      </c>
      <c r="AJ38" s="234">
        <v>391.23831274414101</v>
      </c>
      <c r="AK38" s="234">
        <v>391.12983569335898</v>
      </c>
      <c r="AL38" s="234">
        <v>389.965288818359</v>
      </c>
      <c r="AM38" s="234">
        <v>389.55960180664101</v>
      </c>
      <c r="AP38" s="261"/>
      <c r="AS38" s="261"/>
      <c r="AV38" s="261"/>
      <c r="AY38" s="261"/>
      <c r="BB38" s="261"/>
    </row>
    <row r="39" spans="1:54" s="183" customFormat="1">
      <c r="A39" s="179" t="s">
        <v>231</v>
      </c>
      <c r="B39" s="188" t="s">
        <v>232</v>
      </c>
      <c r="C39" s="189" t="s">
        <v>233</v>
      </c>
      <c r="D39" s="189">
        <v>254</v>
      </c>
      <c r="E39" s="189" t="s">
        <v>234</v>
      </c>
      <c r="F39" s="189"/>
      <c r="G39" s="189" t="s">
        <v>178</v>
      </c>
      <c r="H39" s="218">
        <v>52</v>
      </c>
      <c r="I39" s="189" t="s">
        <v>135</v>
      </c>
      <c r="J39" s="189">
        <v>36.888133894986403</v>
      </c>
      <c r="K39" s="189">
        <v>-119.15875968</v>
      </c>
      <c r="L39" s="189" t="s">
        <v>129</v>
      </c>
      <c r="M39" s="192"/>
      <c r="N39" s="192"/>
      <c r="O39" s="187">
        <v>37.119999999999997</v>
      </c>
      <c r="P39" s="187">
        <v>38.4</v>
      </c>
      <c r="Q39" s="234">
        <v>38.4</v>
      </c>
      <c r="R39" s="234">
        <v>51.2</v>
      </c>
      <c r="S39" s="234">
        <v>51.2</v>
      </c>
      <c r="T39" s="234">
        <v>51.2</v>
      </c>
      <c r="U39" s="234">
        <v>51.2</v>
      </c>
      <c r="V39" s="234">
        <v>51.2</v>
      </c>
      <c r="W39" s="234">
        <v>51.2</v>
      </c>
      <c r="X39" s="234">
        <v>51.2</v>
      </c>
      <c r="Y39" s="234">
        <v>51.2</v>
      </c>
      <c r="Z39" s="234">
        <v>51.2</v>
      </c>
      <c r="AB39" s="229">
        <v>75.623658363099992</v>
      </c>
      <c r="AC39" s="229">
        <v>206.65623151459999</v>
      </c>
      <c r="AD39" s="250"/>
      <c r="AE39" s="250"/>
      <c r="AF39" s="237"/>
      <c r="AG39" s="234">
        <v>128.659097900391</v>
      </c>
      <c r="AH39" s="234">
        <v>128.120670166016</v>
      </c>
      <c r="AI39" s="234">
        <v>128.53532757568399</v>
      </c>
      <c r="AJ39" s="234">
        <v>128.36431018066401</v>
      </c>
      <c r="AK39" s="234">
        <v>128.34397888183599</v>
      </c>
      <c r="AL39" s="234">
        <v>127.986417175293</v>
      </c>
      <c r="AM39" s="234">
        <v>127.86282745361299</v>
      </c>
      <c r="AP39" s="261"/>
      <c r="AS39" s="261"/>
      <c r="AV39" s="261"/>
      <c r="AY39" s="261"/>
      <c r="BB39" s="261"/>
    </row>
    <row r="40" spans="1:54" s="183" customFormat="1">
      <c r="A40" s="179" t="s">
        <v>235</v>
      </c>
      <c r="B40" s="188" t="s">
        <v>236</v>
      </c>
      <c r="C40" s="189" t="s">
        <v>237</v>
      </c>
      <c r="D40" s="189">
        <v>265</v>
      </c>
      <c r="E40" s="189" t="s">
        <v>238</v>
      </c>
      <c r="F40" s="189"/>
      <c r="G40" s="189" t="s">
        <v>178</v>
      </c>
      <c r="H40" s="218">
        <v>61</v>
      </c>
      <c r="I40" s="189" t="s">
        <v>135</v>
      </c>
      <c r="J40" s="189">
        <v>40.990817208262499</v>
      </c>
      <c r="K40" s="189">
        <v>-121.49823513</v>
      </c>
      <c r="L40" s="189" t="s">
        <v>129</v>
      </c>
      <c r="M40" s="192"/>
      <c r="N40" s="192"/>
      <c r="O40" s="187">
        <v>21.6</v>
      </c>
      <c r="P40" s="187">
        <v>24.2</v>
      </c>
      <c r="Q40" s="234">
        <v>24.2</v>
      </c>
      <c r="R40" s="234">
        <v>32.020000000000003</v>
      </c>
      <c r="S40" s="234">
        <v>32.020000000000003</v>
      </c>
      <c r="T40" s="234">
        <v>32.020000000000003</v>
      </c>
      <c r="U40" s="234">
        <v>32.020000000000003</v>
      </c>
      <c r="V40" s="234">
        <v>32.020000000000003</v>
      </c>
      <c r="W40" s="234">
        <v>32.020000000000003</v>
      </c>
      <c r="X40" s="234">
        <v>32.020000000000003</v>
      </c>
      <c r="Y40" s="234">
        <v>32.020000000000003</v>
      </c>
      <c r="Z40" s="234">
        <v>32.020000000000003</v>
      </c>
      <c r="AB40" s="229">
        <v>108.23403665849999</v>
      </c>
      <c r="AC40" s="229">
        <v>195.26843114380003</v>
      </c>
      <c r="AD40" s="250"/>
      <c r="AE40" s="250"/>
      <c r="AF40" s="237"/>
      <c r="AG40" s="234">
        <v>230.14271289062501</v>
      </c>
      <c r="AH40" s="234">
        <v>229.38172534179699</v>
      </c>
      <c r="AI40" s="234">
        <v>229.886013916016</v>
      </c>
      <c r="AJ40" s="234">
        <v>229.58652636718799</v>
      </c>
      <c r="AK40" s="234">
        <v>229.51645556640599</v>
      </c>
      <c r="AL40" s="234">
        <v>229.001613037109</v>
      </c>
      <c r="AM40" s="234">
        <v>228.57417797851599</v>
      </c>
      <c r="AP40" s="261"/>
      <c r="AS40" s="261"/>
      <c r="AV40" s="261"/>
      <c r="AY40" s="261"/>
      <c r="BB40" s="261"/>
    </row>
    <row r="41" spans="1:54" s="183" customFormat="1">
      <c r="A41" s="179" t="s">
        <v>239</v>
      </c>
      <c r="B41" s="188" t="s">
        <v>240</v>
      </c>
      <c r="C41" s="189" t="s">
        <v>241</v>
      </c>
      <c r="D41" s="189">
        <v>266</v>
      </c>
      <c r="E41" s="189" t="s">
        <v>242</v>
      </c>
      <c r="F41" s="189"/>
      <c r="G41" s="189" t="s">
        <v>178</v>
      </c>
      <c r="H41" s="218">
        <v>70</v>
      </c>
      <c r="I41" s="189" t="s">
        <v>135</v>
      </c>
      <c r="J41" s="189">
        <v>40.997496925904102</v>
      </c>
      <c r="K41" s="189">
        <v>-121.74786775</v>
      </c>
      <c r="L41" s="189" t="s">
        <v>129</v>
      </c>
      <c r="M41" s="192"/>
      <c r="N41" s="192"/>
      <c r="O41" s="187">
        <v>55.59</v>
      </c>
      <c r="P41" s="187">
        <v>54.6</v>
      </c>
      <c r="Q41" s="234">
        <v>54.6</v>
      </c>
      <c r="R41" s="234">
        <v>52.4</v>
      </c>
      <c r="S41" s="234">
        <v>52.4</v>
      </c>
      <c r="T41" s="234">
        <v>52.4</v>
      </c>
      <c r="U41" s="234">
        <v>52.4</v>
      </c>
      <c r="V41" s="234">
        <v>52.4</v>
      </c>
      <c r="W41" s="234">
        <v>52.4</v>
      </c>
      <c r="X41" s="234">
        <v>52.4</v>
      </c>
      <c r="Y41" s="234">
        <v>52.4</v>
      </c>
      <c r="Z41" s="234">
        <v>52.4</v>
      </c>
      <c r="AB41" s="229">
        <v>112.1212911037</v>
      </c>
      <c r="AC41" s="229">
        <v>345.4477109555001</v>
      </c>
      <c r="AD41" s="250"/>
      <c r="AE41" s="250"/>
      <c r="AF41" s="237"/>
      <c r="AG41" s="234">
        <v>307.321166503906</v>
      </c>
      <c r="AH41" s="234">
        <v>306.31120263671897</v>
      </c>
      <c r="AI41" s="234">
        <v>306.98798925781301</v>
      </c>
      <c r="AJ41" s="234">
        <v>306.593623291016</v>
      </c>
      <c r="AK41" s="234">
        <v>306.49888403320301</v>
      </c>
      <c r="AL41" s="234">
        <v>305.81932250976598</v>
      </c>
      <c r="AM41" s="234">
        <v>305.25679760742202</v>
      </c>
      <c r="AP41" s="261"/>
      <c r="AS41" s="261"/>
      <c r="AV41" s="261"/>
      <c r="AY41" s="261"/>
      <c r="BB41" s="261"/>
    </row>
    <row r="42" spans="1:54" s="183" customFormat="1">
      <c r="A42" s="179" t="s">
        <v>243</v>
      </c>
      <c r="B42" s="188" t="s">
        <v>244</v>
      </c>
      <c r="C42" s="189" t="s">
        <v>245</v>
      </c>
      <c r="D42" s="189">
        <v>267</v>
      </c>
      <c r="E42" s="189" t="s">
        <v>246</v>
      </c>
      <c r="F42" s="189"/>
      <c r="G42" s="189" t="s">
        <v>178</v>
      </c>
      <c r="H42" s="218">
        <v>95</v>
      </c>
      <c r="I42" s="189" t="s">
        <v>135</v>
      </c>
      <c r="J42" s="189">
        <v>40.986312601022298</v>
      </c>
      <c r="K42" s="189">
        <v>-121.84929751</v>
      </c>
      <c r="L42" s="189" t="s">
        <v>129</v>
      </c>
      <c r="M42" s="192"/>
      <c r="N42" s="192"/>
      <c r="O42" s="187">
        <v>66.599999999999994</v>
      </c>
      <c r="P42" s="187">
        <v>65</v>
      </c>
      <c r="Q42" s="234">
        <v>65</v>
      </c>
      <c r="R42" s="234">
        <v>61.4</v>
      </c>
      <c r="S42" s="234">
        <v>61.4</v>
      </c>
      <c r="T42" s="234">
        <v>61.4</v>
      </c>
      <c r="U42" s="234">
        <v>61.4</v>
      </c>
      <c r="V42" s="234">
        <v>61.4</v>
      </c>
      <c r="W42" s="234">
        <v>61.4</v>
      </c>
      <c r="X42" s="234">
        <v>61.4</v>
      </c>
      <c r="Y42" s="234">
        <v>61.4</v>
      </c>
      <c r="Z42" s="234">
        <v>61.4</v>
      </c>
      <c r="AB42" s="229">
        <v>272.95245310370001</v>
      </c>
      <c r="AC42" s="229">
        <v>404.27814887950001</v>
      </c>
      <c r="AD42" s="250"/>
      <c r="AE42" s="250"/>
      <c r="AF42" s="237"/>
      <c r="AG42" s="234">
        <v>390.77639746093803</v>
      </c>
      <c r="AH42" s="234">
        <v>389.44541894531301</v>
      </c>
      <c r="AI42" s="234">
        <v>390.34742187500001</v>
      </c>
      <c r="AJ42" s="234">
        <v>389.85530810546902</v>
      </c>
      <c r="AK42" s="234">
        <v>389.73665527343701</v>
      </c>
      <c r="AL42" s="234">
        <v>388.84682226562501</v>
      </c>
      <c r="AM42" s="234">
        <v>388.15700732421902</v>
      </c>
      <c r="AP42" s="261"/>
      <c r="AS42" s="261"/>
      <c r="AV42" s="261"/>
      <c r="AY42" s="261"/>
      <c r="BB42" s="261"/>
    </row>
    <row r="43" spans="1:54" s="183" customFormat="1">
      <c r="A43" s="179" t="s">
        <v>247</v>
      </c>
      <c r="B43" s="188" t="s">
        <v>248</v>
      </c>
      <c r="C43" s="189" t="s">
        <v>249</v>
      </c>
      <c r="D43" s="189">
        <v>268</v>
      </c>
      <c r="E43" s="189" t="s">
        <v>250</v>
      </c>
      <c r="F43" s="189"/>
      <c r="G43" s="189" t="s">
        <v>178</v>
      </c>
      <c r="H43" s="218">
        <v>160</v>
      </c>
      <c r="I43" s="189" t="s">
        <v>135</v>
      </c>
      <c r="J43" s="189">
        <v>40.986239077808101</v>
      </c>
      <c r="K43" s="189">
        <v>-121.97759406999999</v>
      </c>
      <c r="L43" s="189" t="s">
        <v>129</v>
      </c>
      <c r="M43" s="192"/>
      <c r="N43" s="192"/>
      <c r="O43" s="187">
        <v>92.4</v>
      </c>
      <c r="P43" s="187">
        <v>86.4</v>
      </c>
      <c r="Q43" s="234">
        <v>86.4</v>
      </c>
      <c r="R43" s="234">
        <v>92.2</v>
      </c>
      <c r="S43" s="234">
        <v>92.2</v>
      </c>
      <c r="T43" s="234">
        <v>92.2</v>
      </c>
      <c r="U43" s="234">
        <v>92.2</v>
      </c>
      <c r="V43" s="234">
        <v>92.2</v>
      </c>
      <c r="W43" s="234">
        <v>92.2</v>
      </c>
      <c r="X43" s="234">
        <v>92.2</v>
      </c>
      <c r="Y43" s="234">
        <v>92.2</v>
      </c>
      <c r="Z43" s="234">
        <v>92.2</v>
      </c>
      <c r="AB43" s="229">
        <v>471.43017995759999</v>
      </c>
      <c r="AC43" s="229">
        <v>700.27391520059996</v>
      </c>
      <c r="AD43" s="250"/>
      <c r="AE43" s="250"/>
      <c r="AF43" s="237"/>
      <c r="AG43" s="234">
        <v>653.33561230468797</v>
      </c>
      <c r="AH43" s="234">
        <v>651.17850878906199</v>
      </c>
      <c r="AI43" s="234">
        <v>652.63042773437496</v>
      </c>
      <c r="AJ43" s="234">
        <v>651.79119873046898</v>
      </c>
      <c r="AK43" s="234">
        <v>651.58041210937495</v>
      </c>
      <c r="AL43" s="234">
        <v>650.12073779296895</v>
      </c>
      <c r="AM43" s="234">
        <v>648.90706591796902</v>
      </c>
      <c r="AP43" s="261"/>
      <c r="AS43" s="261"/>
      <c r="AV43" s="261"/>
      <c r="AY43" s="261"/>
      <c r="BB43" s="261"/>
    </row>
    <row r="44" spans="1:54" s="183" customFormat="1">
      <c r="A44" s="179" t="s">
        <v>251</v>
      </c>
      <c r="B44" s="188" t="s">
        <v>252</v>
      </c>
      <c r="C44" s="189" t="s">
        <v>253</v>
      </c>
      <c r="D44" s="189">
        <v>269</v>
      </c>
      <c r="E44" s="189" t="s">
        <v>254</v>
      </c>
      <c r="F44" s="189"/>
      <c r="G44" s="189" t="s">
        <v>178</v>
      </c>
      <c r="H44" s="218">
        <v>80</v>
      </c>
      <c r="I44" s="189" t="s">
        <v>135</v>
      </c>
      <c r="J44" s="189">
        <v>40.922598429140002</v>
      </c>
      <c r="K44" s="189">
        <v>-121.9928749</v>
      </c>
      <c r="L44" s="189" t="s">
        <v>129</v>
      </c>
      <c r="M44" s="192"/>
      <c r="N44" s="192"/>
      <c r="O44" s="187">
        <v>76.599999999999994</v>
      </c>
      <c r="P44" s="187">
        <v>73.98</v>
      </c>
      <c r="Q44" s="234">
        <v>73.98</v>
      </c>
      <c r="R44" s="234">
        <v>75.64</v>
      </c>
      <c r="S44" s="234">
        <v>75.64</v>
      </c>
      <c r="T44" s="234">
        <v>75.64</v>
      </c>
      <c r="U44" s="234">
        <v>75.64</v>
      </c>
      <c r="V44" s="234">
        <v>75.64</v>
      </c>
      <c r="W44" s="234">
        <v>75.64</v>
      </c>
      <c r="X44" s="234">
        <v>75.64</v>
      </c>
      <c r="Y44" s="234">
        <v>75.64</v>
      </c>
      <c r="Z44" s="234">
        <v>75.64</v>
      </c>
      <c r="AB44" s="229">
        <v>208.80712523009998</v>
      </c>
      <c r="AC44" s="229">
        <v>256.09266847500004</v>
      </c>
      <c r="AD44" s="250"/>
      <c r="AE44" s="250"/>
      <c r="AF44" s="237"/>
      <c r="AG44" s="234">
        <v>303.98870678710898</v>
      </c>
      <c r="AH44" s="234">
        <v>303.00095996093802</v>
      </c>
      <c r="AI44" s="234">
        <v>303.64900048828099</v>
      </c>
      <c r="AJ44" s="234">
        <v>303.25480541992198</v>
      </c>
      <c r="AK44" s="234">
        <v>303.16481762695298</v>
      </c>
      <c r="AL44" s="234">
        <v>302.481854248047</v>
      </c>
      <c r="AM44" s="234">
        <v>301.911434570312</v>
      </c>
      <c r="AP44" s="261"/>
      <c r="AS44" s="261"/>
      <c r="AV44" s="261"/>
      <c r="AY44" s="261"/>
      <c r="BB44" s="261"/>
    </row>
    <row r="45" spans="1:54" s="183" customFormat="1">
      <c r="A45" s="179" t="s">
        <v>255</v>
      </c>
      <c r="B45" s="188" t="s">
        <v>256</v>
      </c>
      <c r="C45" s="189" t="s">
        <v>257</v>
      </c>
      <c r="D45" s="189">
        <v>270</v>
      </c>
      <c r="E45" s="189" t="s">
        <v>258</v>
      </c>
      <c r="F45" s="189"/>
      <c r="G45" s="189" t="s">
        <v>178</v>
      </c>
      <c r="H45" s="218">
        <v>112</v>
      </c>
      <c r="I45" s="189" t="s">
        <v>135</v>
      </c>
      <c r="J45" s="189">
        <v>40.847414744618199</v>
      </c>
      <c r="K45" s="189">
        <v>-121.99070177999999</v>
      </c>
      <c r="L45" s="189" t="s">
        <v>129</v>
      </c>
      <c r="M45" s="192"/>
      <c r="N45" s="192"/>
      <c r="O45" s="187">
        <v>106.12</v>
      </c>
      <c r="P45" s="187">
        <v>105.4</v>
      </c>
      <c r="Q45" s="234">
        <v>105.4</v>
      </c>
      <c r="R45" s="234">
        <v>103.36</v>
      </c>
      <c r="S45" s="234">
        <v>103.36</v>
      </c>
      <c r="T45" s="234">
        <v>103.36</v>
      </c>
      <c r="U45" s="234">
        <v>103.36</v>
      </c>
      <c r="V45" s="234">
        <v>103.36</v>
      </c>
      <c r="W45" s="234">
        <v>103.36</v>
      </c>
      <c r="X45" s="234">
        <v>103.36</v>
      </c>
      <c r="Y45" s="234">
        <v>103.36</v>
      </c>
      <c r="Z45" s="234">
        <v>103.36</v>
      </c>
      <c r="AB45" s="229">
        <v>216.6007986477</v>
      </c>
      <c r="AC45" s="229">
        <v>274.70323252139997</v>
      </c>
      <c r="AD45" s="250"/>
      <c r="AE45" s="250"/>
      <c r="AF45" s="237"/>
      <c r="AG45" s="234">
        <v>426.06719970703102</v>
      </c>
      <c r="AH45" s="234">
        <v>424.73152490234401</v>
      </c>
      <c r="AI45" s="234">
        <v>425.59201367187501</v>
      </c>
      <c r="AJ45" s="234">
        <v>425.04585351562503</v>
      </c>
      <c r="AK45" s="234">
        <v>424.914672363281</v>
      </c>
      <c r="AL45" s="234">
        <v>423.97491357421899</v>
      </c>
      <c r="AM45" s="234">
        <v>423.15040429687502</v>
      </c>
      <c r="AP45" s="261"/>
      <c r="AS45" s="261"/>
      <c r="AV45" s="261"/>
      <c r="AY45" s="261"/>
      <c r="BB45" s="261"/>
    </row>
    <row r="46" spans="1:54" s="183" customFormat="1">
      <c r="A46" s="179" t="s">
        <v>259</v>
      </c>
      <c r="B46" s="188" t="s">
        <v>260</v>
      </c>
      <c r="C46" s="189" t="s">
        <v>261</v>
      </c>
      <c r="D46" s="189">
        <v>272</v>
      </c>
      <c r="E46" s="189" t="s">
        <v>262</v>
      </c>
      <c r="F46" s="189"/>
      <c r="G46" s="189" t="s">
        <v>178</v>
      </c>
      <c r="H46" s="218">
        <v>120</v>
      </c>
      <c r="I46" s="189" t="s">
        <v>135</v>
      </c>
      <c r="J46" s="189">
        <v>39.722848241439401</v>
      </c>
      <c r="K46" s="189">
        <v>-121.46976194</v>
      </c>
      <c r="L46" s="189" t="s">
        <v>129</v>
      </c>
      <c r="M46" s="192"/>
      <c r="N46" s="192"/>
      <c r="O46" s="187">
        <v>89.67</v>
      </c>
      <c r="P46" s="187">
        <v>85.2</v>
      </c>
      <c r="Q46" s="234">
        <v>85.2</v>
      </c>
      <c r="R46" s="234">
        <v>48.72</v>
      </c>
      <c r="S46" s="234">
        <v>48.72</v>
      </c>
      <c r="T46" s="234">
        <v>48.72</v>
      </c>
      <c r="U46" s="234">
        <v>48.72</v>
      </c>
      <c r="V46" s="234">
        <v>48.72</v>
      </c>
      <c r="W46" s="234">
        <v>48.72</v>
      </c>
      <c r="X46" s="234">
        <v>48.72</v>
      </c>
      <c r="Y46" s="234">
        <v>48.72</v>
      </c>
      <c r="Z46" s="234">
        <v>48.72</v>
      </c>
      <c r="AB46" s="229">
        <v>330.60876973759991</v>
      </c>
      <c r="AC46" s="229">
        <v>652.16176579420016</v>
      </c>
      <c r="AD46" s="250"/>
      <c r="AE46" s="250"/>
      <c r="AF46" s="237"/>
      <c r="AG46" s="234">
        <v>470.88191357421903</v>
      </c>
      <c r="AH46" s="234">
        <v>469.253587890625</v>
      </c>
      <c r="AI46" s="234">
        <v>470.41325976562501</v>
      </c>
      <c r="AJ46" s="234">
        <v>469.76433349609403</v>
      </c>
      <c r="AK46" s="234">
        <v>469.61974267578103</v>
      </c>
      <c r="AL46" s="234">
        <v>468.44320410156303</v>
      </c>
      <c r="AM46" s="234">
        <v>467.68977978515602</v>
      </c>
      <c r="AP46" s="261"/>
      <c r="AS46" s="261"/>
      <c r="AV46" s="261"/>
      <c r="AY46" s="261"/>
      <c r="BB46" s="261"/>
    </row>
    <row r="47" spans="1:54" s="183" customFormat="1">
      <c r="A47" s="179" t="s">
        <v>263</v>
      </c>
      <c r="B47" s="188" t="s">
        <v>264</v>
      </c>
      <c r="C47" s="189" t="s">
        <v>265</v>
      </c>
      <c r="D47" s="189">
        <v>275</v>
      </c>
      <c r="E47" s="189" t="s">
        <v>266</v>
      </c>
      <c r="F47" s="189"/>
      <c r="G47" s="189" t="s">
        <v>178</v>
      </c>
      <c r="H47" s="218">
        <v>112</v>
      </c>
      <c r="I47" s="189" t="s">
        <v>135</v>
      </c>
      <c r="J47" s="189">
        <v>39.905179706183503</v>
      </c>
      <c r="K47" s="189">
        <v>-121.34535679</v>
      </c>
      <c r="L47" s="189" t="s">
        <v>129</v>
      </c>
      <c r="M47" s="192"/>
      <c r="N47" s="192"/>
      <c r="O47" s="187">
        <v>72</v>
      </c>
      <c r="P47" s="187">
        <v>67.89</v>
      </c>
      <c r="Q47" s="234">
        <v>67.89</v>
      </c>
      <c r="R47" s="234">
        <v>45.3</v>
      </c>
      <c r="S47" s="234">
        <v>45.3</v>
      </c>
      <c r="T47" s="234">
        <v>45.3</v>
      </c>
      <c r="U47" s="234">
        <v>45.3</v>
      </c>
      <c r="V47" s="234">
        <v>45.3</v>
      </c>
      <c r="W47" s="234">
        <v>45.3</v>
      </c>
      <c r="X47" s="234">
        <v>45.3</v>
      </c>
      <c r="Y47" s="234">
        <v>45.3</v>
      </c>
      <c r="Z47" s="234">
        <v>45.3</v>
      </c>
      <c r="AB47" s="229">
        <v>267.13798570630001</v>
      </c>
      <c r="AC47" s="229">
        <v>485.38905431210003</v>
      </c>
      <c r="AD47" s="250"/>
      <c r="AE47" s="250"/>
      <c r="AF47" s="237"/>
      <c r="AG47" s="234">
        <v>375.13954614257801</v>
      </c>
      <c r="AH47" s="234">
        <v>373.879823974609</v>
      </c>
      <c r="AI47" s="234">
        <v>374.72900048828097</v>
      </c>
      <c r="AJ47" s="234">
        <v>374.257079345703</v>
      </c>
      <c r="AK47" s="234">
        <v>374.14993359375001</v>
      </c>
      <c r="AL47" s="234">
        <v>373.25159326171899</v>
      </c>
      <c r="AM47" s="234">
        <v>372.63893920898403</v>
      </c>
      <c r="AP47" s="261"/>
      <c r="AS47" s="261"/>
      <c r="AV47" s="261"/>
      <c r="AY47" s="261"/>
      <c r="BB47" s="261"/>
    </row>
    <row r="48" spans="1:54" s="183" customFormat="1">
      <c r="A48" s="179" t="s">
        <v>267</v>
      </c>
      <c r="B48" s="188" t="s">
        <v>268</v>
      </c>
      <c r="C48" s="189" t="s">
        <v>269</v>
      </c>
      <c r="D48" s="189">
        <v>279</v>
      </c>
      <c r="E48" s="189" t="s">
        <v>270</v>
      </c>
      <c r="F48" s="189"/>
      <c r="G48" s="189" t="s">
        <v>178</v>
      </c>
      <c r="H48" s="218">
        <v>11</v>
      </c>
      <c r="I48" s="189" t="s">
        <v>135</v>
      </c>
      <c r="J48" s="189">
        <v>38.497898683981902</v>
      </c>
      <c r="K48" s="189">
        <v>-120.21816715999999</v>
      </c>
      <c r="L48" s="189" t="s">
        <v>129</v>
      </c>
      <c r="M48" s="192"/>
      <c r="N48" s="192"/>
      <c r="O48" s="187">
        <v>19.04</v>
      </c>
      <c r="P48" s="187">
        <v>16.93</v>
      </c>
      <c r="Q48" s="234">
        <v>16.93</v>
      </c>
      <c r="R48" s="234">
        <v>19.079999999999998</v>
      </c>
      <c r="S48" s="234">
        <v>19.079999999999998</v>
      </c>
      <c r="T48" s="234">
        <v>19.079999999999998</v>
      </c>
      <c r="U48" s="234">
        <v>19.079999999999998</v>
      </c>
      <c r="V48" s="234">
        <v>19.079999999999998</v>
      </c>
      <c r="W48" s="234">
        <v>19.079999999999998</v>
      </c>
      <c r="X48" s="234">
        <v>19.079999999999998</v>
      </c>
      <c r="Y48" s="234">
        <v>19.079999999999998</v>
      </c>
      <c r="Z48" s="234">
        <v>19.079999999999998</v>
      </c>
      <c r="AB48" s="229">
        <v>32.035768399700018</v>
      </c>
      <c r="AC48" s="229">
        <v>50.212001033275016</v>
      </c>
      <c r="AD48" s="250"/>
      <c r="AE48" s="250"/>
      <c r="AF48" s="237"/>
      <c r="AG48" s="234">
        <v>23.262393188476601</v>
      </c>
      <c r="AH48" s="234">
        <v>23.158990722656199</v>
      </c>
      <c r="AI48" s="234">
        <v>23.244670593261699</v>
      </c>
      <c r="AJ48" s="234">
        <v>23.212484207153299</v>
      </c>
      <c r="AK48" s="234">
        <v>23.205753204345701</v>
      </c>
      <c r="AL48" s="234">
        <v>23.1359010391235</v>
      </c>
      <c r="AM48" s="234">
        <v>23.121748611450201</v>
      </c>
      <c r="AP48" s="261"/>
      <c r="AS48" s="261"/>
      <c r="AV48" s="261"/>
      <c r="AY48" s="261"/>
      <c r="BB48" s="261"/>
    </row>
    <row r="49" spans="1:54" s="183" customFormat="1">
      <c r="A49" s="179" t="s">
        <v>271</v>
      </c>
      <c r="B49" s="188" t="s">
        <v>272</v>
      </c>
      <c r="C49" s="189" t="s">
        <v>269</v>
      </c>
      <c r="D49" s="189">
        <v>279</v>
      </c>
      <c r="E49" s="189" t="s">
        <v>273</v>
      </c>
      <c r="F49" s="189"/>
      <c r="G49" s="189" t="s">
        <v>178</v>
      </c>
      <c r="H49" s="218">
        <v>33</v>
      </c>
      <c r="I49" s="189" t="s">
        <v>135</v>
      </c>
      <c r="J49" s="189">
        <v>38.497898683981902</v>
      </c>
      <c r="K49" s="189">
        <v>-120.21816715999999</v>
      </c>
      <c r="L49" s="189" t="s">
        <v>129</v>
      </c>
      <c r="M49" s="192"/>
      <c r="N49" s="192"/>
      <c r="O49" s="187">
        <v>0</v>
      </c>
      <c r="P49" s="187">
        <v>0</v>
      </c>
      <c r="Q49" s="234">
        <v>0</v>
      </c>
      <c r="R49" s="234">
        <v>0</v>
      </c>
      <c r="S49" s="234">
        <v>0</v>
      </c>
      <c r="T49" s="234">
        <v>0</v>
      </c>
      <c r="U49" s="234">
        <v>0</v>
      </c>
      <c r="V49" s="234">
        <v>0</v>
      </c>
      <c r="W49" s="234">
        <v>0</v>
      </c>
      <c r="X49" s="234">
        <v>0</v>
      </c>
      <c r="Y49" s="234">
        <v>0</v>
      </c>
      <c r="Z49" s="234">
        <v>0</v>
      </c>
      <c r="AB49" s="229">
        <v>96.107305199100054</v>
      </c>
      <c r="AC49" s="229">
        <v>150.63600309982505</v>
      </c>
      <c r="AD49" s="250"/>
      <c r="AE49" s="250"/>
      <c r="AF49" s="237"/>
      <c r="AG49" s="234">
        <v>136.48385620117199</v>
      </c>
      <c r="AH49" s="234">
        <v>135.96371313476601</v>
      </c>
      <c r="AI49" s="234">
        <v>136.333040527344</v>
      </c>
      <c r="AJ49" s="234">
        <v>136.150958862305</v>
      </c>
      <c r="AK49" s="234">
        <v>136.132524414062</v>
      </c>
      <c r="AL49" s="234">
        <v>135.79555236816401</v>
      </c>
      <c r="AM49" s="234">
        <v>135.60036328125</v>
      </c>
      <c r="AP49" s="261"/>
      <c r="AS49" s="261"/>
      <c r="AV49" s="261"/>
      <c r="AY49" s="261"/>
      <c r="BB49" s="261"/>
    </row>
    <row r="50" spans="1:54" s="183" customFormat="1">
      <c r="A50" s="179" t="s">
        <v>274</v>
      </c>
      <c r="B50" s="188" t="s">
        <v>275</v>
      </c>
      <c r="C50" s="189" t="s">
        <v>276</v>
      </c>
      <c r="D50" s="189">
        <v>285</v>
      </c>
      <c r="E50" s="189" t="s">
        <v>277</v>
      </c>
      <c r="F50" s="189"/>
      <c r="G50" s="189" t="s">
        <v>178</v>
      </c>
      <c r="H50" s="218">
        <v>91</v>
      </c>
      <c r="I50" s="189" t="s">
        <v>135</v>
      </c>
      <c r="J50" s="189">
        <v>38.138989210476602</v>
      </c>
      <c r="K50" s="189">
        <v>-120.37054553999999</v>
      </c>
      <c r="L50" s="189" t="s">
        <v>129</v>
      </c>
      <c r="M50" s="192"/>
      <c r="N50" s="192"/>
      <c r="O50" s="187">
        <v>72.64</v>
      </c>
      <c r="P50" s="187">
        <v>0</v>
      </c>
      <c r="Q50" s="234">
        <v>70.84</v>
      </c>
      <c r="R50" s="234">
        <v>61.99</v>
      </c>
      <c r="S50" s="234">
        <v>61.99</v>
      </c>
      <c r="T50" s="234">
        <v>61.99</v>
      </c>
      <c r="U50" s="234">
        <v>61.99</v>
      </c>
      <c r="V50" s="234">
        <v>61.99</v>
      </c>
      <c r="W50" s="234">
        <v>61.99</v>
      </c>
      <c r="X50" s="234">
        <v>61.99</v>
      </c>
      <c r="Y50" s="234">
        <v>61.99</v>
      </c>
      <c r="Z50" s="234">
        <v>61.99</v>
      </c>
      <c r="AB50" s="229">
        <v>214.72181399999997</v>
      </c>
      <c r="AC50" s="229">
        <v>334.48597500000005</v>
      </c>
      <c r="AD50" s="250"/>
      <c r="AE50" s="250"/>
      <c r="AF50" s="237"/>
      <c r="AG50" s="234">
        <v>325.290655029297</v>
      </c>
      <c r="AH50" s="234">
        <v>324.11778125000001</v>
      </c>
      <c r="AI50" s="234">
        <v>324.91848925781301</v>
      </c>
      <c r="AJ50" s="234">
        <v>324.50881469726602</v>
      </c>
      <c r="AK50" s="234">
        <v>324.45316674804701</v>
      </c>
      <c r="AL50" s="234">
        <v>323.66693652343702</v>
      </c>
      <c r="AM50" s="234">
        <v>323.18672729492198</v>
      </c>
      <c r="AP50" s="261"/>
      <c r="AS50" s="261"/>
      <c r="AV50" s="261"/>
      <c r="AY50" s="261"/>
      <c r="BB50" s="261"/>
    </row>
    <row r="51" spans="1:54" s="183" customFormat="1">
      <c r="A51" s="179" t="s">
        <v>278</v>
      </c>
      <c r="B51" s="188" t="s">
        <v>279</v>
      </c>
      <c r="C51" s="189" t="s">
        <v>280</v>
      </c>
      <c r="D51" s="189">
        <v>287</v>
      </c>
      <c r="E51" s="189" t="s">
        <v>281</v>
      </c>
      <c r="F51" s="189"/>
      <c r="G51" s="189" t="s">
        <v>178</v>
      </c>
      <c r="H51" s="218">
        <v>58</v>
      </c>
      <c r="I51" s="189" t="s">
        <v>135</v>
      </c>
      <c r="J51" s="189">
        <v>38.449096420528903</v>
      </c>
      <c r="K51" s="189">
        <v>-120.49264814</v>
      </c>
      <c r="L51" s="189" t="s">
        <v>129</v>
      </c>
      <c r="M51" s="192"/>
      <c r="N51" s="192"/>
      <c r="O51" s="187">
        <v>32.92</v>
      </c>
      <c r="P51" s="187">
        <v>32.44</v>
      </c>
      <c r="Q51" s="234">
        <v>32.44</v>
      </c>
      <c r="R51" s="234">
        <v>38.479999999999997</v>
      </c>
      <c r="S51" s="234">
        <v>38.479999999999997</v>
      </c>
      <c r="T51" s="234">
        <v>38.479999999999997</v>
      </c>
      <c r="U51" s="234">
        <v>38.479999999999997</v>
      </c>
      <c r="V51" s="234">
        <v>38.479999999999997</v>
      </c>
      <c r="W51" s="234">
        <v>38.479999999999997</v>
      </c>
      <c r="X51" s="234">
        <v>38.479999999999997</v>
      </c>
      <c r="Y51" s="234">
        <v>38.479999999999997</v>
      </c>
      <c r="Z51" s="234">
        <v>38.479999999999997</v>
      </c>
      <c r="AB51" s="229">
        <v>226.1097811139</v>
      </c>
      <c r="AC51" s="229">
        <v>245.98748898209999</v>
      </c>
      <c r="AD51" s="250"/>
      <c r="AE51" s="250"/>
      <c r="AF51" s="237"/>
      <c r="AG51" s="234">
        <v>242.68338647460899</v>
      </c>
      <c r="AH51" s="234">
        <v>241.75657348632799</v>
      </c>
      <c r="AI51" s="234">
        <v>242.414391113281</v>
      </c>
      <c r="AJ51" s="234">
        <v>242.14940136718701</v>
      </c>
      <c r="AK51" s="234">
        <v>242.09078723144501</v>
      </c>
      <c r="AL51" s="234">
        <v>241.51823986816399</v>
      </c>
      <c r="AM51" s="234">
        <v>241.19985498046901</v>
      </c>
      <c r="AP51" s="261"/>
      <c r="AS51" s="261"/>
      <c r="AV51" s="261"/>
      <c r="AY51" s="261"/>
      <c r="BB51" s="261"/>
    </row>
    <row r="52" spans="1:54" s="183" customFormat="1" ht="28.5">
      <c r="A52" s="179" t="s">
        <v>282</v>
      </c>
      <c r="B52" s="188" t="s">
        <v>283</v>
      </c>
      <c r="C52" s="189" t="s">
        <v>284</v>
      </c>
      <c r="D52" s="189">
        <v>293</v>
      </c>
      <c r="E52" s="189" t="s">
        <v>285</v>
      </c>
      <c r="F52" s="189"/>
      <c r="G52" s="189" t="s">
        <v>286</v>
      </c>
      <c r="H52" s="218">
        <v>20</v>
      </c>
      <c r="I52" s="189" t="s">
        <v>135</v>
      </c>
      <c r="J52" s="189">
        <v>37.151022916367801</v>
      </c>
      <c r="K52" s="189">
        <v>-119.5047314</v>
      </c>
      <c r="L52" s="189" t="s">
        <v>129</v>
      </c>
      <c r="M52" s="192"/>
      <c r="N52" s="192"/>
      <c r="O52" s="187">
        <v>0</v>
      </c>
      <c r="P52" s="187">
        <v>0</v>
      </c>
      <c r="Q52" s="234">
        <v>0</v>
      </c>
      <c r="R52" s="234">
        <v>0.96</v>
      </c>
      <c r="S52" s="234">
        <v>0.96</v>
      </c>
      <c r="T52" s="234">
        <v>0.96</v>
      </c>
      <c r="U52" s="234">
        <v>0.96</v>
      </c>
      <c r="V52" s="234">
        <v>0.96</v>
      </c>
      <c r="W52" s="234">
        <v>0.96</v>
      </c>
      <c r="X52" s="234">
        <v>0.96</v>
      </c>
      <c r="Y52" s="234">
        <v>0.96</v>
      </c>
      <c r="Z52" s="234">
        <v>0.96</v>
      </c>
      <c r="AB52" s="229">
        <v>25.485471802399999</v>
      </c>
      <c r="AC52" s="229">
        <v>15.7629437731</v>
      </c>
      <c r="AD52" s="236">
        <v>55.020276107788099</v>
      </c>
      <c r="AE52" s="236">
        <v>34.818808212280302</v>
      </c>
      <c r="AF52" s="234">
        <v>42.838924163818398</v>
      </c>
      <c r="AG52" s="234">
        <v>42.621188850402802</v>
      </c>
      <c r="AH52" s="234">
        <v>42.473155097961403</v>
      </c>
      <c r="AI52" s="234">
        <v>42.584538864135801</v>
      </c>
      <c r="AJ52" s="234">
        <v>42.528537391662603</v>
      </c>
      <c r="AK52" s="234">
        <v>42.506555236816403</v>
      </c>
      <c r="AL52" s="234">
        <v>42.405192718505901</v>
      </c>
      <c r="AM52" s="234">
        <v>42.3271492004395</v>
      </c>
      <c r="AP52" s="261"/>
      <c r="AS52" s="261"/>
      <c r="AV52" s="261"/>
      <c r="AY52" s="261"/>
      <c r="BB52" s="261"/>
    </row>
    <row r="53" spans="1:54" s="183" customFormat="1" ht="28.5">
      <c r="A53" s="179" t="s">
        <v>287</v>
      </c>
      <c r="B53" s="188" t="s">
        <v>288</v>
      </c>
      <c r="C53" s="189" t="s">
        <v>289</v>
      </c>
      <c r="D53" s="189">
        <v>214</v>
      </c>
      <c r="E53" s="189" t="s">
        <v>290</v>
      </c>
      <c r="F53" s="189"/>
      <c r="G53" s="189" t="s">
        <v>286</v>
      </c>
      <c r="H53" s="218">
        <v>2</v>
      </c>
      <c r="I53" s="189" t="s">
        <v>135</v>
      </c>
      <c r="J53" s="189">
        <v>39.215986163898002</v>
      </c>
      <c r="K53" s="189">
        <v>-120.80352465</v>
      </c>
      <c r="L53" s="189" t="s">
        <v>129</v>
      </c>
      <c r="M53" s="192"/>
      <c r="N53" s="192"/>
      <c r="O53" s="187">
        <v>0.55000000000000004</v>
      </c>
      <c r="P53" s="187">
        <v>0.53</v>
      </c>
      <c r="Q53" s="234">
        <v>0.53</v>
      </c>
      <c r="R53" s="234">
        <v>0.46</v>
      </c>
      <c r="S53" s="234">
        <v>0.46</v>
      </c>
      <c r="T53" s="234">
        <v>0.46</v>
      </c>
      <c r="U53" s="234">
        <v>0.46</v>
      </c>
      <c r="V53" s="234">
        <v>0.46</v>
      </c>
      <c r="W53" s="234">
        <v>0.46</v>
      </c>
      <c r="X53" s="234">
        <v>0.46</v>
      </c>
      <c r="Y53" s="234">
        <v>0.46</v>
      </c>
      <c r="Z53" s="234">
        <v>0.46</v>
      </c>
      <c r="AB53" s="229">
        <v>3.8741089509999993</v>
      </c>
      <c r="AC53" s="229">
        <v>2.5222473879999998</v>
      </c>
      <c r="AD53" s="236">
        <v>4.3755761680602996</v>
      </c>
      <c r="AE53" s="236">
        <v>4.01303460502624</v>
      </c>
      <c r="AF53" s="234">
        <v>3.5299649047851598</v>
      </c>
      <c r="AG53" s="234">
        <v>3.5313467216491699</v>
      </c>
      <c r="AH53" s="234">
        <v>3.5180136756897</v>
      </c>
      <c r="AI53" s="234">
        <v>3.5278122787475601</v>
      </c>
      <c r="AJ53" s="234">
        <v>3.52406523513794</v>
      </c>
      <c r="AK53" s="234">
        <v>3.5232851638793901</v>
      </c>
      <c r="AL53" s="234">
        <v>3.5146442871093799</v>
      </c>
      <c r="AM53" s="234">
        <v>3.5102834892272901</v>
      </c>
      <c r="AP53" s="261"/>
      <c r="AS53" s="261"/>
      <c r="AV53" s="261"/>
      <c r="AY53" s="261"/>
      <c r="BB53" s="261"/>
    </row>
    <row r="54" spans="1:54" s="183" customFormat="1" ht="28.5">
      <c r="A54" s="179" t="s">
        <v>291</v>
      </c>
      <c r="B54" s="188" t="s">
        <v>292</v>
      </c>
      <c r="C54" s="189" t="s">
        <v>293</v>
      </c>
      <c r="D54" s="189">
        <v>224</v>
      </c>
      <c r="E54" s="189" t="s">
        <v>294</v>
      </c>
      <c r="F54" s="189"/>
      <c r="G54" s="189" t="s">
        <v>286</v>
      </c>
      <c r="H54" s="218">
        <v>6.4</v>
      </c>
      <c r="I54" s="189" t="s">
        <v>135</v>
      </c>
      <c r="J54" s="189">
        <v>39.788879671433499</v>
      </c>
      <c r="K54" s="189">
        <v>-121.65743883</v>
      </c>
      <c r="L54" s="189" t="s">
        <v>129</v>
      </c>
      <c r="M54" s="192"/>
      <c r="N54" s="192"/>
      <c r="O54" s="187">
        <v>0</v>
      </c>
      <c r="P54" s="187">
        <v>0</v>
      </c>
      <c r="Q54" s="234">
        <v>0</v>
      </c>
      <c r="R54" s="234">
        <v>0</v>
      </c>
      <c r="S54" s="234">
        <v>0</v>
      </c>
      <c r="T54" s="234">
        <v>0</v>
      </c>
      <c r="U54" s="234">
        <v>0</v>
      </c>
      <c r="V54" s="234">
        <v>0</v>
      </c>
      <c r="W54" s="234">
        <v>0</v>
      </c>
      <c r="X54" s="234">
        <v>0</v>
      </c>
      <c r="Y54" s="234">
        <v>0</v>
      </c>
      <c r="Z54" s="234">
        <v>0</v>
      </c>
      <c r="AB54" s="229">
        <v>0</v>
      </c>
      <c r="AC54" s="229">
        <v>0</v>
      </c>
      <c r="AD54" s="236">
        <v>0</v>
      </c>
      <c r="AE54" s="236">
        <v>0</v>
      </c>
      <c r="AF54" s="234">
        <v>0</v>
      </c>
      <c r="AG54" s="234">
        <v>0</v>
      </c>
      <c r="AH54" s="234">
        <v>0</v>
      </c>
      <c r="AI54" s="234">
        <v>0</v>
      </c>
      <c r="AJ54" s="234">
        <v>0</v>
      </c>
      <c r="AK54" s="234">
        <v>0</v>
      </c>
      <c r="AL54" s="234">
        <v>0</v>
      </c>
      <c r="AM54" s="234">
        <v>0</v>
      </c>
      <c r="AP54" s="261"/>
      <c r="AS54" s="261"/>
      <c r="AV54" s="261"/>
      <c r="AY54" s="261"/>
      <c r="BB54" s="261"/>
    </row>
    <row r="55" spans="1:54" s="183" customFormat="1" ht="28.5">
      <c r="A55" s="179" t="s">
        <v>295</v>
      </c>
      <c r="B55" s="188" t="s">
        <v>296</v>
      </c>
      <c r="C55" s="189" t="s">
        <v>297</v>
      </c>
      <c r="D55" s="189">
        <v>225</v>
      </c>
      <c r="E55" s="189" t="s">
        <v>298</v>
      </c>
      <c r="F55" s="189"/>
      <c r="G55" s="189" t="s">
        <v>286</v>
      </c>
      <c r="H55" s="218">
        <v>7</v>
      </c>
      <c r="I55" s="189" t="s">
        <v>135</v>
      </c>
      <c r="J55" s="189">
        <v>38.771831362324399</v>
      </c>
      <c r="K55" s="189">
        <v>-120.8131577</v>
      </c>
      <c r="L55" s="189" t="s">
        <v>129</v>
      </c>
      <c r="M55" s="192"/>
      <c r="N55" s="192"/>
      <c r="O55" s="187">
        <v>0</v>
      </c>
      <c r="P55" s="187"/>
      <c r="Q55" s="234"/>
      <c r="R55" s="234"/>
      <c r="S55" s="234"/>
      <c r="T55" s="234"/>
      <c r="U55" s="234"/>
      <c r="V55" s="234"/>
      <c r="W55" s="234"/>
      <c r="X55" s="234"/>
      <c r="Y55" s="234"/>
      <c r="Z55" s="234"/>
      <c r="AB55" s="229">
        <v>0</v>
      </c>
      <c r="AC55" s="229">
        <v>0</v>
      </c>
      <c r="AD55" s="236">
        <v>0</v>
      </c>
      <c r="AE55" s="236">
        <v>0</v>
      </c>
      <c r="AF55" s="234">
        <v>0</v>
      </c>
      <c r="AG55" s="234">
        <v>0</v>
      </c>
      <c r="AH55" s="234">
        <v>0</v>
      </c>
      <c r="AI55" s="234">
        <v>0</v>
      </c>
      <c r="AJ55" s="234">
        <v>0</v>
      </c>
      <c r="AK55" s="234">
        <v>0</v>
      </c>
      <c r="AL55" s="234">
        <v>0</v>
      </c>
      <c r="AM55" s="234">
        <v>0</v>
      </c>
      <c r="AP55" s="261"/>
      <c r="AS55" s="261"/>
      <c r="AV55" s="261"/>
      <c r="AY55" s="261"/>
      <c r="BB55" s="261"/>
    </row>
    <row r="56" spans="1:54" s="183" customFormat="1" ht="28.5">
      <c r="A56" s="179" t="s">
        <v>299</v>
      </c>
      <c r="B56" s="188" t="s">
        <v>300</v>
      </c>
      <c r="C56" s="189" t="s">
        <v>301</v>
      </c>
      <c r="D56" s="189">
        <v>227</v>
      </c>
      <c r="E56" s="189" t="s">
        <v>302</v>
      </c>
      <c r="F56" s="189"/>
      <c r="G56" s="189" t="s">
        <v>286</v>
      </c>
      <c r="H56" s="218">
        <v>13</v>
      </c>
      <c r="I56" s="189" t="s">
        <v>135</v>
      </c>
      <c r="J56" s="189">
        <v>40.404629676222598</v>
      </c>
      <c r="K56" s="189">
        <v>-122.12190754</v>
      </c>
      <c r="L56" s="189" t="s">
        <v>129</v>
      </c>
      <c r="M56" s="192"/>
      <c r="N56" s="192"/>
      <c r="O56" s="187">
        <v>2.3199999999999998</v>
      </c>
      <c r="P56" s="187">
        <v>1.84</v>
      </c>
      <c r="Q56" s="234">
        <v>1.84</v>
      </c>
      <c r="R56" s="234">
        <v>3.09</v>
      </c>
      <c r="S56" s="234">
        <v>3.09</v>
      </c>
      <c r="T56" s="234">
        <v>3.09</v>
      </c>
      <c r="U56" s="234">
        <v>3.09</v>
      </c>
      <c r="V56" s="234">
        <v>3.09</v>
      </c>
      <c r="W56" s="234">
        <v>3.09</v>
      </c>
      <c r="X56" s="234">
        <v>3.09</v>
      </c>
      <c r="Y56" s="234">
        <v>3.09</v>
      </c>
      <c r="Z56" s="234">
        <v>3.09</v>
      </c>
      <c r="AB56" s="229">
        <v>22.559632842900001</v>
      </c>
      <c r="AC56" s="229">
        <v>34.107675611400005</v>
      </c>
      <c r="AD56" s="236">
        <v>35.571777099609399</v>
      </c>
      <c r="AE56" s="236">
        <v>32.436574874877898</v>
      </c>
      <c r="AF56" s="234">
        <v>44.599231185913098</v>
      </c>
      <c r="AG56" s="234">
        <v>44.264622680664097</v>
      </c>
      <c r="AH56" s="234">
        <v>44.119516036987299</v>
      </c>
      <c r="AI56" s="234">
        <v>44.2190441131592</v>
      </c>
      <c r="AJ56" s="234">
        <v>44.156290664672902</v>
      </c>
      <c r="AK56" s="234">
        <v>44.141339736938498</v>
      </c>
      <c r="AL56" s="234">
        <v>44.035830230712897</v>
      </c>
      <c r="AM56" s="234">
        <v>43.948978729247997</v>
      </c>
      <c r="AP56" s="261"/>
      <c r="AS56" s="261"/>
      <c r="AV56" s="261"/>
      <c r="AY56" s="261"/>
      <c r="BB56" s="261"/>
    </row>
    <row r="57" spans="1:54" s="183" customFormat="1" ht="28.5">
      <c r="A57" s="179" t="s">
        <v>303</v>
      </c>
      <c r="B57" s="188" t="s">
        <v>304</v>
      </c>
      <c r="C57" s="189" t="s">
        <v>305</v>
      </c>
      <c r="D57" s="189">
        <v>229</v>
      </c>
      <c r="E57" s="189" t="s">
        <v>306</v>
      </c>
      <c r="F57" s="189"/>
      <c r="G57" s="189" t="s">
        <v>286</v>
      </c>
      <c r="H57" s="218">
        <v>1.8</v>
      </c>
      <c r="I57" s="189" t="s">
        <v>135</v>
      </c>
      <c r="J57" s="189">
        <v>40.570816862016002</v>
      </c>
      <c r="K57" s="189">
        <v>-122.02097907</v>
      </c>
      <c r="L57" s="189" t="s">
        <v>129</v>
      </c>
      <c r="M57" s="192"/>
      <c r="N57" s="192"/>
      <c r="O57" s="187">
        <v>0.2</v>
      </c>
      <c r="P57" s="187">
        <v>0.13</v>
      </c>
      <c r="Q57" s="234">
        <v>0.13</v>
      </c>
      <c r="R57" s="234">
        <v>0.1</v>
      </c>
      <c r="S57" s="234">
        <v>0.1</v>
      </c>
      <c r="T57" s="234">
        <v>0.1</v>
      </c>
      <c r="U57" s="234">
        <v>0.1</v>
      </c>
      <c r="V57" s="234">
        <v>0.1</v>
      </c>
      <c r="W57" s="234">
        <v>0.1</v>
      </c>
      <c r="X57" s="234">
        <v>0.1</v>
      </c>
      <c r="Y57" s="234">
        <v>0.1</v>
      </c>
      <c r="Z57" s="234">
        <v>0.1</v>
      </c>
      <c r="AB57" s="229">
        <v>5.4060518399999999</v>
      </c>
      <c r="AC57" s="229">
        <v>1.6770731459999997</v>
      </c>
      <c r="AD57" s="236">
        <v>7.4733302459716802</v>
      </c>
      <c r="AE57" s="236">
        <v>7.6355568847656299</v>
      </c>
      <c r="AF57" s="234">
        <v>5.4773618087768501</v>
      </c>
      <c r="AG57" s="234">
        <v>5.4149570026397704</v>
      </c>
      <c r="AH57" s="234">
        <v>5.3994288959503196</v>
      </c>
      <c r="AI57" s="234">
        <v>5.4088757991790803</v>
      </c>
      <c r="AJ57" s="234">
        <v>5.4012571830749501</v>
      </c>
      <c r="AK57" s="234">
        <v>5.3995680198669396</v>
      </c>
      <c r="AL57" s="234">
        <v>5.3881878395080598</v>
      </c>
      <c r="AM57" s="234">
        <v>5.3754623947143596</v>
      </c>
      <c r="AP57" s="261"/>
      <c r="AS57" s="261"/>
      <c r="AV57" s="261"/>
      <c r="AY57" s="261"/>
      <c r="BB57" s="261"/>
    </row>
    <row r="58" spans="1:54" s="183" customFormat="1" ht="28.5">
      <c r="A58" s="179" t="s">
        <v>307</v>
      </c>
      <c r="B58" s="188" t="s">
        <v>308</v>
      </c>
      <c r="C58" s="189" t="s">
        <v>309</v>
      </c>
      <c r="D58" s="189">
        <v>230</v>
      </c>
      <c r="E58" s="189" t="s">
        <v>310</v>
      </c>
      <c r="F58" s="189"/>
      <c r="G58" s="189" t="s">
        <v>286</v>
      </c>
      <c r="H58" s="218">
        <v>0.9</v>
      </c>
      <c r="I58" s="189" t="s">
        <v>135</v>
      </c>
      <c r="J58" s="189">
        <v>37.291593324881397</v>
      </c>
      <c r="K58" s="189">
        <v>-119.52948790000001</v>
      </c>
      <c r="L58" s="189" t="s">
        <v>129</v>
      </c>
      <c r="M58" s="192"/>
      <c r="N58" s="192"/>
      <c r="O58" s="187">
        <v>0</v>
      </c>
      <c r="P58" s="187">
        <v>0</v>
      </c>
      <c r="Q58" s="234">
        <v>0</v>
      </c>
      <c r="R58" s="234">
        <v>7.0000000000000007E-2</v>
      </c>
      <c r="S58" s="234">
        <v>7.0000000000000007E-2</v>
      </c>
      <c r="T58" s="234">
        <v>7.0000000000000007E-2</v>
      </c>
      <c r="U58" s="234">
        <v>7.0000000000000007E-2</v>
      </c>
      <c r="V58" s="234">
        <v>7.0000000000000007E-2</v>
      </c>
      <c r="W58" s="234">
        <v>7.0000000000000007E-2</v>
      </c>
      <c r="X58" s="234">
        <v>7.0000000000000007E-2</v>
      </c>
      <c r="Y58" s="234">
        <v>7.0000000000000007E-2</v>
      </c>
      <c r="Z58" s="234">
        <v>7.0000000000000007E-2</v>
      </c>
      <c r="AB58" s="229">
        <v>1.0098697400000001</v>
      </c>
      <c r="AC58" s="229">
        <v>3.2978533210000012</v>
      </c>
      <c r="AD58" s="236">
        <v>2.51347653484344</v>
      </c>
      <c r="AE58" s="236">
        <v>1.8241991376876801</v>
      </c>
      <c r="AF58" s="234">
        <v>1.7703919210434</v>
      </c>
      <c r="AG58" s="234">
        <v>1.7715730562210099</v>
      </c>
      <c r="AH58" s="234">
        <v>1.7644667716026301</v>
      </c>
      <c r="AI58" s="234">
        <v>1.77024116659164</v>
      </c>
      <c r="AJ58" s="234">
        <v>1.7680393986702001</v>
      </c>
      <c r="AK58" s="234">
        <v>1.7669101548194901</v>
      </c>
      <c r="AL58" s="234">
        <v>1.7622278246879599</v>
      </c>
      <c r="AM58" s="234">
        <v>1.7601141710281401</v>
      </c>
      <c r="AP58" s="261"/>
      <c r="AS58" s="261"/>
      <c r="AV58" s="261"/>
      <c r="AY58" s="261"/>
      <c r="BB58" s="261"/>
    </row>
    <row r="59" spans="1:54" s="183" customFormat="1" ht="28.5">
      <c r="A59" s="179" t="s">
        <v>311</v>
      </c>
      <c r="B59" s="188" t="s">
        <v>312</v>
      </c>
      <c r="C59" s="189" t="s">
        <v>313</v>
      </c>
      <c r="D59" s="189">
        <v>232</v>
      </c>
      <c r="E59" s="189" t="s">
        <v>314</v>
      </c>
      <c r="F59" s="189"/>
      <c r="G59" s="189" t="s">
        <v>286</v>
      </c>
      <c r="H59" s="218">
        <v>18.5</v>
      </c>
      <c r="I59" s="189" t="s">
        <v>135</v>
      </c>
      <c r="J59" s="189">
        <v>39.8708140749577</v>
      </c>
      <c r="K59" s="189">
        <v>-121.63220678</v>
      </c>
      <c r="L59" s="189" t="s">
        <v>129</v>
      </c>
      <c r="M59" s="192"/>
      <c r="N59" s="192"/>
      <c r="O59" s="187">
        <v>10.23</v>
      </c>
      <c r="P59" s="187">
        <v>9.06</v>
      </c>
      <c r="Q59" s="234">
        <v>9.06</v>
      </c>
      <c r="R59" s="234">
        <v>8.82</v>
      </c>
      <c r="S59" s="234">
        <v>8.82</v>
      </c>
      <c r="T59" s="234">
        <v>8.82</v>
      </c>
      <c r="U59" s="234">
        <v>8.82</v>
      </c>
      <c r="V59" s="234">
        <v>8.82</v>
      </c>
      <c r="W59" s="234">
        <v>8.82</v>
      </c>
      <c r="X59" s="234">
        <v>8.82</v>
      </c>
      <c r="Y59" s="234">
        <v>8.82</v>
      </c>
      <c r="Z59" s="234">
        <v>8.82</v>
      </c>
      <c r="AB59" s="229">
        <v>56.871624192900001</v>
      </c>
      <c r="AC59" s="229">
        <v>47.198004692399998</v>
      </c>
      <c r="AD59" s="236">
        <v>58.332492614746101</v>
      </c>
      <c r="AE59" s="236">
        <v>33.012995536804198</v>
      </c>
      <c r="AF59" s="234">
        <v>64.215669067382805</v>
      </c>
      <c r="AG59" s="234">
        <v>63.8235462646484</v>
      </c>
      <c r="AH59" s="234">
        <v>63.6276773681641</v>
      </c>
      <c r="AI59" s="234">
        <v>63.7513291625976</v>
      </c>
      <c r="AJ59" s="234">
        <v>63.679492248535198</v>
      </c>
      <c r="AK59" s="234">
        <v>63.663363830566396</v>
      </c>
      <c r="AL59" s="234">
        <v>63.525142883300802</v>
      </c>
      <c r="AM59" s="234">
        <v>63.411344970703098</v>
      </c>
      <c r="AP59" s="261"/>
      <c r="AS59" s="261"/>
      <c r="AV59" s="261"/>
      <c r="AY59" s="261"/>
      <c r="BB59" s="261"/>
    </row>
    <row r="60" spans="1:54" s="183" customFormat="1" ht="28.5">
      <c r="A60" s="179" t="s">
        <v>315</v>
      </c>
      <c r="B60" s="188" t="s">
        <v>316</v>
      </c>
      <c r="C60" s="189" t="s">
        <v>317</v>
      </c>
      <c r="D60" s="189">
        <v>233</v>
      </c>
      <c r="E60" s="189" t="s">
        <v>318</v>
      </c>
      <c r="F60" s="189"/>
      <c r="G60" s="189" t="s">
        <v>286</v>
      </c>
      <c r="H60" s="218">
        <v>5.7</v>
      </c>
      <c r="I60" s="189" t="s">
        <v>135</v>
      </c>
      <c r="J60" s="189">
        <v>39.298123767545398</v>
      </c>
      <c r="K60" s="189">
        <v>-120.84417138000001</v>
      </c>
      <c r="L60" s="189" t="s">
        <v>129</v>
      </c>
      <c r="M60" s="192"/>
      <c r="N60" s="192"/>
      <c r="O60" s="187">
        <v>0</v>
      </c>
      <c r="P60" s="187"/>
      <c r="Q60" s="234"/>
      <c r="R60" s="234"/>
      <c r="S60" s="234"/>
      <c r="T60" s="234"/>
      <c r="U60" s="234"/>
      <c r="V60" s="234"/>
      <c r="W60" s="234"/>
      <c r="X60" s="234"/>
      <c r="Y60" s="234"/>
      <c r="Z60" s="234"/>
      <c r="AB60" s="229">
        <v>18.485947704200001</v>
      </c>
      <c r="AC60" s="229">
        <v>10.183981663099997</v>
      </c>
      <c r="AD60" s="236">
        <v>0</v>
      </c>
      <c r="AE60" s="236">
        <v>0</v>
      </c>
      <c r="AF60" s="234">
        <v>0</v>
      </c>
      <c r="AG60" s="234">
        <v>0</v>
      </c>
      <c r="AH60" s="234">
        <v>0</v>
      </c>
      <c r="AI60" s="234">
        <v>0</v>
      </c>
      <c r="AJ60" s="234">
        <v>0</v>
      </c>
      <c r="AK60" s="234">
        <v>0</v>
      </c>
      <c r="AL60" s="234">
        <v>0</v>
      </c>
      <c r="AM60" s="234">
        <v>0</v>
      </c>
      <c r="AP60" s="261"/>
      <c r="AS60" s="261"/>
      <c r="AV60" s="261"/>
      <c r="AY60" s="261"/>
      <c r="BB60" s="261"/>
    </row>
    <row r="61" spans="1:54" s="183" customFormat="1" ht="28.5">
      <c r="A61" s="179" t="s">
        <v>319</v>
      </c>
      <c r="B61" s="188" t="s">
        <v>320</v>
      </c>
      <c r="C61" s="189" t="s">
        <v>321</v>
      </c>
      <c r="D61" s="189">
        <v>237</v>
      </c>
      <c r="E61" s="189" t="s">
        <v>322</v>
      </c>
      <c r="F61" s="189"/>
      <c r="G61" s="189" t="s">
        <v>286</v>
      </c>
      <c r="H61" s="218">
        <v>22</v>
      </c>
      <c r="I61" s="189" t="s">
        <v>135</v>
      </c>
      <c r="J61" s="189">
        <v>39.216972566151199</v>
      </c>
      <c r="K61" s="189">
        <v>-120.83566355000001</v>
      </c>
      <c r="L61" s="189" t="s">
        <v>129</v>
      </c>
      <c r="M61" s="192"/>
      <c r="N61" s="192"/>
      <c r="O61" s="187">
        <v>19.600000000000001</v>
      </c>
      <c r="P61" s="187">
        <v>18.8</v>
      </c>
      <c r="Q61" s="234">
        <v>18.8</v>
      </c>
      <c r="R61" s="234">
        <v>20.399999999999999</v>
      </c>
      <c r="S61" s="234">
        <v>20.399999999999999</v>
      </c>
      <c r="T61" s="234">
        <v>20.399999999999999</v>
      </c>
      <c r="U61" s="234">
        <v>20.399999999999999</v>
      </c>
      <c r="V61" s="234">
        <v>20.399999999999999</v>
      </c>
      <c r="W61" s="234">
        <v>20.399999999999999</v>
      </c>
      <c r="X61" s="234">
        <v>20.399999999999999</v>
      </c>
      <c r="Y61" s="234">
        <v>20.399999999999999</v>
      </c>
      <c r="Z61" s="234">
        <v>20.399999999999999</v>
      </c>
      <c r="AB61" s="229">
        <v>98.4198634137</v>
      </c>
      <c r="AC61" s="229">
        <v>110.7875736602</v>
      </c>
      <c r="AD61" s="236">
        <v>95.046189544677702</v>
      </c>
      <c r="AE61" s="236">
        <v>76.467032714843796</v>
      </c>
      <c r="AF61" s="234">
        <v>89.186677246093794</v>
      </c>
      <c r="AG61" s="234">
        <v>88.8095161743164</v>
      </c>
      <c r="AH61" s="234">
        <v>88.499781372070302</v>
      </c>
      <c r="AI61" s="234">
        <v>88.719982177734394</v>
      </c>
      <c r="AJ61" s="234">
        <v>88.602374023437505</v>
      </c>
      <c r="AK61" s="234">
        <v>88.577168029785199</v>
      </c>
      <c r="AL61" s="234">
        <v>88.364945739746105</v>
      </c>
      <c r="AM61" s="234">
        <v>88.223362731933605</v>
      </c>
      <c r="AP61" s="261"/>
      <c r="AS61" s="261"/>
      <c r="AV61" s="261"/>
      <c r="AY61" s="261"/>
      <c r="BB61" s="261"/>
    </row>
    <row r="62" spans="1:54" s="183" customFormat="1" ht="28.5">
      <c r="A62" s="179" t="s">
        <v>323</v>
      </c>
      <c r="B62" s="188" t="s">
        <v>324</v>
      </c>
      <c r="C62" s="189" t="s">
        <v>325</v>
      </c>
      <c r="D62" s="189">
        <v>241</v>
      </c>
      <c r="E62" s="189" t="s">
        <v>326</v>
      </c>
      <c r="F62" s="189"/>
      <c r="G62" s="189" t="s">
        <v>286</v>
      </c>
      <c r="H62" s="218">
        <v>11</v>
      </c>
      <c r="I62" s="189" t="s">
        <v>135</v>
      </c>
      <c r="J62" s="189">
        <v>38.956969608774102</v>
      </c>
      <c r="K62" s="189">
        <v>-121.04192473000001</v>
      </c>
      <c r="L62" s="189" t="s">
        <v>129</v>
      </c>
      <c r="M62" s="192"/>
      <c r="N62" s="192"/>
      <c r="O62" s="187">
        <v>6.16</v>
      </c>
      <c r="P62" s="187">
        <v>6</v>
      </c>
      <c r="Q62" s="234">
        <v>6</v>
      </c>
      <c r="R62" s="234">
        <v>4.0999999999999996</v>
      </c>
      <c r="S62" s="234">
        <v>4.0999999999999996</v>
      </c>
      <c r="T62" s="234">
        <v>4.0999999999999996</v>
      </c>
      <c r="U62" s="234">
        <v>4.0999999999999996</v>
      </c>
      <c r="V62" s="234">
        <v>4.0999999999999996</v>
      </c>
      <c r="W62" s="234">
        <v>4.0999999999999996</v>
      </c>
      <c r="X62" s="234">
        <v>4.0999999999999996</v>
      </c>
      <c r="Y62" s="234">
        <v>4.0999999999999996</v>
      </c>
      <c r="Z62" s="234">
        <v>4.0999999999999996</v>
      </c>
      <c r="AB62" s="229">
        <v>7.2899603000000006</v>
      </c>
      <c r="AC62" s="229">
        <v>0</v>
      </c>
      <c r="AD62" s="236">
        <v>39.868900924682599</v>
      </c>
      <c r="AE62" s="236">
        <v>53.111239379882797</v>
      </c>
      <c r="AF62" s="234">
        <v>40.323519317626896</v>
      </c>
      <c r="AG62" s="234">
        <v>40.273326110839797</v>
      </c>
      <c r="AH62" s="234">
        <v>40.146926483154303</v>
      </c>
      <c r="AI62" s="234">
        <v>40.229027511596698</v>
      </c>
      <c r="AJ62" s="234">
        <v>40.180324050903302</v>
      </c>
      <c r="AK62" s="234">
        <v>40.171162277221697</v>
      </c>
      <c r="AL62" s="234">
        <v>40.082192123413101</v>
      </c>
      <c r="AM62" s="234">
        <v>40.018582168579101</v>
      </c>
      <c r="AP62" s="261"/>
      <c r="AS62" s="261"/>
      <c r="AV62" s="261"/>
      <c r="AY62" s="261"/>
      <c r="BB62" s="261"/>
    </row>
    <row r="63" spans="1:54" s="183" customFormat="1" ht="28.5">
      <c r="A63" s="179" t="s">
        <v>327</v>
      </c>
      <c r="B63" s="188" t="s">
        <v>328</v>
      </c>
      <c r="C63" s="189" t="s">
        <v>329</v>
      </c>
      <c r="D63" s="189">
        <v>242</v>
      </c>
      <c r="E63" s="189" t="s">
        <v>330</v>
      </c>
      <c r="F63" s="189"/>
      <c r="G63" s="189" t="s">
        <v>286</v>
      </c>
      <c r="H63" s="218">
        <v>4.8</v>
      </c>
      <c r="I63" s="189" t="s">
        <v>135</v>
      </c>
      <c r="J63" s="189">
        <v>40.2687134363292</v>
      </c>
      <c r="K63" s="189">
        <v>-121.08945822</v>
      </c>
      <c r="L63" s="189" t="s">
        <v>129</v>
      </c>
      <c r="M63" s="192"/>
      <c r="N63" s="192"/>
      <c r="O63" s="187">
        <v>0</v>
      </c>
      <c r="P63" s="187">
        <v>0</v>
      </c>
      <c r="Q63" s="234">
        <v>0</v>
      </c>
      <c r="R63" s="234">
        <v>0</v>
      </c>
      <c r="S63" s="234">
        <v>0</v>
      </c>
      <c r="T63" s="234">
        <v>0</v>
      </c>
      <c r="U63" s="234">
        <v>0</v>
      </c>
      <c r="V63" s="234">
        <v>0</v>
      </c>
      <c r="W63" s="234">
        <v>0</v>
      </c>
      <c r="X63" s="234">
        <v>0</v>
      </c>
      <c r="Y63" s="234">
        <v>0</v>
      </c>
      <c r="Z63" s="234">
        <v>0</v>
      </c>
      <c r="AB63" s="229">
        <v>0</v>
      </c>
      <c r="AC63" s="229">
        <v>0</v>
      </c>
      <c r="AD63" s="236">
        <v>0</v>
      </c>
      <c r="AE63" s="236">
        <v>0</v>
      </c>
      <c r="AF63" s="234">
        <v>0</v>
      </c>
      <c r="AG63" s="234">
        <v>0</v>
      </c>
      <c r="AH63" s="234">
        <v>0</v>
      </c>
      <c r="AI63" s="234">
        <v>0</v>
      </c>
      <c r="AJ63" s="234">
        <v>0</v>
      </c>
      <c r="AK63" s="234">
        <v>0</v>
      </c>
      <c r="AL63" s="234">
        <v>0</v>
      </c>
      <c r="AM63" s="234">
        <v>0</v>
      </c>
      <c r="AP63" s="261"/>
      <c r="AS63" s="261"/>
      <c r="AV63" s="261"/>
      <c r="AY63" s="261"/>
      <c r="BB63" s="261"/>
    </row>
    <row r="64" spans="1:54" s="183" customFormat="1" ht="28.5">
      <c r="A64" s="179" t="s">
        <v>331</v>
      </c>
      <c r="B64" s="188" t="s">
        <v>332</v>
      </c>
      <c r="C64" s="189" t="s">
        <v>333</v>
      </c>
      <c r="D64" s="189">
        <v>243</v>
      </c>
      <c r="E64" s="189" t="s">
        <v>334</v>
      </c>
      <c r="F64" s="189"/>
      <c r="G64" s="189" t="s">
        <v>286</v>
      </c>
      <c r="H64" s="218">
        <v>8.5</v>
      </c>
      <c r="I64" s="189" t="s">
        <v>135</v>
      </c>
      <c r="J64" s="189">
        <v>40.929345864120698</v>
      </c>
      <c r="K64" s="189">
        <v>-121.54449895</v>
      </c>
      <c r="L64" s="189" t="s">
        <v>129</v>
      </c>
      <c r="M64" s="192"/>
      <c r="N64" s="192"/>
      <c r="O64" s="187">
        <v>3.45</v>
      </c>
      <c r="P64" s="187">
        <v>3.43</v>
      </c>
      <c r="Q64" s="234">
        <v>3.43</v>
      </c>
      <c r="R64" s="234">
        <v>2.33</v>
      </c>
      <c r="S64" s="234">
        <v>2.33</v>
      </c>
      <c r="T64" s="234">
        <v>2.33</v>
      </c>
      <c r="U64" s="234">
        <v>2.33</v>
      </c>
      <c r="V64" s="234">
        <v>2.33</v>
      </c>
      <c r="W64" s="234">
        <v>2.33</v>
      </c>
      <c r="X64" s="234">
        <v>2.33</v>
      </c>
      <c r="Y64" s="234">
        <v>2.33</v>
      </c>
      <c r="Z64" s="234">
        <v>2.33</v>
      </c>
      <c r="AB64" s="229">
        <v>17.305948843000003</v>
      </c>
      <c r="AC64" s="229">
        <v>22.765893860000002</v>
      </c>
      <c r="AD64" s="236">
        <v>34.290719909667999</v>
      </c>
      <c r="AE64" s="236">
        <v>28.6732171325684</v>
      </c>
      <c r="AF64" s="234">
        <v>28.756309204101601</v>
      </c>
      <c r="AG64" s="234">
        <v>28.551714416503899</v>
      </c>
      <c r="AH64" s="234">
        <v>28.4559387512207</v>
      </c>
      <c r="AI64" s="234">
        <v>28.519986450195301</v>
      </c>
      <c r="AJ64" s="234">
        <v>28.4845106506348</v>
      </c>
      <c r="AK64" s="234">
        <v>28.476521179199199</v>
      </c>
      <c r="AL64" s="234">
        <v>28.412906951904301</v>
      </c>
      <c r="AM64" s="234">
        <v>28.360531524658199</v>
      </c>
      <c r="AP64" s="261"/>
      <c r="AS64" s="261"/>
      <c r="AV64" s="261"/>
      <c r="AY64" s="261"/>
      <c r="BB64" s="261"/>
    </row>
    <row r="65" spans="1:54" s="183" customFormat="1" ht="28.5">
      <c r="A65" s="179" t="s">
        <v>335</v>
      </c>
      <c r="B65" s="188" t="s">
        <v>336</v>
      </c>
      <c r="C65" s="189" t="s">
        <v>337</v>
      </c>
      <c r="D65" s="189">
        <v>244</v>
      </c>
      <c r="E65" s="189" t="s">
        <v>338</v>
      </c>
      <c r="F65" s="189"/>
      <c r="G65" s="189" t="s">
        <v>286</v>
      </c>
      <c r="H65" s="218">
        <v>8.5</v>
      </c>
      <c r="I65" s="189" t="s">
        <v>135</v>
      </c>
      <c r="J65" s="189">
        <v>40.9606325851287</v>
      </c>
      <c r="K65" s="189">
        <v>-121.54869336</v>
      </c>
      <c r="L65" s="189" t="s">
        <v>129</v>
      </c>
      <c r="M65" s="192"/>
      <c r="N65" s="192"/>
      <c r="O65" s="187">
        <v>4.55</v>
      </c>
      <c r="P65" s="187">
        <v>3.1</v>
      </c>
      <c r="Q65" s="234">
        <v>3.1</v>
      </c>
      <c r="R65" s="234">
        <v>1.24</v>
      </c>
      <c r="S65" s="234">
        <v>1.24</v>
      </c>
      <c r="T65" s="234">
        <v>1.24</v>
      </c>
      <c r="U65" s="234">
        <v>1.24</v>
      </c>
      <c r="V65" s="234">
        <v>1.24</v>
      </c>
      <c r="W65" s="234">
        <v>1.24</v>
      </c>
      <c r="X65" s="234">
        <v>1.24</v>
      </c>
      <c r="Y65" s="234">
        <v>1.24</v>
      </c>
      <c r="Z65" s="234">
        <v>1.24</v>
      </c>
      <c r="AB65" s="229">
        <v>21.43294784770001</v>
      </c>
      <c r="AC65" s="229">
        <v>6.9311196907000001</v>
      </c>
      <c r="AD65" s="236">
        <v>45.695693328857402</v>
      </c>
      <c r="AE65" s="236">
        <v>44.322143737792999</v>
      </c>
      <c r="AF65" s="234">
        <v>39.815196777343701</v>
      </c>
      <c r="AG65" s="234">
        <v>39.563939910888699</v>
      </c>
      <c r="AH65" s="234">
        <v>39.431402862548801</v>
      </c>
      <c r="AI65" s="234">
        <v>39.520972534179698</v>
      </c>
      <c r="AJ65" s="234">
        <v>39.472812469482399</v>
      </c>
      <c r="AK65" s="234">
        <v>39.4607640991211</v>
      </c>
      <c r="AL65" s="234">
        <v>39.373105804443398</v>
      </c>
      <c r="AM65" s="234">
        <v>39.302466766357398</v>
      </c>
      <c r="AP65" s="261"/>
      <c r="AS65" s="261"/>
      <c r="AV65" s="261"/>
      <c r="AY65" s="261"/>
      <c r="BB65" s="261"/>
    </row>
    <row r="66" spans="1:54" s="183" customFormat="1" ht="28.5">
      <c r="A66" s="179" t="s">
        <v>339</v>
      </c>
      <c r="B66" s="188" t="s">
        <v>340</v>
      </c>
      <c r="C66" s="189" t="s">
        <v>341</v>
      </c>
      <c r="D66" s="189">
        <v>248</v>
      </c>
      <c r="E66" s="189" t="s">
        <v>342</v>
      </c>
      <c r="F66" s="189"/>
      <c r="G66" s="189" t="s">
        <v>286</v>
      </c>
      <c r="H66" s="218">
        <v>8</v>
      </c>
      <c r="I66" s="189" t="s">
        <v>135</v>
      </c>
      <c r="J66" s="189">
        <v>40.400989553722297</v>
      </c>
      <c r="K66" s="189">
        <v>-121.96548562</v>
      </c>
      <c r="L66" s="189" t="s">
        <v>129</v>
      </c>
      <c r="M66" s="192"/>
      <c r="N66" s="192"/>
      <c r="O66" s="187">
        <v>0</v>
      </c>
      <c r="P66" s="187">
        <v>0</v>
      </c>
      <c r="Q66" s="234">
        <v>0</v>
      </c>
      <c r="R66" s="234">
        <v>0</v>
      </c>
      <c r="S66" s="234">
        <v>0</v>
      </c>
      <c r="T66" s="234">
        <v>0</v>
      </c>
      <c r="U66" s="234">
        <v>0</v>
      </c>
      <c r="V66" s="234">
        <v>0</v>
      </c>
      <c r="W66" s="234">
        <v>0</v>
      </c>
      <c r="X66" s="234">
        <v>0</v>
      </c>
      <c r="Y66" s="234">
        <v>0</v>
      </c>
      <c r="Z66" s="234">
        <v>0</v>
      </c>
      <c r="AB66" s="229">
        <v>0</v>
      </c>
      <c r="AC66" s="229">
        <v>0</v>
      </c>
      <c r="AD66" s="236">
        <v>0</v>
      </c>
      <c r="AE66" s="236">
        <v>0</v>
      </c>
      <c r="AF66" s="234">
        <v>0</v>
      </c>
      <c r="AG66" s="234">
        <v>0</v>
      </c>
      <c r="AH66" s="234">
        <v>0</v>
      </c>
      <c r="AI66" s="234">
        <v>0</v>
      </c>
      <c r="AJ66" s="234">
        <v>0</v>
      </c>
      <c r="AK66" s="234">
        <v>0</v>
      </c>
      <c r="AL66" s="234">
        <v>0</v>
      </c>
      <c r="AM66" s="234">
        <v>0</v>
      </c>
      <c r="AP66" s="261"/>
      <c r="AS66" s="261"/>
      <c r="AV66" s="261"/>
      <c r="AY66" s="261"/>
      <c r="BB66" s="261"/>
    </row>
    <row r="67" spans="1:54" s="183" customFormat="1" ht="28.5">
      <c r="A67" s="179" t="s">
        <v>343</v>
      </c>
      <c r="B67" s="188" t="s">
        <v>344</v>
      </c>
      <c r="C67" s="189" t="s">
        <v>345</v>
      </c>
      <c r="D67" s="189">
        <v>250</v>
      </c>
      <c r="E67" s="189" t="s">
        <v>346</v>
      </c>
      <c r="F67" s="189"/>
      <c r="G67" s="189" t="s">
        <v>286</v>
      </c>
      <c r="H67" s="218">
        <v>22.72</v>
      </c>
      <c r="I67" s="189" t="s">
        <v>135</v>
      </c>
      <c r="J67" s="189">
        <v>37.092469144695201</v>
      </c>
      <c r="K67" s="189">
        <v>-119.55278819999999</v>
      </c>
      <c r="L67" s="189" t="s">
        <v>129</v>
      </c>
      <c r="M67" s="192"/>
      <c r="N67" s="192"/>
      <c r="O67" s="187">
        <v>0</v>
      </c>
      <c r="P67" s="187">
        <v>0</v>
      </c>
      <c r="Q67" s="234">
        <v>0</v>
      </c>
      <c r="R67" s="234">
        <v>0</v>
      </c>
      <c r="S67" s="234">
        <v>0</v>
      </c>
      <c r="T67" s="234">
        <v>0</v>
      </c>
      <c r="U67" s="234">
        <v>0</v>
      </c>
      <c r="V67" s="234">
        <v>0</v>
      </c>
      <c r="W67" s="234">
        <v>0</v>
      </c>
      <c r="X67" s="234">
        <v>0</v>
      </c>
      <c r="Y67" s="234">
        <v>0</v>
      </c>
      <c r="Z67" s="234">
        <v>0</v>
      </c>
      <c r="AB67" s="229">
        <v>0</v>
      </c>
      <c r="AC67" s="229">
        <v>0</v>
      </c>
      <c r="AD67" s="236">
        <v>0</v>
      </c>
      <c r="AE67" s="236">
        <v>0</v>
      </c>
      <c r="AF67" s="234">
        <v>0</v>
      </c>
      <c r="AG67" s="234">
        <v>0</v>
      </c>
      <c r="AH67" s="234">
        <v>0</v>
      </c>
      <c r="AI67" s="234">
        <v>0</v>
      </c>
      <c r="AJ67" s="234">
        <v>0</v>
      </c>
      <c r="AK67" s="234">
        <v>0</v>
      </c>
      <c r="AL67" s="234">
        <v>0</v>
      </c>
      <c r="AM67" s="234">
        <v>0</v>
      </c>
      <c r="AP67" s="261"/>
      <c r="AS67" s="261"/>
      <c r="AV67" s="261"/>
      <c r="AY67" s="261"/>
      <c r="BB67" s="261"/>
    </row>
    <row r="68" spans="1:54" s="183" customFormat="1" ht="28.5">
      <c r="A68" s="179" t="s">
        <v>347</v>
      </c>
      <c r="B68" s="188" t="s">
        <v>348</v>
      </c>
      <c r="C68" s="189" t="s">
        <v>349</v>
      </c>
      <c r="D68" s="189">
        <v>253</v>
      </c>
      <c r="E68" s="189" t="s">
        <v>350</v>
      </c>
      <c r="F68" s="189"/>
      <c r="G68" s="189" t="s">
        <v>286</v>
      </c>
      <c r="H68" s="218">
        <v>3.2</v>
      </c>
      <c r="I68" s="189" t="s">
        <v>135</v>
      </c>
      <c r="J68" s="189">
        <v>40.677932732726703</v>
      </c>
      <c r="K68" s="189">
        <v>-121.87322854999999</v>
      </c>
      <c r="L68" s="189" t="s">
        <v>129</v>
      </c>
      <c r="M68" s="192"/>
      <c r="N68" s="192"/>
      <c r="O68" s="187">
        <v>0</v>
      </c>
      <c r="P68" s="187">
        <v>0</v>
      </c>
      <c r="Q68" s="234">
        <v>0</v>
      </c>
      <c r="R68" s="234">
        <v>0</v>
      </c>
      <c r="S68" s="234">
        <v>0</v>
      </c>
      <c r="T68" s="234">
        <v>0</v>
      </c>
      <c r="U68" s="234">
        <v>0</v>
      </c>
      <c r="V68" s="234">
        <v>0</v>
      </c>
      <c r="W68" s="234">
        <v>0</v>
      </c>
      <c r="X68" s="234">
        <v>0</v>
      </c>
      <c r="Y68" s="234">
        <v>0</v>
      </c>
      <c r="Z68" s="234">
        <v>0</v>
      </c>
      <c r="AB68" s="229">
        <v>0</v>
      </c>
      <c r="AC68" s="229">
        <v>0</v>
      </c>
      <c r="AD68" s="236">
        <v>0</v>
      </c>
      <c r="AE68" s="236">
        <v>0</v>
      </c>
      <c r="AF68" s="234">
        <v>0</v>
      </c>
      <c r="AG68" s="234">
        <v>0</v>
      </c>
      <c r="AH68" s="234">
        <v>0</v>
      </c>
      <c r="AI68" s="234">
        <v>0</v>
      </c>
      <c r="AJ68" s="234">
        <v>0</v>
      </c>
      <c r="AK68" s="234">
        <v>0</v>
      </c>
      <c r="AL68" s="234">
        <v>0</v>
      </c>
      <c r="AM68" s="234">
        <v>0</v>
      </c>
      <c r="AP68" s="261"/>
      <c r="AS68" s="261"/>
      <c r="AV68" s="261"/>
      <c r="AY68" s="261"/>
      <c r="BB68" s="261"/>
    </row>
    <row r="69" spans="1:54" s="183" customFormat="1" ht="28.5">
      <c r="A69" s="179" t="s">
        <v>351</v>
      </c>
      <c r="B69" s="188" t="s">
        <v>352</v>
      </c>
      <c r="C69" s="189" t="s">
        <v>353</v>
      </c>
      <c r="D69" s="189">
        <v>255</v>
      </c>
      <c r="E69" s="189" t="s">
        <v>354</v>
      </c>
      <c r="F69" s="189"/>
      <c r="G69" s="189" t="s">
        <v>286</v>
      </c>
      <c r="H69" s="218">
        <v>2</v>
      </c>
      <c r="I69" s="189" t="s">
        <v>135</v>
      </c>
      <c r="J69" s="189">
        <v>39.698764400707503</v>
      </c>
      <c r="K69" s="189">
        <v>-121.57098832</v>
      </c>
      <c r="L69" s="189" t="s">
        <v>129</v>
      </c>
      <c r="M69" s="192"/>
      <c r="N69" s="192"/>
      <c r="O69" s="187">
        <v>0.15</v>
      </c>
      <c r="P69" s="187">
        <v>0</v>
      </c>
      <c r="Q69" s="234">
        <v>0</v>
      </c>
      <c r="R69" s="234">
        <v>0</v>
      </c>
      <c r="S69" s="234">
        <v>0</v>
      </c>
      <c r="T69" s="234">
        <v>0</v>
      </c>
      <c r="U69" s="234">
        <v>0</v>
      </c>
      <c r="V69" s="234">
        <v>0</v>
      </c>
      <c r="W69" s="234">
        <v>0</v>
      </c>
      <c r="X69" s="234">
        <v>0</v>
      </c>
      <c r="Y69" s="234">
        <v>0</v>
      </c>
      <c r="Z69" s="234">
        <v>0</v>
      </c>
      <c r="AB69" s="229">
        <v>0</v>
      </c>
      <c r="AC69" s="229">
        <v>0</v>
      </c>
      <c r="AD69" s="236">
        <v>0</v>
      </c>
      <c r="AE69" s="236">
        <v>0</v>
      </c>
      <c r="AF69" s="234">
        <v>0</v>
      </c>
      <c r="AG69" s="234">
        <v>0</v>
      </c>
      <c r="AH69" s="234">
        <v>0</v>
      </c>
      <c r="AI69" s="234">
        <v>0</v>
      </c>
      <c r="AJ69" s="234">
        <v>0</v>
      </c>
      <c r="AK69" s="234">
        <v>0</v>
      </c>
      <c r="AL69" s="234">
        <v>0</v>
      </c>
      <c r="AM69" s="234">
        <v>0</v>
      </c>
      <c r="AP69" s="261"/>
      <c r="AS69" s="261"/>
      <c r="AV69" s="261"/>
      <c r="AY69" s="261"/>
      <c r="BB69" s="261"/>
    </row>
    <row r="70" spans="1:54" s="183" customFormat="1" ht="28.5">
      <c r="A70" s="179" t="s">
        <v>355</v>
      </c>
      <c r="B70" s="188" t="s">
        <v>356</v>
      </c>
      <c r="C70" s="189" t="s">
        <v>357</v>
      </c>
      <c r="D70" s="189">
        <v>632</v>
      </c>
      <c r="E70" s="189" t="s">
        <v>358</v>
      </c>
      <c r="F70" s="189"/>
      <c r="G70" s="189" t="s">
        <v>286</v>
      </c>
      <c r="H70" s="218">
        <v>11.5</v>
      </c>
      <c r="I70" s="189" t="s">
        <v>135</v>
      </c>
      <c r="J70" s="189">
        <v>38.835238654426597</v>
      </c>
      <c r="K70" s="189">
        <v>-121.09299126000001</v>
      </c>
      <c r="L70" s="189" t="s">
        <v>129</v>
      </c>
      <c r="M70" s="192"/>
      <c r="N70" s="192"/>
      <c r="O70" s="187">
        <v>1.69</v>
      </c>
      <c r="P70" s="187">
        <v>0.99</v>
      </c>
      <c r="Q70" s="234">
        <v>0.99</v>
      </c>
      <c r="R70" s="234">
        <v>0.08</v>
      </c>
      <c r="S70" s="234">
        <v>0.08</v>
      </c>
      <c r="T70" s="234">
        <v>0.08</v>
      </c>
      <c r="U70" s="234">
        <v>0.08</v>
      </c>
      <c r="V70" s="234">
        <v>0.08</v>
      </c>
      <c r="W70" s="234">
        <v>0.08</v>
      </c>
      <c r="X70" s="234">
        <v>0.08</v>
      </c>
      <c r="Y70" s="234">
        <v>0.08</v>
      </c>
      <c r="Z70" s="234">
        <v>0.08</v>
      </c>
      <c r="AB70" s="229">
        <v>9.7249289339999994</v>
      </c>
      <c r="AC70" s="229">
        <v>17.205398293999995</v>
      </c>
      <c r="AD70" s="236">
        <v>19.592437638759598</v>
      </c>
      <c r="AE70" s="236">
        <v>26.289023299530101</v>
      </c>
      <c r="AF70" s="234">
        <v>18.213360370636</v>
      </c>
      <c r="AG70" s="234">
        <v>17.8591198348999</v>
      </c>
      <c r="AH70" s="234">
        <v>17.833776649475102</v>
      </c>
      <c r="AI70" s="234">
        <v>17.835662067413299</v>
      </c>
      <c r="AJ70" s="234">
        <v>17.813775976180999</v>
      </c>
      <c r="AK70" s="234">
        <v>17.8065538597107</v>
      </c>
      <c r="AL70" s="234">
        <v>17.783576259613</v>
      </c>
      <c r="AM70" s="234">
        <v>17.723546026229901</v>
      </c>
      <c r="AP70" s="261"/>
      <c r="AS70" s="261"/>
      <c r="AV70" s="261"/>
      <c r="AY70" s="261"/>
      <c r="BB70" s="261"/>
    </row>
    <row r="71" spans="1:54" s="183" customFormat="1" ht="28.5">
      <c r="A71" s="179" t="s">
        <v>359</v>
      </c>
      <c r="B71" s="188" t="s">
        <v>360</v>
      </c>
      <c r="C71" s="189" t="s">
        <v>361</v>
      </c>
      <c r="D71" s="189">
        <v>626</v>
      </c>
      <c r="E71" s="189" t="s">
        <v>362</v>
      </c>
      <c r="F71" s="189"/>
      <c r="G71" s="189" t="s">
        <v>286</v>
      </c>
      <c r="H71" s="218">
        <v>1.3</v>
      </c>
      <c r="I71" s="189" t="s">
        <v>135</v>
      </c>
      <c r="J71" s="189">
        <v>40.075336672472801</v>
      </c>
      <c r="K71" s="189">
        <v>-121.16141845999999</v>
      </c>
      <c r="L71" s="189" t="s">
        <v>129</v>
      </c>
      <c r="M71" s="192"/>
      <c r="N71" s="192"/>
      <c r="O71" s="187">
        <v>0.8</v>
      </c>
      <c r="P71" s="187">
        <v>0.83</v>
      </c>
      <c r="Q71" s="234">
        <v>0.83</v>
      </c>
      <c r="R71" s="234">
        <v>0.13</v>
      </c>
      <c r="S71" s="234">
        <v>0.13</v>
      </c>
      <c r="T71" s="234">
        <v>0.13</v>
      </c>
      <c r="U71" s="234">
        <v>0.13</v>
      </c>
      <c r="V71" s="234">
        <v>0.13</v>
      </c>
      <c r="W71" s="234">
        <v>0.13</v>
      </c>
      <c r="X71" s="234">
        <v>0.13</v>
      </c>
      <c r="Y71" s="234">
        <v>0.13</v>
      </c>
      <c r="Z71" s="234">
        <v>0.13</v>
      </c>
      <c r="AB71" s="229">
        <v>0</v>
      </c>
      <c r="AC71" s="229">
        <v>3.2000000000000001E-7</v>
      </c>
      <c r="AD71" s="236">
        <v>0</v>
      </c>
      <c r="AE71" s="236">
        <v>0</v>
      </c>
      <c r="AF71" s="234">
        <v>5.0406510353088398</v>
      </c>
      <c r="AG71" s="234">
        <v>5.0394003715515101</v>
      </c>
      <c r="AH71" s="234">
        <v>5.0204129524230998</v>
      </c>
      <c r="AI71" s="234">
        <v>5.0345256652831996</v>
      </c>
      <c r="AJ71" s="234">
        <v>5.0278523559570303</v>
      </c>
      <c r="AK71" s="234">
        <v>5.0266809616088901</v>
      </c>
      <c r="AL71" s="234">
        <v>5.0135774955749497</v>
      </c>
      <c r="AM71" s="234">
        <v>5.0073588905334496</v>
      </c>
      <c r="AP71" s="261"/>
      <c r="AS71" s="261"/>
      <c r="AV71" s="261"/>
      <c r="AY71" s="261"/>
      <c r="BB71" s="261"/>
    </row>
    <row r="72" spans="1:54" s="183" customFormat="1" ht="28.5">
      <c r="A72" s="179" t="s">
        <v>363</v>
      </c>
      <c r="B72" s="188" t="s">
        <v>364</v>
      </c>
      <c r="C72" s="189" t="s">
        <v>365</v>
      </c>
      <c r="D72" s="189">
        <v>264</v>
      </c>
      <c r="E72" s="189" t="s">
        <v>366</v>
      </c>
      <c r="F72" s="189"/>
      <c r="G72" s="189" t="s">
        <v>286</v>
      </c>
      <c r="H72" s="218">
        <v>2</v>
      </c>
      <c r="I72" s="189" t="s">
        <v>135</v>
      </c>
      <c r="J72" s="189">
        <v>38.032082628703101</v>
      </c>
      <c r="K72" s="189">
        <v>-120.32657349999999</v>
      </c>
      <c r="L72" s="189" t="s">
        <v>129</v>
      </c>
      <c r="M72" s="192"/>
      <c r="N72" s="192"/>
      <c r="O72" s="187">
        <v>0.88</v>
      </c>
      <c r="P72" s="187">
        <v>0.92</v>
      </c>
      <c r="Q72" s="234">
        <v>0.92</v>
      </c>
      <c r="R72" s="234">
        <v>1.24</v>
      </c>
      <c r="S72" s="234">
        <v>1.24</v>
      </c>
      <c r="T72" s="234">
        <v>1.24</v>
      </c>
      <c r="U72" s="234">
        <v>1.24</v>
      </c>
      <c r="V72" s="234">
        <v>1.24</v>
      </c>
      <c r="W72" s="234">
        <v>1.24</v>
      </c>
      <c r="X72" s="234">
        <v>1.24</v>
      </c>
      <c r="Y72" s="234">
        <v>1.24</v>
      </c>
      <c r="Z72" s="234">
        <v>1.24</v>
      </c>
      <c r="AB72" s="229">
        <v>7.3082479543999996</v>
      </c>
      <c r="AC72" s="229">
        <v>6.6725950872000013</v>
      </c>
      <c r="AD72" s="236">
        <v>15.7810338439941</v>
      </c>
      <c r="AE72" s="236">
        <v>15.6439496459961</v>
      </c>
      <c r="AF72" s="234">
        <v>9.20814569091797</v>
      </c>
      <c r="AG72" s="234">
        <v>9.2095806274413992</v>
      </c>
      <c r="AH72" s="234">
        <v>9.1750250396728497</v>
      </c>
      <c r="AI72" s="234">
        <v>9.1999262161254904</v>
      </c>
      <c r="AJ72" s="234">
        <v>9.1873904266357407</v>
      </c>
      <c r="AK72" s="234">
        <v>9.1854911270141599</v>
      </c>
      <c r="AL72" s="234">
        <v>9.1618775711059595</v>
      </c>
      <c r="AM72" s="234">
        <v>9.1501243820190403</v>
      </c>
      <c r="AP72" s="261"/>
      <c r="AS72" s="261"/>
      <c r="AV72" s="261"/>
      <c r="AY72" s="261"/>
      <c r="BB72" s="261"/>
    </row>
    <row r="73" spans="1:54" s="183" customFormat="1" ht="28.5">
      <c r="A73" s="179" t="s">
        <v>367</v>
      </c>
      <c r="B73" s="188" t="s">
        <v>368</v>
      </c>
      <c r="C73" s="189" t="s">
        <v>369</v>
      </c>
      <c r="D73" s="189">
        <v>274</v>
      </c>
      <c r="E73" s="189" t="s">
        <v>370</v>
      </c>
      <c r="F73" s="189"/>
      <c r="G73" s="189" t="s">
        <v>286</v>
      </c>
      <c r="H73" s="218">
        <v>9.1999999999999993</v>
      </c>
      <c r="I73" s="189" t="s">
        <v>135</v>
      </c>
      <c r="J73" s="189">
        <v>39.361812391676501</v>
      </c>
      <c r="K73" s="189">
        <v>-123.12796903</v>
      </c>
      <c r="L73" s="189" t="s">
        <v>129</v>
      </c>
      <c r="M73" s="192"/>
      <c r="N73" s="192"/>
      <c r="O73" s="187">
        <v>1.99</v>
      </c>
      <c r="P73" s="187">
        <v>1.41</v>
      </c>
      <c r="Q73" s="234">
        <v>1.41</v>
      </c>
      <c r="R73" s="234">
        <v>0</v>
      </c>
      <c r="S73" s="234">
        <v>0</v>
      </c>
      <c r="T73" s="234">
        <v>0</v>
      </c>
      <c r="U73" s="234">
        <v>0</v>
      </c>
      <c r="V73" s="234">
        <v>0</v>
      </c>
      <c r="W73" s="234">
        <v>0</v>
      </c>
      <c r="X73" s="234">
        <v>0</v>
      </c>
      <c r="Y73" s="234">
        <v>0</v>
      </c>
      <c r="Z73" s="234">
        <v>0</v>
      </c>
      <c r="AB73" s="229">
        <v>0</v>
      </c>
      <c r="AC73" s="229">
        <v>0</v>
      </c>
      <c r="AD73" s="236">
        <v>0</v>
      </c>
      <c r="AE73" s="236">
        <v>0</v>
      </c>
      <c r="AF73" s="234">
        <v>19.594330184936499</v>
      </c>
      <c r="AG73" s="234">
        <v>19.526527587890602</v>
      </c>
      <c r="AH73" s="234">
        <v>19.465495590210001</v>
      </c>
      <c r="AI73" s="234">
        <v>19.505292022705099</v>
      </c>
      <c r="AJ73" s="234">
        <v>19.483650772094698</v>
      </c>
      <c r="AK73" s="234">
        <v>19.477630371093699</v>
      </c>
      <c r="AL73" s="234">
        <v>19.437497512817401</v>
      </c>
      <c r="AM73" s="234">
        <v>19.4050859069824</v>
      </c>
      <c r="AP73" s="261"/>
      <c r="AS73" s="261"/>
      <c r="AV73" s="261"/>
      <c r="AY73" s="261"/>
      <c r="BB73" s="261"/>
    </row>
    <row r="74" spans="1:54" s="183" customFormat="1" ht="28.5">
      <c r="A74" s="179" t="s">
        <v>371</v>
      </c>
      <c r="B74" s="188" t="s">
        <v>372</v>
      </c>
      <c r="C74" s="189" t="s">
        <v>265</v>
      </c>
      <c r="D74" s="189">
        <v>275</v>
      </c>
      <c r="E74" s="189" t="s">
        <v>373</v>
      </c>
      <c r="F74" s="189"/>
      <c r="G74" s="189" t="s">
        <v>286</v>
      </c>
      <c r="H74" s="218">
        <v>14</v>
      </c>
      <c r="I74" s="189" t="s">
        <v>135</v>
      </c>
      <c r="J74" s="189">
        <v>39.905179706183503</v>
      </c>
      <c r="K74" s="189">
        <v>-121.34535679</v>
      </c>
      <c r="L74" s="189" t="s">
        <v>129</v>
      </c>
      <c r="M74" s="192"/>
      <c r="N74" s="192"/>
      <c r="O74" s="187">
        <v>0</v>
      </c>
      <c r="P74" s="187">
        <v>0</v>
      </c>
      <c r="Q74" s="234">
        <v>0</v>
      </c>
      <c r="R74" s="234">
        <v>0</v>
      </c>
      <c r="S74" s="234">
        <v>0</v>
      </c>
      <c r="T74" s="234">
        <v>0</v>
      </c>
      <c r="U74" s="234">
        <v>0</v>
      </c>
      <c r="V74" s="234">
        <v>0</v>
      </c>
      <c r="W74" s="234">
        <v>0</v>
      </c>
      <c r="X74" s="234">
        <v>0</v>
      </c>
      <c r="Y74" s="234">
        <v>0</v>
      </c>
      <c r="Z74" s="234">
        <v>0</v>
      </c>
      <c r="AB74" s="229">
        <v>22.414427616936198</v>
      </c>
      <c r="AC74" s="229">
        <v>41.591892133240606</v>
      </c>
      <c r="AD74" s="236">
        <v>37.418839061737103</v>
      </c>
      <c r="AE74" s="236">
        <v>45.160189117431599</v>
      </c>
      <c r="AF74" s="234">
        <v>47.144748809814502</v>
      </c>
      <c r="AG74" s="234">
        <v>46.892443267822301</v>
      </c>
      <c r="AH74" s="234">
        <v>46.734977996826203</v>
      </c>
      <c r="AI74" s="234">
        <v>46.8411250610352</v>
      </c>
      <c r="AJ74" s="234">
        <v>46.782134918212897</v>
      </c>
      <c r="AK74" s="234">
        <v>46.768741699218801</v>
      </c>
      <c r="AL74" s="234">
        <v>46.656449157714803</v>
      </c>
      <c r="AM74" s="234">
        <v>46.579867401123003</v>
      </c>
      <c r="AP74" s="261"/>
      <c r="AS74" s="261"/>
      <c r="AV74" s="261"/>
      <c r="AY74" s="261"/>
      <c r="BB74" s="261"/>
    </row>
    <row r="75" spans="1:54" s="183" customFormat="1" ht="28.5">
      <c r="A75" s="179" t="s">
        <v>374</v>
      </c>
      <c r="B75" s="188" t="s">
        <v>375</v>
      </c>
      <c r="C75" s="189" t="s">
        <v>376</v>
      </c>
      <c r="D75" s="189">
        <v>278</v>
      </c>
      <c r="E75" s="189" t="s">
        <v>273</v>
      </c>
      <c r="F75" s="189"/>
      <c r="G75" s="189" t="s">
        <v>286</v>
      </c>
      <c r="H75" s="218">
        <v>0.4</v>
      </c>
      <c r="I75" s="189" t="s">
        <v>135</v>
      </c>
      <c r="J75" s="189">
        <v>37.1588883505908</v>
      </c>
      <c r="K75" s="189">
        <v>-119.49402859</v>
      </c>
      <c r="L75" s="189" t="s">
        <v>129</v>
      </c>
      <c r="M75" s="192"/>
      <c r="N75" s="192"/>
      <c r="O75" s="187">
        <v>0</v>
      </c>
      <c r="P75" s="187">
        <v>0</v>
      </c>
      <c r="Q75" s="234">
        <v>0</v>
      </c>
      <c r="R75" s="234">
        <v>0</v>
      </c>
      <c r="S75" s="234">
        <v>0</v>
      </c>
      <c r="T75" s="234">
        <v>0</v>
      </c>
      <c r="U75" s="234">
        <v>0</v>
      </c>
      <c r="V75" s="234">
        <v>0</v>
      </c>
      <c r="W75" s="234">
        <v>0</v>
      </c>
      <c r="X75" s="234">
        <v>0</v>
      </c>
      <c r="Y75" s="234">
        <v>0</v>
      </c>
      <c r="Z75" s="234">
        <v>0</v>
      </c>
      <c r="AB75" s="229">
        <v>0.30099999999999999</v>
      </c>
      <c r="AC75" s="229">
        <v>0.30099999999999999</v>
      </c>
      <c r="AD75" s="236">
        <v>0</v>
      </c>
      <c r="AE75" s="236">
        <v>0</v>
      </c>
      <c r="AF75" s="234">
        <v>0</v>
      </c>
      <c r="AG75" s="234">
        <v>0</v>
      </c>
      <c r="AH75" s="234">
        <v>0</v>
      </c>
      <c r="AI75" s="234">
        <v>0</v>
      </c>
      <c r="AJ75" s="234">
        <v>0</v>
      </c>
      <c r="AK75" s="234">
        <v>0</v>
      </c>
      <c r="AL75" s="234">
        <v>0</v>
      </c>
      <c r="AM75" s="234">
        <v>0</v>
      </c>
      <c r="AP75" s="261"/>
      <c r="AS75" s="261"/>
      <c r="AV75" s="261"/>
      <c r="AY75" s="261"/>
      <c r="BB75" s="261"/>
    </row>
    <row r="76" spans="1:54" s="183" customFormat="1" ht="28.5">
      <c r="A76" s="179" t="s">
        <v>377</v>
      </c>
      <c r="B76" s="188" t="s">
        <v>378</v>
      </c>
      <c r="C76" s="189" t="s">
        <v>379</v>
      </c>
      <c r="D76" s="189">
        <v>276</v>
      </c>
      <c r="E76" s="189" t="s">
        <v>380</v>
      </c>
      <c r="F76" s="189"/>
      <c r="G76" s="189" t="s">
        <v>286</v>
      </c>
      <c r="H76" s="218">
        <v>3.2</v>
      </c>
      <c r="I76" s="189" t="s">
        <v>135</v>
      </c>
      <c r="J76" s="189">
        <v>37.203270134992799</v>
      </c>
      <c r="K76" s="189">
        <v>-119.49747551</v>
      </c>
      <c r="L76" s="189" t="s">
        <v>129</v>
      </c>
      <c r="M76" s="192"/>
      <c r="N76" s="192"/>
      <c r="O76" s="187">
        <v>0</v>
      </c>
      <c r="P76" s="187">
        <v>0</v>
      </c>
      <c r="Q76" s="234">
        <v>0</v>
      </c>
      <c r="R76" s="234">
        <v>0</v>
      </c>
      <c r="S76" s="234">
        <v>0</v>
      </c>
      <c r="T76" s="234">
        <v>0</v>
      </c>
      <c r="U76" s="234">
        <v>0</v>
      </c>
      <c r="V76" s="234">
        <v>0</v>
      </c>
      <c r="W76" s="234">
        <v>0</v>
      </c>
      <c r="X76" s="234">
        <v>0</v>
      </c>
      <c r="Y76" s="234">
        <v>0</v>
      </c>
      <c r="Z76" s="234">
        <v>0</v>
      </c>
      <c r="AB76" s="229">
        <v>1.3907324599999999</v>
      </c>
      <c r="AC76" s="229">
        <v>0.32824973999999996</v>
      </c>
      <c r="AD76" s="236">
        <v>3.3700285911560099</v>
      </c>
      <c r="AE76" s="236">
        <v>4.0937163696289103</v>
      </c>
      <c r="AF76" s="234">
        <v>5.2303900089263902</v>
      </c>
      <c r="AG76" s="234">
        <v>5.2461820621490496</v>
      </c>
      <c r="AH76" s="234">
        <v>5.2243274822235097</v>
      </c>
      <c r="AI76" s="234">
        <v>5.2426277542114299</v>
      </c>
      <c r="AJ76" s="234">
        <v>5.2357592048645003</v>
      </c>
      <c r="AK76" s="234">
        <v>5.2324771900176996</v>
      </c>
      <c r="AL76" s="234">
        <v>5.2181834869384804</v>
      </c>
      <c r="AM76" s="234">
        <v>5.2123166179657003</v>
      </c>
      <c r="AP76" s="261"/>
      <c r="AS76" s="261"/>
      <c r="AV76" s="261"/>
      <c r="AY76" s="261"/>
      <c r="BB76" s="261"/>
    </row>
    <row r="77" spans="1:54" s="183" customFormat="1" ht="28.5">
      <c r="A77" s="179" t="s">
        <v>381</v>
      </c>
      <c r="B77" s="188" t="s">
        <v>382</v>
      </c>
      <c r="C77" s="189" t="s">
        <v>383</v>
      </c>
      <c r="D77" s="189">
        <v>277</v>
      </c>
      <c r="E77" s="189" t="s">
        <v>384</v>
      </c>
      <c r="F77" s="189"/>
      <c r="G77" s="189" t="s">
        <v>286</v>
      </c>
      <c r="H77" s="218">
        <v>4.2</v>
      </c>
      <c r="I77" s="189" t="s">
        <v>135</v>
      </c>
      <c r="J77" s="189">
        <v>37.254009388266297</v>
      </c>
      <c r="K77" s="189">
        <v>-119.51904189</v>
      </c>
      <c r="L77" s="189" t="s">
        <v>129</v>
      </c>
      <c r="M77" s="192"/>
      <c r="N77" s="192"/>
      <c r="O77" s="187">
        <v>0</v>
      </c>
      <c r="P77" s="187">
        <v>0</v>
      </c>
      <c r="Q77" s="234">
        <v>0</v>
      </c>
      <c r="R77" s="234">
        <v>0</v>
      </c>
      <c r="S77" s="234">
        <v>0</v>
      </c>
      <c r="T77" s="234">
        <v>0</v>
      </c>
      <c r="U77" s="234">
        <v>0</v>
      </c>
      <c r="V77" s="234">
        <v>0</v>
      </c>
      <c r="W77" s="234">
        <v>0</v>
      </c>
      <c r="X77" s="234">
        <v>0</v>
      </c>
      <c r="Y77" s="234">
        <v>0</v>
      </c>
      <c r="Z77" s="234">
        <v>0</v>
      </c>
      <c r="AB77" s="229">
        <v>0</v>
      </c>
      <c r="AC77" s="229">
        <v>0</v>
      </c>
      <c r="AD77" s="236">
        <v>0</v>
      </c>
      <c r="AE77" s="236">
        <v>0</v>
      </c>
      <c r="AF77" s="234">
        <v>0</v>
      </c>
      <c r="AG77" s="234">
        <v>0</v>
      </c>
      <c r="AH77" s="234">
        <v>0</v>
      </c>
      <c r="AI77" s="234">
        <v>0</v>
      </c>
      <c r="AJ77" s="234">
        <v>0</v>
      </c>
      <c r="AK77" s="234">
        <v>0</v>
      </c>
      <c r="AL77" s="234">
        <v>0</v>
      </c>
      <c r="AM77" s="234">
        <v>0</v>
      </c>
      <c r="AP77" s="261"/>
      <c r="AS77" s="261"/>
      <c r="AV77" s="261"/>
      <c r="AY77" s="261"/>
      <c r="BB77" s="261"/>
    </row>
    <row r="78" spans="1:54" s="183" customFormat="1" ht="28.5">
      <c r="A78" s="179" t="s">
        <v>385</v>
      </c>
      <c r="B78" s="188" t="s">
        <v>386</v>
      </c>
      <c r="C78" s="189" t="s">
        <v>387</v>
      </c>
      <c r="D78" s="189">
        <v>280</v>
      </c>
      <c r="E78" s="189" t="s">
        <v>388</v>
      </c>
      <c r="F78" s="189"/>
      <c r="G78" s="189" t="s">
        <v>286</v>
      </c>
      <c r="H78" s="218">
        <v>7</v>
      </c>
      <c r="I78" s="189" t="s">
        <v>135</v>
      </c>
      <c r="J78" s="189">
        <v>40.395334753175597</v>
      </c>
      <c r="K78" s="189">
        <v>-121.87903708</v>
      </c>
      <c r="L78" s="189" t="s">
        <v>129</v>
      </c>
      <c r="M78" s="192"/>
      <c r="N78" s="192"/>
      <c r="O78" s="187">
        <v>1.74</v>
      </c>
      <c r="P78" s="187">
        <v>1.64</v>
      </c>
      <c r="Q78" s="234">
        <v>1.64</v>
      </c>
      <c r="R78" s="234">
        <v>2.17</v>
      </c>
      <c r="S78" s="234">
        <v>2.17</v>
      </c>
      <c r="T78" s="234">
        <v>2.17</v>
      </c>
      <c r="U78" s="234">
        <v>2.17</v>
      </c>
      <c r="V78" s="234">
        <v>2.17</v>
      </c>
      <c r="W78" s="234">
        <v>2.17</v>
      </c>
      <c r="X78" s="234">
        <v>2.17</v>
      </c>
      <c r="Y78" s="234">
        <v>2.17</v>
      </c>
      <c r="Z78" s="234">
        <v>2.17</v>
      </c>
      <c r="AB78" s="229">
        <v>17.000265600000002</v>
      </c>
      <c r="AC78" s="229">
        <v>17.860979360000002</v>
      </c>
      <c r="AD78" s="236">
        <v>16.279611480712902</v>
      </c>
      <c r="AE78" s="236">
        <v>14.765738502502399</v>
      </c>
      <c r="AF78" s="234">
        <v>32.080640411376898</v>
      </c>
      <c r="AG78" s="234">
        <v>31.901131591796901</v>
      </c>
      <c r="AH78" s="234">
        <v>31.791156005859399</v>
      </c>
      <c r="AI78" s="234">
        <v>31.8670084838867</v>
      </c>
      <c r="AJ78" s="234">
        <v>31.8250809936523</v>
      </c>
      <c r="AK78" s="234">
        <v>31.8155465698242</v>
      </c>
      <c r="AL78" s="234">
        <v>31.7410668640137</v>
      </c>
      <c r="AM78" s="234">
        <v>31.685890960693399</v>
      </c>
      <c r="AP78" s="261"/>
      <c r="AS78" s="261"/>
      <c r="AV78" s="261"/>
      <c r="AY78" s="261"/>
      <c r="BB78" s="261"/>
    </row>
    <row r="79" spans="1:54" s="183" customFormat="1" ht="28.5">
      <c r="A79" s="179" t="s">
        <v>389</v>
      </c>
      <c r="B79" s="188" t="s">
        <v>390</v>
      </c>
      <c r="C79" s="189" t="s">
        <v>391</v>
      </c>
      <c r="D79" s="189">
        <v>281</v>
      </c>
      <c r="E79" s="189" t="s">
        <v>392</v>
      </c>
      <c r="F79" s="189"/>
      <c r="G79" s="189" t="s">
        <v>286</v>
      </c>
      <c r="H79" s="218">
        <v>7</v>
      </c>
      <c r="I79" s="189" t="s">
        <v>135</v>
      </c>
      <c r="J79" s="189">
        <v>39.324627355514799</v>
      </c>
      <c r="K79" s="189">
        <v>-120.64478615</v>
      </c>
      <c r="L79" s="189" t="s">
        <v>129</v>
      </c>
      <c r="M79" s="192"/>
      <c r="N79" s="192"/>
      <c r="O79" s="187">
        <v>4.05</v>
      </c>
      <c r="P79" s="187">
        <v>3.41</v>
      </c>
      <c r="Q79" s="234">
        <v>3.41</v>
      </c>
      <c r="R79" s="234">
        <v>4.82</v>
      </c>
      <c r="S79" s="234">
        <v>4.82</v>
      </c>
      <c r="T79" s="234">
        <v>4.82</v>
      </c>
      <c r="U79" s="234">
        <v>4.82</v>
      </c>
      <c r="V79" s="234">
        <v>4.82</v>
      </c>
      <c r="W79" s="234">
        <v>4.82</v>
      </c>
      <c r="X79" s="234">
        <v>4.82</v>
      </c>
      <c r="Y79" s="234">
        <v>4.82</v>
      </c>
      <c r="Z79" s="234">
        <v>4.82</v>
      </c>
      <c r="AB79" s="229">
        <v>26.837426214523415</v>
      </c>
      <c r="AC79" s="229">
        <v>36.527891428906926</v>
      </c>
      <c r="AD79" s="236">
        <v>40.130553833007802</v>
      </c>
      <c r="AE79" s="236">
        <v>27.017653778076198</v>
      </c>
      <c r="AF79" s="234">
        <v>26.652026809692401</v>
      </c>
      <c r="AG79" s="234">
        <v>26.659492172241201</v>
      </c>
      <c r="AH79" s="234">
        <v>26.5563857116699</v>
      </c>
      <c r="AI79" s="234">
        <v>26.636267257690399</v>
      </c>
      <c r="AJ79" s="234">
        <v>26.595779388427701</v>
      </c>
      <c r="AK79" s="234">
        <v>26.588790420532199</v>
      </c>
      <c r="AL79" s="234">
        <v>26.5143819885254</v>
      </c>
      <c r="AM79" s="234">
        <v>26.484103424072298</v>
      </c>
      <c r="AP79" s="261"/>
      <c r="AS79" s="261"/>
      <c r="AV79" s="261"/>
      <c r="AY79" s="261"/>
      <c r="BB79" s="261"/>
    </row>
    <row r="80" spans="1:54" s="183" customFormat="1" ht="28.5">
      <c r="A80" s="179" t="s">
        <v>393</v>
      </c>
      <c r="B80" s="188" t="s">
        <v>394</v>
      </c>
      <c r="C80" s="189" t="s">
        <v>395</v>
      </c>
      <c r="D80" s="189">
        <v>282</v>
      </c>
      <c r="E80" s="189" t="s">
        <v>273</v>
      </c>
      <c r="F80" s="189"/>
      <c r="G80" s="189" t="s">
        <v>286</v>
      </c>
      <c r="H80" s="218">
        <v>4.4000000000000004</v>
      </c>
      <c r="I80" s="189" t="s">
        <v>135</v>
      </c>
      <c r="J80" s="189">
        <v>39.324612485874802</v>
      </c>
      <c r="K80" s="189">
        <v>-120.64531885</v>
      </c>
      <c r="L80" s="189" t="s">
        <v>129</v>
      </c>
      <c r="M80" s="192"/>
      <c r="N80" s="192"/>
      <c r="O80" s="187">
        <v>0</v>
      </c>
      <c r="P80" s="187">
        <v>0</v>
      </c>
      <c r="Q80" s="234">
        <v>0</v>
      </c>
      <c r="R80" s="234">
        <v>0</v>
      </c>
      <c r="S80" s="234">
        <v>0</v>
      </c>
      <c r="T80" s="234">
        <v>0</v>
      </c>
      <c r="U80" s="234">
        <v>0</v>
      </c>
      <c r="V80" s="234">
        <v>0</v>
      </c>
      <c r="W80" s="234">
        <v>0</v>
      </c>
      <c r="X80" s="234">
        <v>0</v>
      </c>
      <c r="Y80" s="234">
        <v>0</v>
      </c>
      <c r="Z80" s="234">
        <v>0</v>
      </c>
      <c r="AB80" s="229">
        <v>6.4879279186765828</v>
      </c>
      <c r="AC80" s="229">
        <v>2.2464620790430749</v>
      </c>
      <c r="AD80" s="236">
        <v>0</v>
      </c>
      <c r="AE80" s="236">
        <v>16.907404670715302</v>
      </c>
      <c r="AF80" s="234">
        <v>8.3571252365112301</v>
      </c>
      <c r="AG80" s="234">
        <v>8.3575796813964907</v>
      </c>
      <c r="AH80" s="234">
        <v>8.3286310043335003</v>
      </c>
      <c r="AI80" s="234">
        <v>8.3498378295898394</v>
      </c>
      <c r="AJ80" s="234">
        <v>8.3395584716796893</v>
      </c>
      <c r="AK80" s="234">
        <v>8.3362261886596691</v>
      </c>
      <c r="AL80" s="234">
        <v>8.3170332489013692</v>
      </c>
      <c r="AM80" s="234">
        <v>8.3059366607665996</v>
      </c>
      <c r="AP80" s="261"/>
      <c r="AS80" s="261"/>
      <c r="AV80" s="261"/>
      <c r="AY80" s="261"/>
      <c r="BB80" s="261"/>
    </row>
    <row r="81" spans="1:54" s="183" customFormat="1" ht="28.5">
      <c r="A81" s="179" t="s">
        <v>396</v>
      </c>
      <c r="B81" s="188" t="s">
        <v>397</v>
      </c>
      <c r="C81" s="189" t="s">
        <v>398</v>
      </c>
      <c r="D81" s="189">
        <v>283</v>
      </c>
      <c r="E81" s="189" t="s">
        <v>399</v>
      </c>
      <c r="F81" s="189"/>
      <c r="G81" s="189" t="s">
        <v>286</v>
      </c>
      <c r="H81" s="218">
        <v>5.8</v>
      </c>
      <c r="I81" s="189" t="s">
        <v>135</v>
      </c>
      <c r="J81" s="189">
        <v>39.337680569936701</v>
      </c>
      <c r="K81" s="189">
        <v>-120.63554059000001</v>
      </c>
      <c r="L81" s="189" t="s">
        <v>129</v>
      </c>
      <c r="M81" s="192"/>
      <c r="N81" s="192"/>
      <c r="O81" s="187">
        <v>3.66</v>
      </c>
      <c r="P81" s="187">
        <v>3.66</v>
      </c>
      <c r="Q81" s="234">
        <v>3.66</v>
      </c>
      <c r="R81" s="234">
        <v>1.46</v>
      </c>
      <c r="S81" s="234">
        <v>1.46</v>
      </c>
      <c r="T81" s="234">
        <v>1.46</v>
      </c>
      <c r="U81" s="234">
        <v>1.46</v>
      </c>
      <c r="V81" s="234">
        <v>1.46</v>
      </c>
      <c r="W81" s="234">
        <v>1.46</v>
      </c>
      <c r="X81" s="234">
        <v>1.46</v>
      </c>
      <c r="Y81" s="234">
        <v>1.46</v>
      </c>
      <c r="Z81" s="234">
        <v>1.46</v>
      </c>
      <c r="AB81" s="229">
        <v>14.725329265500003</v>
      </c>
      <c r="AC81" s="229">
        <v>18.313984242700002</v>
      </c>
      <c r="AD81" s="236">
        <v>28.146975830078102</v>
      </c>
      <c r="AE81" s="236">
        <v>25.1533398704529</v>
      </c>
      <c r="AF81" s="234">
        <v>23.356357528686502</v>
      </c>
      <c r="AG81" s="234">
        <v>23.410895858764601</v>
      </c>
      <c r="AH81" s="234">
        <v>23.321679519653301</v>
      </c>
      <c r="AI81" s="234">
        <v>23.3886907653809</v>
      </c>
      <c r="AJ81" s="234">
        <v>23.360104904174801</v>
      </c>
      <c r="AK81" s="234">
        <v>23.352939910888701</v>
      </c>
      <c r="AL81" s="234">
        <v>23.293950515747099</v>
      </c>
      <c r="AM81" s="234">
        <v>23.267839981079099</v>
      </c>
      <c r="AP81" s="261"/>
      <c r="AS81" s="261"/>
      <c r="AV81" s="261"/>
      <c r="AY81" s="261"/>
      <c r="BB81" s="261"/>
    </row>
    <row r="82" spans="1:54" s="183" customFormat="1" ht="28.5">
      <c r="A82" s="179" t="s">
        <v>400</v>
      </c>
      <c r="B82" s="188" t="s">
        <v>401</v>
      </c>
      <c r="C82" s="189" t="s">
        <v>402</v>
      </c>
      <c r="D82" s="189">
        <v>284</v>
      </c>
      <c r="E82" s="189" t="s">
        <v>403</v>
      </c>
      <c r="F82" s="189"/>
      <c r="G82" s="189" t="s">
        <v>286</v>
      </c>
      <c r="H82" s="218">
        <v>7</v>
      </c>
      <c r="I82" s="189" t="s">
        <v>135</v>
      </c>
      <c r="J82" s="189">
        <v>38.186509270627703</v>
      </c>
      <c r="K82" s="189">
        <v>-120.11170826999999</v>
      </c>
      <c r="L82" s="189" t="s">
        <v>129</v>
      </c>
      <c r="M82" s="192"/>
      <c r="N82" s="192"/>
      <c r="O82" s="187">
        <v>1.74</v>
      </c>
      <c r="P82" s="187">
        <v>1.74</v>
      </c>
      <c r="Q82" s="234">
        <v>1.74</v>
      </c>
      <c r="R82" s="234">
        <v>1.67</v>
      </c>
      <c r="S82" s="234">
        <v>1.67</v>
      </c>
      <c r="T82" s="234">
        <v>1.67</v>
      </c>
      <c r="U82" s="234">
        <v>1.67</v>
      </c>
      <c r="V82" s="234">
        <v>1.67</v>
      </c>
      <c r="W82" s="234">
        <v>1.67</v>
      </c>
      <c r="X82" s="234">
        <v>1.67</v>
      </c>
      <c r="Y82" s="234">
        <v>1.67</v>
      </c>
      <c r="Z82" s="234">
        <v>1.67</v>
      </c>
      <c r="AB82" s="229">
        <v>33.473896472200003</v>
      </c>
      <c r="AC82" s="229">
        <v>31.041678626699994</v>
      </c>
      <c r="AD82" s="236">
        <v>43.911165313720701</v>
      </c>
      <c r="AE82" s="236">
        <v>40.5458596191406</v>
      </c>
      <c r="AF82" s="234">
        <v>31.172256517887099</v>
      </c>
      <c r="AG82" s="234">
        <v>31.0166173257828</v>
      </c>
      <c r="AH82" s="234">
        <v>30.901330548763301</v>
      </c>
      <c r="AI82" s="234">
        <v>30.986752813577699</v>
      </c>
      <c r="AJ82" s="234">
        <v>30.941115393876998</v>
      </c>
      <c r="AK82" s="234">
        <v>30.929838668823201</v>
      </c>
      <c r="AL82" s="234">
        <v>30.850715313911401</v>
      </c>
      <c r="AM82" s="234">
        <v>30.797455374479298</v>
      </c>
      <c r="AP82" s="261"/>
      <c r="AS82" s="261"/>
      <c r="AV82" s="261"/>
      <c r="AY82" s="261"/>
      <c r="BB82" s="261"/>
    </row>
    <row r="83" spans="1:54" s="183" customFormat="1" ht="28.5">
      <c r="A83" s="179" t="s">
        <v>404</v>
      </c>
      <c r="B83" s="188" t="s">
        <v>405</v>
      </c>
      <c r="C83" s="189" t="s">
        <v>406</v>
      </c>
      <c r="D83" s="189">
        <v>714</v>
      </c>
      <c r="E83" s="189" t="s">
        <v>407</v>
      </c>
      <c r="F83" s="189"/>
      <c r="G83" s="189" t="s">
        <v>286</v>
      </c>
      <c r="H83" s="218">
        <v>1.5</v>
      </c>
      <c r="I83" s="189" t="s">
        <v>135</v>
      </c>
      <c r="J83" s="189">
        <v>39.893466812704503</v>
      </c>
      <c r="K83" s="189">
        <v>-121.59337515999999</v>
      </c>
      <c r="L83" s="189" t="s">
        <v>129</v>
      </c>
      <c r="M83" s="192"/>
      <c r="N83" s="192"/>
      <c r="O83" s="187">
        <v>0.64</v>
      </c>
      <c r="P83" s="187">
        <v>0.44</v>
      </c>
      <c r="Q83" s="234">
        <v>0.44</v>
      </c>
      <c r="R83" s="234">
        <v>0.44</v>
      </c>
      <c r="S83" s="234">
        <v>0.44</v>
      </c>
      <c r="T83" s="234">
        <v>0.44</v>
      </c>
      <c r="U83" s="234">
        <v>0.44</v>
      </c>
      <c r="V83" s="234">
        <v>0.44</v>
      </c>
      <c r="W83" s="234">
        <v>0.44</v>
      </c>
      <c r="X83" s="234">
        <v>0.44</v>
      </c>
      <c r="Y83" s="234">
        <v>0.44</v>
      </c>
      <c r="Z83" s="234">
        <v>0.44</v>
      </c>
      <c r="AB83" s="229">
        <v>3.2492285999999999</v>
      </c>
      <c r="AC83" s="229">
        <v>2.5148182499999994</v>
      </c>
      <c r="AD83" s="236">
        <v>3.5710487079620399</v>
      </c>
      <c r="AE83" s="236">
        <v>3.26635270690918</v>
      </c>
      <c r="AF83" s="234">
        <v>3.7197191395759601</v>
      </c>
      <c r="AG83" s="234">
        <v>3.68931674146652</v>
      </c>
      <c r="AH83" s="234">
        <v>3.6800694785118102</v>
      </c>
      <c r="AI83" s="234">
        <v>3.68499143838882</v>
      </c>
      <c r="AJ83" s="234">
        <v>3.6806576957702601</v>
      </c>
      <c r="AK83" s="234">
        <v>3.67976768493652</v>
      </c>
      <c r="AL83" s="234">
        <v>3.6723466043472301</v>
      </c>
      <c r="AM83" s="234">
        <v>3.6647035202980001</v>
      </c>
      <c r="AP83" s="261"/>
      <c r="AS83" s="261"/>
      <c r="AV83" s="261"/>
      <c r="AY83" s="261"/>
      <c r="BB83" s="261"/>
    </row>
    <row r="84" spans="1:54" s="183" customFormat="1" ht="28.5">
      <c r="A84" s="179" t="s">
        <v>408</v>
      </c>
      <c r="B84" s="188" t="s">
        <v>409</v>
      </c>
      <c r="C84" s="189" t="s">
        <v>410</v>
      </c>
      <c r="D84" s="189">
        <v>289</v>
      </c>
      <c r="E84" s="189" t="s">
        <v>411</v>
      </c>
      <c r="F84" s="189"/>
      <c r="G84" s="189" t="s">
        <v>286</v>
      </c>
      <c r="H84" s="218">
        <v>6.4</v>
      </c>
      <c r="I84" s="189" t="s">
        <v>135</v>
      </c>
      <c r="J84" s="189">
        <v>36.163080609543698</v>
      </c>
      <c r="K84" s="189">
        <v>-118.70710635</v>
      </c>
      <c r="L84" s="189" t="s">
        <v>129</v>
      </c>
      <c r="M84" s="192"/>
      <c r="N84" s="192"/>
      <c r="O84" s="187">
        <v>0</v>
      </c>
      <c r="P84" s="187">
        <v>0</v>
      </c>
      <c r="Q84" s="234">
        <v>0</v>
      </c>
      <c r="R84" s="234">
        <v>0</v>
      </c>
      <c r="S84" s="234">
        <v>0</v>
      </c>
      <c r="T84" s="234">
        <v>0</v>
      </c>
      <c r="U84" s="234">
        <v>0</v>
      </c>
      <c r="V84" s="234">
        <v>0</v>
      </c>
      <c r="W84" s="234">
        <v>0</v>
      </c>
      <c r="X84" s="234">
        <v>0</v>
      </c>
      <c r="Y84" s="234">
        <v>0</v>
      </c>
      <c r="Z84" s="234">
        <v>0</v>
      </c>
      <c r="AB84" s="229">
        <v>0</v>
      </c>
      <c r="AC84" s="229">
        <v>0</v>
      </c>
      <c r="AD84" s="236">
        <v>0</v>
      </c>
      <c r="AE84" s="236">
        <v>0</v>
      </c>
      <c r="AF84" s="234">
        <v>0</v>
      </c>
      <c r="AG84" s="234">
        <v>0</v>
      </c>
      <c r="AH84" s="234">
        <v>0</v>
      </c>
      <c r="AI84" s="234">
        <v>0</v>
      </c>
      <c r="AJ84" s="234">
        <v>0</v>
      </c>
      <c r="AK84" s="234">
        <v>0</v>
      </c>
      <c r="AL84" s="234">
        <v>0</v>
      </c>
      <c r="AM84" s="234">
        <v>0</v>
      </c>
      <c r="AP84" s="261"/>
      <c r="AS84" s="261"/>
      <c r="AV84" s="261"/>
      <c r="AY84" s="261"/>
      <c r="BB84" s="261"/>
    </row>
    <row r="85" spans="1:54" s="183" customFormat="1" ht="28.5">
      <c r="A85" s="179" t="s">
        <v>412</v>
      </c>
      <c r="B85" s="188" t="s">
        <v>413</v>
      </c>
      <c r="C85" s="189" t="s">
        <v>414</v>
      </c>
      <c r="D85" s="189">
        <v>290</v>
      </c>
      <c r="E85" s="189" t="s">
        <v>415</v>
      </c>
      <c r="F85" s="189"/>
      <c r="G85" s="189" t="s">
        <v>286</v>
      </c>
      <c r="H85" s="218">
        <v>9</v>
      </c>
      <c r="I85" s="189" t="s">
        <v>135</v>
      </c>
      <c r="J85" s="189">
        <v>40.459070896333202</v>
      </c>
      <c r="K85" s="189">
        <v>-121.86703554</v>
      </c>
      <c r="L85" s="189" t="s">
        <v>129</v>
      </c>
      <c r="M85" s="192"/>
      <c r="N85" s="192"/>
      <c r="O85" s="187">
        <v>3.69</v>
      </c>
      <c r="P85" s="187">
        <v>2.7</v>
      </c>
      <c r="Q85" s="234">
        <v>2.7</v>
      </c>
      <c r="R85" s="234">
        <v>0.73</v>
      </c>
      <c r="S85" s="234">
        <v>0.73</v>
      </c>
      <c r="T85" s="234">
        <v>0.73</v>
      </c>
      <c r="U85" s="234">
        <v>0.73</v>
      </c>
      <c r="V85" s="234">
        <v>0.73</v>
      </c>
      <c r="W85" s="234">
        <v>0.73</v>
      </c>
      <c r="X85" s="234">
        <v>0.73</v>
      </c>
      <c r="Y85" s="234">
        <v>0.73</v>
      </c>
      <c r="Z85" s="234">
        <v>0.73</v>
      </c>
      <c r="AB85" s="229">
        <v>5.6073237999999996</v>
      </c>
      <c r="AC85" s="229">
        <v>1.8003389999999999</v>
      </c>
      <c r="AD85" s="236">
        <v>24.301261566162101</v>
      </c>
      <c r="AE85" s="236">
        <v>21.093698806762699</v>
      </c>
      <c r="AF85" s="234">
        <v>40.086088653564502</v>
      </c>
      <c r="AG85" s="234">
        <v>39.791470489501997</v>
      </c>
      <c r="AH85" s="234">
        <v>39.6691147155762</v>
      </c>
      <c r="AI85" s="234">
        <v>39.747457153320298</v>
      </c>
      <c r="AJ85" s="234">
        <v>39.699156250000001</v>
      </c>
      <c r="AK85" s="234">
        <v>39.686442596435498</v>
      </c>
      <c r="AL85" s="234">
        <v>39.602825958251998</v>
      </c>
      <c r="AM85" s="234">
        <v>39.5262386474609</v>
      </c>
      <c r="AP85" s="261"/>
      <c r="AS85" s="261"/>
      <c r="AV85" s="261"/>
      <c r="AY85" s="261"/>
      <c r="BB85" s="261"/>
    </row>
    <row r="86" spans="1:54" s="183" customFormat="1" ht="28.5">
      <c r="A86" s="179" t="s">
        <v>416</v>
      </c>
      <c r="B86" s="188" t="s">
        <v>417</v>
      </c>
      <c r="C86" s="189" t="s">
        <v>418</v>
      </c>
      <c r="D86" s="189">
        <v>180</v>
      </c>
      <c r="E86" s="189" t="s">
        <v>419</v>
      </c>
      <c r="F86" s="189"/>
      <c r="G86" s="189" t="s">
        <v>286</v>
      </c>
      <c r="H86" s="218">
        <v>0.9</v>
      </c>
      <c r="I86" s="189" t="s">
        <v>135</v>
      </c>
      <c r="J86" s="189">
        <v>40.451929588029898</v>
      </c>
      <c r="K86" s="189">
        <v>-121.86215695999999</v>
      </c>
      <c r="L86" s="189" t="s">
        <v>129</v>
      </c>
      <c r="M86" s="192"/>
      <c r="N86" s="192"/>
      <c r="O86" s="187">
        <v>0.4</v>
      </c>
      <c r="P86" s="187">
        <v>0.32</v>
      </c>
      <c r="Q86" s="234">
        <v>0.32</v>
      </c>
      <c r="R86" s="234">
        <v>0.28999999999999998</v>
      </c>
      <c r="S86" s="234">
        <v>0.28999999999999998</v>
      </c>
      <c r="T86" s="234">
        <v>0.28999999999999998</v>
      </c>
      <c r="U86" s="234">
        <v>0.28999999999999998</v>
      </c>
      <c r="V86" s="234">
        <v>0.28999999999999998</v>
      </c>
      <c r="W86" s="234">
        <v>0.28999999999999998</v>
      </c>
      <c r="X86" s="234">
        <v>0.28999999999999998</v>
      </c>
      <c r="Y86" s="234">
        <v>0.28999999999999998</v>
      </c>
      <c r="Z86" s="234">
        <v>0.28999999999999998</v>
      </c>
      <c r="AB86" s="229">
        <v>2.1986255750000003</v>
      </c>
      <c r="AC86" s="229">
        <v>3.1290315000000004</v>
      </c>
      <c r="AD86" s="236">
        <v>4.35265427780151</v>
      </c>
      <c r="AE86" s="236">
        <v>3.9739264335632298</v>
      </c>
      <c r="AF86" s="234">
        <v>3.8884740180969199</v>
      </c>
      <c r="AG86" s="234">
        <v>3.8624421997070302</v>
      </c>
      <c r="AH86" s="234">
        <v>3.8504651451110798</v>
      </c>
      <c r="AI86" s="234">
        <v>3.8582744750976601</v>
      </c>
      <c r="AJ86" s="234">
        <v>3.8533597412109399</v>
      </c>
      <c r="AK86" s="234">
        <v>3.8521663780212401</v>
      </c>
      <c r="AL86" s="234">
        <v>3.8438000755310102</v>
      </c>
      <c r="AM86" s="234">
        <v>3.8365218009948698</v>
      </c>
      <c r="AP86" s="261"/>
      <c r="AS86" s="261"/>
      <c r="AV86" s="261"/>
      <c r="AY86" s="261"/>
      <c r="BB86" s="261"/>
    </row>
    <row r="87" spans="1:54" s="183" customFormat="1" ht="28.5">
      <c r="A87" s="179" t="s">
        <v>420</v>
      </c>
      <c r="B87" s="188" t="s">
        <v>421</v>
      </c>
      <c r="C87" s="189" t="s">
        <v>422</v>
      </c>
      <c r="D87" s="189">
        <v>291</v>
      </c>
      <c r="E87" s="189" t="s">
        <v>423</v>
      </c>
      <c r="F87" s="189"/>
      <c r="G87" s="189" t="s">
        <v>286</v>
      </c>
      <c r="H87" s="218">
        <v>14.5</v>
      </c>
      <c r="I87" s="189" t="s">
        <v>135</v>
      </c>
      <c r="J87" s="189">
        <v>38.420907702581701</v>
      </c>
      <c r="K87" s="189">
        <v>-120.54949574</v>
      </c>
      <c r="L87" s="189" t="s">
        <v>129</v>
      </c>
      <c r="M87" s="192"/>
      <c r="N87" s="192"/>
      <c r="O87" s="187">
        <v>10.87</v>
      </c>
      <c r="P87" s="187">
        <v>10.4</v>
      </c>
      <c r="Q87" s="234">
        <v>10.4</v>
      </c>
      <c r="R87" s="234">
        <v>10.08</v>
      </c>
      <c r="S87" s="234">
        <v>10.08</v>
      </c>
      <c r="T87" s="234">
        <v>10.08</v>
      </c>
      <c r="U87" s="234">
        <v>10.08</v>
      </c>
      <c r="V87" s="234">
        <v>10.08</v>
      </c>
      <c r="W87" s="234">
        <v>10.08</v>
      </c>
      <c r="X87" s="234">
        <v>10.08</v>
      </c>
      <c r="Y87" s="234">
        <v>10.08</v>
      </c>
      <c r="Z87" s="234">
        <v>10.08</v>
      </c>
      <c r="AB87" s="229">
        <v>75.552018146299986</v>
      </c>
      <c r="AC87" s="229">
        <v>81.852495141799992</v>
      </c>
      <c r="AD87" s="236">
        <v>44.231331542968697</v>
      </c>
      <c r="AE87" s="236">
        <v>69.811233161926296</v>
      </c>
      <c r="AF87" s="234">
        <v>74.293905700683595</v>
      </c>
      <c r="AG87" s="234">
        <v>73.946536560058604</v>
      </c>
      <c r="AH87" s="234">
        <v>73.679464050293006</v>
      </c>
      <c r="AI87" s="234">
        <v>73.862208862304698</v>
      </c>
      <c r="AJ87" s="234">
        <v>73.778668090820304</v>
      </c>
      <c r="AK87" s="234">
        <v>73.761010742187494</v>
      </c>
      <c r="AL87" s="234">
        <v>73.587267456054704</v>
      </c>
      <c r="AM87" s="234">
        <v>73.474894653320305</v>
      </c>
      <c r="AP87" s="261"/>
      <c r="AS87" s="261"/>
      <c r="AV87" s="261"/>
      <c r="AY87" s="261"/>
      <c r="BB87" s="261"/>
    </row>
    <row r="88" spans="1:54" s="183" customFormat="1" ht="28.5">
      <c r="A88" s="179" t="s">
        <v>424</v>
      </c>
      <c r="B88" s="188" t="s">
        <v>425</v>
      </c>
      <c r="C88" s="189" t="s">
        <v>426</v>
      </c>
      <c r="D88" s="189">
        <v>292</v>
      </c>
      <c r="E88" s="189" t="s">
        <v>427</v>
      </c>
      <c r="F88" s="189"/>
      <c r="G88" s="189" t="s">
        <v>286</v>
      </c>
      <c r="H88" s="218">
        <v>14</v>
      </c>
      <c r="I88" s="189" t="s">
        <v>135</v>
      </c>
      <c r="J88" s="189">
        <v>38.8897836308115</v>
      </c>
      <c r="K88" s="189">
        <v>-121.09853441999999</v>
      </c>
      <c r="L88" s="189" t="s">
        <v>129</v>
      </c>
      <c r="M88" s="192"/>
      <c r="N88" s="192"/>
      <c r="O88" s="187">
        <v>9.52</v>
      </c>
      <c r="P88" s="187">
        <v>9.2799999999999994</v>
      </c>
      <c r="Q88" s="234">
        <v>9.2799999999999994</v>
      </c>
      <c r="R88" s="234">
        <v>7.72</v>
      </c>
      <c r="S88" s="234">
        <v>7.72</v>
      </c>
      <c r="T88" s="234">
        <v>7.72</v>
      </c>
      <c r="U88" s="234">
        <v>7.72</v>
      </c>
      <c r="V88" s="234">
        <v>7.72</v>
      </c>
      <c r="W88" s="234">
        <v>7.72</v>
      </c>
      <c r="X88" s="234">
        <v>7.72</v>
      </c>
      <c r="Y88" s="234">
        <v>7.72</v>
      </c>
      <c r="Z88" s="234">
        <v>7.72</v>
      </c>
      <c r="AB88" s="229">
        <v>62.320440339299985</v>
      </c>
      <c r="AC88" s="229">
        <v>64.608342041900016</v>
      </c>
      <c r="AD88" s="236">
        <v>60.908701507568402</v>
      </c>
      <c r="AE88" s="236">
        <v>66.8528073730469</v>
      </c>
      <c r="AF88" s="234">
        <v>64.738710662841797</v>
      </c>
      <c r="AG88" s="234">
        <v>64.539772979736298</v>
      </c>
      <c r="AH88" s="234">
        <v>64.3378897705078</v>
      </c>
      <c r="AI88" s="234">
        <v>64.467182769775405</v>
      </c>
      <c r="AJ88" s="234">
        <v>64.387555114746107</v>
      </c>
      <c r="AK88" s="234">
        <v>64.374033020019496</v>
      </c>
      <c r="AL88" s="234">
        <v>64.232739379882801</v>
      </c>
      <c r="AM88" s="234">
        <v>64.123751617431594</v>
      </c>
      <c r="AP88" s="261"/>
      <c r="AS88" s="261"/>
      <c r="AV88" s="261"/>
      <c r="AY88" s="261"/>
      <c r="BB88" s="261"/>
    </row>
    <row r="89" spans="1:54" s="183" customFormat="1" ht="28.5">
      <c r="A89" s="179" t="s">
        <v>428</v>
      </c>
      <c r="B89" s="188" t="s">
        <v>429</v>
      </c>
      <c r="C89" s="189" t="s">
        <v>426</v>
      </c>
      <c r="D89" s="189">
        <v>292</v>
      </c>
      <c r="E89" s="189" t="s">
        <v>430</v>
      </c>
      <c r="F89" s="189"/>
      <c r="G89" s="189" t="s">
        <v>286</v>
      </c>
      <c r="H89" s="218">
        <v>3.1</v>
      </c>
      <c r="I89" s="189" t="s">
        <v>135</v>
      </c>
      <c r="J89" s="189">
        <v>38.8897836308115</v>
      </c>
      <c r="K89" s="189">
        <v>-121.09853441999999</v>
      </c>
      <c r="L89" s="189" t="s">
        <v>129</v>
      </c>
      <c r="M89" s="192"/>
      <c r="N89" s="192"/>
      <c r="O89" s="187">
        <v>0</v>
      </c>
      <c r="P89" s="187">
        <v>0</v>
      </c>
      <c r="Q89" s="234">
        <v>0</v>
      </c>
      <c r="R89" s="234">
        <v>0</v>
      </c>
      <c r="S89" s="234">
        <v>0</v>
      </c>
      <c r="T89" s="234">
        <v>0</v>
      </c>
      <c r="U89" s="234">
        <v>0</v>
      </c>
      <c r="V89" s="234">
        <v>0</v>
      </c>
      <c r="W89" s="234">
        <v>0</v>
      </c>
      <c r="X89" s="234">
        <v>0</v>
      </c>
      <c r="Y89" s="234">
        <v>0</v>
      </c>
      <c r="Z89" s="234">
        <v>0</v>
      </c>
      <c r="AB89" s="229">
        <v>1.1767400000000001E-3</v>
      </c>
      <c r="AC89" s="229">
        <v>0</v>
      </c>
      <c r="AD89" s="236">
        <v>0</v>
      </c>
      <c r="AE89" s="236">
        <v>0</v>
      </c>
      <c r="AF89" s="234">
        <v>0</v>
      </c>
      <c r="AG89" s="234">
        <v>0</v>
      </c>
      <c r="AH89" s="234">
        <v>0</v>
      </c>
      <c r="AI89" s="234">
        <v>0</v>
      </c>
      <c r="AJ89" s="234">
        <v>0</v>
      </c>
      <c r="AK89" s="234">
        <v>0</v>
      </c>
      <c r="AL89" s="234">
        <v>0</v>
      </c>
      <c r="AM89" s="234">
        <v>0</v>
      </c>
      <c r="AP89" s="261"/>
      <c r="AS89" s="261"/>
      <c r="AV89" s="261"/>
      <c r="AY89" s="261"/>
      <c r="BB89" s="261"/>
    </row>
    <row r="90" spans="1:54" s="183" customFormat="1">
      <c r="A90" s="179" t="s">
        <v>431</v>
      </c>
      <c r="B90" s="188" t="s">
        <v>432</v>
      </c>
      <c r="C90" s="189" t="s">
        <v>170</v>
      </c>
      <c r="D90" s="189" t="s">
        <v>171</v>
      </c>
      <c r="E90" s="189">
        <v>0</v>
      </c>
      <c r="F90" s="189"/>
      <c r="G90" s="189" t="s">
        <v>173</v>
      </c>
      <c r="H90" s="218" t="s">
        <v>129</v>
      </c>
      <c r="I90" s="189" t="s">
        <v>135</v>
      </c>
      <c r="J90" s="189" t="s">
        <v>129</v>
      </c>
      <c r="K90" s="189" t="s">
        <v>129</v>
      </c>
      <c r="L90" s="189" t="s">
        <v>129</v>
      </c>
      <c r="M90" s="192"/>
      <c r="N90" s="192"/>
      <c r="O90" s="187">
        <v>0</v>
      </c>
      <c r="P90" s="187">
        <v>0</v>
      </c>
      <c r="Q90" s="234">
        <v>0</v>
      </c>
      <c r="R90" s="234">
        <v>0</v>
      </c>
      <c r="S90" s="234">
        <v>0</v>
      </c>
      <c r="T90" s="234">
        <v>0</v>
      </c>
      <c r="U90" s="234">
        <v>0</v>
      </c>
      <c r="V90" s="234">
        <v>0</v>
      </c>
      <c r="W90" s="234">
        <v>0</v>
      </c>
      <c r="X90" s="234">
        <v>0</v>
      </c>
      <c r="Y90" s="234">
        <v>0</v>
      </c>
      <c r="Z90" s="234">
        <v>0</v>
      </c>
      <c r="AB90" s="229">
        <v>-876.15566993890002</v>
      </c>
      <c r="AC90" s="229">
        <v>-1397.1273247691001</v>
      </c>
      <c r="AD90" s="250"/>
      <c r="AE90" s="250"/>
      <c r="AF90" s="237"/>
      <c r="AG90" s="234">
        <v>-2301.1521601562499</v>
      </c>
      <c r="AH90" s="234">
        <v>-2321.59194140625</v>
      </c>
      <c r="AI90" s="234">
        <v>-2406.7011757812502</v>
      </c>
      <c r="AJ90" s="234">
        <v>-2448.4634042968701</v>
      </c>
      <c r="AK90" s="234">
        <v>-2525.4379179687498</v>
      </c>
      <c r="AL90" s="234">
        <v>-2576.4383886718801</v>
      </c>
      <c r="AM90" s="234">
        <v>-2614.58418164063</v>
      </c>
      <c r="AP90" s="261"/>
      <c r="AS90" s="261"/>
      <c r="AV90" s="261"/>
      <c r="AY90" s="261"/>
      <c r="BB90" s="261"/>
    </row>
    <row r="91" spans="1:54" s="183" customFormat="1">
      <c r="A91" s="179"/>
      <c r="B91" s="188"/>
      <c r="C91" s="189"/>
      <c r="D91" s="189"/>
      <c r="E91" s="189"/>
      <c r="F91" s="189"/>
      <c r="G91" s="189"/>
      <c r="H91" s="218"/>
      <c r="I91" s="189"/>
      <c r="J91" s="189"/>
      <c r="K91" s="189"/>
      <c r="L91" s="189"/>
      <c r="M91" s="192"/>
      <c r="N91" s="192"/>
      <c r="O91" s="187"/>
      <c r="P91" s="187"/>
      <c r="Q91" s="234"/>
      <c r="R91" s="234"/>
      <c r="S91" s="234"/>
      <c r="T91" s="234"/>
      <c r="U91" s="234"/>
      <c r="V91" s="234"/>
      <c r="W91" s="234"/>
      <c r="X91" s="234"/>
      <c r="Y91" s="234"/>
      <c r="Z91" s="234"/>
      <c r="AB91" s="229"/>
      <c r="AC91" s="229"/>
      <c r="AD91" s="236"/>
      <c r="AE91" s="236"/>
      <c r="AF91" s="236"/>
      <c r="AG91" s="236"/>
      <c r="AH91" s="236"/>
      <c r="AI91" s="236"/>
      <c r="AJ91" s="236"/>
      <c r="AK91" s="236"/>
      <c r="AL91" s="236"/>
      <c r="AM91" s="236"/>
      <c r="AP91" s="260"/>
      <c r="AS91" s="260"/>
      <c r="AV91" s="260"/>
      <c r="AY91" s="260"/>
      <c r="BB91" s="260"/>
    </row>
    <row r="92" spans="1:54" s="183" customFormat="1">
      <c r="A92" s="179"/>
      <c r="B92" s="188"/>
      <c r="C92" s="189"/>
      <c r="D92" s="189"/>
      <c r="E92" s="189"/>
      <c r="F92" s="189"/>
      <c r="G92" s="189"/>
      <c r="H92" s="218"/>
      <c r="I92" s="189"/>
      <c r="J92" s="189"/>
      <c r="K92" s="189"/>
      <c r="L92" s="189"/>
      <c r="M92" s="192"/>
      <c r="N92" s="192"/>
      <c r="O92" s="187"/>
      <c r="P92" s="187"/>
      <c r="Q92" s="234"/>
      <c r="R92" s="234"/>
      <c r="S92" s="234"/>
      <c r="T92" s="234"/>
      <c r="U92" s="234"/>
      <c r="V92" s="234"/>
      <c r="W92" s="234"/>
      <c r="X92" s="234"/>
      <c r="Y92" s="234"/>
      <c r="Z92" s="234"/>
      <c r="AB92" s="229"/>
      <c r="AC92" s="229"/>
      <c r="AD92" s="236"/>
      <c r="AE92" s="236"/>
      <c r="AF92" s="236"/>
      <c r="AG92" s="236"/>
      <c r="AH92" s="236"/>
      <c r="AI92" s="236"/>
      <c r="AJ92" s="236"/>
      <c r="AK92" s="236"/>
      <c r="AL92" s="236"/>
      <c r="AM92" s="236"/>
      <c r="AP92" s="260"/>
      <c r="AS92" s="260"/>
      <c r="AV92" s="260"/>
      <c r="AY92" s="260"/>
      <c r="BB92" s="260"/>
    </row>
    <row r="93" spans="1:54" s="183" customFormat="1">
      <c r="A93" s="179"/>
      <c r="B93" s="188"/>
      <c r="C93" s="189"/>
      <c r="D93" s="189"/>
      <c r="E93" s="189"/>
      <c r="F93" s="189"/>
      <c r="G93" s="189"/>
      <c r="H93" s="218"/>
      <c r="I93" s="189"/>
      <c r="J93" s="189"/>
      <c r="K93" s="189"/>
      <c r="L93" s="189"/>
      <c r="M93" s="192"/>
      <c r="N93" s="192"/>
      <c r="O93" s="187"/>
      <c r="P93" s="187"/>
      <c r="Q93" s="234"/>
      <c r="R93" s="234"/>
      <c r="S93" s="234"/>
      <c r="T93" s="234"/>
      <c r="U93" s="234"/>
      <c r="V93" s="234"/>
      <c r="W93" s="234"/>
      <c r="X93" s="234"/>
      <c r="Y93" s="234"/>
      <c r="Z93" s="234"/>
      <c r="AB93" s="229"/>
      <c r="AC93" s="229"/>
      <c r="AD93" s="236"/>
      <c r="AE93" s="236"/>
      <c r="AF93" s="236"/>
      <c r="AG93" s="236"/>
      <c r="AH93" s="236"/>
      <c r="AI93" s="236"/>
      <c r="AJ93" s="236"/>
      <c r="AK93" s="236"/>
      <c r="AL93" s="236"/>
      <c r="AM93" s="236"/>
      <c r="AP93" s="260"/>
      <c r="AS93" s="260"/>
      <c r="AV93" s="260"/>
      <c r="AY93" s="260"/>
      <c r="BB93" s="260"/>
    </row>
    <row r="94" spans="1:54" s="183" customFormat="1">
      <c r="A94" s="179" t="s">
        <v>433</v>
      </c>
      <c r="B94" s="185" t="s">
        <v>434</v>
      </c>
      <c r="C94" s="217"/>
      <c r="D94" s="217"/>
      <c r="E94" s="217"/>
      <c r="F94" s="217"/>
      <c r="G94" s="217"/>
      <c r="H94" s="217"/>
      <c r="I94" s="217"/>
      <c r="J94" s="217"/>
      <c r="K94" s="217"/>
      <c r="L94" s="217"/>
      <c r="M94" s="186"/>
      <c r="N94" s="186"/>
      <c r="O94" s="234">
        <v>59.48</v>
      </c>
      <c r="P94" s="234">
        <v>19.799999999999997</v>
      </c>
      <c r="Q94" s="234">
        <v>21.959999999999997</v>
      </c>
      <c r="R94" s="234">
        <v>93.97</v>
      </c>
      <c r="S94" s="234">
        <v>93.97</v>
      </c>
      <c r="T94" s="234">
        <v>93.97</v>
      </c>
      <c r="U94" s="234">
        <v>93.97</v>
      </c>
      <c r="V94" s="234">
        <v>93.97</v>
      </c>
      <c r="W94" s="234">
        <v>93.97</v>
      </c>
      <c r="X94" s="234">
        <v>93.97</v>
      </c>
      <c r="Y94" s="234">
        <v>93.97</v>
      </c>
      <c r="Z94" s="234">
        <v>93.97</v>
      </c>
      <c r="AB94" s="229">
        <v>231.85960431660001</v>
      </c>
      <c r="AC94" s="229">
        <v>226.22084582659997</v>
      </c>
      <c r="AD94" s="235">
        <v>317.04785136747353</v>
      </c>
      <c r="AE94" s="235">
        <v>314.6989459245799</v>
      </c>
      <c r="AF94" s="235">
        <v>313.06217828243967</v>
      </c>
      <c r="AG94" s="235">
        <v>311.4339771991373</v>
      </c>
      <c r="AH94" s="235">
        <v>310.50328181201212</v>
      </c>
      <c r="AI94" s="235">
        <v>308.20308560574063</v>
      </c>
      <c r="AJ94" s="235">
        <v>306.60031252104045</v>
      </c>
      <c r="AK94" s="235">
        <v>305.0059096497298</v>
      </c>
      <c r="AL94" s="235">
        <v>303.85646253590295</v>
      </c>
      <c r="AM94" s="235">
        <v>301.45132159423832</v>
      </c>
      <c r="AP94" s="260"/>
      <c r="AS94" s="260"/>
      <c r="AV94" s="260"/>
      <c r="AY94" s="260"/>
      <c r="BB94" s="260"/>
    </row>
    <row r="95" spans="1:54" s="183" customFormat="1">
      <c r="A95" s="179" t="s">
        <v>435</v>
      </c>
      <c r="B95" s="188" t="s">
        <v>436</v>
      </c>
      <c r="C95" s="218" t="s">
        <v>437</v>
      </c>
      <c r="D95" s="189">
        <v>57041</v>
      </c>
      <c r="E95" s="218" t="s">
        <v>438</v>
      </c>
      <c r="F95" s="218"/>
      <c r="G95" s="218" t="s">
        <v>439</v>
      </c>
      <c r="H95" s="218">
        <v>2</v>
      </c>
      <c r="I95" s="218" t="s">
        <v>135</v>
      </c>
      <c r="J95" s="220">
        <v>38.4107390475572</v>
      </c>
      <c r="K95" s="220">
        <v>-121.92643516</v>
      </c>
      <c r="L95" s="218" t="s">
        <v>129</v>
      </c>
      <c r="M95" s="186"/>
      <c r="N95" s="192"/>
      <c r="O95" s="187">
        <v>0.98</v>
      </c>
      <c r="P95" s="187">
        <v>0.36</v>
      </c>
      <c r="Q95" s="234">
        <v>0.36</v>
      </c>
      <c r="R95" s="234">
        <v>1.5</v>
      </c>
      <c r="S95" s="234">
        <v>1.5</v>
      </c>
      <c r="T95" s="234">
        <v>1.5</v>
      </c>
      <c r="U95" s="234">
        <v>1.5</v>
      </c>
      <c r="V95" s="234">
        <v>1.5</v>
      </c>
      <c r="W95" s="234">
        <v>1.5</v>
      </c>
      <c r="X95" s="234">
        <v>1.5</v>
      </c>
      <c r="Y95" s="234">
        <v>1.5</v>
      </c>
      <c r="Z95" s="234">
        <v>1.5</v>
      </c>
      <c r="AA95" s="239">
        <f t="shared" ref="AA95:AA104" si="0">R95/S95</f>
        <v>1</v>
      </c>
      <c r="AB95" s="229">
        <v>3.9411940126</v>
      </c>
      <c r="AC95" s="229">
        <v>3.7122930803999998</v>
      </c>
      <c r="AD95" s="236">
        <v>3.91301753807068</v>
      </c>
      <c r="AE95" s="236">
        <v>3.8852851924896199</v>
      </c>
      <c r="AF95" s="234">
        <v>3.86585874557495</v>
      </c>
      <c r="AG95" s="234">
        <v>3.8465294723510701</v>
      </c>
      <c r="AH95" s="234">
        <v>3.8353422050476098</v>
      </c>
      <c r="AI95" s="234">
        <v>3.8081602916717499</v>
      </c>
      <c r="AJ95" s="234">
        <v>3.78911964225769</v>
      </c>
      <c r="AK95" s="234">
        <v>3.7701740818023701</v>
      </c>
      <c r="AL95" s="234">
        <v>3.7592088375091599</v>
      </c>
      <c r="AM95" s="234">
        <v>3.73256658935547</v>
      </c>
      <c r="AP95" s="261"/>
      <c r="AS95" s="261"/>
      <c r="AV95" s="261"/>
      <c r="AY95" s="261"/>
      <c r="BB95" s="261"/>
    </row>
    <row r="96" spans="1:54" s="183" customFormat="1">
      <c r="A96" s="179" t="s">
        <v>440</v>
      </c>
      <c r="B96" s="188" t="s">
        <v>441</v>
      </c>
      <c r="C96" s="218" t="s">
        <v>442</v>
      </c>
      <c r="D96" s="189">
        <v>58206</v>
      </c>
      <c r="E96" s="218" t="s">
        <v>443</v>
      </c>
      <c r="F96" s="218"/>
      <c r="G96" s="218" t="s">
        <v>439</v>
      </c>
      <c r="H96" s="218">
        <v>10</v>
      </c>
      <c r="I96" s="218" t="s">
        <v>135</v>
      </c>
      <c r="J96" s="220">
        <v>36.1433767149449</v>
      </c>
      <c r="K96" s="220">
        <v>-120.13289627</v>
      </c>
      <c r="L96" s="218" t="s">
        <v>129</v>
      </c>
      <c r="M96" s="186"/>
      <c r="N96" s="192"/>
      <c r="O96" s="187">
        <v>3.9</v>
      </c>
      <c r="P96" s="187">
        <v>1.44</v>
      </c>
      <c r="Q96" s="234">
        <v>1.44</v>
      </c>
      <c r="R96" s="234">
        <v>5.99</v>
      </c>
      <c r="S96" s="234">
        <v>5.99</v>
      </c>
      <c r="T96" s="234">
        <v>5.99</v>
      </c>
      <c r="U96" s="234">
        <v>5.99</v>
      </c>
      <c r="V96" s="234">
        <v>5.99</v>
      </c>
      <c r="W96" s="234">
        <v>5.99</v>
      </c>
      <c r="X96" s="234">
        <v>5.99</v>
      </c>
      <c r="Y96" s="234">
        <v>5.99</v>
      </c>
      <c r="Z96" s="234">
        <v>5.99</v>
      </c>
      <c r="AA96" s="239">
        <f t="shared" si="0"/>
        <v>1</v>
      </c>
      <c r="AB96" s="229">
        <v>19.739032167399998</v>
      </c>
      <c r="AC96" s="229">
        <v>20.243432196699999</v>
      </c>
      <c r="AD96" s="236">
        <v>21.041661849975601</v>
      </c>
      <c r="AE96" s="236">
        <v>20.8676181488037</v>
      </c>
      <c r="AF96" s="234">
        <v>20.742412948608401</v>
      </c>
      <c r="AG96" s="234">
        <v>20.6179587402344</v>
      </c>
      <c r="AH96" s="234">
        <v>20.541191055297901</v>
      </c>
      <c r="AI96" s="234">
        <v>20.371286056518599</v>
      </c>
      <c r="AJ96" s="234">
        <v>20.249059707641599</v>
      </c>
      <c r="AK96" s="234">
        <v>20.127565460205101</v>
      </c>
      <c r="AL96" s="234">
        <v>20.0526224822998</v>
      </c>
      <c r="AM96" s="234">
        <v>19.886760070800801</v>
      </c>
      <c r="AP96" s="261"/>
      <c r="AS96" s="261"/>
      <c r="AV96" s="261"/>
      <c r="AY96" s="261"/>
      <c r="BB96" s="261"/>
    </row>
    <row r="97" spans="1:54" s="183" customFormat="1">
      <c r="A97" s="179" t="s">
        <v>444</v>
      </c>
      <c r="B97" s="188" t="s">
        <v>445</v>
      </c>
      <c r="C97" s="218" t="s">
        <v>446</v>
      </c>
      <c r="D97" s="189">
        <v>57891</v>
      </c>
      <c r="E97" s="218" t="s">
        <v>447</v>
      </c>
      <c r="F97" s="218"/>
      <c r="G97" s="218" t="s">
        <v>439</v>
      </c>
      <c r="H97" s="218">
        <v>20</v>
      </c>
      <c r="I97" s="218" t="s">
        <v>135</v>
      </c>
      <c r="J97" s="220">
        <v>36.164280788305298</v>
      </c>
      <c r="K97" s="220">
        <v>-119.65048759</v>
      </c>
      <c r="L97" s="218" t="s">
        <v>129</v>
      </c>
      <c r="M97" s="186"/>
      <c r="N97" s="192"/>
      <c r="O97" s="187">
        <v>7.8</v>
      </c>
      <c r="P97" s="187">
        <v>2.88</v>
      </c>
      <c r="Q97" s="234">
        <v>2.88</v>
      </c>
      <c r="R97" s="234">
        <v>14.59</v>
      </c>
      <c r="S97" s="234">
        <v>14.59</v>
      </c>
      <c r="T97" s="234">
        <v>14.59</v>
      </c>
      <c r="U97" s="234">
        <v>14.59</v>
      </c>
      <c r="V97" s="234">
        <v>14.59</v>
      </c>
      <c r="W97" s="234">
        <v>14.59</v>
      </c>
      <c r="X97" s="234">
        <v>14.59</v>
      </c>
      <c r="Y97" s="234">
        <v>14.59</v>
      </c>
      <c r="Z97" s="234">
        <v>14.59</v>
      </c>
      <c r="AA97" s="239">
        <f t="shared" si="0"/>
        <v>1</v>
      </c>
      <c r="AB97" s="229">
        <v>31.2810165082</v>
      </c>
      <c r="AC97" s="229">
        <v>24.217427229000002</v>
      </c>
      <c r="AD97" s="236">
        <v>49.3221460266113</v>
      </c>
      <c r="AE97" s="236">
        <v>48.979323654174799</v>
      </c>
      <c r="AF97" s="234">
        <v>48.734423538207999</v>
      </c>
      <c r="AG97" s="234">
        <v>48.490752655029297</v>
      </c>
      <c r="AH97" s="234">
        <v>48.343076538085903</v>
      </c>
      <c r="AI97" s="234">
        <v>48.0070581970215</v>
      </c>
      <c r="AJ97" s="234">
        <v>47.767023117065399</v>
      </c>
      <c r="AK97" s="234">
        <v>47.528188735961898</v>
      </c>
      <c r="AL97" s="234">
        <v>47.383445266723598</v>
      </c>
      <c r="AM97" s="234">
        <v>47.0540932312012</v>
      </c>
      <c r="AP97" s="261"/>
      <c r="AS97" s="261"/>
      <c r="AV97" s="261"/>
      <c r="AY97" s="261"/>
      <c r="BB97" s="261"/>
    </row>
    <row r="98" spans="1:54" s="183" customFormat="1">
      <c r="A98" s="179" t="s">
        <v>448</v>
      </c>
      <c r="B98" s="188" t="s">
        <v>449</v>
      </c>
      <c r="C98" s="218" t="s">
        <v>450</v>
      </c>
      <c r="D98" s="189">
        <v>57892</v>
      </c>
      <c r="E98" s="218" t="s">
        <v>451</v>
      </c>
      <c r="F98" s="218"/>
      <c r="G98" s="218" t="s">
        <v>439</v>
      </c>
      <c r="H98" s="218">
        <v>20</v>
      </c>
      <c r="I98" s="218" t="s">
        <v>135</v>
      </c>
      <c r="J98" s="220">
        <v>36.178921182228102</v>
      </c>
      <c r="K98" s="220">
        <v>-120.11175165</v>
      </c>
      <c r="L98" s="218" t="s">
        <v>129</v>
      </c>
      <c r="M98" s="186"/>
      <c r="N98" s="192"/>
      <c r="O98" s="187">
        <v>7.8</v>
      </c>
      <c r="P98" s="187">
        <v>2.88</v>
      </c>
      <c r="Q98" s="234">
        <v>2.88</v>
      </c>
      <c r="R98" s="234">
        <v>11.98</v>
      </c>
      <c r="S98" s="234">
        <v>11.98</v>
      </c>
      <c r="T98" s="234">
        <v>11.98</v>
      </c>
      <c r="U98" s="234">
        <v>11.98</v>
      </c>
      <c r="V98" s="234">
        <v>11.98</v>
      </c>
      <c r="W98" s="234">
        <v>11.98</v>
      </c>
      <c r="X98" s="234">
        <v>11.98</v>
      </c>
      <c r="Y98" s="234">
        <v>11.98</v>
      </c>
      <c r="Z98" s="234">
        <v>11.98</v>
      </c>
      <c r="AA98" s="239">
        <f t="shared" si="0"/>
        <v>1</v>
      </c>
      <c r="AB98" s="229">
        <v>28.541729408100004</v>
      </c>
      <c r="AC98" s="229">
        <v>37.517288005899999</v>
      </c>
      <c r="AD98" s="236">
        <v>42.759453125</v>
      </c>
      <c r="AE98" s="236">
        <v>42.404709106445303</v>
      </c>
      <c r="AF98" s="234">
        <v>42.150282745361302</v>
      </c>
      <c r="AG98" s="234">
        <v>41.8973813476563</v>
      </c>
      <c r="AH98" s="234">
        <v>41.742430206298799</v>
      </c>
      <c r="AI98" s="234">
        <v>41.396121704101603</v>
      </c>
      <c r="AJ98" s="234">
        <v>41.1477483215332</v>
      </c>
      <c r="AK98" s="234">
        <v>40.900861663818397</v>
      </c>
      <c r="AL98" s="234">
        <v>40.7495949707031</v>
      </c>
      <c r="AM98" s="234">
        <v>40.411526245117201</v>
      </c>
      <c r="AP98" s="261"/>
      <c r="AS98" s="261"/>
      <c r="AV98" s="261"/>
      <c r="AY98" s="261"/>
      <c r="BB98" s="261"/>
    </row>
    <row r="99" spans="1:54" s="183" customFormat="1">
      <c r="A99" s="179" t="s">
        <v>452</v>
      </c>
      <c r="B99" s="188" t="s">
        <v>453</v>
      </c>
      <c r="C99" s="218" t="s">
        <v>454</v>
      </c>
      <c r="D99" s="189">
        <v>57523</v>
      </c>
      <c r="E99" s="218" t="s">
        <v>455</v>
      </c>
      <c r="F99" s="218"/>
      <c r="G99" s="218" t="s">
        <v>439</v>
      </c>
      <c r="H99" s="218">
        <v>20</v>
      </c>
      <c r="I99" s="218" t="s">
        <v>135</v>
      </c>
      <c r="J99" s="220">
        <v>36.128843351773497</v>
      </c>
      <c r="K99" s="220">
        <v>-120.14239275</v>
      </c>
      <c r="L99" s="218" t="s">
        <v>129</v>
      </c>
      <c r="M99" s="186"/>
      <c r="N99" s="192"/>
      <c r="O99" s="187">
        <v>7.8</v>
      </c>
      <c r="P99" s="187">
        <v>2.88</v>
      </c>
      <c r="Q99" s="234">
        <v>2.88</v>
      </c>
      <c r="R99" s="234">
        <v>11.98</v>
      </c>
      <c r="S99" s="234">
        <v>11.98</v>
      </c>
      <c r="T99" s="234">
        <v>11.98</v>
      </c>
      <c r="U99" s="234">
        <v>11.98</v>
      </c>
      <c r="V99" s="234">
        <v>11.98</v>
      </c>
      <c r="W99" s="234">
        <v>11.98</v>
      </c>
      <c r="X99" s="234">
        <v>11.98</v>
      </c>
      <c r="Y99" s="234">
        <v>11.98</v>
      </c>
      <c r="Z99" s="234">
        <v>11.98</v>
      </c>
      <c r="AA99" s="239">
        <f t="shared" si="0"/>
        <v>1</v>
      </c>
      <c r="AB99" s="229">
        <v>29.274171087400003</v>
      </c>
      <c r="AC99" s="229">
        <v>31.300710262699997</v>
      </c>
      <c r="AD99" s="236">
        <v>41.615770599365199</v>
      </c>
      <c r="AE99" s="236">
        <v>41.3143241577148</v>
      </c>
      <c r="AF99" s="234">
        <v>41.1077528381348</v>
      </c>
      <c r="AG99" s="234">
        <v>40.902214294433598</v>
      </c>
      <c r="AH99" s="234">
        <v>40.7896768493652</v>
      </c>
      <c r="AI99" s="234">
        <v>40.494215255737302</v>
      </c>
      <c r="AJ99" s="234">
        <v>40.291745269775397</v>
      </c>
      <c r="AK99" s="234">
        <v>40.090286972045902</v>
      </c>
      <c r="AL99" s="234">
        <v>39.979980850219697</v>
      </c>
      <c r="AM99" s="234">
        <v>39.690385284423797</v>
      </c>
      <c r="AP99" s="261"/>
      <c r="AS99" s="261"/>
      <c r="AV99" s="261"/>
      <c r="AY99" s="261"/>
      <c r="BB99" s="261"/>
    </row>
    <row r="100" spans="1:54" s="183" customFormat="1">
      <c r="A100" s="179" t="s">
        <v>456</v>
      </c>
      <c r="B100" s="188" t="s">
        <v>457</v>
      </c>
      <c r="C100" s="218" t="s">
        <v>458</v>
      </c>
      <c r="D100" s="189">
        <v>57521</v>
      </c>
      <c r="E100" s="218" t="s">
        <v>459</v>
      </c>
      <c r="F100" s="218"/>
      <c r="G100" s="218" t="s">
        <v>439</v>
      </c>
      <c r="H100" s="218">
        <v>10</v>
      </c>
      <c r="I100" s="218" t="s">
        <v>135</v>
      </c>
      <c r="J100" s="220">
        <v>36.529613652147198</v>
      </c>
      <c r="K100" s="220">
        <v>-120.31362319</v>
      </c>
      <c r="L100" s="218" t="s">
        <v>129</v>
      </c>
      <c r="M100" s="186"/>
      <c r="N100" s="192"/>
      <c r="O100" s="187">
        <v>3.9</v>
      </c>
      <c r="P100" s="187">
        <v>1.44</v>
      </c>
      <c r="Q100" s="234">
        <v>1.44</v>
      </c>
      <c r="R100" s="234">
        <v>5.99</v>
      </c>
      <c r="S100" s="234">
        <v>5.99</v>
      </c>
      <c r="T100" s="234">
        <v>5.99</v>
      </c>
      <c r="U100" s="234">
        <v>5.99</v>
      </c>
      <c r="V100" s="234">
        <v>5.99</v>
      </c>
      <c r="W100" s="234">
        <v>5.99</v>
      </c>
      <c r="X100" s="234">
        <v>5.99</v>
      </c>
      <c r="Y100" s="234">
        <v>5.99</v>
      </c>
      <c r="Z100" s="234">
        <v>5.99</v>
      </c>
      <c r="AA100" s="239">
        <f t="shared" si="0"/>
        <v>1</v>
      </c>
      <c r="AB100" s="229">
        <v>17.190930949899997</v>
      </c>
      <c r="AC100" s="229">
        <v>13.361015523399997</v>
      </c>
      <c r="AD100" s="236">
        <v>20.662345825195299</v>
      </c>
      <c r="AE100" s="236">
        <v>20.5125930328369</v>
      </c>
      <c r="AF100" s="234">
        <v>20.410030334472701</v>
      </c>
      <c r="AG100" s="234">
        <v>20.307980361938501</v>
      </c>
      <c r="AH100" s="234">
        <v>20.252187469482401</v>
      </c>
      <c r="AI100" s="234">
        <v>20.105408248901401</v>
      </c>
      <c r="AJ100" s="234">
        <v>20.004882080078101</v>
      </c>
      <c r="AK100" s="234">
        <v>19.9048572998047</v>
      </c>
      <c r="AL100" s="234">
        <v>19.850171234130901</v>
      </c>
      <c r="AM100" s="234">
        <v>19.7063061065674</v>
      </c>
      <c r="AP100" s="261"/>
      <c r="AS100" s="261"/>
      <c r="AV100" s="261"/>
      <c r="AY100" s="261"/>
      <c r="BB100" s="261"/>
    </row>
    <row r="101" spans="1:54" s="183" customFormat="1">
      <c r="A101" s="179" t="s">
        <v>460</v>
      </c>
      <c r="B101" s="188" t="s">
        <v>461</v>
      </c>
      <c r="C101" s="218" t="s">
        <v>462</v>
      </c>
      <c r="D101" s="189">
        <v>57522</v>
      </c>
      <c r="E101" s="218" t="s">
        <v>463</v>
      </c>
      <c r="F101" s="218"/>
      <c r="G101" s="218" t="s">
        <v>439</v>
      </c>
      <c r="H101" s="218">
        <v>20</v>
      </c>
      <c r="I101" s="218" t="s">
        <v>135</v>
      </c>
      <c r="J101" s="220">
        <v>36.423433263476603</v>
      </c>
      <c r="K101" s="220">
        <v>-120.34231929000001</v>
      </c>
      <c r="L101" s="218" t="s">
        <v>129</v>
      </c>
      <c r="M101" s="186"/>
      <c r="N101" s="192"/>
      <c r="O101" s="187">
        <v>7.8</v>
      </c>
      <c r="P101" s="187">
        <v>2.88</v>
      </c>
      <c r="Q101" s="234">
        <v>2.88</v>
      </c>
      <c r="R101" s="234">
        <v>11.98</v>
      </c>
      <c r="S101" s="234">
        <v>11.98</v>
      </c>
      <c r="T101" s="234">
        <v>11.98</v>
      </c>
      <c r="U101" s="234">
        <v>11.98</v>
      </c>
      <c r="V101" s="234">
        <v>11.98</v>
      </c>
      <c r="W101" s="234">
        <v>11.98</v>
      </c>
      <c r="X101" s="234">
        <v>11.98</v>
      </c>
      <c r="Y101" s="234">
        <v>11.98</v>
      </c>
      <c r="Z101" s="234">
        <v>11.98</v>
      </c>
      <c r="AA101" s="239">
        <f t="shared" si="0"/>
        <v>1</v>
      </c>
      <c r="AB101" s="229">
        <v>36.603442791999996</v>
      </c>
      <c r="AC101" s="229">
        <v>33.904091045599998</v>
      </c>
      <c r="AD101" s="236">
        <v>41.325659393310502</v>
      </c>
      <c r="AE101" s="236">
        <v>41.026137786865199</v>
      </c>
      <c r="AF101" s="234">
        <v>40.821007080078097</v>
      </c>
      <c r="AG101" s="234">
        <v>40.616902740478501</v>
      </c>
      <c r="AH101" s="234">
        <v>40.505323638916003</v>
      </c>
      <c r="AI101" s="234">
        <v>40.211749847412101</v>
      </c>
      <c r="AJ101" s="234">
        <v>40.010692626953102</v>
      </c>
      <c r="AK101" s="234">
        <v>39.810638366699202</v>
      </c>
      <c r="AL101" s="234">
        <v>39.701272247314499</v>
      </c>
      <c r="AM101" s="234">
        <v>39.413525909423797</v>
      </c>
      <c r="AP101" s="261"/>
      <c r="AS101" s="261"/>
      <c r="AV101" s="261"/>
      <c r="AY101" s="261"/>
      <c r="BB101" s="261"/>
    </row>
    <row r="102" spans="1:54" s="183" customFormat="1">
      <c r="A102" s="179" t="s">
        <v>464</v>
      </c>
      <c r="B102" s="188" t="s">
        <v>465</v>
      </c>
      <c r="C102" s="218" t="s">
        <v>466</v>
      </c>
      <c r="D102" s="189">
        <v>57499</v>
      </c>
      <c r="E102" s="218" t="s">
        <v>467</v>
      </c>
      <c r="F102" s="218"/>
      <c r="G102" s="218" t="s">
        <v>439</v>
      </c>
      <c r="H102" s="218">
        <v>15</v>
      </c>
      <c r="I102" s="218" t="s">
        <v>135</v>
      </c>
      <c r="J102" s="220">
        <v>36.377691222594898</v>
      </c>
      <c r="K102" s="220">
        <v>-120.12551331</v>
      </c>
      <c r="L102" s="218" t="s">
        <v>129</v>
      </c>
      <c r="M102" s="186"/>
      <c r="N102" s="192"/>
      <c r="O102" s="187">
        <v>5.85</v>
      </c>
      <c r="P102" s="187">
        <v>0</v>
      </c>
      <c r="Q102" s="234">
        <v>2.16</v>
      </c>
      <c r="R102" s="234">
        <v>8.99</v>
      </c>
      <c r="S102" s="234">
        <v>8.99</v>
      </c>
      <c r="T102" s="234">
        <v>8.99</v>
      </c>
      <c r="U102" s="234">
        <v>8.99</v>
      </c>
      <c r="V102" s="234">
        <v>8.99</v>
      </c>
      <c r="W102" s="234">
        <v>8.99</v>
      </c>
      <c r="X102" s="234">
        <v>8.99</v>
      </c>
      <c r="Y102" s="234">
        <v>8.99</v>
      </c>
      <c r="Z102" s="234">
        <v>8.99</v>
      </c>
      <c r="AA102" s="239">
        <f t="shared" si="0"/>
        <v>1</v>
      </c>
      <c r="AB102" s="229">
        <v>17.699297642599998</v>
      </c>
      <c r="AC102" s="229">
        <v>18.528987518599997</v>
      </c>
      <c r="AD102" s="236">
        <v>28.839425933837902</v>
      </c>
      <c r="AE102" s="236">
        <v>28.630318557739301</v>
      </c>
      <c r="AF102" s="234">
        <v>28.487166961669899</v>
      </c>
      <c r="AG102" s="234">
        <v>28.344731094360402</v>
      </c>
      <c r="AH102" s="234">
        <v>28.266948394775401</v>
      </c>
      <c r="AI102" s="234">
        <v>28.0619930725098</v>
      </c>
      <c r="AJ102" s="234">
        <v>27.921682601928701</v>
      </c>
      <c r="AK102" s="234">
        <v>27.782073364257801</v>
      </c>
      <c r="AL102" s="234">
        <v>27.7058374023438</v>
      </c>
      <c r="AM102" s="234">
        <v>27.5049494628906</v>
      </c>
      <c r="AP102" s="261"/>
      <c r="AS102" s="261"/>
      <c r="AV102" s="261"/>
      <c r="AY102" s="261"/>
      <c r="BB102" s="261"/>
    </row>
    <row r="103" spans="1:54" s="183" customFormat="1">
      <c r="A103" s="179" t="s">
        <v>468</v>
      </c>
      <c r="B103" s="188" t="s">
        <v>469</v>
      </c>
      <c r="C103" s="218" t="s">
        <v>470</v>
      </c>
      <c r="D103" s="189">
        <v>57497</v>
      </c>
      <c r="E103" s="218" t="s">
        <v>471</v>
      </c>
      <c r="F103" s="218"/>
      <c r="G103" s="218" t="s">
        <v>439</v>
      </c>
      <c r="H103" s="218">
        <v>20</v>
      </c>
      <c r="I103" s="218" t="s">
        <v>135</v>
      </c>
      <c r="J103" s="220">
        <v>36.523918639647299</v>
      </c>
      <c r="K103" s="220">
        <v>-120.12303482999999</v>
      </c>
      <c r="L103" s="218" t="s">
        <v>129</v>
      </c>
      <c r="M103" s="186"/>
      <c r="N103" s="192"/>
      <c r="O103" s="187">
        <v>7.8</v>
      </c>
      <c r="P103" s="187">
        <v>2.88</v>
      </c>
      <c r="Q103" s="234">
        <v>2.88</v>
      </c>
      <c r="R103" s="234">
        <v>11.98</v>
      </c>
      <c r="S103" s="234">
        <v>11.98</v>
      </c>
      <c r="T103" s="234">
        <v>11.98</v>
      </c>
      <c r="U103" s="234">
        <v>11.98</v>
      </c>
      <c r="V103" s="234">
        <v>11.98</v>
      </c>
      <c r="W103" s="234">
        <v>11.98</v>
      </c>
      <c r="X103" s="234">
        <v>11.98</v>
      </c>
      <c r="Y103" s="234">
        <v>11.98</v>
      </c>
      <c r="Z103" s="234">
        <v>11.98</v>
      </c>
      <c r="AA103" s="239">
        <f t="shared" si="0"/>
        <v>1</v>
      </c>
      <c r="AB103" s="229">
        <v>29.512391803200003</v>
      </c>
      <c r="AC103" s="229">
        <v>24.4711025372</v>
      </c>
      <c r="AD103" s="236">
        <v>38.4563649749756</v>
      </c>
      <c r="AE103" s="236">
        <v>38.177562911987302</v>
      </c>
      <c r="AF103" s="234">
        <v>37.986675155639603</v>
      </c>
      <c r="AG103" s="234">
        <v>37.7967420349121</v>
      </c>
      <c r="AH103" s="234">
        <v>37.692988037109401</v>
      </c>
      <c r="AI103" s="234">
        <v>37.4197203826904</v>
      </c>
      <c r="AJ103" s="234">
        <v>37.232623474121098</v>
      </c>
      <c r="AK103" s="234">
        <v>37.046457702636701</v>
      </c>
      <c r="AL103" s="234">
        <v>36.944762908935601</v>
      </c>
      <c r="AM103" s="234">
        <v>36.676921630859397</v>
      </c>
      <c r="AP103" s="261"/>
      <c r="AS103" s="261"/>
      <c r="AV103" s="261"/>
      <c r="AY103" s="261"/>
      <c r="BB103" s="261"/>
    </row>
    <row r="104" spans="1:54" s="183" customFormat="1">
      <c r="A104" s="179" t="s">
        <v>472</v>
      </c>
      <c r="B104" s="188" t="s">
        <v>473</v>
      </c>
      <c r="C104" s="218" t="s">
        <v>474</v>
      </c>
      <c r="D104" s="189">
        <v>57498</v>
      </c>
      <c r="E104" s="218" t="s">
        <v>475</v>
      </c>
      <c r="F104" s="218"/>
      <c r="G104" s="218" t="s">
        <v>439</v>
      </c>
      <c r="H104" s="218">
        <v>15</v>
      </c>
      <c r="I104" s="218" t="s">
        <v>135</v>
      </c>
      <c r="J104" s="220">
        <v>36.395011569691299</v>
      </c>
      <c r="K104" s="220">
        <v>-120.10751992</v>
      </c>
      <c r="L104" s="218" t="s">
        <v>129</v>
      </c>
      <c r="M104" s="186"/>
      <c r="N104" s="192"/>
      <c r="O104" s="187">
        <v>5.85</v>
      </c>
      <c r="P104" s="187">
        <v>2.16</v>
      </c>
      <c r="Q104" s="234">
        <v>2.16</v>
      </c>
      <c r="R104" s="234">
        <v>8.99</v>
      </c>
      <c r="S104" s="234">
        <v>8.99</v>
      </c>
      <c r="T104" s="234">
        <v>8.99</v>
      </c>
      <c r="U104" s="234">
        <v>8.99</v>
      </c>
      <c r="V104" s="234">
        <v>8.99</v>
      </c>
      <c r="W104" s="234">
        <v>8.99</v>
      </c>
      <c r="X104" s="234">
        <v>8.99</v>
      </c>
      <c r="Y104" s="234">
        <v>8.99</v>
      </c>
      <c r="Z104" s="234">
        <v>8.99</v>
      </c>
      <c r="AA104" s="239">
        <f t="shared" si="0"/>
        <v>1</v>
      </c>
      <c r="AB104" s="229">
        <v>17.983548945199999</v>
      </c>
      <c r="AC104" s="229">
        <v>18.872433427099999</v>
      </c>
      <c r="AD104" s="236">
        <v>28.702400161743199</v>
      </c>
      <c r="AE104" s="236">
        <v>28.494310485839801</v>
      </c>
      <c r="AF104" s="234">
        <v>28.351838882446302</v>
      </c>
      <c r="AG104" s="234">
        <v>28.210079040527301</v>
      </c>
      <c r="AH104" s="234">
        <v>28.132642364502001</v>
      </c>
      <c r="AI104" s="234">
        <v>27.928684097289999</v>
      </c>
      <c r="AJ104" s="234">
        <v>27.7890406646729</v>
      </c>
      <c r="AK104" s="234">
        <v>27.650094482421899</v>
      </c>
      <c r="AL104" s="234">
        <v>27.574197784423799</v>
      </c>
      <c r="AM104" s="234">
        <v>27.374287063598601</v>
      </c>
      <c r="AP104" s="261"/>
      <c r="AS104" s="261"/>
      <c r="AV104" s="261"/>
      <c r="AY104" s="261"/>
      <c r="BB104" s="261"/>
    </row>
    <row r="105" spans="1:54" s="183" customFormat="1">
      <c r="A105" s="179" t="s">
        <v>476</v>
      </c>
      <c r="B105" s="188" t="s">
        <v>477</v>
      </c>
      <c r="C105" s="218"/>
      <c r="D105" s="218"/>
      <c r="E105" s="218" t="s">
        <v>142</v>
      </c>
      <c r="F105" s="218"/>
      <c r="G105" s="218" t="s">
        <v>439</v>
      </c>
      <c r="H105" s="218">
        <v>0.11</v>
      </c>
      <c r="I105" s="218" t="s">
        <v>135</v>
      </c>
      <c r="J105" s="220">
        <v>0</v>
      </c>
      <c r="K105" s="220">
        <v>0</v>
      </c>
      <c r="L105" s="218" t="s">
        <v>129</v>
      </c>
      <c r="M105" s="186"/>
      <c r="N105" s="192"/>
      <c r="O105" s="187">
        <v>0</v>
      </c>
      <c r="P105" s="187">
        <v>0</v>
      </c>
      <c r="Q105" s="234">
        <v>0</v>
      </c>
      <c r="R105" s="234">
        <v>0</v>
      </c>
      <c r="S105" s="234">
        <v>0</v>
      </c>
      <c r="T105" s="234">
        <v>0</v>
      </c>
      <c r="U105" s="234">
        <v>0</v>
      </c>
      <c r="V105" s="234">
        <v>0</v>
      </c>
      <c r="W105" s="234">
        <v>0</v>
      </c>
      <c r="X105" s="234">
        <v>0</v>
      </c>
      <c r="Y105" s="234">
        <v>0</v>
      </c>
      <c r="Z105" s="234">
        <v>0</v>
      </c>
      <c r="AA105" s="239"/>
      <c r="AB105" s="229">
        <v>6.5859000000000001E-2</v>
      </c>
      <c r="AC105" s="229">
        <v>8.2519999999999996E-2</v>
      </c>
      <c r="AD105" s="236">
        <v>0.14799219751358</v>
      </c>
      <c r="AE105" s="236">
        <v>0.146965043663979</v>
      </c>
      <c r="AF105" s="234">
        <v>0.146230208396912</v>
      </c>
      <c r="AG105" s="234">
        <v>0.14549906075000801</v>
      </c>
      <c r="AH105" s="234">
        <v>0.145054482340813</v>
      </c>
      <c r="AI105" s="234">
        <v>0.14404771506786301</v>
      </c>
      <c r="AJ105" s="234">
        <v>0.14332747662067399</v>
      </c>
      <c r="AK105" s="234">
        <v>0.14261083304882</v>
      </c>
      <c r="AL105" s="234">
        <v>6.0886278867721598E-2</v>
      </c>
      <c r="AM105" s="234">
        <v>0</v>
      </c>
      <c r="AP105" s="261"/>
      <c r="AS105" s="261"/>
      <c r="AV105" s="261"/>
      <c r="AY105" s="261"/>
      <c r="BB105" s="261"/>
    </row>
    <row r="106" spans="1:54" s="183" customFormat="1">
      <c r="A106" s="179" t="s">
        <v>478</v>
      </c>
      <c r="B106" s="188" t="s">
        <v>479</v>
      </c>
      <c r="C106" s="218"/>
      <c r="D106" s="218"/>
      <c r="E106" s="218" t="s">
        <v>142</v>
      </c>
      <c r="F106" s="218"/>
      <c r="G106" s="218" t="s">
        <v>439</v>
      </c>
      <c r="H106" s="218">
        <v>7.0000000000000007E-2</v>
      </c>
      <c r="I106" s="218" t="s">
        <v>135</v>
      </c>
      <c r="J106" s="220">
        <v>0</v>
      </c>
      <c r="K106" s="220">
        <v>0</v>
      </c>
      <c r="L106" s="218" t="s">
        <v>129</v>
      </c>
      <c r="M106" s="186"/>
      <c r="N106" s="192"/>
      <c r="O106" s="187">
        <v>0</v>
      </c>
      <c r="P106" s="187">
        <v>0</v>
      </c>
      <c r="Q106" s="234">
        <v>0</v>
      </c>
      <c r="R106" s="234">
        <v>0</v>
      </c>
      <c r="S106" s="234">
        <v>0</v>
      </c>
      <c r="T106" s="234">
        <v>0</v>
      </c>
      <c r="U106" s="234">
        <v>0</v>
      </c>
      <c r="V106" s="234">
        <v>0</v>
      </c>
      <c r="W106" s="234">
        <v>0</v>
      </c>
      <c r="X106" s="234">
        <v>0</v>
      </c>
      <c r="Y106" s="234">
        <v>0</v>
      </c>
      <c r="Z106" s="234">
        <v>0</v>
      </c>
      <c r="AB106" s="229">
        <v>1.4949E-2</v>
      </c>
      <c r="AC106" s="229">
        <v>4.7539999999999995E-3</v>
      </c>
      <c r="AD106" s="236">
        <v>9.50043063163757E-2</v>
      </c>
      <c r="AE106" s="236">
        <v>9.43448697924614E-2</v>
      </c>
      <c r="AF106" s="234">
        <v>9.3873143851757004E-2</v>
      </c>
      <c r="AG106" s="234">
        <v>9.3403777897357904E-2</v>
      </c>
      <c r="AH106" s="234">
        <v>9.3118418037891407E-2</v>
      </c>
      <c r="AI106" s="234">
        <v>9.2472082853317303E-2</v>
      </c>
      <c r="AJ106" s="234">
        <v>9.2009722411632494E-2</v>
      </c>
      <c r="AK106" s="234">
        <v>9.1549671053886394E-2</v>
      </c>
      <c r="AL106" s="234">
        <v>3.4310978010296797E-2</v>
      </c>
      <c r="AM106" s="234">
        <v>0</v>
      </c>
      <c r="AP106" s="261"/>
      <c r="AS106" s="261"/>
      <c r="AV106" s="261"/>
      <c r="AY106" s="261"/>
      <c r="BB106" s="261"/>
    </row>
    <row r="107" spans="1:54" s="183" customFormat="1">
      <c r="A107" s="179" t="s">
        <v>480</v>
      </c>
      <c r="B107" s="188" t="s">
        <v>481</v>
      </c>
      <c r="C107" s="218"/>
      <c r="D107" s="218"/>
      <c r="E107" s="218" t="s">
        <v>142</v>
      </c>
      <c r="F107" s="218"/>
      <c r="G107" s="218" t="s">
        <v>439</v>
      </c>
      <c r="H107" s="218">
        <v>0.11</v>
      </c>
      <c r="I107" s="218" t="s">
        <v>135</v>
      </c>
      <c r="J107" s="221">
        <v>0</v>
      </c>
      <c r="K107" s="221">
        <v>0</v>
      </c>
      <c r="L107" s="218" t="s">
        <v>129</v>
      </c>
      <c r="M107" s="186"/>
      <c r="N107" s="192"/>
      <c r="O107" s="187">
        <v>0</v>
      </c>
      <c r="P107" s="187">
        <v>0</v>
      </c>
      <c r="Q107" s="234">
        <v>0</v>
      </c>
      <c r="R107" s="234">
        <v>0</v>
      </c>
      <c r="S107" s="234">
        <v>0</v>
      </c>
      <c r="T107" s="234">
        <v>0</v>
      </c>
      <c r="U107" s="234">
        <v>0</v>
      </c>
      <c r="V107" s="234">
        <v>0</v>
      </c>
      <c r="W107" s="234">
        <v>0</v>
      </c>
      <c r="X107" s="234">
        <v>0</v>
      </c>
      <c r="Y107" s="234">
        <v>0</v>
      </c>
      <c r="Z107" s="234">
        <v>0</v>
      </c>
      <c r="AB107" s="229">
        <v>1.2041E-2</v>
      </c>
      <c r="AC107" s="229">
        <v>4.7910000000000001E-3</v>
      </c>
      <c r="AD107" s="236">
        <v>0.166609435558319</v>
      </c>
      <c r="AE107" s="236">
        <v>0.16545297622680699</v>
      </c>
      <c r="AF107" s="234">
        <v>0.16462569999694801</v>
      </c>
      <c r="AG107" s="234">
        <v>0.16380257856845901</v>
      </c>
      <c r="AH107" s="234">
        <v>0.16330215275287599</v>
      </c>
      <c r="AI107" s="234">
        <v>0.162168653964996</v>
      </c>
      <c r="AJ107" s="234">
        <v>0.16135781598091101</v>
      </c>
      <c r="AK107" s="234">
        <v>0.16055101597309099</v>
      </c>
      <c r="AL107" s="234">
        <v>6.0171294420957602E-2</v>
      </c>
      <c r="AM107" s="234">
        <v>0</v>
      </c>
      <c r="AP107" s="261"/>
      <c r="AS107" s="261"/>
      <c r="AV107" s="261"/>
      <c r="AY107" s="261"/>
      <c r="BB107" s="261"/>
    </row>
    <row r="108" spans="1:54" s="183" customFormat="1">
      <c r="A108" s="179" t="s">
        <v>482</v>
      </c>
      <c r="B108" s="188" t="s">
        <v>483</v>
      </c>
      <c r="C108" s="189"/>
      <c r="D108" s="189"/>
      <c r="E108" s="189"/>
      <c r="F108" s="189"/>
      <c r="G108" s="189"/>
      <c r="H108" s="211"/>
      <c r="I108" s="189"/>
      <c r="J108" s="216"/>
      <c r="K108" s="216"/>
      <c r="L108" s="189"/>
      <c r="M108" s="192"/>
      <c r="N108" s="192"/>
      <c r="O108" s="187"/>
      <c r="P108" s="187"/>
      <c r="Q108" s="234"/>
      <c r="R108" s="234"/>
      <c r="S108" s="234"/>
      <c r="T108" s="234"/>
      <c r="U108" s="234"/>
      <c r="V108" s="234"/>
      <c r="W108" s="234"/>
      <c r="X108" s="234"/>
      <c r="Y108" s="234"/>
      <c r="Z108" s="234"/>
      <c r="AB108" s="229"/>
      <c r="AC108" s="229"/>
      <c r="AD108" s="236"/>
      <c r="AE108" s="236"/>
      <c r="AF108" s="236"/>
      <c r="AG108" s="236"/>
      <c r="AH108" s="236"/>
      <c r="AI108" s="236"/>
      <c r="AJ108" s="236"/>
      <c r="AK108" s="236"/>
      <c r="AL108" s="236"/>
      <c r="AM108" s="236"/>
      <c r="AP108" s="260"/>
      <c r="AS108" s="260"/>
      <c r="AV108" s="260"/>
      <c r="AY108" s="260"/>
      <c r="BB108" s="260"/>
    </row>
    <row r="109" spans="1:54" s="183" customFormat="1">
      <c r="A109" s="179" t="s">
        <v>484</v>
      </c>
      <c r="B109" s="188" t="s">
        <v>485</v>
      </c>
      <c r="C109" s="189"/>
      <c r="D109" s="189"/>
      <c r="E109" s="189"/>
      <c r="F109" s="189"/>
      <c r="G109" s="189"/>
      <c r="H109" s="211"/>
      <c r="I109" s="189"/>
      <c r="J109" s="189"/>
      <c r="K109" s="189"/>
      <c r="L109" s="189"/>
      <c r="M109" s="192"/>
      <c r="N109" s="192"/>
      <c r="O109" s="187"/>
      <c r="P109" s="187"/>
      <c r="Q109" s="234"/>
      <c r="R109" s="234"/>
      <c r="S109" s="234"/>
      <c r="T109" s="234"/>
      <c r="U109" s="234"/>
      <c r="V109" s="234"/>
      <c r="W109" s="234"/>
      <c r="X109" s="234"/>
      <c r="Y109" s="234"/>
      <c r="Z109" s="234"/>
      <c r="AB109" s="229"/>
      <c r="AC109" s="229"/>
      <c r="AD109" s="236"/>
      <c r="AE109" s="236"/>
      <c r="AF109" s="236"/>
      <c r="AG109" s="236"/>
      <c r="AH109" s="236"/>
      <c r="AI109" s="236"/>
      <c r="AJ109" s="236"/>
      <c r="AK109" s="236"/>
      <c r="AL109" s="236"/>
      <c r="AM109" s="236"/>
      <c r="AP109" s="260"/>
      <c r="AS109" s="260"/>
      <c r="AV109" s="260"/>
      <c r="AY109" s="260"/>
      <c r="BB109" s="260"/>
    </row>
    <row r="110" spans="1:54" s="183" customFormat="1">
      <c r="A110" s="179" t="s">
        <v>486</v>
      </c>
      <c r="B110" s="188" t="s">
        <v>487</v>
      </c>
      <c r="C110" s="189"/>
      <c r="D110" s="189"/>
      <c r="E110" s="189"/>
      <c r="F110" s="189"/>
      <c r="G110" s="189"/>
      <c r="H110" s="211"/>
      <c r="I110" s="189"/>
      <c r="J110" s="189"/>
      <c r="K110" s="189"/>
      <c r="L110" s="189"/>
      <c r="M110" s="192"/>
      <c r="N110" s="192"/>
      <c r="O110" s="187"/>
      <c r="P110" s="187"/>
      <c r="Q110" s="234"/>
      <c r="R110" s="234"/>
      <c r="S110" s="234"/>
      <c r="T110" s="234"/>
      <c r="U110" s="234"/>
      <c r="V110" s="234"/>
      <c r="W110" s="234"/>
      <c r="X110" s="234"/>
      <c r="Y110" s="234"/>
      <c r="Z110" s="234"/>
      <c r="AB110" s="229"/>
      <c r="AC110" s="229"/>
      <c r="AD110" s="236"/>
      <c r="AE110" s="236"/>
      <c r="AF110" s="236"/>
      <c r="AG110" s="236"/>
      <c r="AH110" s="236"/>
      <c r="AI110" s="236"/>
      <c r="AJ110" s="236"/>
      <c r="AK110" s="236"/>
      <c r="AL110" s="236"/>
      <c r="AM110" s="236"/>
      <c r="AP110" s="260"/>
      <c r="AS110" s="260"/>
      <c r="AV110" s="260"/>
      <c r="AY110" s="260"/>
      <c r="BB110" s="260"/>
    </row>
    <row r="111" spans="1:54" s="183" customFormat="1">
      <c r="A111" s="179" t="s">
        <v>488</v>
      </c>
      <c r="B111" s="185" t="s">
        <v>489</v>
      </c>
      <c r="C111" s="186"/>
      <c r="D111" s="186"/>
      <c r="E111" s="186"/>
      <c r="F111" s="186"/>
      <c r="G111" s="186"/>
      <c r="H111" s="186"/>
      <c r="I111" s="186"/>
      <c r="J111" s="186"/>
      <c r="K111" s="186"/>
      <c r="L111" s="186"/>
      <c r="M111" s="186"/>
      <c r="N111" s="186"/>
      <c r="O111" s="187">
        <v>233.78038095238122</v>
      </c>
      <c r="P111" s="187">
        <v>252.60323809523851</v>
      </c>
      <c r="Q111" s="237"/>
      <c r="R111" s="237"/>
      <c r="S111" s="237"/>
      <c r="T111" s="237"/>
      <c r="U111" s="237"/>
      <c r="V111" s="237"/>
      <c r="W111" s="237"/>
      <c r="X111" s="237"/>
      <c r="Y111" s="237"/>
      <c r="Z111" s="237"/>
      <c r="AB111" s="229">
        <v>1657.0150927465004</v>
      </c>
      <c r="AC111" s="229">
        <v>1728.0270331067002</v>
      </c>
      <c r="AD111" s="249"/>
      <c r="AE111" s="249"/>
      <c r="AF111" s="249"/>
      <c r="AG111" s="249"/>
      <c r="AH111" s="249"/>
      <c r="AI111" s="249"/>
      <c r="AJ111" s="249"/>
      <c r="AK111" s="249"/>
      <c r="AL111" s="249"/>
      <c r="AM111" s="249"/>
      <c r="AP111" s="260"/>
      <c r="AS111" s="260"/>
      <c r="AV111" s="260"/>
      <c r="AY111" s="260"/>
      <c r="BB111" s="260"/>
    </row>
    <row r="112" spans="1:54" s="183" customFormat="1">
      <c r="A112" s="179" t="s">
        <v>490</v>
      </c>
      <c r="B112" s="188" t="s">
        <v>491</v>
      </c>
      <c r="C112" s="189"/>
      <c r="D112" s="189"/>
      <c r="E112" s="189"/>
      <c r="F112" s="189"/>
      <c r="G112" s="189"/>
      <c r="H112" s="211"/>
      <c r="I112" s="189"/>
      <c r="J112" s="189"/>
      <c r="K112" s="189"/>
      <c r="L112" s="189"/>
      <c r="M112" s="192"/>
      <c r="N112" s="192"/>
      <c r="O112" s="187">
        <v>0.08</v>
      </c>
      <c r="P112" s="187">
        <v>7.0000000000000007E-2</v>
      </c>
      <c r="Q112" s="234">
        <v>7.0000000000000007E-2</v>
      </c>
      <c r="R112" s="234">
        <v>0.05</v>
      </c>
      <c r="S112" s="234">
        <v>0.05</v>
      </c>
      <c r="T112" s="234">
        <v>0.05</v>
      </c>
      <c r="U112" s="234">
        <v>0.05</v>
      </c>
      <c r="V112" s="234">
        <v>0.05</v>
      </c>
      <c r="W112" s="234">
        <v>0.05</v>
      </c>
      <c r="X112" s="234">
        <v>0.05</v>
      </c>
      <c r="Y112" s="234">
        <v>0.05</v>
      </c>
      <c r="Z112" s="234">
        <v>0.05</v>
      </c>
      <c r="AB112" s="229">
        <v>0.24130717521981812</v>
      </c>
      <c r="AC112" s="229">
        <v>0.14973728896129748</v>
      </c>
      <c r="AD112" s="234">
        <v>0.37296153247356401</v>
      </c>
      <c r="AE112" s="234">
        <v>0.37145402348041501</v>
      </c>
      <c r="AF112" s="234">
        <v>0.37142416214942903</v>
      </c>
      <c r="AG112" s="234">
        <v>0.37149268555641202</v>
      </c>
      <c r="AH112" s="234">
        <v>0.37421408843994097</v>
      </c>
      <c r="AI112" s="234">
        <v>0.37322588539123502</v>
      </c>
      <c r="AJ112" s="234">
        <v>0.372268666625023</v>
      </c>
      <c r="AK112" s="234">
        <v>0.37145402348041501</v>
      </c>
      <c r="AL112" s="234">
        <v>0.372014068841934</v>
      </c>
      <c r="AM112" s="234">
        <v>0.372551789522171</v>
      </c>
      <c r="AP112" s="261"/>
      <c r="AS112" s="260"/>
      <c r="AV112" s="260"/>
      <c r="AY112" s="260"/>
      <c r="BB112" s="260"/>
    </row>
    <row r="113" spans="1:54" s="183" customFormat="1">
      <c r="A113" s="179" t="s">
        <v>492</v>
      </c>
      <c r="B113" s="188" t="s">
        <v>493</v>
      </c>
      <c r="C113" s="189"/>
      <c r="D113" s="189"/>
      <c r="E113" s="189"/>
      <c r="F113" s="189"/>
      <c r="G113" s="189"/>
      <c r="H113" s="211"/>
      <c r="I113" s="189"/>
      <c r="J113" s="189"/>
      <c r="K113" s="189"/>
      <c r="L113" s="189"/>
      <c r="M113" s="192"/>
      <c r="N113" s="192"/>
      <c r="O113" s="187" t="s">
        <v>129</v>
      </c>
      <c r="P113" s="187"/>
      <c r="Q113" s="234"/>
      <c r="R113" s="234"/>
      <c r="S113" s="234"/>
      <c r="T113" s="234"/>
      <c r="U113" s="234"/>
      <c r="V113" s="234"/>
      <c r="W113" s="234"/>
      <c r="X113" s="234"/>
      <c r="Y113" s="234"/>
      <c r="Z113" s="234"/>
      <c r="AB113" s="229">
        <v>0</v>
      </c>
      <c r="AC113" s="229">
        <v>0</v>
      </c>
      <c r="AD113" s="234">
        <v>0</v>
      </c>
      <c r="AE113" s="234">
        <v>0</v>
      </c>
      <c r="AF113" s="234">
        <v>0</v>
      </c>
      <c r="AG113" s="234">
        <v>0</v>
      </c>
      <c r="AH113" s="234">
        <v>0</v>
      </c>
      <c r="AI113" s="234">
        <v>0</v>
      </c>
      <c r="AJ113" s="234">
        <v>0</v>
      </c>
      <c r="AK113" s="234">
        <v>0</v>
      </c>
      <c r="AL113" s="234">
        <v>0</v>
      </c>
      <c r="AM113" s="234">
        <v>0</v>
      </c>
      <c r="AP113" s="261"/>
      <c r="AS113" s="260"/>
      <c r="AV113" s="260"/>
      <c r="AY113" s="260"/>
      <c r="BB113" s="260"/>
    </row>
    <row r="114" spans="1:54" s="183" customFormat="1">
      <c r="A114" s="179" t="s">
        <v>494</v>
      </c>
      <c r="B114" s="188" t="s">
        <v>495</v>
      </c>
      <c r="C114" s="189"/>
      <c r="D114" s="189"/>
      <c r="E114" s="189"/>
      <c r="F114" s="189"/>
      <c r="G114" s="189"/>
      <c r="H114" s="211"/>
      <c r="I114" s="189"/>
      <c r="J114" s="189"/>
      <c r="K114" s="189"/>
      <c r="L114" s="189"/>
      <c r="M114" s="192"/>
      <c r="N114" s="192"/>
      <c r="O114" s="187">
        <v>4.4127619047618998</v>
      </c>
      <c r="P114" s="187">
        <v>2.8351428571428601</v>
      </c>
      <c r="Q114" s="234">
        <v>2.8351428571428601</v>
      </c>
      <c r="R114" s="234">
        <v>1.9295238095238101</v>
      </c>
      <c r="S114" s="234">
        <v>1.9295238095238101</v>
      </c>
      <c r="T114" s="234">
        <v>1.9295238095238101</v>
      </c>
      <c r="U114" s="234">
        <v>1.9295238095238101</v>
      </c>
      <c r="V114" s="234">
        <v>0.46952380952381001</v>
      </c>
      <c r="W114" s="234">
        <v>0.46952380952381001</v>
      </c>
      <c r="X114" s="234">
        <v>0.46952380952381001</v>
      </c>
      <c r="Y114" s="234">
        <v>0.46952380952381001</v>
      </c>
      <c r="Z114" s="234">
        <v>0.46952380952381001</v>
      </c>
      <c r="AB114" s="229">
        <v>28.874734000000004</v>
      </c>
      <c r="AC114" s="229">
        <v>86.000496299999995</v>
      </c>
      <c r="AD114" s="234">
        <v>40.546047556011999</v>
      </c>
      <c r="AE114" s="234">
        <v>49.453972065403001</v>
      </c>
      <c r="AF114" s="234">
        <v>52.642126327095099</v>
      </c>
      <c r="AG114" s="234">
        <v>52.642080091423999</v>
      </c>
      <c r="AH114" s="234">
        <v>48.429627487655601</v>
      </c>
      <c r="AI114" s="234">
        <v>6.6563798579809896</v>
      </c>
      <c r="AJ114" s="234">
        <v>6.65759406571242</v>
      </c>
      <c r="AK114" s="234">
        <v>6.6578704142012297</v>
      </c>
      <c r="AL114" s="234">
        <v>6.6728630078804496</v>
      </c>
      <c r="AM114" s="234">
        <v>6.6505707005968997</v>
      </c>
      <c r="AP114" s="261"/>
      <c r="AS114" s="260"/>
      <c r="AV114" s="260"/>
      <c r="AY114" s="260"/>
      <c r="BB114" s="260"/>
    </row>
    <row r="115" spans="1:54" s="183" customFormat="1">
      <c r="A115" s="179" t="s">
        <v>496</v>
      </c>
      <c r="B115" s="188" t="s">
        <v>497</v>
      </c>
      <c r="C115" s="189"/>
      <c r="D115" s="189"/>
      <c r="E115" s="189"/>
      <c r="F115" s="189"/>
      <c r="G115" s="189"/>
      <c r="H115" s="211"/>
      <c r="I115" s="189"/>
      <c r="J115" s="189"/>
      <c r="K115" s="189"/>
      <c r="L115" s="189"/>
      <c r="M115" s="192"/>
      <c r="N115" s="192"/>
      <c r="O115" s="187">
        <v>3.3333333333333301E-3</v>
      </c>
      <c r="P115" s="187">
        <v>6.6666666666666697E-3</v>
      </c>
      <c r="Q115" s="234">
        <v>6.6666666666666697E-3</v>
      </c>
      <c r="R115" s="234">
        <v>6.6666666666666697E-3</v>
      </c>
      <c r="S115" s="234">
        <v>6.6666666666666697E-3</v>
      </c>
      <c r="T115" s="234">
        <v>6.6666666666666697E-3</v>
      </c>
      <c r="U115" s="234">
        <v>6.6666666666666697E-3</v>
      </c>
      <c r="V115" s="234">
        <v>6.6666666666666697E-3</v>
      </c>
      <c r="W115" s="234">
        <v>6.6666666666666697E-3</v>
      </c>
      <c r="X115" s="234">
        <v>6.6666666666666697E-3</v>
      </c>
      <c r="Y115" s="234">
        <v>6.6666666666666697E-3</v>
      </c>
      <c r="Z115" s="234">
        <v>6.6666666666666697E-3</v>
      </c>
      <c r="AB115" s="229">
        <v>0</v>
      </c>
      <c r="AC115" s="229">
        <v>0</v>
      </c>
      <c r="AD115" s="234">
        <v>4.6838242411613501E-3</v>
      </c>
      <c r="AE115" s="234">
        <v>4.6785931140184396E-3</v>
      </c>
      <c r="AF115" s="234">
        <v>4.6785931140184396E-3</v>
      </c>
      <c r="AG115" s="234">
        <v>4.6785931289195998E-3</v>
      </c>
      <c r="AH115" s="234">
        <v>4.6838242039084401E-3</v>
      </c>
      <c r="AI115" s="234">
        <v>4.6785931661725098E-3</v>
      </c>
      <c r="AJ115" s="234">
        <v>4.6785931810736604E-3</v>
      </c>
      <c r="AK115" s="234">
        <v>4.6785931140184396E-3</v>
      </c>
      <c r="AL115" s="234">
        <v>4.68382419645786E-3</v>
      </c>
      <c r="AM115" s="234">
        <v>4.6785931289195998E-3</v>
      </c>
      <c r="AP115" s="261"/>
      <c r="AS115" s="260"/>
      <c r="AV115" s="260"/>
      <c r="AY115" s="260"/>
      <c r="BB115" s="260"/>
    </row>
    <row r="116" spans="1:54" s="183" customFormat="1">
      <c r="A116" s="179" t="s">
        <v>498</v>
      </c>
      <c r="B116" s="188" t="s">
        <v>499</v>
      </c>
      <c r="C116" s="189"/>
      <c r="D116" s="189"/>
      <c r="E116" s="189"/>
      <c r="F116" s="189"/>
      <c r="G116" s="189"/>
      <c r="H116" s="211"/>
      <c r="I116" s="189"/>
      <c r="J116" s="189"/>
      <c r="K116" s="189"/>
      <c r="L116" s="189"/>
      <c r="M116" s="192"/>
      <c r="N116" s="192"/>
      <c r="O116" s="187" t="s">
        <v>129</v>
      </c>
      <c r="P116" s="187"/>
      <c r="Q116" s="234"/>
      <c r="R116" s="234"/>
      <c r="S116" s="234"/>
      <c r="T116" s="234"/>
      <c r="U116" s="234"/>
      <c r="V116" s="234"/>
      <c r="W116" s="234"/>
      <c r="X116" s="234"/>
      <c r="Y116" s="234"/>
      <c r="Z116" s="234"/>
      <c r="AB116" s="229">
        <v>0</v>
      </c>
      <c r="AC116" s="229">
        <v>0</v>
      </c>
      <c r="AD116" s="234">
        <v>0</v>
      </c>
      <c r="AE116" s="234">
        <v>0</v>
      </c>
      <c r="AF116" s="234">
        <v>0</v>
      </c>
      <c r="AG116" s="234">
        <v>0</v>
      </c>
      <c r="AH116" s="234">
        <v>0</v>
      </c>
      <c r="AI116" s="234">
        <v>0</v>
      </c>
      <c r="AJ116" s="234">
        <v>0</v>
      </c>
      <c r="AK116" s="234">
        <v>0</v>
      </c>
      <c r="AL116" s="234">
        <v>0</v>
      </c>
      <c r="AM116" s="234">
        <v>0</v>
      </c>
      <c r="AP116" s="261"/>
      <c r="AS116" s="260"/>
      <c r="AV116" s="260"/>
      <c r="AY116" s="260"/>
      <c r="BB116" s="260"/>
    </row>
    <row r="117" spans="1:54" s="183" customFormat="1">
      <c r="A117" s="179" t="s">
        <v>500</v>
      </c>
      <c r="B117" s="190" t="s">
        <v>134</v>
      </c>
      <c r="C117" s="189"/>
      <c r="D117" s="189"/>
      <c r="E117" s="189"/>
      <c r="F117" s="189"/>
      <c r="G117" s="189"/>
      <c r="H117" s="211"/>
      <c r="I117" s="189"/>
      <c r="J117" s="189"/>
      <c r="K117" s="189"/>
      <c r="L117" s="189"/>
      <c r="M117" s="192"/>
      <c r="N117" s="192"/>
      <c r="O117" s="187">
        <v>229.284285714286</v>
      </c>
      <c r="P117" s="187">
        <v>249.69142857142899</v>
      </c>
      <c r="Q117" s="237"/>
      <c r="R117" s="237"/>
      <c r="S117" s="237"/>
      <c r="T117" s="237"/>
      <c r="U117" s="237"/>
      <c r="V117" s="237"/>
      <c r="W117" s="237"/>
      <c r="X117" s="237"/>
      <c r="Y117" s="237"/>
      <c r="Z117" s="237"/>
      <c r="AB117" s="229">
        <v>1627.8990515712806</v>
      </c>
      <c r="AC117" s="229">
        <v>1641.8767995177388</v>
      </c>
      <c r="AD117" s="237"/>
      <c r="AE117" s="237"/>
      <c r="AF117" s="237"/>
      <c r="AG117" s="237"/>
      <c r="AH117" s="237"/>
      <c r="AI117" s="237"/>
      <c r="AJ117" s="237"/>
      <c r="AK117" s="237"/>
      <c r="AL117" s="237"/>
      <c r="AM117" s="237"/>
      <c r="AP117" s="261"/>
      <c r="AS117" s="260"/>
      <c r="AV117" s="260"/>
      <c r="AY117" s="260"/>
      <c r="BB117" s="260"/>
    </row>
    <row r="118" spans="1:54" s="183" customFormat="1">
      <c r="A118" s="179" t="s">
        <v>501</v>
      </c>
      <c r="B118" s="188" t="s">
        <v>502</v>
      </c>
      <c r="C118" s="189"/>
      <c r="D118" s="189"/>
      <c r="E118" s="189"/>
      <c r="F118" s="189"/>
      <c r="G118" s="189"/>
      <c r="H118" s="211"/>
      <c r="I118" s="189"/>
      <c r="J118" s="189"/>
      <c r="K118" s="189"/>
      <c r="L118" s="189"/>
      <c r="M118" s="192"/>
      <c r="N118" s="192"/>
      <c r="O118" s="187" t="s">
        <v>129</v>
      </c>
      <c r="P118" s="187"/>
      <c r="Q118" s="237"/>
      <c r="R118" s="237"/>
      <c r="S118" s="237"/>
      <c r="T118" s="237"/>
      <c r="U118" s="237"/>
      <c r="V118" s="237"/>
      <c r="W118" s="237"/>
      <c r="X118" s="237"/>
      <c r="Y118" s="237"/>
      <c r="Z118" s="237"/>
      <c r="AB118" s="229"/>
      <c r="AC118" s="229"/>
      <c r="AD118" s="237"/>
      <c r="AE118" s="237"/>
      <c r="AF118" s="237"/>
      <c r="AG118" s="237"/>
      <c r="AH118" s="237"/>
      <c r="AI118" s="237"/>
      <c r="AJ118" s="237"/>
      <c r="AK118" s="237"/>
      <c r="AL118" s="237"/>
      <c r="AM118" s="237"/>
      <c r="AP118" s="261"/>
      <c r="AS118" s="260"/>
      <c r="AV118" s="260"/>
      <c r="AY118" s="260"/>
      <c r="BB118" s="260"/>
    </row>
    <row r="119" spans="1:54" s="183" customFormat="1">
      <c r="A119" s="179" t="s">
        <v>503</v>
      </c>
      <c r="B119" s="185" t="s">
        <v>504</v>
      </c>
      <c r="C119" s="186"/>
      <c r="D119" s="186"/>
      <c r="E119" s="186"/>
      <c r="F119" s="186"/>
      <c r="G119" s="186"/>
      <c r="H119" s="186"/>
      <c r="I119" s="186"/>
      <c r="J119" s="186"/>
      <c r="K119" s="186"/>
      <c r="L119" s="186"/>
      <c r="M119" s="186"/>
      <c r="N119" s="186"/>
      <c r="O119" s="234">
        <v>1972.7096190476179</v>
      </c>
      <c r="P119" s="234">
        <v>1062.0759419047622</v>
      </c>
      <c r="Q119" s="234">
        <v>1099.0037332620218</v>
      </c>
      <c r="R119" s="234">
        <v>2833.3486594352935</v>
      </c>
      <c r="S119" s="234">
        <v>2902.8193227793927</v>
      </c>
      <c r="T119" s="234">
        <v>2846.8293227793924</v>
      </c>
      <c r="U119" s="234">
        <v>3003.1750372793922</v>
      </c>
      <c r="V119" s="234">
        <v>2931.9550372793924</v>
      </c>
      <c r="W119" s="234">
        <v>2928.1717039460586</v>
      </c>
      <c r="X119" s="234">
        <v>2903.9417039460586</v>
      </c>
      <c r="Y119" s="234">
        <v>2795.3431325174856</v>
      </c>
      <c r="Z119" s="234">
        <v>2634.3731325174858</v>
      </c>
      <c r="AB119" s="229">
        <v>12902.401370489493</v>
      </c>
      <c r="AC119" s="229">
        <v>9888.022161778983</v>
      </c>
      <c r="AD119" s="235">
        <v>6177.501453499759</v>
      </c>
      <c r="AE119" s="235">
        <v>10971.0860418333</v>
      </c>
      <c r="AF119" s="235">
        <v>10665.991215749782</v>
      </c>
      <c r="AG119" s="235">
        <v>10696.152221924822</v>
      </c>
      <c r="AH119" s="235">
        <v>12822.395853242993</v>
      </c>
      <c r="AI119" s="235">
        <v>12343.516381792098</v>
      </c>
      <c r="AJ119" s="235">
        <v>12260.971034455075</v>
      </c>
      <c r="AK119" s="235">
        <v>12028.467645982755</v>
      </c>
      <c r="AL119" s="235">
        <v>11543.914819517669</v>
      </c>
      <c r="AM119" s="235">
        <v>10884.688771798543</v>
      </c>
      <c r="AP119" s="260"/>
      <c r="AS119" s="260"/>
      <c r="AV119" s="260"/>
      <c r="AY119" s="260"/>
      <c r="BB119" s="260"/>
    </row>
    <row r="120" spans="1:54" s="183" customFormat="1">
      <c r="A120" s="179" t="s">
        <v>505</v>
      </c>
      <c r="B120" s="188" t="s">
        <v>506</v>
      </c>
      <c r="C120" s="222" t="s">
        <v>507</v>
      </c>
      <c r="D120" s="222" t="s">
        <v>508</v>
      </c>
      <c r="E120" s="222" t="s">
        <v>509</v>
      </c>
      <c r="F120" s="218"/>
      <c r="G120" s="218" t="s">
        <v>286</v>
      </c>
      <c r="H120" s="218">
        <v>5.5</v>
      </c>
      <c r="I120" s="218" t="s">
        <v>135</v>
      </c>
      <c r="J120" s="218" t="s">
        <v>510</v>
      </c>
      <c r="K120" s="218" t="s">
        <v>511</v>
      </c>
      <c r="L120" s="218" t="s">
        <v>129</v>
      </c>
      <c r="M120" s="186"/>
      <c r="N120" s="192"/>
      <c r="O120" s="187">
        <v>0</v>
      </c>
      <c r="P120" s="187">
        <v>0.22</v>
      </c>
      <c r="Q120" s="234">
        <v>0.22</v>
      </c>
      <c r="R120" s="234">
        <v>0.2</v>
      </c>
      <c r="S120" s="234">
        <v>0.2</v>
      </c>
      <c r="T120" s="234">
        <v>0</v>
      </c>
      <c r="U120" s="234">
        <v>0</v>
      </c>
      <c r="V120" s="234">
        <v>0</v>
      </c>
      <c r="W120" s="234">
        <v>0</v>
      </c>
      <c r="X120" s="234">
        <v>0</v>
      </c>
      <c r="Y120" s="234">
        <v>0</v>
      </c>
      <c r="Z120" s="234">
        <v>0</v>
      </c>
      <c r="AB120" s="229">
        <v>6.125857400000001</v>
      </c>
      <c r="AC120" s="229">
        <v>18.446155800000003</v>
      </c>
      <c r="AD120" s="236">
        <v>12.7307909431458</v>
      </c>
      <c r="AE120" s="236">
        <v>15.5664001464844</v>
      </c>
      <c r="AF120" s="234">
        <v>16.5600001792908</v>
      </c>
      <c r="AG120" s="234">
        <v>0</v>
      </c>
      <c r="AH120" s="234">
        <v>0</v>
      </c>
      <c r="AI120" s="234">
        <v>0</v>
      </c>
      <c r="AJ120" s="234">
        <v>0</v>
      </c>
      <c r="AK120" s="234">
        <v>0</v>
      </c>
      <c r="AL120" s="234">
        <v>0</v>
      </c>
      <c r="AM120" s="234">
        <v>0</v>
      </c>
      <c r="AP120" s="261"/>
      <c r="AS120" s="261"/>
      <c r="AV120" s="261"/>
      <c r="AY120" s="261"/>
      <c r="BB120" s="261"/>
    </row>
    <row r="121" spans="1:54" s="183" customFormat="1">
      <c r="A121" s="179" t="s">
        <v>512</v>
      </c>
      <c r="B121" s="188" t="s">
        <v>513</v>
      </c>
      <c r="C121" s="222" t="s">
        <v>514</v>
      </c>
      <c r="D121" s="218">
        <v>745</v>
      </c>
      <c r="E121" s="222" t="s">
        <v>515</v>
      </c>
      <c r="F121" s="218"/>
      <c r="G121" s="218" t="s">
        <v>286</v>
      </c>
      <c r="H121" s="218">
        <v>24</v>
      </c>
      <c r="I121" s="218" t="s">
        <v>135</v>
      </c>
      <c r="J121" s="218" t="s">
        <v>516</v>
      </c>
      <c r="K121" s="218" t="s">
        <v>517</v>
      </c>
      <c r="L121" s="218" t="s">
        <v>129</v>
      </c>
      <c r="M121" s="186"/>
      <c r="N121" s="192"/>
      <c r="O121" s="187">
        <v>0</v>
      </c>
      <c r="P121" s="187">
        <v>3.18</v>
      </c>
      <c r="Q121" s="234">
        <v>3.18</v>
      </c>
      <c r="R121" s="234">
        <v>0</v>
      </c>
      <c r="S121" s="234">
        <v>0</v>
      </c>
      <c r="T121" s="234">
        <v>0</v>
      </c>
      <c r="U121" s="234">
        <v>0</v>
      </c>
      <c r="V121" s="234">
        <v>0</v>
      </c>
      <c r="W121" s="234">
        <v>0</v>
      </c>
      <c r="X121" s="234">
        <v>0</v>
      </c>
      <c r="Y121" s="234">
        <v>0</v>
      </c>
      <c r="Z121" s="234">
        <v>0</v>
      </c>
      <c r="AB121" s="229">
        <v>0</v>
      </c>
      <c r="AC121" s="229">
        <v>16.172000000000001</v>
      </c>
      <c r="AD121" s="236">
        <v>35.727000061035199</v>
      </c>
      <c r="AE121" s="236">
        <v>32.245000244140599</v>
      </c>
      <c r="AF121" s="234">
        <v>0</v>
      </c>
      <c r="AG121" s="234">
        <v>0</v>
      </c>
      <c r="AH121" s="234">
        <v>0</v>
      </c>
      <c r="AI121" s="234">
        <v>0</v>
      </c>
      <c r="AJ121" s="234">
        <v>0</v>
      </c>
      <c r="AK121" s="234">
        <v>0</v>
      </c>
      <c r="AL121" s="234">
        <v>0</v>
      </c>
      <c r="AM121" s="234">
        <v>0</v>
      </c>
      <c r="AP121" s="261"/>
      <c r="AS121" s="261"/>
      <c r="AV121" s="261"/>
      <c r="AY121" s="261"/>
      <c r="BB121" s="261"/>
    </row>
    <row r="122" spans="1:54" s="183" customFormat="1">
      <c r="A122" s="179" t="s">
        <v>518</v>
      </c>
      <c r="B122" s="188" t="s">
        <v>519</v>
      </c>
      <c r="C122" s="222" t="s">
        <v>520</v>
      </c>
      <c r="D122" s="218" t="s">
        <v>142</v>
      </c>
      <c r="E122" s="222" t="s">
        <v>521</v>
      </c>
      <c r="F122" s="218"/>
      <c r="G122" s="218" t="s">
        <v>522</v>
      </c>
      <c r="H122" s="218">
        <v>36.799999999999997</v>
      </c>
      <c r="I122" s="218" t="s">
        <v>135</v>
      </c>
      <c r="J122" s="218" t="s">
        <v>523</v>
      </c>
      <c r="K122" s="218" t="s">
        <v>524</v>
      </c>
      <c r="L122" s="218" t="s">
        <v>129</v>
      </c>
      <c r="M122" s="186"/>
      <c r="N122" s="192"/>
      <c r="O122" s="187">
        <v>8.4600000000000009</v>
      </c>
      <c r="P122" s="187">
        <v>8.2899999999999991</v>
      </c>
      <c r="Q122" s="234">
        <v>8.2899999999999991</v>
      </c>
      <c r="R122" s="234">
        <v>15.8</v>
      </c>
      <c r="S122" s="234">
        <v>15.8</v>
      </c>
      <c r="T122" s="234">
        <v>15.8</v>
      </c>
      <c r="U122" s="234">
        <v>15.8</v>
      </c>
      <c r="V122" s="234">
        <v>15.8</v>
      </c>
      <c r="W122" s="234">
        <v>15.8</v>
      </c>
      <c r="X122" s="234">
        <v>15.8</v>
      </c>
      <c r="Y122" s="234">
        <v>15.8</v>
      </c>
      <c r="Z122" s="234">
        <v>15.8</v>
      </c>
      <c r="AA122" s="183">
        <f>R122/S122</f>
        <v>1</v>
      </c>
      <c r="AB122" s="229">
        <v>94.11865835270001</v>
      </c>
      <c r="AC122" s="229">
        <v>91.181234043200021</v>
      </c>
      <c r="AD122" s="236">
        <v>95.760755371093794</v>
      </c>
      <c r="AE122" s="236">
        <v>95.5486163330078</v>
      </c>
      <c r="AF122" s="234">
        <v>84.112252319335894</v>
      </c>
      <c r="AG122" s="234">
        <v>84.112252319335894</v>
      </c>
      <c r="AH122" s="234">
        <v>84.261684814453105</v>
      </c>
      <c r="AI122" s="234">
        <v>84.112252807617196</v>
      </c>
      <c r="AJ122" s="234">
        <v>84.112251831054706</v>
      </c>
      <c r="AK122" s="234">
        <v>84.112251831054706</v>
      </c>
      <c r="AL122" s="234">
        <v>84.261684204101499</v>
      </c>
      <c r="AM122" s="234">
        <v>84.112252807617196</v>
      </c>
      <c r="AP122" s="261"/>
      <c r="AS122" s="261"/>
      <c r="AV122" s="261"/>
      <c r="AY122" s="261"/>
      <c r="BB122" s="261"/>
    </row>
    <row r="123" spans="1:54" s="183" customFormat="1">
      <c r="A123" s="179" t="s">
        <v>525</v>
      </c>
      <c r="B123" s="188" t="s">
        <v>526</v>
      </c>
      <c r="C123" s="222" t="s">
        <v>527</v>
      </c>
      <c r="D123" s="218" t="s">
        <v>528</v>
      </c>
      <c r="E123" s="222" t="s">
        <v>529</v>
      </c>
      <c r="F123" s="218"/>
      <c r="G123" s="218" t="s">
        <v>491</v>
      </c>
      <c r="H123" s="218">
        <v>9</v>
      </c>
      <c r="I123" s="218" t="s">
        <v>135</v>
      </c>
      <c r="J123" s="218" t="s">
        <v>530</v>
      </c>
      <c r="K123" s="218" t="s">
        <v>531</v>
      </c>
      <c r="L123" s="218" t="s">
        <v>129</v>
      </c>
      <c r="M123" s="186"/>
      <c r="N123" s="192"/>
      <c r="O123" s="187">
        <v>9</v>
      </c>
      <c r="P123" s="187">
        <v>9.27</v>
      </c>
      <c r="Q123" s="234">
        <v>0</v>
      </c>
      <c r="R123" s="234">
        <v>0</v>
      </c>
      <c r="S123" s="234">
        <v>0</v>
      </c>
      <c r="T123" s="234">
        <v>0</v>
      </c>
      <c r="U123" s="234">
        <v>0</v>
      </c>
      <c r="V123" s="234">
        <v>0</v>
      </c>
      <c r="W123" s="234">
        <v>0</v>
      </c>
      <c r="X123" s="234">
        <v>0</v>
      </c>
      <c r="Y123" s="234">
        <v>0</v>
      </c>
      <c r="Z123" s="234">
        <v>0</v>
      </c>
      <c r="AB123" s="229">
        <v>50.943826814047</v>
      </c>
      <c r="AC123" s="229">
        <v>1.0254187542138999</v>
      </c>
      <c r="AD123" s="236">
        <v>0</v>
      </c>
      <c r="AE123" s="236">
        <v>0</v>
      </c>
      <c r="AF123" s="234">
        <v>0</v>
      </c>
      <c r="AG123" s="234">
        <v>0</v>
      </c>
      <c r="AH123" s="234">
        <v>0</v>
      </c>
      <c r="AI123" s="234">
        <v>0</v>
      </c>
      <c r="AJ123" s="234">
        <v>0</v>
      </c>
      <c r="AK123" s="234">
        <v>0</v>
      </c>
      <c r="AL123" s="234">
        <v>0</v>
      </c>
      <c r="AM123" s="234">
        <v>0</v>
      </c>
      <c r="AP123" s="261"/>
      <c r="AS123" s="261"/>
      <c r="AV123" s="261"/>
      <c r="AY123" s="261"/>
      <c r="BB123" s="261"/>
    </row>
    <row r="124" spans="1:54" s="183" customFormat="1">
      <c r="A124" s="179" t="s">
        <v>532</v>
      </c>
      <c r="B124" s="188" t="s">
        <v>533</v>
      </c>
      <c r="C124" s="222" t="s">
        <v>534</v>
      </c>
      <c r="D124" s="218" t="s">
        <v>535</v>
      </c>
      <c r="E124" s="222" t="s">
        <v>536</v>
      </c>
      <c r="F124" s="218"/>
      <c r="G124" s="218" t="s">
        <v>491</v>
      </c>
      <c r="H124" s="218">
        <v>9</v>
      </c>
      <c r="I124" s="218" t="s">
        <v>135</v>
      </c>
      <c r="J124" s="218" t="s">
        <v>537</v>
      </c>
      <c r="K124" s="218" t="s">
        <v>538</v>
      </c>
      <c r="L124" s="218" t="s">
        <v>129</v>
      </c>
      <c r="M124" s="186"/>
      <c r="N124" s="192"/>
      <c r="O124" s="187">
        <v>9</v>
      </c>
      <c r="P124" s="187">
        <v>9.6</v>
      </c>
      <c r="Q124" s="234">
        <v>0</v>
      </c>
      <c r="R124" s="234">
        <v>0</v>
      </c>
      <c r="S124" s="234">
        <v>0</v>
      </c>
      <c r="T124" s="234">
        <v>0</v>
      </c>
      <c r="U124" s="234">
        <v>0</v>
      </c>
      <c r="V124" s="234">
        <v>0</v>
      </c>
      <c r="W124" s="234">
        <v>0</v>
      </c>
      <c r="X124" s="234">
        <v>0</v>
      </c>
      <c r="Y124" s="234">
        <v>0</v>
      </c>
      <c r="Z124" s="234">
        <v>0</v>
      </c>
      <c r="AB124" s="229">
        <v>53.9836649586302</v>
      </c>
      <c r="AC124" s="229">
        <v>10.520010751292501</v>
      </c>
      <c r="AD124" s="236">
        <v>0</v>
      </c>
      <c r="AE124" s="236">
        <v>0</v>
      </c>
      <c r="AF124" s="234">
        <v>0</v>
      </c>
      <c r="AG124" s="234">
        <v>0</v>
      </c>
      <c r="AH124" s="234">
        <v>0</v>
      </c>
      <c r="AI124" s="234">
        <v>0</v>
      </c>
      <c r="AJ124" s="234">
        <v>0</v>
      </c>
      <c r="AK124" s="234">
        <v>0</v>
      </c>
      <c r="AL124" s="234">
        <v>0</v>
      </c>
      <c r="AM124" s="234">
        <v>0</v>
      </c>
      <c r="AP124" s="261"/>
      <c r="AS124" s="261"/>
      <c r="AV124" s="261"/>
      <c r="AY124" s="261"/>
      <c r="BB124" s="261"/>
    </row>
    <row r="125" spans="1:54" s="183" customFormat="1">
      <c r="A125" s="179" t="s">
        <v>539</v>
      </c>
      <c r="B125" s="188" t="s">
        <v>540</v>
      </c>
      <c r="C125" s="222" t="s">
        <v>129</v>
      </c>
      <c r="D125" s="218" t="s">
        <v>541</v>
      </c>
      <c r="E125" s="222" t="s">
        <v>142</v>
      </c>
      <c r="F125" s="218"/>
      <c r="G125" s="218" t="s">
        <v>522</v>
      </c>
      <c r="H125" s="218">
        <v>85</v>
      </c>
      <c r="I125" s="218" t="s">
        <v>542</v>
      </c>
      <c r="J125" s="218" t="s">
        <v>543</v>
      </c>
      <c r="K125" s="218" t="s">
        <v>544</v>
      </c>
      <c r="L125" s="218" t="s">
        <v>129</v>
      </c>
      <c r="M125" s="186"/>
      <c r="N125" s="192"/>
      <c r="O125" s="187">
        <v>0</v>
      </c>
      <c r="P125" s="187">
        <v>0</v>
      </c>
      <c r="Q125" s="234">
        <v>0</v>
      </c>
      <c r="R125" s="234">
        <v>0</v>
      </c>
      <c r="S125" s="234">
        <v>0</v>
      </c>
      <c r="T125" s="234">
        <v>0</v>
      </c>
      <c r="U125" s="234">
        <v>0</v>
      </c>
      <c r="V125" s="234">
        <v>0</v>
      </c>
      <c r="W125" s="234">
        <v>0</v>
      </c>
      <c r="X125" s="234">
        <v>0</v>
      </c>
      <c r="Y125" s="234">
        <v>0</v>
      </c>
      <c r="Z125" s="234">
        <v>0</v>
      </c>
      <c r="AB125" s="229">
        <v>192.14191299999999</v>
      </c>
      <c r="AC125" s="229">
        <v>41.680005999999999</v>
      </c>
      <c r="AD125" s="236">
        <v>0</v>
      </c>
      <c r="AE125" s="236">
        <v>0</v>
      </c>
      <c r="AF125" s="234">
        <v>0</v>
      </c>
      <c r="AG125" s="234">
        <v>0</v>
      </c>
      <c r="AH125" s="234">
        <v>0</v>
      </c>
      <c r="AI125" s="234">
        <v>0</v>
      </c>
      <c r="AJ125" s="234">
        <v>0</v>
      </c>
      <c r="AK125" s="234">
        <v>0</v>
      </c>
      <c r="AL125" s="234">
        <v>0</v>
      </c>
      <c r="AM125" s="234">
        <v>0</v>
      </c>
      <c r="AP125" s="261"/>
      <c r="AS125" s="261"/>
      <c r="AV125" s="261"/>
      <c r="AY125" s="261"/>
      <c r="BB125" s="261"/>
    </row>
    <row r="126" spans="1:54" s="183" customFormat="1">
      <c r="A126" s="179" t="s">
        <v>545</v>
      </c>
      <c r="B126" s="188" t="s">
        <v>546</v>
      </c>
      <c r="C126" s="222" t="s">
        <v>547</v>
      </c>
      <c r="D126" s="244">
        <v>56768</v>
      </c>
      <c r="E126" s="222" t="s">
        <v>548</v>
      </c>
      <c r="F126" s="218"/>
      <c r="G126" s="218" t="s">
        <v>439</v>
      </c>
      <c r="H126" s="218">
        <v>5</v>
      </c>
      <c r="I126" s="218" t="s">
        <v>135</v>
      </c>
      <c r="J126" s="218" t="s">
        <v>549</v>
      </c>
      <c r="K126" s="218" t="s">
        <v>550</v>
      </c>
      <c r="L126" s="218" t="s">
        <v>129</v>
      </c>
      <c r="M126" s="186"/>
      <c r="N126" s="192"/>
      <c r="O126" s="187">
        <v>1.95</v>
      </c>
      <c r="P126" s="187">
        <v>0.72</v>
      </c>
      <c r="Q126" s="234">
        <v>0.72</v>
      </c>
      <c r="R126" s="234">
        <v>3</v>
      </c>
      <c r="S126" s="234">
        <v>3</v>
      </c>
      <c r="T126" s="234">
        <v>3</v>
      </c>
      <c r="U126" s="234">
        <v>3</v>
      </c>
      <c r="V126" s="234">
        <v>3</v>
      </c>
      <c r="W126" s="234">
        <v>0</v>
      </c>
      <c r="X126" s="234">
        <v>0</v>
      </c>
      <c r="Y126" s="234">
        <v>0</v>
      </c>
      <c r="Z126" s="234">
        <v>0</v>
      </c>
      <c r="AA126" s="183">
        <f>R126/S126</f>
        <v>1</v>
      </c>
      <c r="AB126" s="229">
        <v>2.4614910000000001</v>
      </c>
      <c r="AC126" s="229">
        <v>2.3589243399000002</v>
      </c>
      <c r="AD126" s="236">
        <v>8.0294004249572808</v>
      </c>
      <c r="AE126" s="236">
        <v>7.69293970108032</v>
      </c>
      <c r="AF126" s="234">
        <v>7.6230041389465297</v>
      </c>
      <c r="AG126" s="234">
        <v>7.5537046127319298</v>
      </c>
      <c r="AH126" s="234">
        <v>7.50307892990112</v>
      </c>
      <c r="AI126" s="234">
        <v>7.4169884757995597</v>
      </c>
      <c r="AJ126" s="234">
        <v>2.2210640029907198</v>
      </c>
      <c r="AK126" s="234">
        <v>0</v>
      </c>
      <c r="AL126" s="234">
        <v>0</v>
      </c>
      <c r="AM126" s="234">
        <v>0</v>
      </c>
      <c r="AP126" s="261"/>
      <c r="AS126" s="261"/>
      <c r="AV126" s="261"/>
      <c r="AY126" s="261"/>
      <c r="BB126" s="261"/>
    </row>
    <row r="127" spans="1:54" s="183" customFormat="1">
      <c r="A127" s="179" t="s">
        <v>551</v>
      </c>
      <c r="B127" s="188" t="s">
        <v>552</v>
      </c>
      <c r="C127" s="222" t="s">
        <v>553</v>
      </c>
      <c r="D127" s="222" t="s">
        <v>554</v>
      </c>
      <c r="E127" s="222" t="s">
        <v>555</v>
      </c>
      <c r="F127" s="218"/>
      <c r="G127" s="218" t="s">
        <v>522</v>
      </c>
      <c r="H127" s="218">
        <v>150</v>
      </c>
      <c r="I127" s="218" t="s">
        <v>135</v>
      </c>
      <c r="J127" s="218" t="s">
        <v>556</v>
      </c>
      <c r="K127" s="218" t="s">
        <v>557</v>
      </c>
      <c r="L127" s="218" t="s">
        <v>129</v>
      </c>
      <c r="M127" s="186"/>
      <c r="N127" s="192"/>
      <c r="O127" s="187">
        <v>34.5</v>
      </c>
      <c r="P127" s="187">
        <v>33.799999999999997</v>
      </c>
      <c r="Q127" s="234">
        <v>33.799999999999997</v>
      </c>
      <c r="R127" s="234">
        <v>64.42</v>
      </c>
      <c r="S127" s="234">
        <v>64.42</v>
      </c>
      <c r="T127" s="234">
        <v>64.42</v>
      </c>
      <c r="U127" s="234">
        <v>64.42</v>
      </c>
      <c r="V127" s="234">
        <v>0</v>
      </c>
      <c r="W127" s="234">
        <v>0</v>
      </c>
      <c r="X127" s="234">
        <v>0</v>
      </c>
      <c r="Y127" s="234">
        <v>0</v>
      </c>
      <c r="Z127" s="234">
        <v>0</v>
      </c>
      <c r="AA127" s="183">
        <f>R127/S127</f>
        <v>1</v>
      </c>
      <c r="AB127" s="229">
        <v>403.14021800000017</v>
      </c>
      <c r="AC127" s="229">
        <v>431.49865600000015</v>
      </c>
      <c r="AD127" s="236">
        <v>406.65181201171902</v>
      </c>
      <c r="AE127" s="236">
        <v>431.31800878906301</v>
      </c>
      <c r="AF127" s="234">
        <v>386.84286523437498</v>
      </c>
      <c r="AG127" s="234">
        <v>386.84286669921897</v>
      </c>
      <c r="AH127" s="234">
        <v>387.48555517578097</v>
      </c>
      <c r="AI127" s="234">
        <v>17.801887695312502</v>
      </c>
      <c r="AJ127" s="234">
        <v>0</v>
      </c>
      <c r="AK127" s="234">
        <v>0</v>
      </c>
      <c r="AL127" s="234">
        <v>0</v>
      </c>
      <c r="AM127" s="234">
        <v>0</v>
      </c>
      <c r="AP127" s="261"/>
      <c r="AS127" s="261"/>
      <c r="AV127" s="261"/>
      <c r="AY127" s="261"/>
      <c r="BB127" s="261"/>
    </row>
    <row r="128" spans="1:54" s="183" customFormat="1">
      <c r="A128" s="179" t="s">
        <v>558</v>
      </c>
      <c r="B128" s="188" t="s">
        <v>559</v>
      </c>
      <c r="C128" s="222" t="s">
        <v>560</v>
      </c>
      <c r="D128" s="222" t="s">
        <v>561</v>
      </c>
      <c r="E128" s="222" t="s">
        <v>562</v>
      </c>
      <c r="F128" s="218"/>
      <c r="G128" s="218" t="s">
        <v>522</v>
      </c>
      <c r="H128" s="218">
        <v>102.9</v>
      </c>
      <c r="I128" s="218" t="s">
        <v>542</v>
      </c>
      <c r="J128" s="218" t="s">
        <v>563</v>
      </c>
      <c r="K128" s="218" t="s">
        <v>564</v>
      </c>
      <c r="L128" s="218" t="s">
        <v>129</v>
      </c>
      <c r="M128" s="186"/>
      <c r="N128" s="192"/>
      <c r="O128" s="187">
        <v>0</v>
      </c>
      <c r="P128" s="187">
        <v>0</v>
      </c>
      <c r="Q128" s="234">
        <v>0</v>
      </c>
      <c r="R128" s="234">
        <v>0</v>
      </c>
      <c r="S128" s="234">
        <v>0</v>
      </c>
      <c r="T128" s="234">
        <v>0</v>
      </c>
      <c r="U128" s="234">
        <v>0</v>
      </c>
      <c r="V128" s="234">
        <v>0</v>
      </c>
      <c r="W128" s="234">
        <v>0</v>
      </c>
      <c r="X128" s="234">
        <v>0</v>
      </c>
      <c r="Y128" s="234">
        <v>0</v>
      </c>
      <c r="Z128" s="234">
        <v>0</v>
      </c>
      <c r="AB128" s="229">
        <v>194.47900000000001</v>
      </c>
      <c r="AC128" s="229">
        <v>179.65230330999998</v>
      </c>
      <c r="AD128" s="236">
        <v>1.5869515991210901</v>
      </c>
      <c r="AE128" s="236">
        <v>0</v>
      </c>
      <c r="AF128" s="234">
        <v>0</v>
      </c>
      <c r="AG128" s="234">
        <v>0</v>
      </c>
      <c r="AH128" s="234">
        <v>0</v>
      </c>
      <c r="AI128" s="234">
        <v>0</v>
      </c>
      <c r="AJ128" s="234">
        <v>0</v>
      </c>
      <c r="AK128" s="234">
        <v>0</v>
      </c>
      <c r="AL128" s="234">
        <v>0</v>
      </c>
      <c r="AM128" s="234">
        <v>0</v>
      </c>
      <c r="AP128" s="261"/>
      <c r="AS128" s="261"/>
      <c r="AV128" s="261"/>
      <c r="AY128" s="261"/>
      <c r="BB128" s="261"/>
    </row>
    <row r="129" spans="1:54" s="183" customFormat="1">
      <c r="A129" s="179" t="s">
        <v>565</v>
      </c>
      <c r="B129" s="188" t="s">
        <v>566</v>
      </c>
      <c r="C129" s="222" t="s">
        <v>567</v>
      </c>
      <c r="D129" s="222" t="s">
        <v>142</v>
      </c>
      <c r="E129" s="222" t="s">
        <v>568</v>
      </c>
      <c r="F129" s="218"/>
      <c r="G129" s="218" t="s">
        <v>286</v>
      </c>
      <c r="H129" s="218">
        <v>0.4</v>
      </c>
      <c r="I129" s="218" t="s">
        <v>135</v>
      </c>
      <c r="J129" s="218" t="s">
        <v>569</v>
      </c>
      <c r="K129" s="218" t="s">
        <v>570</v>
      </c>
      <c r="L129" s="218" t="s">
        <v>129</v>
      </c>
      <c r="M129" s="186"/>
      <c r="N129" s="192"/>
      <c r="O129" s="187">
        <v>0.16200000000000001</v>
      </c>
      <c r="P129" s="187">
        <v>0.10199999999999999</v>
      </c>
      <c r="Q129" s="234">
        <v>0.10199999999999999</v>
      </c>
      <c r="R129" s="234">
        <v>0.06</v>
      </c>
      <c r="S129" s="234">
        <v>0.06</v>
      </c>
      <c r="T129" s="234">
        <v>0.06</v>
      </c>
      <c r="U129" s="234">
        <v>0.06</v>
      </c>
      <c r="V129" s="234">
        <v>0</v>
      </c>
      <c r="W129" s="234">
        <v>0</v>
      </c>
      <c r="X129" s="234">
        <v>0</v>
      </c>
      <c r="Y129" s="234">
        <v>0</v>
      </c>
      <c r="Z129" s="234">
        <v>0</v>
      </c>
      <c r="AB129" s="229">
        <v>1.1190170000000013</v>
      </c>
      <c r="AC129" s="229">
        <v>1.080149000000002</v>
      </c>
      <c r="AD129" s="236">
        <v>1.41608113980293</v>
      </c>
      <c r="AE129" s="236">
        <v>0.93597659492492702</v>
      </c>
      <c r="AF129" s="234">
        <v>0.93597660255432102</v>
      </c>
      <c r="AG129" s="234">
        <v>0.93597660338878597</v>
      </c>
      <c r="AH129" s="234">
        <v>0.69945170593261696</v>
      </c>
      <c r="AI129" s="234">
        <v>0</v>
      </c>
      <c r="AJ129" s="234">
        <v>0</v>
      </c>
      <c r="AK129" s="234">
        <v>0</v>
      </c>
      <c r="AL129" s="234">
        <v>0</v>
      </c>
      <c r="AM129" s="234">
        <v>0</v>
      </c>
      <c r="AP129" s="261"/>
      <c r="AS129" s="261"/>
      <c r="AV129" s="261"/>
      <c r="AY129" s="261"/>
      <c r="BB129" s="261"/>
    </row>
    <row r="130" spans="1:54" s="183" customFormat="1">
      <c r="A130" s="179" t="s">
        <v>571</v>
      </c>
      <c r="B130" s="188" t="s">
        <v>572</v>
      </c>
      <c r="C130" s="222" t="s">
        <v>573</v>
      </c>
      <c r="D130" s="222" t="s">
        <v>142</v>
      </c>
      <c r="E130" s="222" t="s">
        <v>142</v>
      </c>
      <c r="F130" s="218"/>
      <c r="G130" s="218" t="s">
        <v>286</v>
      </c>
      <c r="H130" s="218">
        <v>0.6</v>
      </c>
      <c r="I130" s="218" t="s">
        <v>135</v>
      </c>
      <c r="J130" s="218" t="s">
        <v>574</v>
      </c>
      <c r="K130" s="218" t="s">
        <v>575</v>
      </c>
      <c r="L130" s="218" t="s">
        <v>129</v>
      </c>
      <c r="M130" s="186"/>
      <c r="N130" s="192"/>
      <c r="O130" s="187">
        <v>0</v>
      </c>
      <c r="P130" s="187">
        <v>0</v>
      </c>
      <c r="Q130" s="234">
        <v>0</v>
      </c>
      <c r="R130" s="234">
        <v>0</v>
      </c>
      <c r="S130" s="234">
        <v>0</v>
      </c>
      <c r="T130" s="234">
        <v>0</v>
      </c>
      <c r="U130" s="234">
        <v>0</v>
      </c>
      <c r="V130" s="234">
        <v>0</v>
      </c>
      <c r="W130" s="234">
        <v>0</v>
      </c>
      <c r="X130" s="234">
        <v>0</v>
      </c>
      <c r="Y130" s="234">
        <v>0</v>
      </c>
      <c r="Z130" s="234">
        <v>0</v>
      </c>
      <c r="AB130" s="229">
        <v>1.9781089999999997</v>
      </c>
      <c r="AC130" s="229">
        <v>1.9519020000000011</v>
      </c>
      <c r="AD130" s="236">
        <v>0</v>
      </c>
      <c r="AE130" s="236">
        <v>0</v>
      </c>
      <c r="AF130" s="234">
        <v>0</v>
      </c>
      <c r="AG130" s="234">
        <v>0</v>
      </c>
      <c r="AH130" s="234">
        <v>0</v>
      </c>
      <c r="AI130" s="234">
        <v>0</v>
      </c>
      <c r="AJ130" s="234">
        <v>0</v>
      </c>
      <c r="AK130" s="234">
        <v>0</v>
      </c>
      <c r="AL130" s="234">
        <v>0</v>
      </c>
      <c r="AM130" s="234">
        <v>0</v>
      </c>
      <c r="AP130" s="261"/>
      <c r="AS130" s="261"/>
      <c r="AV130" s="261"/>
      <c r="AY130" s="261"/>
      <c r="BB130" s="261"/>
    </row>
    <row r="131" spans="1:54" s="183" customFormat="1">
      <c r="A131" s="179" t="s">
        <v>576</v>
      </c>
      <c r="B131" s="188" t="s">
        <v>577</v>
      </c>
      <c r="C131" s="222" t="s">
        <v>578</v>
      </c>
      <c r="D131" s="218">
        <v>57439</v>
      </c>
      <c r="E131" s="222" t="s">
        <v>579</v>
      </c>
      <c r="F131" s="218"/>
      <c r="G131" s="218" t="s">
        <v>439</v>
      </c>
      <c r="H131" s="218">
        <v>210</v>
      </c>
      <c r="I131" s="218" t="s">
        <v>135</v>
      </c>
      <c r="J131" s="218" t="s">
        <v>580</v>
      </c>
      <c r="K131" s="218" t="s">
        <v>581</v>
      </c>
      <c r="L131" s="218" t="s">
        <v>129</v>
      </c>
      <c r="M131" s="186"/>
      <c r="N131" s="192"/>
      <c r="O131" s="187">
        <v>81.900000000000006</v>
      </c>
      <c r="P131" s="187">
        <v>30.24</v>
      </c>
      <c r="Q131" s="234">
        <v>30.24</v>
      </c>
      <c r="R131" s="234">
        <v>125.82</v>
      </c>
      <c r="S131" s="234">
        <v>125.82</v>
      </c>
      <c r="T131" s="234">
        <v>125.82</v>
      </c>
      <c r="U131" s="234">
        <v>125.82</v>
      </c>
      <c r="V131" s="234">
        <v>125.82</v>
      </c>
      <c r="W131" s="234">
        <v>125.82</v>
      </c>
      <c r="X131" s="234">
        <v>125.82</v>
      </c>
      <c r="Y131" s="234">
        <v>125.82</v>
      </c>
      <c r="Z131" s="234">
        <v>125.82</v>
      </c>
      <c r="AA131" s="183">
        <f>R131/S131</f>
        <v>1</v>
      </c>
      <c r="AB131" s="229">
        <v>566.49947139660003</v>
      </c>
      <c r="AC131" s="229">
        <v>523.79612778299997</v>
      </c>
      <c r="AD131" s="236">
        <v>566.50264892578105</v>
      </c>
      <c r="AE131" s="236">
        <v>562.694941650391</v>
      </c>
      <c r="AF131" s="234">
        <v>559.88147045898404</v>
      </c>
      <c r="AG131" s="234">
        <v>557.08206762695295</v>
      </c>
      <c r="AH131" s="234">
        <v>555.25729614257796</v>
      </c>
      <c r="AI131" s="234">
        <v>551.52515112304695</v>
      </c>
      <c r="AJ131" s="234">
        <v>548.76755810546899</v>
      </c>
      <c r="AK131" s="234">
        <v>546.02375561523399</v>
      </c>
      <c r="AL131" s="234">
        <v>544.23519531249997</v>
      </c>
      <c r="AM131" s="234">
        <v>540.57709350585901</v>
      </c>
      <c r="AP131" s="261"/>
      <c r="AS131" s="261"/>
      <c r="AV131" s="261"/>
      <c r="AY131" s="261"/>
      <c r="BB131" s="261"/>
    </row>
    <row r="132" spans="1:54" s="183" customFormat="1">
      <c r="A132" s="179" t="s">
        <v>582</v>
      </c>
      <c r="B132" s="188" t="s">
        <v>583</v>
      </c>
      <c r="C132" s="222" t="s">
        <v>584</v>
      </c>
      <c r="D132" s="218" t="s">
        <v>585</v>
      </c>
      <c r="E132" s="222" t="s">
        <v>586</v>
      </c>
      <c r="F132" s="218"/>
      <c r="G132" s="218" t="s">
        <v>491</v>
      </c>
      <c r="H132" s="218">
        <v>1.42</v>
      </c>
      <c r="I132" s="218" t="s">
        <v>135</v>
      </c>
      <c r="J132" s="218" t="s">
        <v>587</v>
      </c>
      <c r="K132" s="218" t="s">
        <v>588</v>
      </c>
      <c r="L132" s="218" t="s">
        <v>129</v>
      </c>
      <c r="M132" s="186"/>
      <c r="N132" s="192"/>
      <c r="O132" s="187">
        <v>1.03</v>
      </c>
      <c r="P132" s="187">
        <v>1.06</v>
      </c>
      <c r="Q132" s="234">
        <v>1.06</v>
      </c>
      <c r="R132" s="234">
        <v>0.92</v>
      </c>
      <c r="S132" s="234">
        <v>0</v>
      </c>
      <c r="T132" s="234">
        <v>0</v>
      </c>
      <c r="U132" s="234">
        <v>0</v>
      </c>
      <c r="V132" s="234">
        <v>0</v>
      </c>
      <c r="W132" s="234">
        <v>0</v>
      </c>
      <c r="X132" s="234">
        <v>0</v>
      </c>
      <c r="Y132" s="234">
        <v>0</v>
      </c>
      <c r="Z132" s="234">
        <v>0</v>
      </c>
      <c r="AB132" s="229">
        <v>3.1232370000000014</v>
      </c>
      <c r="AC132" s="229">
        <v>3.95229564</v>
      </c>
      <c r="AD132" s="236">
        <v>5.3706463470459003</v>
      </c>
      <c r="AE132" s="236">
        <v>2.50777898025513</v>
      </c>
      <c r="AF132" s="234">
        <v>0</v>
      </c>
      <c r="AG132" s="234">
        <v>0</v>
      </c>
      <c r="AH132" s="234">
        <v>0</v>
      </c>
      <c r="AI132" s="234">
        <v>0</v>
      </c>
      <c r="AJ132" s="234">
        <v>0</v>
      </c>
      <c r="AK132" s="234">
        <v>0</v>
      </c>
      <c r="AL132" s="234">
        <v>0</v>
      </c>
      <c r="AM132" s="234">
        <v>0</v>
      </c>
      <c r="AP132" s="261"/>
      <c r="AS132" s="261"/>
      <c r="AV132" s="261"/>
      <c r="AY132" s="261"/>
      <c r="BB132" s="261"/>
    </row>
    <row r="133" spans="1:54" s="183" customFormat="1">
      <c r="A133" s="179" t="s">
        <v>589</v>
      </c>
      <c r="B133" s="188" t="s">
        <v>590</v>
      </c>
      <c r="C133" s="222" t="s">
        <v>591</v>
      </c>
      <c r="D133" s="218">
        <v>57695</v>
      </c>
      <c r="E133" s="222" t="s">
        <v>592</v>
      </c>
      <c r="F133" s="218"/>
      <c r="G133" s="218" t="s">
        <v>439</v>
      </c>
      <c r="H133" s="218">
        <v>550</v>
      </c>
      <c r="I133" s="218" t="s">
        <v>135</v>
      </c>
      <c r="J133" s="218" t="s">
        <v>593</v>
      </c>
      <c r="K133" s="218" t="s">
        <v>594</v>
      </c>
      <c r="L133" s="218" t="s">
        <v>129</v>
      </c>
      <c r="M133" s="186"/>
      <c r="N133" s="192"/>
      <c r="O133" s="187">
        <v>214.5</v>
      </c>
      <c r="P133" s="187">
        <v>79.2</v>
      </c>
      <c r="Q133" s="234">
        <v>79.2</v>
      </c>
      <c r="R133" s="234">
        <v>329.52</v>
      </c>
      <c r="S133" s="234">
        <v>329.52</v>
      </c>
      <c r="T133" s="234">
        <v>329.52</v>
      </c>
      <c r="U133" s="234">
        <v>329.52</v>
      </c>
      <c r="V133" s="234">
        <v>329.52</v>
      </c>
      <c r="W133" s="234">
        <v>329.52</v>
      </c>
      <c r="X133" s="234">
        <v>329.52</v>
      </c>
      <c r="Y133" s="234">
        <v>329.52</v>
      </c>
      <c r="Z133" s="234">
        <v>329.52</v>
      </c>
      <c r="AA133" s="183">
        <f>R133/S133</f>
        <v>1</v>
      </c>
      <c r="AB133" s="229">
        <v>1221.4160159441003</v>
      </c>
      <c r="AC133" s="229">
        <v>1037.7780005388001</v>
      </c>
      <c r="AD133" s="236">
        <v>1239.1163603515599</v>
      </c>
      <c r="AE133" s="236">
        <v>1225.91211230469</v>
      </c>
      <c r="AF133" s="234">
        <v>1216.14105664062</v>
      </c>
      <c r="AG133" s="234">
        <v>1206.447859375</v>
      </c>
      <c r="AH133" s="234">
        <v>1200.08083007813</v>
      </c>
      <c r="AI133" s="234">
        <v>1187.29263574219</v>
      </c>
      <c r="AJ133" s="234">
        <v>1177.8293369140599</v>
      </c>
      <c r="AK133" s="234">
        <v>1168.44154199219</v>
      </c>
      <c r="AL133" s="234">
        <v>1162.27510742187</v>
      </c>
      <c r="AM133" s="234">
        <v>1149.88975097656</v>
      </c>
      <c r="AP133" s="261"/>
      <c r="AS133" s="261"/>
      <c r="AV133" s="261"/>
      <c r="AY133" s="261"/>
      <c r="BB133" s="261"/>
    </row>
    <row r="134" spans="1:54" s="183" customFormat="1">
      <c r="A134" s="179" t="s">
        <v>595</v>
      </c>
      <c r="B134" s="188" t="s">
        <v>596</v>
      </c>
      <c r="C134" s="222" t="s">
        <v>597</v>
      </c>
      <c r="D134" s="218" t="s">
        <v>598</v>
      </c>
      <c r="E134" s="222" t="s">
        <v>599</v>
      </c>
      <c r="F134" s="218"/>
      <c r="G134" s="218" t="s">
        <v>522</v>
      </c>
      <c r="H134" s="218">
        <v>103.2</v>
      </c>
      <c r="I134" s="218" t="s">
        <v>135</v>
      </c>
      <c r="J134" s="218" t="s">
        <v>600</v>
      </c>
      <c r="K134" s="218" t="s">
        <v>601</v>
      </c>
      <c r="L134" s="218" t="s">
        <v>129</v>
      </c>
      <c r="M134" s="186"/>
      <c r="N134" s="192"/>
      <c r="O134" s="187">
        <v>23.46</v>
      </c>
      <c r="P134" s="187">
        <v>22.98</v>
      </c>
      <c r="Q134" s="234">
        <v>22.98</v>
      </c>
      <c r="R134" s="234">
        <v>43.8</v>
      </c>
      <c r="S134" s="234">
        <v>0</v>
      </c>
      <c r="T134" s="234">
        <v>0</v>
      </c>
      <c r="U134" s="234">
        <v>0</v>
      </c>
      <c r="V134" s="234">
        <v>0</v>
      </c>
      <c r="W134" s="234">
        <v>0</v>
      </c>
      <c r="X134" s="234">
        <v>0</v>
      </c>
      <c r="Y134" s="234">
        <v>0</v>
      </c>
      <c r="Z134" s="234">
        <v>0</v>
      </c>
      <c r="AB134" s="229">
        <v>277.45379389959987</v>
      </c>
      <c r="AC134" s="229">
        <v>248.10388443520006</v>
      </c>
      <c r="AD134" s="236">
        <v>281.61541748046898</v>
      </c>
      <c r="AE134" s="236">
        <v>264.22583349609403</v>
      </c>
      <c r="AF134" s="234">
        <v>0</v>
      </c>
      <c r="AG134" s="234">
        <v>0</v>
      </c>
      <c r="AH134" s="234">
        <v>0</v>
      </c>
      <c r="AI134" s="234">
        <v>0</v>
      </c>
      <c r="AJ134" s="234">
        <v>0</v>
      </c>
      <c r="AK134" s="234">
        <v>0</v>
      </c>
      <c r="AL134" s="234">
        <v>0</v>
      </c>
      <c r="AM134" s="234">
        <v>0</v>
      </c>
      <c r="AP134" s="261"/>
      <c r="AS134" s="261"/>
      <c r="AV134" s="261"/>
      <c r="AY134" s="261"/>
      <c r="BB134" s="261"/>
    </row>
    <row r="135" spans="1:54" s="183" customFormat="1">
      <c r="A135" s="179" t="s">
        <v>602</v>
      </c>
      <c r="B135" s="188" t="s">
        <v>603</v>
      </c>
      <c r="C135" s="222" t="s">
        <v>604</v>
      </c>
      <c r="D135" s="222" t="s">
        <v>605</v>
      </c>
      <c r="E135" s="222" t="s">
        <v>606</v>
      </c>
      <c r="F135" s="218"/>
      <c r="G135" s="218" t="s">
        <v>439</v>
      </c>
      <c r="H135" s="218">
        <v>10</v>
      </c>
      <c r="I135" s="218" t="s">
        <v>135</v>
      </c>
      <c r="J135" s="218" t="s">
        <v>607</v>
      </c>
      <c r="K135" s="218" t="s">
        <v>608</v>
      </c>
      <c r="L135" s="218" t="s">
        <v>129</v>
      </c>
      <c r="M135" s="186"/>
      <c r="N135" s="192"/>
      <c r="O135" s="187">
        <v>3.9</v>
      </c>
      <c r="P135" s="187">
        <v>1.44</v>
      </c>
      <c r="Q135" s="234">
        <v>1.44</v>
      </c>
      <c r="R135" s="234">
        <v>4.97</v>
      </c>
      <c r="S135" s="234">
        <v>4.97</v>
      </c>
      <c r="T135" s="234">
        <v>4.97</v>
      </c>
      <c r="U135" s="234">
        <v>4.97</v>
      </c>
      <c r="V135" s="234">
        <v>0</v>
      </c>
      <c r="W135" s="234">
        <v>0</v>
      </c>
      <c r="X135" s="234">
        <v>0</v>
      </c>
      <c r="Y135" s="234">
        <v>0</v>
      </c>
      <c r="Z135" s="234">
        <v>0</v>
      </c>
      <c r="AA135" s="183">
        <f>R135/S135</f>
        <v>1</v>
      </c>
      <c r="AB135" s="229">
        <v>18.947725070299999</v>
      </c>
      <c r="AC135" s="229">
        <v>18.099400938199999</v>
      </c>
      <c r="AD135" s="236">
        <v>22.948405761718799</v>
      </c>
      <c r="AE135" s="236">
        <v>19.002963195800799</v>
      </c>
      <c r="AF135" s="234">
        <v>18.8509378051758</v>
      </c>
      <c r="AG135" s="234">
        <v>18.700130386352502</v>
      </c>
      <c r="AH135" s="234">
        <v>18.596146621704101</v>
      </c>
      <c r="AI135" s="234">
        <v>0</v>
      </c>
      <c r="AJ135" s="234">
        <v>0</v>
      </c>
      <c r="AK135" s="234">
        <v>0</v>
      </c>
      <c r="AL135" s="234">
        <v>0</v>
      </c>
      <c r="AM135" s="234">
        <v>0</v>
      </c>
      <c r="AP135" s="261"/>
      <c r="AS135" s="261"/>
      <c r="AV135" s="261"/>
      <c r="AY135" s="261"/>
      <c r="BB135" s="261"/>
    </row>
    <row r="136" spans="1:54" s="183" customFormat="1">
      <c r="A136" s="179" t="s">
        <v>609</v>
      </c>
      <c r="B136" s="188" t="s">
        <v>610</v>
      </c>
      <c r="C136" s="222" t="s">
        <v>611</v>
      </c>
      <c r="D136" s="218">
        <v>57074</v>
      </c>
      <c r="E136" s="222" t="s">
        <v>612</v>
      </c>
      <c r="F136" s="218"/>
      <c r="G136" s="218" t="s">
        <v>613</v>
      </c>
      <c r="H136" s="218">
        <v>114.46</v>
      </c>
      <c r="I136" s="218" t="s">
        <v>135</v>
      </c>
      <c r="J136" s="218" t="s">
        <v>614</v>
      </c>
      <c r="K136" s="218" t="s">
        <v>615</v>
      </c>
      <c r="L136" s="218" t="s">
        <v>129</v>
      </c>
      <c r="M136" s="186"/>
      <c r="N136" s="192"/>
      <c r="O136" s="187">
        <v>49.14</v>
      </c>
      <c r="P136" s="187">
        <v>18.14</v>
      </c>
      <c r="Q136" s="234">
        <v>18.14</v>
      </c>
      <c r="R136" s="234">
        <v>67.47</v>
      </c>
      <c r="S136" s="234">
        <v>67.47</v>
      </c>
      <c r="T136" s="234">
        <v>67.47</v>
      </c>
      <c r="U136" s="234">
        <v>67.47</v>
      </c>
      <c r="V136" s="234">
        <v>67.47</v>
      </c>
      <c r="W136" s="234">
        <v>67.47</v>
      </c>
      <c r="X136" s="234">
        <v>67.47</v>
      </c>
      <c r="Y136" s="234">
        <v>67.47</v>
      </c>
      <c r="Z136" s="234">
        <v>67.47</v>
      </c>
      <c r="AA136" s="183">
        <f>R136/S136</f>
        <v>1</v>
      </c>
      <c r="AB136" s="229">
        <v>222.7697352806</v>
      </c>
      <c r="AC136" s="229">
        <v>228.92952268479993</v>
      </c>
      <c r="AD136" s="236">
        <v>256.21212573242201</v>
      </c>
      <c r="AE136" s="236">
        <v>235.18584057617201</v>
      </c>
      <c r="AF136" s="234">
        <v>235.18584008789099</v>
      </c>
      <c r="AG136" s="234">
        <v>235.18584045410199</v>
      </c>
      <c r="AH136" s="234">
        <v>235.53097497558599</v>
      </c>
      <c r="AI136" s="234">
        <v>235.18583984374999</v>
      </c>
      <c r="AJ136" s="234">
        <v>235.185841796875</v>
      </c>
      <c r="AK136" s="234">
        <v>235.18584057617201</v>
      </c>
      <c r="AL136" s="234">
        <v>235.53097680664101</v>
      </c>
      <c r="AM136" s="234">
        <v>235.18583850097701</v>
      </c>
      <c r="AP136" s="261"/>
      <c r="AS136" s="261"/>
      <c r="AV136" s="261"/>
      <c r="AY136" s="261"/>
      <c r="BB136" s="261"/>
    </row>
    <row r="137" spans="1:54" s="183" customFormat="1">
      <c r="A137" s="179" t="s">
        <v>616</v>
      </c>
      <c r="B137" s="188" t="s">
        <v>617</v>
      </c>
      <c r="C137" s="222" t="s">
        <v>618</v>
      </c>
      <c r="D137" s="218">
        <v>57075</v>
      </c>
      <c r="E137" s="222" t="s">
        <v>619</v>
      </c>
      <c r="F137" s="218"/>
      <c r="G137" s="218" t="s">
        <v>613</v>
      </c>
      <c r="H137" s="218">
        <v>126.1</v>
      </c>
      <c r="I137" s="218" t="s">
        <v>135</v>
      </c>
      <c r="J137" s="218" t="s">
        <v>614</v>
      </c>
      <c r="K137" s="218" t="s">
        <v>615</v>
      </c>
      <c r="L137" s="218" t="s">
        <v>129</v>
      </c>
      <c r="M137" s="186"/>
      <c r="N137" s="192"/>
      <c r="O137" s="187">
        <v>51.87</v>
      </c>
      <c r="P137" s="187">
        <v>19.149999999999999</v>
      </c>
      <c r="Q137" s="234">
        <v>19.149999999999999</v>
      </c>
      <c r="R137" s="234">
        <v>71.22</v>
      </c>
      <c r="S137" s="234">
        <v>71.22</v>
      </c>
      <c r="T137" s="234">
        <v>71.22</v>
      </c>
      <c r="U137" s="234">
        <v>71.22</v>
      </c>
      <c r="V137" s="234">
        <v>71.22</v>
      </c>
      <c r="W137" s="234">
        <v>71.22</v>
      </c>
      <c r="X137" s="234">
        <v>71.22</v>
      </c>
      <c r="Y137" s="234">
        <v>71.22</v>
      </c>
      <c r="Z137" s="234">
        <v>71.22</v>
      </c>
      <c r="AA137" s="183">
        <f>R137/S137</f>
        <v>1</v>
      </c>
      <c r="AB137" s="229">
        <v>279.04533552460015</v>
      </c>
      <c r="AC137" s="229">
        <v>169.9693234787002</v>
      </c>
      <c r="AD137" s="236">
        <v>273.484614379883</v>
      </c>
      <c r="AE137" s="236">
        <v>247.510095947266</v>
      </c>
      <c r="AF137" s="234">
        <v>247.51009545898401</v>
      </c>
      <c r="AG137" s="234">
        <v>247.51009472656301</v>
      </c>
      <c r="AH137" s="234">
        <v>248.09304736328099</v>
      </c>
      <c r="AI137" s="234">
        <v>247.510095947266</v>
      </c>
      <c r="AJ137" s="234">
        <v>247.51009667968799</v>
      </c>
      <c r="AK137" s="234">
        <v>247.510095947266</v>
      </c>
      <c r="AL137" s="234">
        <v>248.093046142578</v>
      </c>
      <c r="AM137" s="234">
        <v>247.51009399414099</v>
      </c>
      <c r="AP137" s="261"/>
      <c r="AS137" s="261"/>
      <c r="AV137" s="261"/>
      <c r="AY137" s="261"/>
      <c r="BB137" s="261"/>
    </row>
    <row r="138" spans="1:54" s="183" customFormat="1">
      <c r="A138" s="179" t="s">
        <v>620</v>
      </c>
      <c r="B138" s="188" t="s">
        <v>621</v>
      </c>
      <c r="C138" s="222" t="s">
        <v>622</v>
      </c>
      <c r="D138" s="218">
        <v>57378</v>
      </c>
      <c r="E138" s="222" t="s">
        <v>623</v>
      </c>
      <c r="F138" s="218"/>
      <c r="G138" s="218" t="s">
        <v>439</v>
      </c>
      <c r="H138" s="218">
        <v>241.5</v>
      </c>
      <c r="I138" s="218" t="s">
        <v>135</v>
      </c>
      <c r="J138" s="218" t="s">
        <v>624</v>
      </c>
      <c r="K138" s="218" t="s">
        <v>625</v>
      </c>
      <c r="L138" s="218" t="s">
        <v>129</v>
      </c>
      <c r="M138" s="186"/>
      <c r="N138" s="192"/>
      <c r="O138" s="187">
        <v>94.19</v>
      </c>
      <c r="P138" s="187">
        <v>34.78</v>
      </c>
      <c r="Q138" s="234">
        <v>34.78</v>
      </c>
      <c r="R138" s="234">
        <v>119.92</v>
      </c>
      <c r="S138" s="234">
        <v>119.92</v>
      </c>
      <c r="T138" s="234">
        <v>119.92</v>
      </c>
      <c r="U138" s="234">
        <v>119.92</v>
      </c>
      <c r="V138" s="234">
        <v>119.92</v>
      </c>
      <c r="W138" s="234">
        <v>119.92</v>
      </c>
      <c r="X138" s="234">
        <v>119.92</v>
      </c>
      <c r="Y138" s="234">
        <v>119.92</v>
      </c>
      <c r="Z138" s="234">
        <v>119.92</v>
      </c>
      <c r="AA138" s="183">
        <f>R138/S138</f>
        <v>1</v>
      </c>
      <c r="AB138" s="229">
        <v>602.28298557339997</v>
      </c>
      <c r="AC138" s="229">
        <v>560.88519713160008</v>
      </c>
      <c r="AD138" s="236">
        <v>586.262418457031</v>
      </c>
      <c r="AE138" s="236">
        <v>581.87740136718799</v>
      </c>
      <c r="AF138" s="234">
        <v>578.96801562500002</v>
      </c>
      <c r="AG138" s="234">
        <v>576.07317431640604</v>
      </c>
      <c r="AH138" s="234">
        <v>574.62481396484395</v>
      </c>
      <c r="AI138" s="234">
        <v>570.32685009765601</v>
      </c>
      <c r="AJ138" s="234">
        <v>567.47521484375</v>
      </c>
      <c r="AK138" s="234">
        <v>564.63785205078102</v>
      </c>
      <c r="AL138" s="234">
        <v>563.21827001953102</v>
      </c>
      <c r="AM138" s="234">
        <v>559.00558544921898</v>
      </c>
      <c r="AP138" s="261"/>
      <c r="AS138" s="261"/>
      <c r="AV138" s="261"/>
      <c r="AY138" s="261"/>
      <c r="BB138" s="261"/>
    </row>
    <row r="139" spans="1:54" s="183" customFormat="1">
      <c r="A139" s="179" t="s">
        <v>626</v>
      </c>
      <c r="B139" s="188" t="s">
        <v>627</v>
      </c>
      <c r="C139" s="222" t="s">
        <v>628</v>
      </c>
      <c r="D139" s="218"/>
      <c r="E139" s="222" t="s">
        <v>142</v>
      </c>
      <c r="F139" s="218"/>
      <c r="G139" s="218" t="s">
        <v>491</v>
      </c>
      <c r="H139" s="218">
        <v>0.75</v>
      </c>
      <c r="I139" s="218" t="s">
        <v>135</v>
      </c>
      <c r="J139" s="218" t="s">
        <v>629</v>
      </c>
      <c r="K139" s="218" t="s">
        <v>630</v>
      </c>
      <c r="L139" s="218" t="s">
        <v>129</v>
      </c>
      <c r="M139" s="186"/>
      <c r="N139" s="192"/>
      <c r="O139" s="187">
        <v>0</v>
      </c>
      <c r="P139" s="187">
        <v>0</v>
      </c>
      <c r="Q139" s="234">
        <v>0</v>
      </c>
      <c r="R139" s="234">
        <v>0</v>
      </c>
      <c r="S139" s="234">
        <v>0</v>
      </c>
      <c r="T139" s="234">
        <v>0</v>
      </c>
      <c r="U139" s="234">
        <v>0</v>
      </c>
      <c r="V139" s="234">
        <v>0</v>
      </c>
      <c r="W139" s="234">
        <v>0</v>
      </c>
      <c r="X139" s="234">
        <v>0</v>
      </c>
      <c r="Y139" s="234">
        <v>0</v>
      </c>
      <c r="Z139" s="234">
        <v>0</v>
      </c>
      <c r="AB139" s="229">
        <v>0</v>
      </c>
      <c r="AC139" s="229">
        <v>0</v>
      </c>
      <c r="AD139" s="236">
        <v>0</v>
      </c>
      <c r="AE139" s="236">
        <v>0</v>
      </c>
      <c r="AF139" s="234">
        <v>0</v>
      </c>
      <c r="AG139" s="234">
        <v>0</v>
      </c>
      <c r="AH139" s="234">
        <v>0</v>
      </c>
      <c r="AI139" s="234">
        <v>0</v>
      </c>
      <c r="AJ139" s="234">
        <v>0</v>
      </c>
      <c r="AK139" s="234">
        <v>0</v>
      </c>
      <c r="AL139" s="234">
        <v>0</v>
      </c>
      <c r="AM139" s="234">
        <v>0</v>
      </c>
      <c r="AP139" s="261"/>
      <c r="AS139" s="261"/>
      <c r="AV139" s="261"/>
      <c r="AY139" s="261"/>
      <c r="BB139" s="261"/>
    </row>
    <row r="140" spans="1:54" s="183" customFormat="1">
      <c r="A140" s="179" t="s">
        <v>631</v>
      </c>
      <c r="B140" s="188" t="s">
        <v>632</v>
      </c>
      <c r="C140" s="222" t="s">
        <v>633</v>
      </c>
      <c r="D140" s="218">
        <v>847</v>
      </c>
      <c r="E140" s="222" t="s">
        <v>634</v>
      </c>
      <c r="F140" s="218"/>
      <c r="G140" s="218" t="s">
        <v>286</v>
      </c>
      <c r="H140" s="218">
        <v>0.5</v>
      </c>
      <c r="I140" s="218" t="s">
        <v>135</v>
      </c>
      <c r="J140" s="218" t="s">
        <v>635</v>
      </c>
      <c r="K140" s="218" t="s">
        <v>636</v>
      </c>
      <c r="L140" s="218" t="s">
        <v>129</v>
      </c>
      <c r="M140" s="186"/>
      <c r="N140" s="192"/>
      <c r="O140" s="187">
        <v>0.25</v>
      </c>
      <c r="P140" s="187">
        <v>0.24</v>
      </c>
      <c r="Q140" s="234">
        <v>0.24</v>
      </c>
      <c r="R140" s="234">
        <v>0</v>
      </c>
      <c r="S140" s="234">
        <v>0</v>
      </c>
      <c r="T140" s="234">
        <v>0</v>
      </c>
      <c r="U140" s="234">
        <v>0</v>
      </c>
      <c r="V140" s="234">
        <v>0</v>
      </c>
      <c r="W140" s="234">
        <v>0</v>
      </c>
      <c r="X140" s="234">
        <v>0</v>
      </c>
      <c r="Y140" s="234">
        <v>0</v>
      </c>
      <c r="Z140" s="234">
        <v>0</v>
      </c>
      <c r="AB140" s="229">
        <v>1.2881659999999981</v>
      </c>
      <c r="AC140" s="229">
        <v>1.1464749999999999</v>
      </c>
      <c r="AD140" s="236">
        <v>1.5997910739183401</v>
      </c>
      <c r="AE140" s="236">
        <v>0</v>
      </c>
      <c r="AF140" s="234">
        <v>0</v>
      </c>
      <c r="AG140" s="234">
        <v>0</v>
      </c>
      <c r="AH140" s="234">
        <v>0</v>
      </c>
      <c r="AI140" s="234">
        <v>0</v>
      </c>
      <c r="AJ140" s="234">
        <v>0</v>
      </c>
      <c r="AK140" s="234">
        <v>0</v>
      </c>
      <c r="AL140" s="234">
        <v>0</v>
      </c>
      <c r="AM140" s="234">
        <v>0</v>
      </c>
      <c r="AP140" s="261"/>
      <c r="AS140" s="261"/>
      <c r="AV140" s="261"/>
      <c r="AY140" s="261"/>
      <c r="BB140" s="261"/>
    </row>
    <row r="141" spans="1:54" s="183" customFormat="1">
      <c r="A141" s="179" t="s">
        <v>637</v>
      </c>
      <c r="B141" s="188" t="s">
        <v>638</v>
      </c>
      <c r="C141" s="222" t="s">
        <v>639</v>
      </c>
      <c r="D141" s="218">
        <v>57295</v>
      </c>
      <c r="E141" s="222" t="s">
        <v>640</v>
      </c>
      <c r="F141" s="218"/>
      <c r="G141" s="218" t="s">
        <v>439</v>
      </c>
      <c r="H141" s="218">
        <v>66</v>
      </c>
      <c r="I141" s="218" t="s">
        <v>135</v>
      </c>
      <c r="J141" s="218" t="s">
        <v>641</v>
      </c>
      <c r="K141" s="218" t="s">
        <v>642</v>
      </c>
      <c r="L141" s="218" t="s">
        <v>129</v>
      </c>
      <c r="M141" s="186"/>
      <c r="N141" s="192"/>
      <c r="O141" s="187">
        <v>25.74</v>
      </c>
      <c r="P141" s="187">
        <v>9.5</v>
      </c>
      <c r="Q141" s="234">
        <v>9.5</v>
      </c>
      <c r="R141" s="234">
        <v>32.770000000000003</v>
      </c>
      <c r="S141" s="234">
        <v>32.770000000000003</v>
      </c>
      <c r="T141" s="234">
        <v>32.770000000000003</v>
      </c>
      <c r="U141" s="234">
        <v>32.770000000000003</v>
      </c>
      <c r="V141" s="234">
        <v>32.770000000000003</v>
      </c>
      <c r="W141" s="234">
        <v>32.770000000000003</v>
      </c>
      <c r="X141" s="234">
        <v>32.770000000000003</v>
      </c>
      <c r="Y141" s="234">
        <v>32.770000000000003</v>
      </c>
      <c r="Z141" s="234">
        <v>0</v>
      </c>
      <c r="AA141" s="183">
        <f>R141/S141</f>
        <v>1</v>
      </c>
      <c r="AB141" s="229">
        <v>161.98027770870002</v>
      </c>
      <c r="AC141" s="229">
        <v>150.2356768116</v>
      </c>
      <c r="AD141" s="236">
        <v>151.74144311523401</v>
      </c>
      <c r="AE141" s="236">
        <v>150.21326342773401</v>
      </c>
      <c r="AF141" s="234">
        <v>143.66903051757799</v>
      </c>
      <c r="AG141" s="234">
        <v>142.59151110839801</v>
      </c>
      <c r="AH141" s="234">
        <v>141.88268811035201</v>
      </c>
      <c r="AI141" s="234">
        <v>140.46065954589801</v>
      </c>
      <c r="AJ141" s="234">
        <v>139.40720532226601</v>
      </c>
      <c r="AK141" s="234">
        <v>138.36165344238299</v>
      </c>
      <c r="AL141" s="234">
        <v>137.673859863281</v>
      </c>
      <c r="AM141" s="234">
        <v>4.7140579833984404</v>
      </c>
      <c r="AP141" s="261"/>
      <c r="AS141" s="261"/>
      <c r="AV141" s="261"/>
      <c r="AY141" s="261"/>
      <c r="BB141" s="261"/>
    </row>
    <row r="142" spans="1:54" s="183" customFormat="1">
      <c r="A142" s="179" t="s">
        <v>643</v>
      </c>
      <c r="B142" s="188" t="s">
        <v>644</v>
      </c>
      <c r="C142" s="222" t="s">
        <v>645</v>
      </c>
      <c r="D142" s="222" t="s">
        <v>646</v>
      </c>
      <c r="E142" s="222" t="s">
        <v>647</v>
      </c>
      <c r="F142" s="218"/>
      <c r="G142" s="218" t="s">
        <v>439</v>
      </c>
      <c r="H142" s="218">
        <v>48</v>
      </c>
      <c r="I142" s="218" t="s">
        <v>135</v>
      </c>
      <c r="J142" s="218" t="s">
        <v>648</v>
      </c>
      <c r="K142" s="218" t="s">
        <v>649</v>
      </c>
      <c r="L142" s="218" t="s">
        <v>129</v>
      </c>
      <c r="M142" s="186"/>
      <c r="N142" s="192"/>
      <c r="O142" s="187">
        <v>16.5</v>
      </c>
      <c r="P142" s="187">
        <v>6.91</v>
      </c>
      <c r="Q142" s="234">
        <v>6.91</v>
      </c>
      <c r="R142" s="234">
        <v>16.5</v>
      </c>
      <c r="S142" s="234">
        <v>16.5</v>
      </c>
      <c r="T142" s="234">
        <v>16.5</v>
      </c>
      <c r="U142" s="234">
        <v>16.5</v>
      </c>
      <c r="V142" s="234">
        <v>16.5</v>
      </c>
      <c r="W142" s="234">
        <v>16.5</v>
      </c>
      <c r="X142" s="234">
        <v>0</v>
      </c>
      <c r="Y142" s="234">
        <v>0</v>
      </c>
      <c r="Z142" s="234">
        <v>0</v>
      </c>
      <c r="AA142" s="183">
        <f>R142/S142</f>
        <v>1</v>
      </c>
      <c r="AB142" s="229">
        <v>98.126749150800009</v>
      </c>
      <c r="AC142" s="229">
        <v>93.786572039400014</v>
      </c>
      <c r="AD142" s="236">
        <v>94.692686767578095</v>
      </c>
      <c r="AE142" s="236">
        <v>93.672686462402396</v>
      </c>
      <c r="AF142" s="234">
        <v>92.923308288574205</v>
      </c>
      <c r="AG142" s="234">
        <v>92.179921020507805</v>
      </c>
      <c r="AH142" s="234">
        <v>91.698684448242204</v>
      </c>
      <c r="AI142" s="234">
        <v>90.710932373046901</v>
      </c>
      <c r="AJ142" s="234">
        <v>89.985244689941396</v>
      </c>
      <c r="AK142" s="234">
        <v>6.03421307373047</v>
      </c>
      <c r="AL142" s="234">
        <v>0</v>
      </c>
      <c r="AM142" s="234">
        <v>0</v>
      </c>
      <c r="AP142" s="261"/>
      <c r="AS142" s="261"/>
      <c r="AV142" s="261"/>
      <c r="AY142" s="261"/>
      <c r="BB142" s="261"/>
    </row>
    <row r="143" spans="1:54" s="183" customFormat="1">
      <c r="A143" s="179" t="s">
        <v>650</v>
      </c>
      <c r="B143" s="188" t="s">
        <v>651</v>
      </c>
      <c r="C143" s="222" t="s">
        <v>652</v>
      </c>
      <c r="D143" s="222" t="s">
        <v>653</v>
      </c>
      <c r="E143" s="222" t="s">
        <v>654</v>
      </c>
      <c r="F143" s="218"/>
      <c r="G143" s="218" t="s">
        <v>491</v>
      </c>
      <c r="H143" s="218">
        <v>44</v>
      </c>
      <c r="I143" s="218" t="s">
        <v>135</v>
      </c>
      <c r="J143" s="218" t="s">
        <v>655</v>
      </c>
      <c r="K143" s="218" t="s">
        <v>656</v>
      </c>
      <c r="L143" s="218" t="s">
        <v>129</v>
      </c>
      <c r="M143" s="186"/>
      <c r="N143" s="192"/>
      <c r="O143" s="187">
        <v>41.58</v>
      </c>
      <c r="P143" s="187">
        <v>42.48</v>
      </c>
      <c r="Q143" s="234">
        <v>42.48</v>
      </c>
      <c r="R143" s="234">
        <v>40.130000000000003</v>
      </c>
      <c r="S143" s="234">
        <v>40.130000000000003</v>
      </c>
      <c r="T143" s="234">
        <v>0</v>
      </c>
      <c r="U143" s="234">
        <v>0</v>
      </c>
      <c r="V143" s="234">
        <v>0</v>
      </c>
      <c r="W143" s="234">
        <v>0</v>
      </c>
      <c r="X143" s="234">
        <v>0</v>
      </c>
      <c r="Y143" s="234">
        <v>0</v>
      </c>
      <c r="Z143" s="234">
        <v>0</v>
      </c>
      <c r="AB143" s="229">
        <v>148.74823999999998</v>
      </c>
      <c r="AC143" s="229">
        <v>212.069703</v>
      </c>
      <c r="AD143" s="236">
        <v>287.55710595703101</v>
      </c>
      <c r="AE143" s="236">
        <v>247.014820068359</v>
      </c>
      <c r="AF143" s="234">
        <v>247.01481909179699</v>
      </c>
      <c r="AG143" s="234">
        <v>19.6455744628906</v>
      </c>
      <c r="AH143" s="234">
        <v>0</v>
      </c>
      <c r="AI143" s="234">
        <v>0</v>
      </c>
      <c r="AJ143" s="234">
        <v>0</v>
      </c>
      <c r="AK143" s="234">
        <v>0</v>
      </c>
      <c r="AL143" s="234">
        <v>0</v>
      </c>
      <c r="AM143" s="234">
        <v>0</v>
      </c>
      <c r="AP143" s="261"/>
      <c r="AS143" s="261"/>
      <c r="AV143" s="261"/>
      <c r="AY143" s="261"/>
      <c r="BB143" s="261"/>
    </row>
    <row r="144" spans="1:54" s="183" customFormat="1">
      <c r="A144" s="179" t="s">
        <v>657</v>
      </c>
      <c r="B144" s="188" t="s">
        <v>658</v>
      </c>
      <c r="C144" s="222">
        <v>0</v>
      </c>
      <c r="D144" s="222" t="s">
        <v>659</v>
      </c>
      <c r="E144" s="222" t="s">
        <v>660</v>
      </c>
      <c r="F144" s="218"/>
      <c r="G144" s="218" t="s">
        <v>522</v>
      </c>
      <c r="H144" s="218">
        <v>90</v>
      </c>
      <c r="I144" s="218" t="s">
        <v>542</v>
      </c>
      <c r="J144" s="218" t="s">
        <v>661</v>
      </c>
      <c r="K144" s="218" t="s">
        <v>662</v>
      </c>
      <c r="L144" s="218" t="s">
        <v>129</v>
      </c>
      <c r="M144" s="186"/>
      <c r="N144" s="192"/>
      <c r="O144" s="187">
        <v>0</v>
      </c>
      <c r="P144" s="187">
        <v>0</v>
      </c>
      <c r="Q144" s="234">
        <v>0</v>
      </c>
      <c r="R144" s="234">
        <v>0</v>
      </c>
      <c r="S144" s="234">
        <v>0</v>
      </c>
      <c r="T144" s="234">
        <v>0</v>
      </c>
      <c r="U144" s="234">
        <v>0</v>
      </c>
      <c r="V144" s="234">
        <v>0</v>
      </c>
      <c r="W144" s="234">
        <v>0</v>
      </c>
      <c r="X144" s="234">
        <v>0</v>
      </c>
      <c r="Y144" s="234">
        <v>0</v>
      </c>
      <c r="Z144" s="234">
        <v>0</v>
      </c>
      <c r="AB144" s="229">
        <v>223.71440921000001</v>
      </c>
      <c r="AC144" s="229">
        <v>231.60684465000006</v>
      </c>
      <c r="AD144" s="236">
        <v>254.07141113281301</v>
      </c>
      <c r="AE144" s="236">
        <v>207.74695690918</v>
      </c>
      <c r="AF144" s="234">
        <v>0</v>
      </c>
      <c r="AG144" s="234">
        <v>0</v>
      </c>
      <c r="AH144" s="234">
        <v>0</v>
      </c>
      <c r="AI144" s="234">
        <v>0</v>
      </c>
      <c r="AJ144" s="234">
        <v>0</v>
      </c>
      <c r="AK144" s="234">
        <v>0</v>
      </c>
      <c r="AL144" s="234">
        <v>0</v>
      </c>
      <c r="AM144" s="234">
        <v>0</v>
      </c>
      <c r="AP144" s="261"/>
      <c r="AS144" s="261"/>
      <c r="AV144" s="261"/>
      <c r="AY144" s="261"/>
      <c r="BB144" s="261"/>
    </row>
    <row r="145" spans="1:54" s="183" customFormat="1">
      <c r="A145" s="179" t="s">
        <v>663</v>
      </c>
      <c r="B145" s="188" t="s">
        <v>664</v>
      </c>
      <c r="C145" s="222" t="s">
        <v>665</v>
      </c>
      <c r="D145" s="222" t="s">
        <v>666</v>
      </c>
      <c r="E145" s="222" t="s">
        <v>667</v>
      </c>
      <c r="F145" s="218"/>
      <c r="G145" s="218" t="s">
        <v>439</v>
      </c>
      <c r="H145" s="218">
        <v>290</v>
      </c>
      <c r="I145" s="218" t="s">
        <v>135</v>
      </c>
      <c r="J145" s="218" t="s">
        <v>668</v>
      </c>
      <c r="K145" s="218" t="s">
        <v>669</v>
      </c>
      <c r="L145" s="218" t="s">
        <v>129</v>
      </c>
      <c r="M145" s="186"/>
      <c r="N145" s="192"/>
      <c r="O145" s="187">
        <v>0</v>
      </c>
      <c r="P145" s="187">
        <v>0</v>
      </c>
      <c r="Q145" s="234">
        <v>0</v>
      </c>
      <c r="R145" s="234">
        <v>0</v>
      </c>
      <c r="S145" s="234">
        <v>0</v>
      </c>
      <c r="T145" s="234">
        <v>0</v>
      </c>
      <c r="U145" s="234">
        <v>0</v>
      </c>
      <c r="V145" s="234">
        <v>0</v>
      </c>
      <c r="W145" s="234">
        <v>0</v>
      </c>
      <c r="X145" s="234">
        <v>0</v>
      </c>
      <c r="Y145" s="234">
        <v>0</v>
      </c>
      <c r="Z145" s="234">
        <v>0</v>
      </c>
      <c r="AB145" s="229">
        <v>723.19142530889997</v>
      </c>
      <c r="AC145" s="229">
        <v>691.43066638910011</v>
      </c>
      <c r="AD145" s="236">
        <v>697.04696142578098</v>
      </c>
      <c r="AE145" s="236">
        <v>691.79480175781202</v>
      </c>
      <c r="AF145" s="234">
        <v>688.33579687500003</v>
      </c>
      <c r="AG145" s="234">
        <v>684.89409277343702</v>
      </c>
      <c r="AH145" s="234">
        <v>683.21016406249998</v>
      </c>
      <c r="AI145" s="234">
        <v>678.06231054687498</v>
      </c>
      <c r="AJ145" s="234">
        <v>674.67201269531199</v>
      </c>
      <c r="AK145" s="234">
        <v>671.29866210937496</v>
      </c>
      <c r="AL145" s="234">
        <v>669.64813085937499</v>
      </c>
      <c r="AM145" s="234">
        <v>664.60243652343695</v>
      </c>
      <c r="AP145" s="261"/>
      <c r="AS145" s="261"/>
      <c r="AV145" s="261"/>
      <c r="AY145" s="261"/>
      <c r="BB145" s="261"/>
    </row>
    <row r="146" spans="1:54" s="183" customFormat="1">
      <c r="A146" s="179" t="s">
        <v>670</v>
      </c>
      <c r="B146" s="188" t="s">
        <v>671</v>
      </c>
      <c r="C146" s="218" t="s">
        <v>578</v>
      </c>
      <c r="D146" s="218">
        <v>57439</v>
      </c>
      <c r="E146" s="218" t="s">
        <v>672</v>
      </c>
      <c r="F146" s="218"/>
      <c r="G146" s="218" t="s">
        <v>439</v>
      </c>
      <c r="H146" s="218">
        <v>40</v>
      </c>
      <c r="I146" s="218" t="s">
        <v>135</v>
      </c>
      <c r="J146" s="218" t="s">
        <v>580</v>
      </c>
      <c r="K146" s="218" t="s">
        <v>581</v>
      </c>
      <c r="L146" s="218" t="s">
        <v>129</v>
      </c>
      <c r="M146" s="186"/>
      <c r="N146" s="192"/>
      <c r="O146" s="187">
        <v>15.6</v>
      </c>
      <c r="P146" s="187">
        <v>5.76</v>
      </c>
      <c r="Q146" s="234">
        <v>5.76</v>
      </c>
      <c r="R146" s="234">
        <v>23.97</v>
      </c>
      <c r="S146" s="234">
        <v>23.97</v>
      </c>
      <c r="T146" s="234">
        <v>23.97</v>
      </c>
      <c r="U146" s="234">
        <v>23.97</v>
      </c>
      <c r="V146" s="234">
        <v>23.97</v>
      </c>
      <c r="W146" s="234">
        <v>23.97</v>
      </c>
      <c r="X146" s="234">
        <v>23.97</v>
      </c>
      <c r="Y146" s="234">
        <v>23.97</v>
      </c>
      <c r="Z146" s="234">
        <v>23.97</v>
      </c>
      <c r="AA146" s="183">
        <f>R146/S146</f>
        <v>1</v>
      </c>
      <c r="AB146" s="229">
        <v>107.75522512820005</v>
      </c>
      <c r="AC146" s="229">
        <v>99.359955787999922</v>
      </c>
      <c r="AD146" s="236">
        <v>103.488694946289</v>
      </c>
      <c r="AE146" s="236">
        <v>102.748131530762</v>
      </c>
      <c r="AF146" s="234">
        <v>106.41352252197299</v>
      </c>
      <c r="AG146" s="234">
        <v>105.881455810547</v>
      </c>
      <c r="AH146" s="234">
        <v>105.57688269043</v>
      </c>
      <c r="AI146" s="234">
        <v>104.825290161133</v>
      </c>
      <c r="AJ146" s="234">
        <v>104.301164489746</v>
      </c>
      <c r="AK146" s="234">
        <v>103.779659545898</v>
      </c>
      <c r="AL146" s="234">
        <v>103.481137329102</v>
      </c>
      <c r="AM146" s="234">
        <v>102.74445434570301</v>
      </c>
      <c r="AP146" s="261"/>
      <c r="AS146" s="261"/>
      <c r="AV146" s="261"/>
      <c r="AY146" s="261"/>
      <c r="BB146" s="261"/>
    </row>
    <row r="147" spans="1:54" s="183" customFormat="1">
      <c r="A147" s="179" t="s">
        <v>673</v>
      </c>
      <c r="B147" s="188" t="s">
        <v>674</v>
      </c>
      <c r="C147" s="218" t="s">
        <v>675</v>
      </c>
      <c r="D147" s="218">
        <v>57331</v>
      </c>
      <c r="E147" s="218" t="s">
        <v>676</v>
      </c>
      <c r="F147" s="218"/>
      <c r="G147" s="218" t="s">
        <v>613</v>
      </c>
      <c r="H147" s="218">
        <v>250</v>
      </c>
      <c r="I147" s="218" t="s">
        <v>135</v>
      </c>
      <c r="J147" s="218" t="s">
        <v>677</v>
      </c>
      <c r="K147" s="218" t="s">
        <v>678</v>
      </c>
      <c r="L147" s="218" t="s">
        <v>129</v>
      </c>
      <c r="M147" s="186"/>
      <c r="N147" s="192"/>
      <c r="O147" s="187">
        <v>107.25</v>
      </c>
      <c r="P147" s="187">
        <v>39.6</v>
      </c>
      <c r="Q147" s="234">
        <v>39.6</v>
      </c>
      <c r="R147" s="234">
        <v>147.26</v>
      </c>
      <c r="S147" s="234">
        <v>147.26</v>
      </c>
      <c r="T147" s="234">
        <v>147.26</v>
      </c>
      <c r="U147" s="234">
        <v>147.26</v>
      </c>
      <c r="V147" s="234">
        <v>147.26</v>
      </c>
      <c r="W147" s="234">
        <v>147.26</v>
      </c>
      <c r="X147" s="234">
        <v>147.26</v>
      </c>
      <c r="Y147" s="234">
        <v>147.26</v>
      </c>
      <c r="Z147" s="234">
        <v>147.26</v>
      </c>
      <c r="AA147" s="183">
        <f>R147/S147</f>
        <v>1</v>
      </c>
      <c r="AB147" s="229">
        <v>595.70152419662452</v>
      </c>
      <c r="AC147" s="229">
        <v>612.40406723909712</v>
      </c>
      <c r="AD147" s="236">
        <v>579.43951977539098</v>
      </c>
      <c r="AE147" s="236">
        <v>578.62449487304696</v>
      </c>
      <c r="AF147" s="234">
        <v>610.50069653320304</v>
      </c>
      <c r="AG147" s="234">
        <v>610.500699707031</v>
      </c>
      <c r="AH147" s="234">
        <v>611.30871264648397</v>
      </c>
      <c r="AI147" s="234">
        <v>610.50069384765595</v>
      </c>
      <c r="AJ147" s="234">
        <v>610.50069433593706</v>
      </c>
      <c r="AK147" s="234">
        <v>610.50069360351597</v>
      </c>
      <c r="AL147" s="234">
        <v>611.30871582031295</v>
      </c>
      <c r="AM147" s="234">
        <v>610.50069677734405</v>
      </c>
      <c r="AP147" s="261"/>
      <c r="AS147" s="261"/>
      <c r="AV147" s="261"/>
      <c r="AY147" s="261"/>
      <c r="BB147" s="261"/>
    </row>
    <row r="148" spans="1:54" s="183" customFormat="1">
      <c r="A148" s="179" t="s">
        <v>679</v>
      </c>
      <c r="B148" s="188" t="s">
        <v>680</v>
      </c>
      <c r="C148" s="218" t="s">
        <v>681</v>
      </c>
      <c r="D148" s="218">
        <v>57394</v>
      </c>
      <c r="E148" s="218" t="s">
        <v>682</v>
      </c>
      <c r="F148" s="218"/>
      <c r="G148" s="218" t="s">
        <v>613</v>
      </c>
      <c r="H148" s="218">
        <v>250</v>
      </c>
      <c r="I148" s="218" t="s">
        <v>135</v>
      </c>
      <c r="J148" s="218" t="s">
        <v>683</v>
      </c>
      <c r="K148" s="218" t="s">
        <v>684</v>
      </c>
      <c r="L148" s="218" t="s">
        <v>129</v>
      </c>
      <c r="M148" s="186"/>
      <c r="N148" s="192"/>
      <c r="O148" s="187">
        <v>97.5</v>
      </c>
      <c r="P148" s="187">
        <v>28.91</v>
      </c>
      <c r="Q148" s="234">
        <v>28.91</v>
      </c>
      <c r="R148" s="234">
        <v>133.88</v>
      </c>
      <c r="S148" s="234">
        <v>133.88</v>
      </c>
      <c r="T148" s="234">
        <v>133.88</v>
      </c>
      <c r="U148" s="234">
        <v>133.88</v>
      </c>
      <c r="V148" s="234">
        <v>133.88</v>
      </c>
      <c r="W148" s="234">
        <v>133.88</v>
      </c>
      <c r="X148" s="234">
        <v>133.88</v>
      </c>
      <c r="Y148" s="234">
        <v>133.88</v>
      </c>
      <c r="Z148" s="234">
        <v>133.88</v>
      </c>
      <c r="AA148" s="183">
        <f>R148/S148</f>
        <v>1</v>
      </c>
      <c r="AB148" s="229">
        <v>613.67982378319994</v>
      </c>
      <c r="AC148" s="229">
        <v>618.32612486570008</v>
      </c>
      <c r="AD148" s="236">
        <v>592.09080419921895</v>
      </c>
      <c r="AE148" s="236">
        <v>591.11007800292998</v>
      </c>
      <c r="AF148" s="234">
        <v>591.11008288574203</v>
      </c>
      <c r="AG148" s="234">
        <v>591.11008410644502</v>
      </c>
      <c r="AH148" s="234">
        <v>592.09080541992205</v>
      </c>
      <c r="AI148" s="234">
        <v>591.11008007812495</v>
      </c>
      <c r="AJ148" s="234">
        <v>591.11007763671898</v>
      </c>
      <c r="AK148" s="234">
        <v>591.11007800292998</v>
      </c>
      <c r="AL148" s="234">
        <v>592.09081091308599</v>
      </c>
      <c r="AM148" s="234">
        <v>591.11008020019494</v>
      </c>
      <c r="AP148" s="261"/>
      <c r="AS148" s="261"/>
      <c r="AV148" s="261"/>
      <c r="AY148" s="261"/>
      <c r="BB148" s="261"/>
    </row>
    <row r="149" spans="1:54" s="183" customFormat="1">
      <c r="A149" s="179" t="s">
        <v>685</v>
      </c>
      <c r="B149" s="188" t="s">
        <v>686</v>
      </c>
      <c r="C149" s="218" t="s">
        <v>687</v>
      </c>
      <c r="D149" s="218">
        <v>54238</v>
      </c>
      <c r="E149" s="218" t="s">
        <v>688</v>
      </c>
      <c r="F149" s="218"/>
      <c r="G149" s="218" t="s">
        <v>491</v>
      </c>
      <c r="H149" s="218">
        <v>44.5</v>
      </c>
      <c r="I149" s="218" t="s">
        <v>135</v>
      </c>
      <c r="J149" s="218" t="s">
        <v>689</v>
      </c>
      <c r="K149" s="218" t="s">
        <v>690</v>
      </c>
      <c r="L149" s="218" t="s">
        <v>129</v>
      </c>
      <c r="M149" s="186"/>
      <c r="N149" s="192"/>
      <c r="O149" s="187">
        <v>45</v>
      </c>
      <c r="P149" s="187">
        <v>45</v>
      </c>
      <c r="Q149" s="234">
        <v>45</v>
      </c>
      <c r="R149" s="234">
        <v>45</v>
      </c>
      <c r="S149" s="234">
        <v>45</v>
      </c>
      <c r="T149" s="234">
        <v>45</v>
      </c>
      <c r="U149" s="234">
        <v>45</v>
      </c>
      <c r="V149" s="234">
        <v>45</v>
      </c>
      <c r="W149" s="234">
        <v>45</v>
      </c>
      <c r="X149" s="234">
        <v>45</v>
      </c>
      <c r="Y149" s="234">
        <v>45</v>
      </c>
      <c r="Z149" s="234">
        <v>45</v>
      </c>
      <c r="AB149" s="229">
        <v>357.47787063000004</v>
      </c>
      <c r="AC149" s="229">
        <v>326.41981451230004</v>
      </c>
      <c r="AD149" s="236">
        <v>373.09741601562502</v>
      </c>
      <c r="AE149" s="236">
        <v>354.102024902344</v>
      </c>
      <c r="AF149" s="234">
        <v>354.102024902344</v>
      </c>
      <c r="AG149" s="234">
        <v>354.10202587890598</v>
      </c>
      <c r="AH149" s="234">
        <v>355.09623828125001</v>
      </c>
      <c r="AI149" s="234">
        <v>354.10202636718799</v>
      </c>
      <c r="AJ149" s="234">
        <v>354.102024902344</v>
      </c>
      <c r="AK149" s="234">
        <v>354.102024902344</v>
      </c>
      <c r="AL149" s="234">
        <v>355.09623583984398</v>
      </c>
      <c r="AM149" s="234">
        <v>354.10202685546898</v>
      </c>
      <c r="AP149" s="261"/>
      <c r="AS149" s="261"/>
      <c r="AV149" s="261"/>
      <c r="AY149" s="261"/>
      <c r="BB149" s="261"/>
    </row>
    <row r="150" spans="1:54" s="183" customFormat="1">
      <c r="A150" s="179" t="s">
        <v>691</v>
      </c>
      <c r="B150" s="188" t="s">
        <v>692</v>
      </c>
      <c r="C150" s="218" t="s">
        <v>693</v>
      </c>
      <c r="D150" s="218" t="s">
        <v>694</v>
      </c>
      <c r="E150" s="218" t="s">
        <v>695</v>
      </c>
      <c r="F150" s="218"/>
      <c r="G150" s="218" t="s">
        <v>286</v>
      </c>
      <c r="H150" s="218">
        <v>4.8</v>
      </c>
      <c r="I150" s="218" t="s">
        <v>135</v>
      </c>
      <c r="J150" s="218" t="s">
        <v>696</v>
      </c>
      <c r="K150" s="218" t="s">
        <v>697</v>
      </c>
      <c r="L150" s="218" t="s">
        <v>129</v>
      </c>
      <c r="M150" s="186"/>
      <c r="N150" s="192"/>
      <c r="O150" s="187">
        <v>0</v>
      </c>
      <c r="P150" s="187">
        <v>0</v>
      </c>
      <c r="Q150" s="234">
        <v>0</v>
      </c>
      <c r="R150" s="234">
        <v>0</v>
      </c>
      <c r="S150" s="234">
        <v>0</v>
      </c>
      <c r="T150" s="234">
        <v>0</v>
      </c>
      <c r="U150" s="234">
        <v>0</v>
      </c>
      <c r="V150" s="234">
        <v>0</v>
      </c>
      <c r="W150" s="234">
        <v>0</v>
      </c>
      <c r="X150" s="234">
        <v>0</v>
      </c>
      <c r="Y150" s="234">
        <v>0</v>
      </c>
      <c r="Z150" s="234">
        <v>0</v>
      </c>
      <c r="AB150" s="229">
        <v>4.0111735811999996</v>
      </c>
      <c r="AC150" s="229">
        <v>10.057037114800002</v>
      </c>
      <c r="AD150" s="236">
        <v>7.60216397476196</v>
      </c>
      <c r="AE150" s="236">
        <v>4.1530455408096296</v>
      </c>
      <c r="AF150" s="234">
        <v>4.4977186241149898</v>
      </c>
      <c r="AG150" s="234">
        <v>4.4977186164856002</v>
      </c>
      <c r="AH150" s="234">
        <v>4.5226633934974698</v>
      </c>
      <c r="AI150" s="234">
        <v>4.4977185683250402</v>
      </c>
      <c r="AJ150" s="234">
        <v>3.5096796264648402</v>
      </c>
      <c r="AK150" s="234">
        <v>0</v>
      </c>
      <c r="AL150" s="234">
        <v>0</v>
      </c>
      <c r="AM150" s="234">
        <v>0</v>
      </c>
      <c r="AP150" s="261"/>
      <c r="AS150" s="261"/>
      <c r="AV150" s="261"/>
      <c r="AY150" s="261"/>
      <c r="BB150" s="261"/>
    </row>
    <row r="151" spans="1:54" s="183" customFormat="1">
      <c r="A151" s="179" t="s">
        <v>698</v>
      </c>
      <c r="B151" s="188" t="s">
        <v>699</v>
      </c>
      <c r="C151" s="218" t="s">
        <v>700</v>
      </c>
      <c r="D151" s="218"/>
      <c r="E151" s="218" t="s">
        <v>142</v>
      </c>
      <c r="F151" s="218"/>
      <c r="G151" s="218" t="s">
        <v>286</v>
      </c>
      <c r="H151" s="218">
        <v>3.7499999999999999E-2</v>
      </c>
      <c r="I151" s="218" t="s">
        <v>135</v>
      </c>
      <c r="J151" s="218" t="s">
        <v>701</v>
      </c>
      <c r="K151" s="218" t="s">
        <v>702</v>
      </c>
      <c r="L151" s="218" t="s">
        <v>129</v>
      </c>
      <c r="M151" s="186"/>
      <c r="N151" s="192"/>
      <c r="O151" s="187">
        <v>0</v>
      </c>
      <c r="P151" s="187">
        <v>0</v>
      </c>
      <c r="Q151" s="234">
        <v>0</v>
      </c>
      <c r="R151" s="234">
        <v>0</v>
      </c>
      <c r="S151" s="234">
        <v>0</v>
      </c>
      <c r="T151" s="234">
        <v>0</v>
      </c>
      <c r="U151" s="234">
        <v>0</v>
      </c>
      <c r="V151" s="234">
        <v>0</v>
      </c>
      <c r="W151" s="234">
        <v>0</v>
      </c>
      <c r="X151" s="234">
        <v>0</v>
      </c>
      <c r="Y151" s="234">
        <v>0</v>
      </c>
      <c r="Z151" s="234">
        <v>0</v>
      </c>
      <c r="AB151" s="229">
        <v>0.1410369999999995</v>
      </c>
      <c r="AC151" s="229">
        <v>2.8982290700000007E-2</v>
      </c>
      <c r="AD151" s="236">
        <v>0</v>
      </c>
      <c r="AE151" s="236">
        <v>0</v>
      </c>
      <c r="AF151" s="234">
        <v>0</v>
      </c>
      <c r="AG151" s="234">
        <v>0</v>
      </c>
      <c r="AH151" s="234">
        <v>0</v>
      </c>
      <c r="AI151" s="234">
        <v>0</v>
      </c>
      <c r="AJ151" s="234">
        <v>0</v>
      </c>
      <c r="AK151" s="234">
        <v>0</v>
      </c>
      <c r="AL151" s="234">
        <v>0</v>
      </c>
      <c r="AM151" s="234">
        <v>0</v>
      </c>
      <c r="AP151" s="261"/>
      <c r="AS151" s="261"/>
      <c r="AV151" s="261"/>
      <c r="AY151" s="261"/>
      <c r="BB151" s="261"/>
    </row>
    <row r="152" spans="1:54" s="183" customFormat="1">
      <c r="A152" s="179" t="s">
        <v>703</v>
      </c>
      <c r="B152" s="188" t="s">
        <v>704</v>
      </c>
      <c r="C152" s="218" t="s">
        <v>705</v>
      </c>
      <c r="D152" s="218" t="s">
        <v>706</v>
      </c>
      <c r="E152" s="218" t="s">
        <v>707</v>
      </c>
      <c r="F152" s="218"/>
      <c r="G152" s="218" t="s">
        <v>286</v>
      </c>
      <c r="H152" s="218">
        <v>1.625</v>
      </c>
      <c r="I152" s="218" t="s">
        <v>135</v>
      </c>
      <c r="J152" s="218" t="s">
        <v>708</v>
      </c>
      <c r="K152" s="218" t="s">
        <v>709</v>
      </c>
      <c r="L152" s="218" t="s">
        <v>129</v>
      </c>
      <c r="M152" s="186"/>
      <c r="N152" s="192"/>
      <c r="O152" s="187">
        <v>0.34</v>
      </c>
      <c r="P152" s="187">
        <v>0.34</v>
      </c>
      <c r="Q152" s="234">
        <v>0.27</v>
      </c>
      <c r="R152" s="234">
        <v>0.18</v>
      </c>
      <c r="S152" s="234">
        <v>0.18</v>
      </c>
      <c r="T152" s="234">
        <v>0.18</v>
      </c>
      <c r="U152" s="234">
        <v>0.18</v>
      </c>
      <c r="V152" s="234">
        <v>0.18</v>
      </c>
      <c r="W152" s="234">
        <v>0.18</v>
      </c>
      <c r="X152" s="234">
        <v>0.18</v>
      </c>
      <c r="Y152" s="234">
        <v>0</v>
      </c>
      <c r="Z152" s="234">
        <v>0</v>
      </c>
      <c r="AB152" s="229">
        <v>4.5637881074999989</v>
      </c>
      <c r="AC152" s="229">
        <v>2.9882266630999994</v>
      </c>
      <c r="AD152" s="236">
        <v>6.7052972173690799</v>
      </c>
      <c r="AE152" s="236">
        <v>4.6974269518852196</v>
      </c>
      <c r="AF152" s="234">
        <v>5.1179085104465498</v>
      </c>
      <c r="AG152" s="234">
        <v>5.1179085028171496</v>
      </c>
      <c r="AH152" s="234">
        <v>5.1456086390018498</v>
      </c>
      <c r="AI152" s="234">
        <v>5.1179085342884099</v>
      </c>
      <c r="AJ152" s="234">
        <v>5.1179085247516598</v>
      </c>
      <c r="AK152" s="234">
        <v>4.2415066473484098</v>
      </c>
      <c r="AL152" s="234">
        <v>0</v>
      </c>
      <c r="AM152" s="234">
        <v>0</v>
      </c>
      <c r="AP152" s="261"/>
      <c r="AS152" s="261"/>
      <c r="AV152" s="261"/>
      <c r="AY152" s="261"/>
      <c r="BB152" s="261"/>
    </row>
    <row r="153" spans="1:54" s="183" customFormat="1">
      <c r="A153" s="179" t="s">
        <v>710</v>
      </c>
      <c r="B153" s="188" t="s">
        <v>711</v>
      </c>
      <c r="C153" s="218" t="s">
        <v>712</v>
      </c>
      <c r="D153" s="218"/>
      <c r="E153" s="218" t="s">
        <v>713</v>
      </c>
      <c r="F153" s="218"/>
      <c r="G153" s="218" t="s">
        <v>439</v>
      </c>
      <c r="H153" s="218">
        <v>50</v>
      </c>
      <c r="I153" s="218" t="s">
        <v>135</v>
      </c>
      <c r="J153" s="218" t="s">
        <v>714</v>
      </c>
      <c r="K153" s="218" t="s">
        <v>715</v>
      </c>
      <c r="L153" s="218" t="s">
        <v>129</v>
      </c>
      <c r="M153" s="186"/>
      <c r="N153" s="192"/>
      <c r="O153" s="187">
        <v>19.5</v>
      </c>
      <c r="P153" s="187">
        <v>7.2</v>
      </c>
      <c r="Q153" s="234">
        <v>7.2</v>
      </c>
      <c r="R153" s="234">
        <v>29.96</v>
      </c>
      <c r="S153" s="234">
        <v>29.96</v>
      </c>
      <c r="T153" s="234">
        <v>29.96</v>
      </c>
      <c r="U153" s="234">
        <v>29.96</v>
      </c>
      <c r="V153" s="234">
        <v>29.96</v>
      </c>
      <c r="W153" s="234">
        <v>29.96</v>
      </c>
      <c r="X153" s="234">
        <v>29.96</v>
      </c>
      <c r="Y153" s="234">
        <v>29.96</v>
      </c>
      <c r="Z153" s="234">
        <v>29.96</v>
      </c>
      <c r="AA153" s="183">
        <f t="shared" ref="AA153:AA160" si="1">R153/S153</f>
        <v>1</v>
      </c>
      <c r="AB153" s="229">
        <v>114.74670413670002</v>
      </c>
      <c r="AC153" s="229">
        <v>73.178209057700045</v>
      </c>
      <c r="AD153" s="236">
        <v>117.057419921875</v>
      </c>
      <c r="AE153" s="236">
        <v>101.41573989868201</v>
      </c>
      <c r="AF153" s="234">
        <v>100.553715606689</v>
      </c>
      <c r="AG153" s="234">
        <v>99.698999725341807</v>
      </c>
      <c r="AH153" s="234">
        <v>99.064376220703096</v>
      </c>
      <c r="AI153" s="234">
        <v>98.011324462890599</v>
      </c>
      <c r="AJ153" s="234">
        <v>97.178232604980494</v>
      </c>
      <c r="AK153" s="234">
        <v>96.352218902587893</v>
      </c>
      <c r="AL153" s="234">
        <v>95.738895172119101</v>
      </c>
      <c r="AM153" s="234">
        <v>94.721186401367206</v>
      </c>
      <c r="AP153" s="261"/>
      <c r="AS153" s="261"/>
      <c r="AV153" s="261"/>
      <c r="AY153" s="261"/>
      <c r="BB153" s="261"/>
    </row>
    <row r="154" spans="1:54" s="183" customFormat="1">
      <c r="A154" s="179" t="s">
        <v>716</v>
      </c>
      <c r="B154" s="188" t="s">
        <v>717</v>
      </c>
      <c r="C154" s="218" t="s">
        <v>718</v>
      </c>
      <c r="D154" s="218"/>
      <c r="E154" s="218" t="s">
        <v>719</v>
      </c>
      <c r="F154" s="218"/>
      <c r="G154" s="218" t="s">
        <v>439</v>
      </c>
      <c r="H154" s="218">
        <v>20</v>
      </c>
      <c r="I154" s="218" t="s">
        <v>135</v>
      </c>
      <c r="J154" s="218" t="s">
        <v>714</v>
      </c>
      <c r="K154" s="218" t="s">
        <v>720</v>
      </c>
      <c r="L154" s="218" t="s">
        <v>129</v>
      </c>
      <c r="M154" s="186"/>
      <c r="N154" s="192"/>
      <c r="O154" s="187">
        <v>7.8</v>
      </c>
      <c r="P154" s="187">
        <v>2.88</v>
      </c>
      <c r="Q154" s="234">
        <v>2.88</v>
      </c>
      <c r="R154" s="234">
        <v>11.98</v>
      </c>
      <c r="S154" s="234">
        <v>11.98</v>
      </c>
      <c r="T154" s="234">
        <v>11.98</v>
      </c>
      <c r="U154" s="234">
        <v>11.98</v>
      </c>
      <c r="V154" s="234">
        <v>11.98</v>
      </c>
      <c r="W154" s="234">
        <v>11.98</v>
      </c>
      <c r="X154" s="234">
        <v>11.98</v>
      </c>
      <c r="Y154" s="234">
        <v>11.98</v>
      </c>
      <c r="Z154" s="234">
        <v>11.98</v>
      </c>
      <c r="AA154" s="183">
        <f t="shared" si="1"/>
        <v>1</v>
      </c>
      <c r="AB154" s="229">
        <v>46.599013823499973</v>
      </c>
      <c r="AC154" s="229">
        <v>23.106292230600005</v>
      </c>
      <c r="AD154" s="236">
        <v>43.1133576049805</v>
      </c>
      <c r="AE154" s="236">
        <v>38.335544189453103</v>
      </c>
      <c r="AF154" s="234">
        <v>34.973930938720699</v>
      </c>
      <c r="AG154" s="234">
        <v>34.6766498718262</v>
      </c>
      <c r="AH154" s="234">
        <v>34.460251754760698</v>
      </c>
      <c r="AI154" s="234">
        <v>34.089651596069302</v>
      </c>
      <c r="AJ154" s="234">
        <v>33.7998907470703</v>
      </c>
      <c r="AK154" s="234">
        <v>33.512594253540001</v>
      </c>
      <c r="AL154" s="234">
        <v>33.303460586547899</v>
      </c>
      <c r="AM154" s="234">
        <v>32.945299774169897</v>
      </c>
      <c r="AP154" s="261"/>
      <c r="AS154" s="261"/>
      <c r="AV154" s="261"/>
      <c r="AY154" s="261"/>
      <c r="BB154" s="261"/>
    </row>
    <row r="155" spans="1:54" s="183" customFormat="1">
      <c r="A155" s="179" t="s">
        <v>721</v>
      </c>
      <c r="B155" s="188" t="s">
        <v>722</v>
      </c>
      <c r="C155" s="218" t="s">
        <v>723</v>
      </c>
      <c r="D155" s="218"/>
      <c r="E155" s="218" t="s">
        <v>724</v>
      </c>
      <c r="F155" s="218"/>
      <c r="G155" s="218" t="s">
        <v>439</v>
      </c>
      <c r="H155" s="218">
        <v>20</v>
      </c>
      <c r="I155" s="218" t="s">
        <v>135</v>
      </c>
      <c r="J155" s="218" t="s">
        <v>725</v>
      </c>
      <c r="K155" s="218" t="s">
        <v>726</v>
      </c>
      <c r="L155" s="218" t="s">
        <v>129</v>
      </c>
      <c r="M155" s="186"/>
      <c r="N155" s="192"/>
      <c r="O155" s="187">
        <v>7.8</v>
      </c>
      <c r="P155" s="187">
        <v>2.88</v>
      </c>
      <c r="Q155" s="234">
        <v>2.88</v>
      </c>
      <c r="R155" s="234">
        <v>11.98</v>
      </c>
      <c r="S155" s="234">
        <v>11.98</v>
      </c>
      <c r="T155" s="234">
        <v>11.98</v>
      </c>
      <c r="U155" s="234">
        <v>11.98</v>
      </c>
      <c r="V155" s="234">
        <v>11.98</v>
      </c>
      <c r="W155" s="234">
        <v>11.98</v>
      </c>
      <c r="X155" s="234">
        <v>11.98</v>
      </c>
      <c r="Y155" s="234">
        <v>11.98</v>
      </c>
      <c r="Z155" s="234">
        <v>11.98</v>
      </c>
      <c r="AA155" s="183">
        <f t="shared" si="1"/>
        <v>1</v>
      </c>
      <c r="AB155" s="229">
        <v>37.567067416699992</v>
      </c>
      <c r="AC155" s="229">
        <v>33.445377856999997</v>
      </c>
      <c r="AD155" s="236">
        <v>33.096025299072302</v>
      </c>
      <c r="AE155" s="236">
        <v>32.729253646850601</v>
      </c>
      <c r="AF155" s="234">
        <v>32.451057571411098</v>
      </c>
      <c r="AG155" s="234">
        <v>32.175221832275398</v>
      </c>
      <c r="AH155" s="234">
        <v>31.985027160644499</v>
      </c>
      <c r="AI155" s="234">
        <v>31.6305665435791</v>
      </c>
      <c r="AJ155" s="234">
        <v>31.361707260131801</v>
      </c>
      <c r="AK155" s="234">
        <v>31.095135543823201</v>
      </c>
      <c r="AL155" s="234">
        <v>30.911327011108401</v>
      </c>
      <c r="AM155" s="234">
        <v>30.5687634277344</v>
      </c>
      <c r="AP155" s="261"/>
      <c r="AS155" s="261"/>
      <c r="AV155" s="261"/>
      <c r="AY155" s="261"/>
      <c r="BB155" s="261"/>
    </row>
    <row r="156" spans="1:54" s="183" customFormat="1">
      <c r="A156" s="179" t="s">
        <v>727</v>
      </c>
      <c r="B156" s="188" t="s">
        <v>728</v>
      </c>
      <c r="C156" s="218" t="s">
        <v>729</v>
      </c>
      <c r="D156" s="218"/>
      <c r="E156" s="218" t="s">
        <v>730</v>
      </c>
      <c r="F156" s="218"/>
      <c r="G156" s="218" t="s">
        <v>439</v>
      </c>
      <c r="H156" s="218">
        <v>20</v>
      </c>
      <c r="I156" s="218" t="s">
        <v>135</v>
      </c>
      <c r="J156" s="218" t="s">
        <v>731</v>
      </c>
      <c r="K156" s="218" t="s">
        <v>732</v>
      </c>
      <c r="L156" s="218" t="s">
        <v>129</v>
      </c>
      <c r="M156" s="186"/>
      <c r="N156" s="192"/>
      <c r="O156" s="187">
        <v>7.8</v>
      </c>
      <c r="P156" s="187">
        <v>2.88</v>
      </c>
      <c r="Q156" s="234">
        <v>2.88</v>
      </c>
      <c r="R156" s="234">
        <v>11.98</v>
      </c>
      <c r="S156" s="234">
        <v>11.98</v>
      </c>
      <c r="T156" s="234">
        <v>11.98</v>
      </c>
      <c r="U156" s="234">
        <v>11.98</v>
      </c>
      <c r="V156" s="234">
        <v>11.98</v>
      </c>
      <c r="W156" s="234">
        <v>11.98</v>
      </c>
      <c r="X156" s="234">
        <v>11.98</v>
      </c>
      <c r="Y156" s="234">
        <v>11.98</v>
      </c>
      <c r="Z156" s="234">
        <v>11.98</v>
      </c>
      <c r="AA156" s="183">
        <f t="shared" si="1"/>
        <v>1</v>
      </c>
      <c r="AB156" s="229">
        <v>47.044243579100005</v>
      </c>
      <c r="AC156" s="229">
        <v>35.100227915200023</v>
      </c>
      <c r="AD156" s="236">
        <v>45.619321899414103</v>
      </c>
      <c r="AE156" s="236">
        <v>47.168670883178699</v>
      </c>
      <c r="AF156" s="234">
        <v>45.008244918823202</v>
      </c>
      <c r="AG156" s="234">
        <v>44.625677215576196</v>
      </c>
      <c r="AH156" s="234">
        <v>44.330405212402297</v>
      </c>
      <c r="AI156" s="234">
        <v>43.870260894775399</v>
      </c>
      <c r="AJ156" s="234">
        <v>43.497363677978498</v>
      </c>
      <c r="AK156" s="234">
        <v>43.127638336181597</v>
      </c>
      <c r="AL156" s="234">
        <v>42.842283828735397</v>
      </c>
      <c r="AM156" s="234">
        <v>42.397586257934599</v>
      </c>
      <c r="AP156" s="261"/>
      <c r="AS156" s="261"/>
      <c r="AV156" s="261"/>
      <c r="AY156" s="261"/>
      <c r="BB156" s="261"/>
    </row>
    <row r="157" spans="1:54" s="183" customFormat="1">
      <c r="A157" s="179" t="s">
        <v>733</v>
      </c>
      <c r="B157" s="188" t="s">
        <v>734</v>
      </c>
      <c r="C157" s="218" t="s">
        <v>735</v>
      </c>
      <c r="D157" s="218"/>
      <c r="E157" s="218" t="s">
        <v>736</v>
      </c>
      <c r="F157" s="218"/>
      <c r="G157" s="218" t="s">
        <v>439</v>
      </c>
      <c r="H157" s="218">
        <v>20</v>
      </c>
      <c r="I157" s="218" t="s">
        <v>135</v>
      </c>
      <c r="J157" s="218" t="s">
        <v>737</v>
      </c>
      <c r="K157" s="218" t="s">
        <v>726</v>
      </c>
      <c r="L157" s="218" t="s">
        <v>129</v>
      </c>
      <c r="M157" s="186"/>
      <c r="N157" s="192"/>
      <c r="O157" s="187">
        <v>7.8</v>
      </c>
      <c r="P157" s="187">
        <v>2.88</v>
      </c>
      <c r="Q157" s="234">
        <v>2.88</v>
      </c>
      <c r="R157" s="234">
        <v>11.98</v>
      </c>
      <c r="S157" s="234">
        <v>11.98</v>
      </c>
      <c r="T157" s="234">
        <v>11.98</v>
      </c>
      <c r="U157" s="234">
        <v>11.98</v>
      </c>
      <c r="V157" s="234">
        <v>11.98</v>
      </c>
      <c r="W157" s="234">
        <v>11.98</v>
      </c>
      <c r="X157" s="234">
        <v>11.98</v>
      </c>
      <c r="Y157" s="234">
        <v>11.98</v>
      </c>
      <c r="Z157" s="234">
        <v>11.98</v>
      </c>
      <c r="AA157" s="183">
        <f t="shared" si="1"/>
        <v>1</v>
      </c>
      <c r="AB157" s="229">
        <v>48.444995176400006</v>
      </c>
      <c r="AC157" s="229">
        <v>45.277924247000016</v>
      </c>
      <c r="AD157" s="236">
        <v>48.5808920898438</v>
      </c>
      <c r="AE157" s="236">
        <v>48.046778320312498</v>
      </c>
      <c r="AF157" s="234">
        <v>47.638383270263702</v>
      </c>
      <c r="AG157" s="234">
        <v>47.233457580566402</v>
      </c>
      <c r="AH157" s="234">
        <v>46.950086914062503</v>
      </c>
      <c r="AI157" s="234">
        <v>46.4338978271484</v>
      </c>
      <c r="AJ157" s="234">
        <v>46.039210357666001</v>
      </c>
      <c r="AK157" s="234">
        <v>45.647879821777401</v>
      </c>
      <c r="AL157" s="234">
        <v>45.374026794433597</v>
      </c>
      <c r="AM157" s="234">
        <v>44.8751649780273</v>
      </c>
      <c r="AP157" s="261"/>
      <c r="AS157" s="261"/>
      <c r="AV157" s="261"/>
      <c r="AY157" s="261"/>
      <c r="BB157" s="261"/>
    </row>
    <row r="158" spans="1:54" s="183" customFormat="1">
      <c r="A158" s="179" t="s">
        <v>738</v>
      </c>
      <c r="B158" s="188" t="s">
        <v>739</v>
      </c>
      <c r="C158" s="218" t="s">
        <v>740</v>
      </c>
      <c r="D158" s="218" t="s">
        <v>741</v>
      </c>
      <c r="E158" s="218" t="s">
        <v>742</v>
      </c>
      <c r="F158" s="218"/>
      <c r="G158" s="218" t="s">
        <v>439</v>
      </c>
      <c r="H158" s="218">
        <v>6</v>
      </c>
      <c r="I158" s="218" t="s">
        <v>135</v>
      </c>
      <c r="J158" s="218" t="s">
        <v>743</v>
      </c>
      <c r="K158" s="218" t="s">
        <v>744</v>
      </c>
      <c r="L158" s="218" t="s">
        <v>129</v>
      </c>
      <c r="M158" s="186"/>
      <c r="N158" s="192"/>
      <c r="O158" s="187">
        <v>2.34</v>
      </c>
      <c r="P158" s="187">
        <v>0.86</v>
      </c>
      <c r="Q158" s="234">
        <v>0.86</v>
      </c>
      <c r="R158" s="234">
        <v>3.59</v>
      </c>
      <c r="S158" s="234">
        <v>3.59</v>
      </c>
      <c r="T158" s="234">
        <v>3.59</v>
      </c>
      <c r="U158" s="234">
        <v>3.59</v>
      </c>
      <c r="V158" s="234">
        <v>3.59</v>
      </c>
      <c r="W158" s="234">
        <v>3.59</v>
      </c>
      <c r="X158" s="234">
        <v>3.59</v>
      </c>
      <c r="Y158" s="234">
        <v>0</v>
      </c>
      <c r="Z158" s="234">
        <v>0</v>
      </c>
      <c r="AA158" s="183">
        <f t="shared" si="1"/>
        <v>1</v>
      </c>
      <c r="AB158" s="229">
        <v>10.872558523800002</v>
      </c>
      <c r="AC158" s="229">
        <v>10.699616192700001</v>
      </c>
      <c r="AD158" s="236">
        <v>10.245922317504901</v>
      </c>
      <c r="AE158" s="236">
        <v>10.1334742660522</v>
      </c>
      <c r="AF158" s="234">
        <v>10.0473396835327</v>
      </c>
      <c r="AG158" s="234">
        <v>9.9619378128051803</v>
      </c>
      <c r="AH158" s="234">
        <v>9.9019777450561506</v>
      </c>
      <c r="AI158" s="234">
        <v>9.7933049240112293</v>
      </c>
      <c r="AJ158" s="234">
        <v>9.7100617446899395</v>
      </c>
      <c r="AK158" s="234">
        <v>5.8480056152343796</v>
      </c>
      <c r="AL158" s="234">
        <v>0</v>
      </c>
      <c r="AM158" s="234">
        <v>0</v>
      </c>
      <c r="AP158" s="261"/>
      <c r="AS158" s="261"/>
      <c r="AV158" s="261"/>
      <c r="AY158" s="261"/>
      <c r="BB158" s="261"/>
    </row>
    <row r="159" spans="1:54" s="183" customFormat="1">
      <c r="A159" s="179" t="s">
        <v>745</v>
      </c>
      <c r="B159" s="188" t="s">
        <v>746</v>
      </c>
      <c r="C159" s="218" t="s">
        <v>747</v>
      </c>
      <c r="D159" s="218" t="s">
        <v>748</v>
      </c>
      <c r="E159" s="218" t="s">
        <v>749</v>
      </c>
      <c r="F159" s="218"/>
      <c r="G159" s="218" t="s">
        <v>439</v>
      </c>
      <c r="H159" s="218">
        <v>20</v>
      </c>
      <c r="I159" s="218" t="s">
        <v>135</v>
      </c>
      <c r="J159" s="218" t="s">
        <v>743</v>
      </c>
      <c r="K159" s="218" t="s">
        <v>744</v>
      </c>
      <c r="L159" s="218" t="s">
        <v>129</v>
      </c>
      <c r="M159" s="186"/>
      <c r="N159" s="192"/>
      <c r="O159" s="187">
        <v>7.8</v>
      </c>
      <c r="P159" s="187">
        <v>2.88</v>
      </c>
      <c r="Q159" s="234">
        <v>2.88</v>
      </c>
      <c r="R159" s="234">
        <v>11.98</v>
      </c>
      <c r="S159" s="234">
        <v>11.98</v>
      </c>
      <c r="T159" s="234">
        <v>11.98</v>
      </c>
      <c r="U159" s="234">
        <v>11.98</v>
      </c>
      <c r="V159" s="234">
        <v>11.98</v>
      </c>
      <c r="W159" s="234">
        <v>11.98</v>
      </c>
      <c r="X159" s="234">
        <v>11.98</v>
      </c>
      <c r="Y159" s="234">
        <v>0</v>
      </c>
      <c r="Z159" s="234">
        <v>0</v>
      </c>
      <c r="AA159" s="183">
        <f t="shared" si="1"/>
        <v>1</v>
      </c>
      <c r="AB159" s="229">
        <v>36.193806501400005</v>
      </c>
      <c r="AC159" s="229">
        <v>34.613250686100002</v>
      </c>
      <c r="AD159" s="236">
        <v>35.035424591064498</v>
      </c>
      <c r="AE159" s="236">
        <v>34.651772705078102</v>
      </c>
      <c r="AF159" s="234">
        <v>34.357230072021501</v>
      </c>
      <c r="AG159" s="234">
        <v>34.065193115234401</v>
      </c>
      <c r="AH159" s="234">
        <v>33.859321166992203</v>
      </c>
      <c r="AI159" s="234">
        <v>33.488547760009801</v>
      </c>
      <c r="AJ159" s="234">
        <v>33.203896911621101</v>
      </c>
      <c r="AK159" s="234">
        <v>20.4904401626587</v>
      </c>
      <c r="AL159" s="234">
        <v>0</v>
      </c>
      <c r="AM159" s="234">
        <v>0</v>
      </c>
      <c r="AP159" s="261"/>
      <c r="AS159" s="261"/>
      <c r="AV159" s="261"/>
      <c r="AY159" s="261"/>
      <c r="BB159" s="261"/>
    </row>
    <row r="160" spans="1:54" s="183" customFormat="1">
      <c r="A160" s="179" t="s">
        <v>750</v>
      </c>
      <c r="B160" s="188" t="s">
        <v>751</v>
      </c>
      <c r="C160" s="218" t="s">
        <v>752</v>
      </c>
      <c r="D160" s="218" t="s">
        <v>753</v>
      </c>
      <c r="E160" s="218" t="s">
        <v>754</v>
      </c>
      <c r="F160" s="218"/>
      <c r="G160" s="218" t="s">
        <v>439</v>
      </c>
      <c r="H160" s="218">
        <v>19</v>
      </c>
      <c r="I160" s="218" t="s">
        <v>135</v>
      </c>
      <c r="J160" s="218" t="s">
        <v>743</v>
      </c>
      <c r="K160" s="218" t="s">
        <v>744</v>
      </c>
      <c r="L160" s="218" t="s">
        <v>129</v>
      </c>
      <c r="M160" s="186"/>
      <c r="N160" s="192"/>
      <c r="O160" s="187">
        <v>6.19</v>
      </c>
      <c r="P160" s="187">
        <v>2.74</v>
      </c>
      <c r="Q160" s="234">
        <v>2.2799999999999998</v>
      </c>
      <c r="R160" s="234">
        <v>9.51</v>
      </c>
      <c r="S160" s="234">
        <v>9.51</v>
      </c>
      <c r="T160" s="234">
        <v>9.51</v>
      </c>
      <c r="U160" s="234">
        <v>9.51</v>
      </c>
      <c r="V160" s="234">
        <v>9.51</v>
      </c>
      <c r="W160" s="234">
        <v>9.51</v>
      </c>
      <c r="X160" s="234">
        <v>9.51</v>
      </c>
      <c r="Y160" s="234">
        <v>0</v>
      </c>
      <c r="Z160" s="234">
        <v>0</v>
      </c>
      <c r="AA160" s="183">
        <f t="shared" si="1"/>
        <v>1</v>
      </c>
      <c r="AB160" s="229">
        <v>35.506490882300007</v>
      </c>
      <c r="AC160" s="229">
        <v>33.679025714399984</v>
      </c>
      <c r="AD160" s="236">
        <v>34.245184661865203</v>
      </c>
      <c r="AE160" s="236">
        <v>33.872791534423797</v>
      </c>
      <c r="AF160" s="234">
        <v>33.584871780395503</v>
      </c>
      <c r="AG160" s="234">
        <v>33.299399719238302</v>
      </c>
      <c r="AH160" s="234">
        <v>33.095610534667998</v>
      </c>
      <c r="AI160" s="234">
        <v>32.7357198181152</v>
      </c>
      <c r="AJ160" s="234">
        <v>32.457465332031198</v>
      </c>
      <c r="AK160" s="234">
        <v>20.344705421447799</v>
      </c>
      <c r="AL160" s="234">
        <v>0</v>
      </c>
      <c r="AM160" s="234">
        <v>0</v>
      </c>
      <c r="AP160" s="261"/>
      <c r="AS160" s="261"/>
      <c r="AV160" s="261"/>
      <c r="AY160" s="261"/>
      <c r="BB160" s="261"/>
    </row>
    <row r="161" spans="1:54" s="183" customFormat="1">
      <c r="A161" s="179" t="s">
        <v>755</v>
      </c>
      <c r="B161" s="188" t="s">
        <v>756</v>
      </c>
      <c r="C161" s="218" t="s">
        <v>757</v>
      </c>
      <c r="D161" s="218"/>
      <c r="E161" s="218" t="s">
        <v>142</v>
      </c>
      <c r="F161" s="218"/>
      <c r="G161" s="218" t="s">
        <v>286</v>
      </c>
      <c r="H161" s="218">
        <v>0.52</v>
      </c>
      <c r="I161" s="218" t="s">
        <v>135</v>
      </c>
      <c r="J161" s="218" t="s">
        <v>758</v>
      </c>
      <c r="K161" s="218" t="s">
        <v>759</v>
      </c>
      <c r="L161" s="218" t="s">
        <v>129</v>
      </c>
      <c r="M161" s="186"/>
      <c r="N161" s="192"/>
      <c r="O161" s="187">
        <v>0</v>
      </c>
      <c r="P161" s="187">
        <v>0</v>
      </c>
      <c r="Q161" s="234">
        <v>0</v>
      </c>
      <c r="R161" s="234">
        <v>0</v>
      </c>
      <c r="S161" s="234">
        <v>0</v>
      </c>
      <c r="T161" s="234">
        <v>0</v>
      </c>
      <c r="U161" s="234">
        <v>0</v>
      </c>
      <c r="V161" s="234">
        <v>0</v>
      </c>
      <c r="W161" s="234">
        <v>0</v>
      </c>
      <c r="X161" s="234">
        <v>0</v>
      </c>
      <c r="Y161" s="234">
        <v>0</v>
      </c>
      <c r="Z161" s="234">
        <v>0</v>
      </c>
      <c r="AB161" s="229">
        <v>0.58926100000000026</v>
      </c>
      <c r="AC161" s="229">
        <v>1.513995999999999</v>
      </c>
      <c r="AD161" s="236">
        <v>0</v>
      </c>
      <c r="AE161" s="236">
        <v>0</v>
      </c>
      <c r="AF161" s="234">
        <v>0</v>
      </c>
      <c r="AG161" s="234">
        <v>0</v>
      </c>
      <c r="AH161" s="234">
        <v>0</v>
      </c>
      <c r="AI161" s="234">
        <v>0</v>
      </c>
      <c r="AJ161" s="234">
        <v>0</v>
      </c>
      <c r="AK161" s="234">
        <v>0</v>
      </c>
      <c r="AL161" s="234">
        <v>0</v>
      </c>
      <c r="AM161" s="234">
        <v>0</v>
      </c>
      <c r="AP161" s="261"/>
      <c r="AS161" s="261"/>
      <c r="AV161" s="261"/>
      <c r="AY161" s="261"/>
      <c r="BB161" s="261"/>
    </row>
    <row r="162" spans="1:54" s="183" customFormat="1">
      <c r="A162" s="179" t="s">
        <v>760</v>
      </c>
      <c r="B162" s="188" t="s">
        <v>761</v>
      </c>
      <c r="C162" s="218" t="s">
        <v>762</v>
      </c>
      <c r="D162" s="218">
        <v>58429</v>
      </c>
      <c r="E162" s="218" t="s">
        <v>763</v>
      </c>
      <c r="F162" s="218"/>
      <c r="G162" s="218" t="s">
        <v>491</v>
      </c>
      <c r="H162" s="218">
        <v>18.96</v>
      </c>
      <c r="I162" s="218" t="s">
        <v>135</v>
      </c>
      <c r="J162" s="218" t="s">
        <v>764</v>
      </c>
      <c r="K162" s="218" t="s">
        <v>765</v>
      </c>
      <c r="L162" s="218" t="s">
        <v>129</v>
      </c>
      <c r="M162" s="186"/>
      <c r="N162" s="192"/>
      <c r="O162" s="187">
        <v>17.260000000000002</v>
      </c>
      <c r="P162" s="187">
        <v>16.940000000000001</v>
      </c>
      <c r="Q162" s="234">
        <v>16.940000000000001</v>
      </c>
      <c r="R162" s="234">
        <v>15.33</v>
      </c>
      <c r="S162" s="234">
        <v>15.33</v>
      </c>
      <c r="T162" s="234">
        <v>15.33</v>
      </c>
      <c r="U162" s="234">
        <v>15.33</v>
      </c>
      <c r="V162" s="234">
        <v>15.33</v>
      </c>
      <c r="W162" s="234">
        <v>15.33</v>
      </c>
      <c r="X162" s="234">
        <v>15.33</v>
      </c>
      <c r="Y162" s="234">
        <v>15.33</v>
      </c>
      <c r="Z162" s="234">
        <v>15.33</v>
      </c>
      <c r="AB162" s="229">
        <v>133.2533514308</v>
      </c>
      <c r="AC162" s="229">
        <v>112.850188237</v>
      </c>
      <c r="AD162" s="236">
        <v>141.07502587890599</v>
      </c>
      <c r="AE162" s="236">
        <v>130.597861572266</v>
      </c>
      <c r="AF162" s="234">
        <v>117.164805175781</v>
      </c>
      <c r="AG162" s="234">
        <v>117.164805419922</v>
      </c>
      <c r="AH162" s="234">
        <v>117.52200952148399</v>
      </c>
      <c r="AI162" s="234">
        <v>117.164805175781</v>
      </c>
      <c r="AJ162" s="234">
        <v>117.164804931641</v>
      </c>
      <c r="AK162" s="234">
        <v>117.164804931641</v>
      </c>
      <c r="AL162" s="234">
        <v>117.522010498047</v>
      </c>
      <c r="AM162" s="234">
        <v>117.164805419922</v>
      </c>
      <c r="AP162" s="261"/>
      <c r="AS162" s="261"/>
      <c r="AV162" s="261"/>
      <c r="AY162" s="261"/>
      <c r="BB162" s="261"/>
    </row>
    <row r="163" spans="1:54" s="183" customFormat="1">
      <c r="A163" s="179" t="s">
        <v>766</v>
      </c>
      <c r="B163" s="188" t="s">
        <v>767</v>
      </c>
      <c r="C163" s="218" t="s">
        <v>768</v>
      </c>
      <c r="D163" s="218">
        <v>59952</v>
      </c>
      <c r="E163" s="218" t="s">
        <v>769</v>
      </c>
      <c r="F163" s="218"/>
      <c r="G163" s="218" t="s">
        <v>491</v>
      </c>
      <c r="H163" s="218">
        <v>6.7839999999999998</v>
      </c>
      <c r="I163" s="218" t="s">
        <v>135</v>
      </c>
      <c r="J163" s="218" t="s">
        <v>770</v>
      </c>
      <c r="K163" s="218" t="s">
        <v>771</v>
      </c>
      <c r="L163" s="218" t="s">
        <v>129</v>
      </c>
      <c r="M163" s="186"/>
      <c r="N163" s="192"/>
      <c r="O163" s="187">
        <v>7.61</v>
      </c>
      <c r="P163" s="187">
        <v>7.58</v>
      </c>
      <c r="Q163" s="234">
        <v>7.58</v>
      </c>
      <c r="R163" s="234">
        <v>7.54</v>
      </c>
      <c r="S163" s="234">
        <v>7.54</v>
      </c>
      <c r="T163" s="234">
        <v>7.54</v>
      </c>
      <c r="U163" s="234">
        <v>7.54</v>
      </c>
      <c r="V163" s="234">
        <v>7.54</v>
      </c>
      <c r="W163" s="234">
        <v>7.54</v>
      </c>
      <c r="X163" s="234">
        <v>7.54</v>
      </c>
      <c r="Y163" s="234">
        <v>7.54</v>
      </c>
      <c r="Z163" s="234">
        <v>7.54</v>
      </c>
      <c r="AB163" s="229">
        <v>62.437337857800173</v>
      </c>
      <c r="AC163" s="229">
        <v>58.984169243600157</v>
      </c>
      <c r="AD163" s="236">
        <v>60.653414550781299</v>
      </c>
      <c r="AE163" s="236">
        <v>60.490133300781302</v>
      </c>
      <c r="AF163" s="234">
        <v>60.490133178710899</v>
      </c>
      <c r="AG163" s="234">
        <v>60.490132934570298</v>
      </c>
      <c r="AH163" s="234">
        <v>60.653414306640599</v>
      </c>
      <c r="AI163" s="234">
        <v>60.490132812500001</v>
      </c>
      <c r="AJ163" s="234">
        <v>60.490133056640602</v>
      </c>
      <c r="AK163" s="234">
        <v>60.490133300781203</v>
      </c>
      <c r="AL163" s="234">
        <v>60.653414550781299</v>
      </c>
      <c r="AM163" s="234">
        <v>60.490132934570298</v>
      </c>
      <c r="AP163" s="261"/>
      <c r="AS163" s="261"/>
      <c r="AV163" s="261"/>
      <c r="AY163" s="261"/>
      <c r="BB163" s="261"/>
    </row>
    <row r="164" spans="1:54" s="183" customFormat="1">
      <c r="A164" s="179" t="s">
        <v>772</v>
      </c>
      <c r="B164" s="188" t="s">
        <v>773</v>
      </c>
      <c r="C164" s="218" t="s">
        <v>774</v>
      </c>
      <c r="D164" s="218"/>
      <c r="E164" s="218" t="s">
        <v>142</v>
      </c>
      <c r="F164" s="218"/>
      <c r="G164" s="218" t="s">
        <v>522</v>
      </c>
      <c r="H164" s="218">
        <v>150</v>
      </c>
      <c r="I164" s="218" t="s">
        <v>775</v>
      </c>
      <c r="J164" s="218" t="s">
        <v>776</v>
      </c>
      <c r="K164" s="218" t="s">
        <v>777</v>
      </c>
      <c r="L164" s="218" t="s">
        <v>129</v>
      </c>
      <c r="M164" s="186"/>
      <c r="N164" s="192"/>
      <c r="O164" s="187">
        <v>0</v>
      </c>
      <c r="P164" s="187">
        <v>0</v>
      </c>
      <c r="Q164" s="234">
        <v>0</v>
      </c>
      <c r="R164" s="234">
        <v>0</v>
      </c>
      <c r="S164" s="234">
        <v>0</v>
      </c>
      <c r="T164" s="234">
        <v>0</v>
      </c>
      <c r="U164" s="234">
        <v>0</v>
      </c>
      <c r="V164" s="234">
        <v>0</v>
      </c>
      <c r="W164" s="234">
        <v>0</v>
      </c>
      <c r="X164" s="234">
        <v>0</v>
      </c>
      <c r="Y164" s="234">
        <v>0</v>
      </c>
      <c r="Z164" s="234">
        <v>0</v>
      </c>
      <c r="AB164" s="229">
        <v>500.10726400000004</v>
      </c>
      <c r="AC164" s="229">
        <f>'[1]2023 by Month'!$T$229/1000</f>
        <v>453.46117300000003</v>
      </c>
      <c r="AD164" s="236">
        <v>0</v>
      </c>
      <c r="AE164" s="236">
        <v>0</v>
      </c>
      <c r="AF164" s="234">
        <v>0</v>
      </c>
      <c r="AG164" s="234">
        <v>0</v>
      </c>
      <c r="AH164" s="234">
        <v>0</v>
      </c>
      <c r="AI164" s="234">
        <v>0</v>
      </c>
      <c r="AJ164" s="234">
        <v>0</v>
      </c>
      <c r="AK164" s="234">
        <v>0</v>
      </c>
      <c r="AL164" s="234">
        <v>0</v>
      </c>
      <c r="AM164" s="234">
        <v>0</v>
      </c>
      <c r="AP164" s="261"/>
      <c r="AS164" s="261"/>
      <c r="AV164" s="261"/>
      <c r="AY164" s="261"/>
      <c r="BB164" s="261"/>
    </row>
    <row r="165" spans="1:54" s="183" customFormat="1">
      <c r="A165" s="179" t="s">
        <v>778</v>
      </c>
      <c r="B165" s="188" t="s">
        <v>779</v>
      </c>
      <c r="C165" s="218" t="s">
        <v>780</v>
      </c>
      <c r="D165" s="218"/>
      <c r="E165" s="218" t="s">
        <v>142</v>
      </c>
      <c r="F165" s="218"/>
      <c r="G165" s="218" t="s">
        <v>522</v>
      </c>
      <c r="H165" s="218">
        <v>150</v>
      </c>
      <c r="I165" s="218" t="s">
        <v>775</v>
      </c>
      <c r="J165" s="218" t="s">
        <v>781</v>
      </c>
      <c r="K165" s="218" t="s">
        <v>782</v>
      </c>
      <c r="L165" s="218" t="s">
        <v>129</v>
      </c>
      <c r="M165" s="186"/>
      <c r="N165" s="192"/>
      <c r="O165" s="187">
        <v>0</v>
      </c>
      <c r="P165" s="187">
        <v>0</v>
      </c>
      <c r="Q165" s="234">
        <v>0</v>
      </c>
      <c r="R165" s="234">
        <v>0</v>
      </c>
      <c r="S165" s="234">
        <v>0</v>
      </c>
      <c r="T165" s="234">
        <v>0</v>
      </c>
      <c r="U165" s="234">
        <v>0</v>
      </c>
      <c r="V165" s="234">
        <v>0</v>
      </c>
      <c r="W165" s="234">
        <v>0</v>
      </c>
      <c r="X165" s="234">
        <v>0</v>
      </c>
      <c r="Y165" s="234">
        <v>0</v>
      </c>
      <c r="Z165" s="234">
        <v>0</v>
      </c>
      <c r="AB165" s="229">
        <v>500.62664799999999</v>
      </c>
      <c r="AC165" s="229">
        <f>'[1]2023 by Month'!$T$201/1000</f>
        <v>462.59475199999997</v>
      </c>
      <c r="AD165" s="236">
        <v>0</v>
      </c>
      <c r="AE165" s="236">
        <v>0</v>
      </c>
      <c r="AF165" s="234">
        <v>0</v>
      </c>
      <c r="AG165" s="234">
        <v>0</v>
      </c>
      <c r="AH165" s="234">
        <v>0</v>
      </c>
      <c r="AI165" s="234">
        <v>0</v>
      </c>
      <c r="AJ165" s="234">
        <v>0</v>
      </c>
      <c r="AK165" s="234">
        <v>0</v>
      </c>
      <c r="AL165" s="234">
        <v>0</v>
      </c>
      <c r="AM165" s="234">
        <v>0</v>
      </c>
      <c r="AP165" s="261"/>
      <c r="AS165" s="261"/>
      <c r="AV165" s="261"/>
      <c r="AY165" s="261"/>
      <c r="BB165" s="261"/>
    </row>
    <row r="166" spans="1:54" s="183" customFormat="1">
      <c r="A166" s="179" t="s">
        <v>783</v>
      </c>
      <c r="B166" s="188" t="s">
        <v>784</v>
      </c>
      <c r="C166" s="218" t="s">
        <v>785</v>
      </c>
      <c r="D166" s="218"/>
      <c r="E166" s="218" t="s">
        <v>142</v>
      </c>
      <c r="F166" s="218"/>
      <c r="G166" s="218" t="s">
        <v>522</v>
      </c>
      <c r="H166" s="218">
        <v>150</v>
      </c>
      <c r="I166" s="218" t="s">
        <v>775</v>
      </c>
      <c r="J166" s="218" t="s">
        <v>781</v>
      </c>
      <c r="K166" s="218" t="s">
        <v>782</v>
      </c>
      <c r="L166" s="218" t="s">
        <v>129</v>
      </c>
      <c r="M166" s="186"/>
      <c r="N166" s="192"/>
      <c r="O166" s="187">
        <v>0</v>
      </c>
      <c r="P166" s="187">
        <v>0</v>
      </c>
      <c r="Q166" s="234">
        <v>0</v>
      </c>
      <c r="R166" s="234">
        <v>0</v>
      </c>
      <c r="S166" s="234">
        <v>0</v>
      </c>
      <c r="T166" s="234">
        <v>0</v>
      </c>
      <c r="U166" s="234">
        <v>0</v>
      </c>
      <c r="V166" s="234">
        <v>0</v>
      </c>
      <c r="W166" s="234">
        <v>0</v>
      </c>
      <c r="X166" s="234">
        <v>0</v>
      </c>
      <c r="Y166" s="234">
        <v>0</v>
      </c>
      <c r="Z166" s="234">
        <v>0</v>
      </c>
      <c r="AB166" s="229">
        <v>541.85295900000006</v>
      </c>
      <c r="AC166" s="229">
        <f>'[1]2023 by Month'!$T$202/1000</f>
        <v>503.622928</v>
      </c>
      <c r="AD166" s="236">
        <v>0</v>
      </c>
      <c r="AE166" s="236">
        <v>0</v>
      </c>
      <c r="AF166" s="234">
        <v>0</v>
      </c>
      <c r="AG166" s="234">
        <v>0</v>
      </c>
      <c r="AH166" s="234">
        <v>0</v>
      </c>
      <c r="AI166" s="234">
        <v>0</v>
      </c>
      <c r="AJ166" s="234">
        <v>0</v>
      </c>
      <c r="AK166" s="234">
        <v>0</v>
      </c>
      <c r="AL166" s="234">
        <v>0</v>
      </c>
      <c r="AM166" s="234">
        <v>0</v>
      </c>
      <c r="AP166" s="261"/>
      <c r="AS166" s="261"/>
      <c r="AV166" s="261"/>
      <c r="AY166" s="261"/>
      <c r="BB166" s="261"/>
    </row>
    <row r="167" spans="1:54" s="183" customFormat="1" ht="23.25" customHeight="1">
      <c r="A167" s="179" t="s">
        <v>786</v>
      </c>
      <c r="B167" s="188" t="s">
        <v>787</v>
      </c>
      <c r="C167" s="218" t="s">
        <v>788</v>
      </c>
      <c r="D167" s="218"/>
      <c r="E167" s="218" t="s">
        <v>789</v>
      </c>
      <c r="F167" s="218"/>
      <c r="G167" s="218" t="s">
        <v>439</v>
      </c>
      <c r="H167" s="218">
        <v>300</v>
      </c>
      <c r="I167" s="218" t="s">
        <v>135</v>
      </c>
      <c r="J167" s="218" t="s">
        <v>790</v>
      </c>
      <c r="K167" s="218" t="s">
        <v>791</v>
      </c>
      <c r="L167" s="218" t="s">
        <v>129</v>
      </c>
      <c r="M167" s="186"/>
      <c r="N167" s="192"/>
      <c r="O167" s="187">
        <v>117</v>
      </c>
      <c r="P167" s="187">
        <v>43.2</v>
      </c>
      <c r="Q167" s="234">
        <v>43.2</v>
      </c>
      <c r="R167" s="234">
        <v>70</v>
      </c>
      <c r="S167" s="234">
        <v>70</v>
      </c>
      <c r="T167" s="234">
        <v>70</v>
      </c>
      <c r="U167" s="234">
        <v>70</v>
      </c>
      <c r="V167" s="234">
        <v>70</v>
      </c>
      <c r="W167" s="234">
        <v>70</v>
      </c>
      <c r="X167" s="234">
        <v>70</v>
      </c>
      <c r="Y167" s="234">
        <v>70</v>
      </c>
      <c r="Z167" s="234">
        <v>70</v>
      </c>
      <c r="AA167" s="183">
        <f>R167/S167</f>
        <v>1</v>
      </c>
      <c r="AB167" s="229">
        <v>686.38391619569995</v>
      </c>
      <c r="AC167" s="229">
        <v>659.45460545589992</v>
      </c>
      <c r="AD167" s="236">
        <v>687.39085058593696</v>
      </c>
      <c r="AE167" s="236">
        <v>679.78174804687501</v>
      </c>
      <c r="AF167" s="234">
        <v>674.00365820312504</v>
      </c>
      <c r="AG167" s="234">
        <v>668.27467529296905</v>
      </c>
      <c r="AH167" s="234">
        <v>664.31595605468704</v>
      </c>
      <c r="AI167" s="234">
        <v>656.96224218750001</v>
      </c>
      <c r="AJ167" s="234">
        <v>651.37806054687496</v>
      </c>
      <c r="AK167" s="234">
        <v>645.84142968749995</v>
      </c>
      <c r="AL167" s="234">
        <v>642.01561425781301</v>
      </c>
      <c r="AM167" s="234">
        <v>634.90883154296898</v>
      </c>
      <c r="AP167" s="261"/>
      <c r="AS167" s="261"/>
      <c r="AV167" s="261"/>
      <c r="AY167" s="261"/>
      <c r="BB167" s="261"/>
    </row>
    <row r="168" spans="1:54" s="183" customFormat="1">
      <c r="A168" s="179" t="s">
        <v>792</v>
      </c>
      <c r="B168" s="188" t="s">
        <v>793</v>
      </c>
      <c r="C168" s="218" t="s">
        <v>794</v>
      </c>
      <c r="D168" s="218"/>
      <c r="E168" s="218" t="s">
        <v>795</v>
      </c>
      <c r="F168" s="218"/>
      <c r="G168" s="218" t="s">
        <v>286</v>
      </c>
      <c r="H168" s="218">
        <v>0.33</v>
      </c>
      <c r="I168" s="218" t="s">
        <v>135</v>
      </c>
      <c r="J168" s="218" t="s">
        <v>796</v>
      </c>
      <c r="K168" s="218" t="s">
        <v>797</v>
      </c>
      <c r="L168" s="218" t="s">
        <v>129</v>
      </c>
      <c r="M168" s="186"/>
      <c r="N168" s="192"/>
      <c r="O168" s="187">
        <v>0</v>
      </c>
      <c r="P168" s="187">
        <v>0</v>
      </c>
      <c r="Q168" s="234">
        <v>0</v>
      </c>
      <c r="R168" s="234">
        <v>0</v>
      </c>
      <c r="S168" s="234">
        <v>0</v>
      </c>
      <c r="T168" s="234">
        <v>0</v>
      </c>
      <c r="U168" s="234">
        <v>0</v>
      </c>
      <c r="V168" s="234">
        <v>0</v>
      </c>
      <c r="W168" s="234">
        <v>0</v>
      </c>
      <c r="X168" s="234">
        <v>0</v>
      </c>
      <c r="Y168" s="234">
        <v>0</v>
      </c>
      <c r="Z168" s="234">
        <v>0</v>
      </c>
      <c r="AB168" s="229">
        <v>0</v>
      </c>
      <c r="AC168" s="229">
        <v>0</v>
      </c>
      <c r="AD168" s="236">
        <v>5.1086322069168098E-2</v>
      </c>
      <c r="AE168" s="236">
        <v>1.4468770891428E-2</v>
      </c>
      <c r="AF168" s="234">
        <v>2.1334492862224602E-3</v>
      </c>
      <c r="AG168" s="234">
        <v>0</v>
      </c>
      <c r="AH168" s="234">
        <v>0</v>
      </c>
      <c r="AI168" s="234">
        <v>0</v>
      </c>
      <c r="AJ168" s="234">
        <v>0</v>
      </c>
      <c r="AK168" s="234">
        <v>0</v>
      </c>
      <c r="AL168" s="234">
        <v>0</v>
      </c>
      <c r="AM168" s="234">
        <v>0</v>
      </c>
      <c r="AP168" s="261"/>
      <c r="AS168" s="261"/>
      <c r="AV168" s="261"/>
      <c r="AY168" s="261"/>
      <c r="BB168" s="261"/>
    </row>
    <row r="169" spans="1:54" s="183" customFormat="1">
      <c r="A169" s="179" t="s">
        <v>798</v>
      </c>
      <c r="B169" s="188" t="s">
        <v>799</v>
      </c>
      <c r="C169" s="218" t="s">
        <v>800</v>
      </c>
      <c r="D169" s="218">
        <v>57962</v>
      </c>
      <c r="E169" s="218" t="s">
        <v>801</v>
      </c>
      <c r="F169" s="218"/>
      <c r="G169" s="218" t="s">
        <v>522</v>
      </c>
      <c r="H169" s="218">
        <v>102</v>
      </c>
      <c r="I169" s="218" t="s">
        <v>135</v>
      </c>
      <c r="J169" s="218" t="s">
        <v>802</v>
      </c>
      <c r="K169" s="218" t="s">
        <v>803</v>
      </c>
      <c r="L169" s="218" t="s">
        <v>129</v>
      </c>
      <c r="M169" s="186"/>
      <c r="N169" s="192"/>
      <c r="O169" s="187">
        <v>23.46</v>
      </c>
      <c r="P169" s="187">
        <v>14.61</v>
      </c>
      <c r="Q169" s="234">
        <v>14.61</v>
      </c>
      <c r="R169" s="234">
        <v>38.19</v>
      </c>
      <c r="S169" s="234">
        <v>38.19</v>
      </c>
      <c r="T169" s="234">
        <v>38.19</v>
      </c>
      <c r="U169" s="234">
        <v>38.19</v>
      </c>
      <c r="V169" s="234">
        <v>38.19</v>
      </c>
      <c r="W169" s="234">
        <v>38.19</v>
      </c>
      <c r="X169" s="234">
        <v>38.19</v>
      </c>
      <c r="Y169" s="234">
        <v>0</v>
      </c>
      <c r="Z169" s="234">
        <v>0</v>
      </c>
      <c r="AA169" s="183">
        <f t="shared" ref="AA169:AA174" si="2">R169/S169</f>
        <v>1</v>
      </c>
      <c r="AB169" s="229">
        <v>261.1375237485002</v>
      </c>
      <c r="AC169" s="229">
        <v>220.35821331710022</v>
      </c>
      <c r="AD169" s="236">
        <v>260.79509423828102</v>
      </c>
      <c r="AE169" s="236">
        <v>260.176466308594</v>
      </c>
      <c r="AF169" s="234">
        <v>260.176466308594</v>
      </c>
      <c r="AG169" s="234">
        <v>260.17646582031301</v>
      </c>
      <c r="AH169" s="234">
        <v>260.79509374999998</v>
      </c>
      <c r="AI169" s="234">
        <v>260.17646582031301</v>
      </c>
      <c r="AJ169" s="234">
        <v>260.17646679687499</v>
      </c>
      <c r="AK169" s="234">
        <v>260.176466308594</v>
      </c>
      <c r="AL169" s="234">
        <v>134.418715087891</v>
      </c>
      <c r="AM169" s="234">
        <v>0</v>
      </c>
      <c r="AP169" s="261"/>
      <c r="AS169" s="261"/>
      <c r="AV169" s="261"/>
      <c r="AY169" s="261"/>
      <c r="BB169" s="261"/>
    </row>
    <row r="170" spans="1:54" s="183" customFormat="1">
      <c r="A170" s="179" t="s">
        <v>804</v>
      </c>
      <c r="B170" s="188" t="s">
        <v>805</v>
      </c>
      <c r="C170" s="218" t="s">
        <v>806</v>
      </c>
      <c r="D170" s="218"/>
      <c r="E170" s="218" t="s">
        <v>807</v>
      </c>
      <c r="F170" s="218"/>
      <c r="G170" s="218" t="s">
        <v>439</v>
      </c>
      <c r="H170" s="218">
        <v>150</v>
      </c>
      <c r="I170" s="218" t="s">
        <v>135</v>
      </c>
      <c r="J170" s="218" t="s">
        <v>808</v>
      </c>
      <c r="K170" s="218" t="s">
        <v>809</v>
      </c>
      <c r="L170" s="218" t="s">
        <v>129</v>
      </c>
      <c r="M170" s="186"/>
      <c r="N170" s="192"/>
      <c r="O170" s="187">
        <v>64.349999999999994</v>
      </c>
      <c r="P170" s="187">
        <v>23.76</v>
      </c>
      <c r="Q170" s="234">
        <v>23.76</v>
      </c>
      <c r="R170" s="234">
        <v>81.93</v>
      </c>
      <c r="S170" s="234">
        <v>81.93</v>
      </c>
      <c r="T170" s="234">
        <v>81.93</v>
      </c>
      <c r="U170" s="234">
        <v>81.93</v>
      </c>
      <c r="V170" s="234">
        <v>81.93</v>
      </c>
      <c r="W170" s="234">
        <v>81.93</v>
      </c>
      <c r="X170" s="234">
        <v>81.93</v>
      </c>
      <c r="Y170" s="234">
        <v>81.93</v>
      </c>
      <c r="Z170" s="234">
        <v>0</v>
      </c>
      <c r="AA170" s="183">
        <f t="shared" si="2"/>
        <v>1</v>
      </c>
      <c r="AB170" s="229">
        <v>414.54177105180003</v>
      </c>
      <c r="AC170" s="229">
        <v>403.90494584159984</v>
      </c>
      <c r="AD170" s="236">
        <v>408.72731787109399</v>
      </c>
      <c r="AE170" s="236">
        <v>405.51905126953102</v>
      </c>
      <c r="AF170" s="234">
        <v>403.44518017578099</v>
      </c>
      <c r="AG170" s="234">
        <v>401.38192504882801</v>
      </c>
      <c r="AH170" s="234">
        <v>400.43016992187501</v>
      </c>
      <c r="AI170" s="234">
        <v>397.28701708984403</v>
      </c>
      <c r="AJ170" s="234">
        <v>395.25526562499999</v>
      </c>
      <c r="AK170" s="234">
        <v>393.23390039062502</v>
      </c>
      <c r="AL170" s="234">
        <v>392.30149121093802</v>
      </c>
      <c r="AM170" s="234">
        <v>64.080584716796906</v>
      </c>
      <c r="AP170" s="261"/>
      <c r="AS170" s="261"/>
      <c r="AV170" s="261"/>
      <c r="AY170" s="261"/>
      <c r="BB170" s="261"/>
    </row>
    <row r="171" spans="1:54" s="183" customFormat="1">
      <c r="A171" s="179" t="s">
        <v>810</v>
      </c>
      <c r="B171" s="188" t="s">
        <v>811</v>
      </c>
      <c r="C171" s="218" t="s">
        <v>553</v>
      </c>
      <c r="D171" s="218">
        <v>57586</v>
      </c>
      <c r="E171" s="218" t="s">
        <v>812</v>
      </c>
      <c r="F171" s="218"/>
      <c r="G171" s="218" t="s">
        <v>522</v>
      </c>
      <c r="H171" s="218">
        <v>100</v>
      </c>
      <c r="I171" s="218" t="s">
        <v>135</v>
      </c>
      <c r="J171" s="218" t="s">
        <v>813</v>
      </c>
      <c r="K171" s="218" t="s">
        <v>814</v>
      </c>
      <c r="L171" s="218" t="s">
        <v>129</v>
      </c>
      <c r="M171" s="186"/>
      <c r="N171" s="192"/>
      <c r="O171" s="187">
        <v>23.58</v>
      </c>
      <c r="P171" s="187">
        <v>23.09</v>
      </c>
      <c r="Q171" s="234">
        <v>23.09</v>
      </c>
      <c r="R171" s="234">
        <v>44.02</v>
      </c>
      <c r="S171" s="234">
        <v>44.02</v>
      </c>
      <c r="T171" s="234">
        <v>44.02</v>
      </c>
      <c r="U171" s="234">
        <v>44.02</v>
      </c>
      <c r="V171" s="234">
        <v>44.02</v>
      </c>
      <c r="W171" s="234">
        <v>44.02</v>
      </c>
      <c r="X171" s="234">
        <v>44.02</v>
      </c>
      <c r="Y171" s="234">
        <v>0</v>
      </c>
      <c r="Z171" s="234">
        <v>0</v>
      </c>
      <c r="AA171" s="183">
        <f t="shared" si="2"/>
        <v>1</v>
      </c>
      <c r="AB171" s="229">
        <v>276.35825300000005</v>
      </c>
      <c r="AC171" s="229">
        <v>275.64022100940002</v>
      </c>
      <c r="AD171" s="236">
        <v>284.59692578124998</v>
      </c>
      <c r="AE171" s="236">
        <v>283.95394091796902</v>
      </c>
      <c r="AF171" s="234">
        <v>283.95393994140602</v>
      </c>
      <c r="AG171" s="234">
        <v>283.95394042968798</v>
      </c>
      <c r="AH171" s="234">
        <v>284.596924804688</v>
      </c>
      <c r="AI171" s="234">
        <v>283.95394238281301</v>
      </c>
      <c r="AJ171" s="234">
        <v>283.95394238281301</v>
      </c>
      <c r="AK171" s="234">
        <v>283.95394091796902</v>
      </c>
      <c r="AL171" s="234">
        <v>33.2262944335938</v>
      </c>
      <c r="AM171" s="234">
        <v>0</v>
      </c>
      <c r="AP171" s="261"/>
      <c r="AS171" s="261"/>
      <c r="AV171" s="261"/>
      <c r="AY171" s="261"/>
      <c r="BB171" s="261"/>
    </row>
    <row r="172" spans="1:54" s="183" customFormat="1">
      <c r="A172" s="179" t="s">
        <v>815</v>
      </c>
      <c r="B172" s="188" t="s">
        <v>816</v>
      </c>
      <c r="C172" s="218" t="s">
        <v>817</v>
      </c>
      <c r="D172" s="218">
        <v>58713</v>
      </c>
      <c r="E172" s="218" t="s">
        <v>818</v>
      </c>
      <c r="F172" s="218"/>
      <c r="G172" s="218" t="s">
        <v>439</v>
      </c>
      <c r="H172" s="218">
        <v>60</v>
      </c>
      <c r="I172" s="218" t="s">
        <v>135</v>
      </c>
      <c r="J172" s="218" t="s">
        <v>819</v>
      </c>
      <c r="K172" s="218" t="s">
        <v>820</v>
      </c>
      <c r="L172" s="218" t="s">
        <v>129</v>
      </c>
      <c r="M172" s="186"/>
      <c r="N172" s="192"/>
      <c r="O172" s="187">
        <v>23.4</v>
      </c>
      <c r="P172" s="187">
        <v>8.64</v>
      </c>
      <c r="Q172" s="234">
        <v>8.64</v>
      </c>
      <c r="R172" s="234">
        <v>43.78</v>
      </c>
      <c r="S172" s="234">
        <v>43.78</v>
      </c>
      <c r="T172" s="234">
        <v>43.78</v>
      </c>
      <c r="U172" s="234">
        <v>43.78</v>
      </c>
      <c r="V172" s="234">
        <v>43.78</v>
      </c>
      <c r="W172" s="234">
        <v>43.78</v>
      </c>
      <c r="X172" s="234">
        <v>43.78</v>
      </c>
      <c r="Y172" s="234">
        <v>43.78</v>
      </c>
      <c r="Z172" s="234">
        <v>43.78</v>
      </c>
      <c r="AA172" s="183">
        <f t="shared" si="2"/>
        <v>1</v>
      </c>
      <c r="AB172" s="229">
        <v>140.03825375789998</v>
      </c>
      <c r="AC172" s="229">
        <v>135.87934145149998</v>
      </c>
      <c r="AD172" s="236">
        <v>138.47533111572301</v>
      </c>
      <c r="AE172" s="236">
        <v>135.27370440673801</v>
      </c>
      <c r="AF172" s="234">
        <v>134.59733428955099</v>
      </c>
      <c r="AG172" s="234">
        <v>133.924348022461</v>
      </c>
      <c r="AH172" s="234">
        <v>133.54349163818401</v>
      </c>
      <c r="AI172" s="234">
        <v>132.58845239257801</v>
      </c>
      <c r="AJ172" s="234">
        <v>131.92551275634801</v>
      </c>
      <c r="AK172" s="234">
        <v>131.26588122558601</v>
      </c>
      <c r="AL172" s="234">
        <v>130.89258618164101</v>
      </c>
      <c r="AM172" s="234">
        <v>129.95650738525401</v>
      </c>
      <c r="AP172" s="261"/>
      <c r="AS172" s="261"/>
      <c r="AV172" s="261"/>
      <c r="AY172" s="261"/>
      <c r="BB172" s="261"/>
    </row>
    <row r="173" spans="1:54" s="183" customFormat="1">
      <c r="A173" s="179" t="s">
        <v>821</v>
      </c>
      <c r="B173" s="188" t="s">
        <v>822</v>
      </c>
      <c r="C173" s="218" t="s">
        <v>823</v>
      </c>
      <c r="D173" s="218"/>
      <c r="E173" s="218" t="s">
        <v>824</v>
      </c>
      <c r="F173" s="218"/>
      <c r="G173" s="218" t="s">
        <v>522</v>
      </c>
      <c r="H173" s="218">
        <v>78.2</v>
      </c>
      <c r="I173" s="218" t="s">
        <v>135</v>
      </c>
      <c r="J173" s="218" t="s">
        <v>825</v>
      </c>
      <c r="K173" s="218" t="s">
        <v>826</v>
      </c>
      <c r="L173" s="218" t="s">
        <v>129</v>
      </c>
      <c r="M173" s="186"/>
      <c r="N173" s="192"/>
      <c r="O173" s="187">
        <v>17.989999999999998</v>
      </c>
      <c r="P173" s="187">
        <v>17.62</v>
      </c>
      <c r="Q173" s="234">
        <v>17.62</v>
      </c>
      <c r="R173" s="234">
        <v>33.58</v>
      </c>
      <c r="S173" s="234">
        <v>33.58</v>
      </c>
      <c r="T173" s="234">
        <v>33.58</v>
      </c>
      <c r="U173" s="234">
        <v>33.58</v>
      </c>
      <c r="V173" s="234">
        <v>33.58</v>
      </c>
      <c r="W173" s="234">
        <v>33.58</v>
      </c>
      <c r="X173" s="234">
        <v>33.58</v>
      </c>
      <c r="Y173" s="234">
        <v>33.58</v>
      </c>
      <c r="Z173" s="234">
        <v>33.58</v>
      </c>
      <c r="AA173" s="183">
        <f t="shared" si="2"/>
        <v>1</v>
      </c>
      <c r="AB173" s="229">
        <v>222.43725907369995</v>
      </c>
      <c r="AC173" s="229">
        <v>215.99552533469998</v>
      </c>
      <c r="AD173" s="236">
        <v>236.48287670898401</v>
      </c>
      <c r="AE173" s="236">
        <v>236.061820068359</v>
      </c>
      <c r="AF173" s="234">
        <v>205.649097412109</v>
      </c>
      <c r="AG173" s="234">
        <v>205.64909716796899</v>
      </c>
      <c r="AH173" s="234">
        <v>205.98825610351599</v>
      </c>
      <c r="AI173" s="234">
        <v>205.64909643554699</v>
      </c>
      <c r="AJ173" s="234">
        <v>205.649098388672</v>
      </c>
      <c r="AK173" s="234">
        <v>205.649097412109</v>
      </c>
      <c r="AL173" s="234">
        <v>205.98825830078101</v>
      </c>
      <c r="AM173" s="234">
        <v>205.64909619140599</v>
      </c>
      <c r="AP173" s="261"/>
      <c r="AS173" s="261"/>
      <c r="AV173" s="261"/>
      <c r="AY173" s="261"/>
      <c r="BB173" s="261"/>
    </row>
    <row r="174" spans="1:54" s="183" customFormat="1">
      <c r="A174" s="179" t="s">
        <v>827</v>
      </c>
      <c r="B174" s="188" t="s">
        <v>828</v>
      </c>
      <c r="C174" s="218" t="s">
        <v>829</v>
      </c>
      <c r="D174" s="218">
        <v>57701</v>
      </c>
      <c r="E174" s="218" t="s">
        <v>830</v>
      </c>
      <c r="F174" s="218"/>
      <c r="G174" s="218" t="s">
        <v>522</v>
      </c>
      <c r="H174" s="218">
        <v>78.2</v>
      </c>
      <c r="I174" s="218" t="s">
        <v>135</v>
      </c>
      <c r="J174" s="218" t="s">
        <v>831</v>
      </c>
      <c r="K174" s="218" t="s">
        <v>832</v>
      </c>
      <c r="L174" s="218" t="s">
        <v>129</v>
      </c>
      <c r="M174" s="186"/>
      <c r="N174" s="192"/>
      <c r="O174" s="187">
        <v>17.989999999999998</v>
      </c>
      <c r="P174" s="187">
        <v>17.62</v>
      </c>
      <c r="Q174" s="234">
        <v>17.62</v>
      </c>
      <c r="R174" s="234">
        <v>33.58</v>
      </c>
      <c r="S174" s="234">
        <v>33.58</v>
      </c>
      <c r="T174" s="234">
        <v>33.58</v>
      </c>
      <c r="U174" s="234">
        <v>33.58</v>
      </c>
      <c r="V174" s="234">
        <v>33.58</v>
      </c>
      <c r="W174" s="234">
        <v>33.58</v>
      </c>
      <c r="X174" s="234">
        <v>33.58</v>
      </c>
      <c r="Y174" s="234">
        <v>33.58</v>
      </c>
      <c r="Z174" s="234">
        <v>33.58</v>
      </c>
      <c r="AA174" s="183">
        <f t="shared" si="2"/>
        <v>1</v>
      </c>
      <c r="AB174" s="229">
        <v>211.27409879829995</v>
      </c>
      <c r="AC174" s="229">
        <v>196.63392281489993</v>
      </c>
      <c r="AD174" s="236">
        <v>218.184127685547</v>
      </c>
      <c r="AE174" s="236">
        <v>217.77044604492201</v>
      </c>
      <c r="AF174" s="234">
        <v>188.239046386719</v>
      </c>
      <c r="AG174" s="234">
        <v>188.23904614257799</v>
      </c>
      <c r="AH174" s="234">
        <v>188.536099121094</v>
      </c>
      <c r="AI174" s="234">
        <v>188.239043212891</v>
      </c>
      <c r="AJ174" s="234">
        <v>188.239043212891</v>
      </c>
      <c r="AK174" s="234">
        <v>188.239045410156</v>
      </c>
      <c r="AL174" s="234">
        <v>188.536100830078</v>
      </c>
      <c r="AM174" s="234">
        <v>188.23904516601601</v>
      </c>
      <c r="AP174" s="261"/>
      <c r="AS174" s="261"/>
      <c r="AV174" s="261"/>
      <c r="AY174" s="261"/>
      <c r="BB174" s="261"/>
    </row>
    <row r="175" spans="1:54" s="183" customFormat="1">
      <c r="A175" s="179" t="s">
        <v>833</v>
      </c>
      <c r="B175" s="188" t="s">
        <v>834</v>
      </c>
      <c r="C175" s="218" t="s">
        <v>835</v>
      </c>
      <c r="D175" s="218"/>
      <c r="E175" s="218" t="s">
        <v>836</v>
      </c>
      <c r="F175" s="218"/>
      <c r="G175" s="218" t="s">
        <v>439</v>
      </c>
      <c r="H175" s="218">
        <v>1.5</v>
      </c>
      <c r="I175" s="218" t="s">
        <v>135</v>
      </c>
      <c r="J175" s="218" t="s">
        <v>837</v>
      </c>
      <c r="K175" s="218" t="s">
        <v>838</v>
      </c>
      <c r="L175" s="218" t="s">
        <v>129</v>
      </c>
      <c r="M175" s="186"/>
      <c r="N175" s="192"/>
      <c r="O175" s="187">
        <v>0</v>
      </c>
      <c r="P175" s="187">
        <v>0</v>
      </c>
      <c r="Q175" s="234">
        <v>0</v>
      </c>
      <c r="R175" s="234">
        <v>0</v>
      </c>
      <c r="S175" s="234">
        <v>0</v>
      </c>
      <c r="T175" s="234">
        <v>0</v>
      </c>
      <c r="U175" s="234">
        <v>0</v>
      </c>
      <c r="V175" s="234">
        <v>0</v>
      </c>
      <c r="W175" s="234">
        <v>0</v>
      </c>
      <c r="X175" s="234">
        <v>0</v>
      </c>
      <c r="Y175" s="234">
        <v>0</v>
      </c>
      <c r="Z175" s="234">
        <v>0</v>
      </c>
      <c r="AB175" s="229">
        <v>9.2593099900000003E-2</v>
      </c>
      <c r="AC175" s="229">
        <v>8.6394772600000003E-2</v>
      </c>
      <c r="AD175" s="236">
        <v>3.0684971294403098</v>
      </c>
      <c r="AE175" s="236">
        <v>0.30137221407890302</v>
      </c>
      <c r="AF175" s="234">
        <v>0.29986533164978002</v>
      </c>
      <c r="AG175" s="234">
        <v>0.29836601126194001</v>
      </c>
      <c r="AH175" s="234">
        <v>0.29771082544326799</v>
      </c>
      <c r="AI175" s="234">
        <v>0.29538981008529702</v>
      </c>
      <c r="AJ175" s="234">
        <v>0.29391286683082601</v>
      </c>
      <c r="AK175" s="234">
        <v>0.29244330251216899</v>
      </c>
      <c r="AL175" s="234">
        <v>0.28914537644386301</v>
      </c>
      <c r="AM175" s="234">
        <v>0</v>
      </c>
      <c r="AP175" s="261"/>
      <c r="AS175" s="261"/>
      <c r="AV175" s="261"/>
      <c r="AY175" s="261"/>
      <c r="BB175" s="261"/>
    </row>
    <row r="176" spans="1:54" s="183" customFormat="1">
      <c r="A176" s="179" t="s">
        <v>839</v>
      </c>
      <c r="B176" s="188" t="s">
        <v>840</v>
      </c>
      <c r="C176" s="218" t="s">
        <v>841</v>
      </c>
      <c r="D176" s="218">
        <v>58148</v>
      </c>
      <c r="E176" s="218" t="s">
        <v>842</v>
      </c>
      <c r="F176" s="218"/>
      <c r="G176" s="218" t="s">
        <v>439</v>
      </c>
      <c r="H176" s="218">
        <v>20</v>
      </c>
      <c r="I176" s="218" t="s">
        <v>135</v>
      </c>
      <c r="J176" s="218" t="s">
        <v>843</v>
      </c>
      <c r="K176" s="218" t="s">
        <v>844</v>
      </c>
      <c r="L176" s="218" t="s">
        <v>129</v>
      </c>
      <c r="M176" s="186"/>
      <c r="N176" s="192"/>
      <c r="O176" s="187">
        <v>0</v>
      </c>
      <c r="P176" s="187">
        <v>0</v>
      </c>
      <c r="Q176" s="234">
        <v>0</v>
      </c>
      <c r="R176" s="234">
        <v>11.98</v>
      </c>
      <c r="S176" s="234">
        <v>11.98</v>
      </c>
      <c r="T176" s="234">
        <v>11.98</v>
      </c>
      <c r="U176" s="234">
        <v>11.98</v>
      </c>
      <c r="V176" s="234">
        <v>11.98</v>
      </c>
      <c r="W176" s="234">
        <v>11.98</v>
      </c>
      <c r="X176" s="234">
        <v>11.98</v>
      </c>
      <c r="Y176" s="234">
        <v>11.98</v>
      </c>
      <c r="Z176" s="234">
        <v>0</v>
      </c>
      <c r="AA176" s="183">
        <f t="shared" ref="AA176:AA183" si="3">R176/S176</f>
        <v>1</v>
      </c>
      <c r="AB176" s="229">
        <v>53.611805774799997</v>
      </c>
      <c r="AC176" s="229">
        <v>51.408885577099987</v>
      </c>
      <c r="AD176" s="236">
        <v>50.753275970459001</v>
      </c>
      <c r="AE176" s="236">
        <v>50.371867523193401</v>
      </c>
      <c r="AF176" s="234">
        <v>50.120006378173798</v>
      </c>
      <c r="AG176" s="234">
        <v>49.869406677246097</v>
      </c>
      <c r="AH176" s="234">
        <v>49.7457958068848</v>
      </c>
      <c r="AI176" s="234">
        <v>49.371960571289101</v>
      </c>
      <c r="AJ176" s="234">
        <v>49.125100341796902</v>
      </c>
      <c r="AK176" s="234">
        <v>48.879477539062499</v>
      </c>
      <c r="AL176" s="234">
        <v>48.758319732666003</v>
      </c>
      <c r="AM176" s="234">
        <v>25.255053314209</v>
      </c>
      <c r="AP176" s="261"/>
      <c r="AS176" s="261"/>
      <c r="AV176" s="261"/>
      <c r="AY176" s="261"/>
      <c r="BB176" s="261"/>
    </row>
    <row r="177" spans="1:54" s="183" customFormat="1">
      <c r="A177" s="179" t="s">
        <v>845</v>
      </c>
      <c r="B177" s="188" t="s">
        <v>846</v>
      </c>
      <c r="C177" s="218" t="s">
        <v>847</v>
      </c>
      <c r="D177" s="218">
        <v>58568</v>
      </c>
      <c r="E177" s="218" t="s">
        <v>848</v>
      </c>
      <c r="F177" s="218"/>
      <c r="G177" s="218" t="s">
        <v>439</v>
      </c>
      <c r="H177" s="218">
        <v>18</v>
      </c>
      <c r="I177" s="218" t="s">
        <v>135</v>
      </c>
      <c r="J177" s="218" t="s">
        <v>849</v>
      </c>
      <c r="K177" s="218" t="s">
        <v>850</v>
      </c>
      <c r="L177" s="218" t="s">
        <v>129</v>
      </c>
      <c r="M177" s="186"/>
      <c r="N177" s="192"/>
      <c r="O177" s="187">
        <v>0</v>
      </c>
      <c r="P177" s="187">
        <v>0</v>
      </c>
      <c r="Q177" s="234">
        <v>0</v>
      </c>
      <c r="R177" s="234">
        <v>10.78</v>
      </c>
      <c r="S177" s="234">
        <v>10.78</v>
      </c>
      <c r="T177" s="234">
        <v>10.78</v>
      </c>
      <c r="U177" s="234">
        <v>10.78</v>
      </c>
      <c r="V177" s="234">
        <v>10.78</v>
      </c>
      <c r="W177" s="234">
        <v>10.78</v>
      </c>
      <c r="X177" s="234">
        <v>10.78</v>
      </c>
      <c r="Y177" s="234">
        <v>10.78</v>
      </c>
      <c r="Z177" s="234">
        <v>10.78</v>
      </c>
      <c r="AA177" s="183">
        <f t="shared" si="3"/>
        <v>1</v>
      </c>
      <c r="AB177" s="229">
        <v>40.258167582799999</v>
      </c>
      <c r="AC177" s="229">
        <v>39.600737496190753</v>
      </c>
      <c r="AD177" s="236">
        <v>42.5303466491699</v>
      </c>
      <c r="AE177" s="236">
        <v>40.2717772064209</v>
      </c>
      <c r="AF177" s="234">
        <v>37.728819564819297</v>
      </c>
      <c r="AG177" s="234">
        <v>37.540175323486302</v>
      </c>
      <c r="AH177" s="234">
        <v>37.426608917236301</v>
      </c>
      <c r="AI177" s="234">
        <v>37.165714904785197</v>
      </c>
      <c r="AJ177" s="234">
        <v>36.9798864898682</v>
      </c>
      <c r="AK177" s="234">
        <v>36.794985870361302</v>
      </c>
      <c r="AL177" s="234">
        <v>36.6836724853516</v>
      </c>
      <c r="AM177" s="234">
        <v>36.4279568939209</v>
      </c>
      <c r="AP177" s="261"/>
      <c r="AS177" s="261"/>
      <c r="AV177" s="261"/>
      <c r="AY177" s="261"/>
      <c r="BB177" s="261"/>
    </row>
    <row r="178" spans="1:54" s="183" customFormat="1">
      <c r="A178" s="179" t="s">
        <v>851</v>
      </c>
      <c r="B178" s="188" t="s">
        <v>852</v>
      </c>
      <c r="C178" s="218" t="s">
        <v>853</v>
      </c>
      <c r="D178" s="218">
        <v>58718</v>
      </c>
      <c r="E178" s="218" t="s">
        <v>854</v>
      </c>
      <c r="F178" s="218"/>
      <c r="G178" s="218" t="s">
        <v>439</v>
      </c>
      <c r="H178" s="218">
        <v>12</v>
      </c>
      <c r="I178" s="218" t="s">
        <v>135</v>
      </c>
      <c r="J178" s="218" t="s">
        <v>855</v>
      </c>
      <c r="K178" s="218" t="s">
        <v>856</v>
      </c>
      <c r="L178" s="218" t="s">
        <v>129</v>
      </c>
      <c r="M178" s="186"/>
      <c r="N178" s="192"/>
      <c r="O178" s="187">
        <v>4.68</v>
      </c>
      <c r="P178" s="187">
        <v>1.73</v>
      </c>
      <c r="Q178" s="234">
        <v>1.73</v>
      </c>
      <c r="R178" s="234">
        <v>7.19</v>
      </c>
      <c r="S178" s="234">
        <v>7.19</v>
      </c>
      <c r="T178" s="234">
        <v>7.19</v>
      </c>
      <c r="U178" s="234">
        <v>7.19</v>
      </c>
      <c r="V178" s="234">
        <v>7.19</v>
      </c>
      <c r="W178" s="234">
        <v>7.19</v>
      </c>
      <c r="X178" s="234">
        <v>7.19</v>
      </c>
      <c r="Y178" s="234">
        <v>7.19</v>
      </c>
      <c r="Z178" s="234">
        <v>7.19</v>
      </c>
      <c r="AA178" s="183">
        <f t="shared" si="3"/>
        <v>1</v>
      </c>
      <c r="AB178" s="229">
        <v>30.631973459499999</v>
      </c>
      <c r="AC178" s="229">
        <v>28.882017906000005</v>
      </c>
      <c r="AD178" s="236">
        <v>28.000571670532199</v>
      </c>
      <c r="AE178" s="236">
        <v>27.726225631713898</v>
      </c>
      <c r="AF178" s="234">
        <v>27.518277740478499</v>
      </c>
      <c r="AG178" s="234">
        <v>27.3118900756836</v>
      </c>
      <c r="AH178" s="234">
        <v>27.169957443237301</v>
      </c>
      <c r="AI178" s="234">
        <v>26.903750885009799</v>
      </c>
      <c r="AJ178" s="234">
        <v>26.7019732055664</v>
      </c>
      <c r="AK178" s="234">
        <v>26.501707260131798</v>
      </c>
      <c r="AL178" s="234">
        <v>26.3639846038818</v>
      </c>
      <c r="AM178" s="234">
        <v>26.105673919677699</v>
      </c>
      <c r="AP178" s="261"/>
      <c r="AS178" s="261"/>
      <c r="AV178" s="261"/>
      <c r="AY178" s="261"/>
      <c r="BB178" s="261"/>
    </row>
    <row r="179" spans="1:54" s="183" customFormat="1">
      <c r="A179" s="179" t="s">
        <v>857</v>
      </c>
      <c r="B179" s="188" t="s">
        <v>858</v>
      </c>
      <c r="C179" s="218" t="s">
        <v>859</v>
      </c>
      <c r="D179" s="218">
        <v>58121</v>
      </c>
      <c r="E179" s="218" t="s">
        <v>860</v>
      </c>
      <c r="F179" s="218"/>
      <c r="G179" s="218" t="s">
        <v>522</v>
      </c>
      <c r="H179" s="218">
        <v>162</v>
      </c>
      <c r="I179" s="218" t="s">
        <v>135</v>
      </c>
      <c r="J179" s="218" t="s">
        <v>861</v>
      </c>
      <c r="K179" s="218" t="s">
        <v>862</v>
      </c>
      <c r="L179" s="218" t="s">
        <v>129</v>
      </c>
      <c r="M179" s="186"/>
      <c r="N179" s="192"/>
      <c r="O179" s="187">
        <v>36.799999999999997</v>
      </c>
      <c r="P179" s="187">
        <v>22.92</v>
      </c>
      <c r="Q179" s="234">
        <v>22.92</v>
      </c>
      <c r="R179" s="234">
        <v>59.9</v>
      </c>
      <c r="S179" s="234">
        <v>59.9</v>
      </c>
      <c r="T179" s="234">
        <v>59.9</v>
      </c>
      <c r="U179" s="234">
        <v>59.9</v>
      </c>
      <c r="V179" s="234">
        <v>59.9</v>
      </c>
      <c r="W179" s="234">
        <v>59.9</v>
      </c>
      <c r="X179" s="234">
        <v>59.9</v>
      </c>
      <c r="Y179" s="234">
        <v>59.9</v>
      </c>
      <c r="Z179" s="234">
        <v>59.9</v>
      </c>
      <c r="AA179" s="183">
        <f t="shared" si="3"/>
        <v>1</v>
      </c>
      <c r="AB179" s="229">
        <v>402.09329495656681</v>
      </c>
      <c r="AC179" s="229">
        <v>386.64631417229953</v>
      </c>
      <c r="AD179" s="236">
        <v>434.68659863281198</v>
      </c>
      <c r="AE179" s="236">
        <v>433.75618554687497</v>
      </c>
      <c r="AF179" s="234">
        <v>433.75618750000001</v>
      </c>
      <c r="AG179" s="234">
        <v>433.75618554687497</v>
      </c>
      <c r="AH179" s="234">
        <v>434.686596679687</v>
      </c>
      <c r="AI179" s="234">
        <v>433.75618554687497</v>
      </c>
      <c r="AJ179" s="234">
        <v>433.75618554687497</v>
      </c>
      <c r="AK179" s="234">
        <v>433.75618554687497</v>
      </c>
      <c r="AL179" s="234">
        <v>434.68660058593701</v>
      </c>
      <c r="AM179" s="234">
        <v>433.75618359374999</v>
      </c>
      <c r="AP179" s="261"/>
      <c r="AS179" s="261"/>
      <c r="AV179" s="261"/>
      <c r="AY179" s="261"/>
      <c r="BB179" s="261"/>
    </row>
    <row r="180" spans="1:54" s="183" customFormat="1">
      <c r="A180" s="179" t="s">
        <v>863</v>
      </c>
      <c r="B180" s="188" t="s">
        <v>864</v>
      </c>
      <c r="C180" s="218" t="s">
        <v>865</v>
      </c>
      <c r="D180" s="218"/>
      <c r="E180" s="218" t="s">
        <v>866</v>
      </c>
      <c r="F180" s="218"/>
      <c r="G180" s="218" t="s">
        <v>439</v>
      </c>
      <c r="H180" s="218">
        <v>1.5</v>
      </c>
      <c r="I180" s="218" t="s">
        <v>135</v>
      </c>
      <c r="J180" s="218" t="s">
        <v>867</v>
      </c>
      <c r="K180" s="218" t="s">
        <v>868</v>
      </c>
      <c r="L180" s="218" t="s">
        <v>129</v>
      </c>
      <c r="M180" s="186"/>
      <c r="N180" s="192"/>
      <c r="O180" s="187">
        <v>0.59</v>
      </c>
      <c r="P180" s="187">
        <v>0.22</v>
      </c>
      <c r="Q180" s="234">
        <v>0.22</v>
      </c>
      <c r="R180" s="234">
        <v>0.9</v>
      </c>
      <c r="S180" s="234">
        <v>0.9</v>
      </c>
      <c r="T180" s="234">
        <v>0.9</v>
      </c>
      <c r="U180" s="234">
        <v>0.9</v>
      </c>
      <c r="V180" s="234">
        <v>0.9</v>
      </c>
      <c r="W180" s="234">
        <v>0.9</v>
      </c>
      <c r="X180" s="234">
        <v>0.9</v>
      </c>
      <c r="Y180" s="234">
        <v>0.9</v>
      </c>
      <c r="Z180" s="234">
        <v>0</v>
      </c>
      <c r="AA180" s="183">
        <f t="shared" si="3"/>
        <v>1</v>
      </c>
      <c r="AB180" s="229">
        <v>2.6973533340000002</v>
      </c>
      <c r="AC180" s="229">
        <v>2.8264198498999993</v>
      </c>
      <c r="AD180" s="236">
        <v>2.7925550270080599</v>
      </c>
      <c r="AE180" s="236">
        <v>2.7714340515136699</v>
      </c>
      <c r="AF180" s="234">
        <v>2.7575767326355001</v>
      </c>
      <c r="AG180" s="234">
        <v>2.7437888507842998</v>
      </c>
      <c r="AH180" s="234">
        <v>2.73712166404724</v>
      </c>
      <c r="AI180" s="234">
        <v>2.7164196338653599</v>
      </c>
      <c r="AJ180" s="234">
        <v>2.7028375644683802</v>
      </c>
      <c r="AK180" s="234">
        <v>2.6893233489990198</v>
      </c>
      <c r="AL180" s="234">
        <v>2.5225939025878898</v>
      </c>
      <c r="AM180" s="234">
        <v>0</v>
      </c>
      <c r="AP180" s="261"/>
      <c r="AS180" s="261"/>
      <c r="AV180" s="261"/>
      <c r="AY180" s="261"/>
      <c r="BB180" s="261"/>
    </row>
    <row r="181" spans="1:54" s="183" customFormat="1">
      <c r="A181" s="179" t="s">
        <v>869</v>
      </c>
      <c r="B181" s="188" t="s">
        <v>870</v>
      </c>
      <c r="C181" s="218" t="s">
        <v>871</v>
      </c>
      <c r="D181" s="218">
        <v>58578</v>
      </c>
      <c r="E181" s="218" t="s">
        <v>872</v>
      </c>
      <c r="F181" s="218"/>
      <c r="G181" s="218" t="s">
        <v>439</v>
      </c>
      <c r="H181" s="218">
        <v>1.5</v>
      </c>
      <c r="I181" s="218" t="s">
        <v>135</v>
      </c>
      <c r="J181" s="218" t="s">
        <v>873</v>
      </c>
      <c r="K181" s="218" t="s">
        <v>874</v>
      </c>
      <c r="L181" s="218" t="s">
        <v>129</v>
      </c>
      <c r="M181" s="186"/>
      <c r="N181" s="192"/>
      <c r="O181" s="187">
        <v>0.59</v>
      </c>
      <c r="P181" s="187">
        <v>0.22</v>
      </c>
      <c r="Q181" s="234">
        <v>0.22</v>
      </c>
      <c r="R181" s="234">
        <v>0.9</v>
      </c>
      <c r="S181" s="234">
        <v>0.9</v>
      </c>
      <c r="T181" s="234">
        <v>0.9</v>
      </c>
      <c r="U181" s="234">
        <v>0.9</v>
      </c>
      <c r="V181" s="234">
        <v>0.9</v>
      </c>
      <c r="W181" s="234">
        <v>0.9</v>
      </c>
      <c r="X181" s="234">
        <v>0.9</v>
      </c>
      <c r="Y181" s="234">
        <v>0.9</v>
      </c>
      <c r="Z181" s="234">
        <v>0.9</v>
      </c>
      <c r="AA181" s="183">
        <f t="shared" si="3"/>
        <v>1</v>
      </c>
      <c r="AB181" s="229">
        <v>4.0111688292000007</v>
      </c>
      <c r="AC181" s="229">
        <v>2.7681623982000003</v>
      </c>
      <c r="AD181" s="236">
        <v>3.3114027023315402</v>
      </c>
      <c r="AE181" s="236">
        <v>3.2874594364166301</v>
      </c>
      <c r="AF181" s="234">
        <v>3.2710223636627198</v>
      </c>
      <c r="AG181" s="234">
        <v>3.2546670284271202</v>
      </c>
      <c r="AH181" s="234">
        <v>3.2456697444915799</v>
      </c>
      <c r="AI181" s="234">
        <v>3.2222020320892302</v>
      </c>
      <c r="AJ181" s="234">
        <v>3.2060908260345502</v>
      </c>
      <c r="AK181" s="234">
        <v>3.1900604152679399</v>
      </c>
      <c r="AL181" s="234">
        <v>3.1812416400909398</v>
      </c>
      <c r="AM181" s="234">
        <v>3.1533017444610598</v>
      </c>
      <c r="AP181" s="261"/>
      <c r="AS181" s="261"/>
      <c r="AV181" s="261"/>
      <c r="AY181" s="261"/>
      <c r="BB181" s="261"/>
    </row>
    <row r="182" spans="1:54" s="183" customFormat="1">
      <c r="A182" s="179" t="s">
        <v>875</v>
      </c>
      <c r="B182" s="188" t="s">
        <v>876</v>
      </c>
      <c r="C182" s="218" t="s">
        <v>877</v>
      </c>
      <c r="D182" s="218">
        <v>58017</v>
      </c>
      <c r="E182" s="218" t="s">
        <v>878</v>
      </c>
      <c r="F182" s="218"/>
      <c r="G182" s="218" t="s">
        <v>439</v>
      </c>
      <c r="H182" s="218">
        <v>150</v>
      </c>
      <c r="I182" s="218" t="s">
        <v>135</v>
      </c>
      <c r="J182" s="218" t="s">
        <v>879</v>
      </c>
      <c r="K182" s="218" t="s">
        <v>880</v>
      </c>
      <c r="L182" s="218" t="s">
        <v>129</v>
      </c>
      <c r="M182" s="186"/>
      <c r="N182" s="192"/>
      <c r="O182" s="187">
        <v>60.45</v>
      </c>
      <c r="P182" s="187">
        <v>22.32</v>
      </c>
      <c r="Q182" s="234">
        <v>22.32</v>
      </c>
      <c r="R182" s="234">
        <v>76.959999999999994</v>
      </c>
      <c r="S182" s="234">
        <v>76.959999999999994</v>
      </c>
      <c r="T182" s="234">
        <v>76.959999999999994</v>
      </c>
      <c r="U182" s="234">
        <v>76.959999999999994</v>
      </c>
      <c r="V182" s="234">
        <v>76.959999999999994</v>
      </c>
      <c r="W182" s="234">
        <v>76.959999999999994</v>
      </c>
      <c r="X182" s="234">
        <v>76.959999999999994</v>
      </c>
      <c r="Y182" s="234">
        <v>76.959999999999994</v>
      </c>
      <c r="Z182" s="234">
        <v>76.959999999999994</v>
      </c>
      <c r="AA182" s="183">
        <f t="shared" si="3"/>
        <v>1</v>
      </c>
      <c r="AB182" s="229">
        <v>364.76385743429989</v>
      </c>
      <c r="AC182" s="229">
        <v>348.72214439269993</v>
      </c>
      <c r="AD182" s="236">
        <v>354.003958007812</v>
      </c>
      <c r="AE182" s="236">
        <v>349.89916210937503</v>
      </c>
      <c r="AF182" s="234">
        <v>346.80654663085897</v>
      </c>
      <c r="AG182" s="234">
        <v>343.74126000976599</v>
      </c>
      <c r="AH182" s="234">
        <v>341.65324194335898</v>
      </c>
      <c r="AI182" s="234">
        <v>337.69169116210901</v>
      </c>
      <c r="AJ182" s="234">
        <v>334.70693969726602</v>
      </c>
      <c r="AK182" s="234">
        <v>331.74856958007803</v>
      </c>
      <c r="AL182" s="234">
        <v>329.73341186523402</v>
      </c>
      <c r="AM182" s="234">
        <v>325.91006591796901</v>
      </c>
      <c r="AP182" s="261"/>
      <c r="AS182" s="261"/>
      <c r="AV182" s="261"/>
      <c r="AY182" s="261"/>
      <c r="BB182" s="261"/>
    </row>
    <row r="183" spans="1:54" s="183" customFormat="1">
      <c r="A183" s="179" t="s">
        <v>881</v>
      </c>
      <c r="B183" s="188" t="s">
        <v>882</v>
      </c>
      <c r="C183" s="218" t="s">
        <v>883</v>
      </c>
      <c r="D183" s="218">
        <v>57725</v>
      </c>
      <c r="E183" s="218" t="s">
        <v>884</v>
      </c>
      <c r="F183" s="218"/>
      <c r="G183" s="218" t="s">
        <v>522</v>
      </c>
      <c r="H183" s="218">
        <v>100</v>
      </c>
      <c r="I183" s="218" t="s">
        <v>135</v>
      </c>
      <c r="J183" s="218" t="s">
        <v>885</v>
      </c>
      <c r="K183" s="218" t="s">
        <v>886</v>
      </c>
      <c r="L183" s="218" t="s">
        <v>129</v>
      </c>
      <c r="M183" s="186"/>
      <c r="N183" s="192"/>
      <c r="O183" s="187">
        <v>23</v>
      </c>
      <c r="P183" s="187">
        <v>22.53</v>
      </c>
      <c r="Q183" s="234">
        <v>22.53</v>
      </c>
      <c r="R183" s="234">
        <v>42.94</v>
      </c>
      <c r="S183" s="234">
        <v>42.94</v>
      </c>
      <c r="T183" s="234">
        <v>42.94</v>
      </c>
      <c r="U183" s="234">
        <v>42.94</v>
      </c>
      <c r="V183" s="234">
        <v>42.94</v>
      </c>
      <c r="W183" s="234">
        <v>42.94</v>
      </c>
      <c r="X183" s="234">
        <v>42.94</v>
      </c>
      <c r="Y183" s="234">
        <v>42.94</v>
      </c>
      <c r="Z183" s="234">
        <v>42.94</v>
      </c>
      <c r="AA183" s="183">
        <f t="shared" si="3"/>
        <v>1</v>
      </c>
      <c r="AB183" s="229">
        <v>287.36338451530008</v>
      </c>
      <c r="AC183" s="229">
        <v>294.24635797109994</v>
      </c>
      <c r="AD183" s="236">
        <v>298.308010498047</v>
      </c>
      <c r="AE183" s="236">
        <v>297.73736669921902</v>
      </c>
      <c r="AF183" s="234">
        <v>297.73736572265602</v>
      </c>
      <c r="AG183" s="234">
        <v>297.73736645507802</v>
      </c>
      <c r="AH183" s="234">
        <v>298.30800805664097</v>
      </c>
      <c r="AI183" s="234">
        <v>297.73736450195298</v>
      </c>
      <c r="AJ183" s="234">
        <v>297.73736743164102</v>
      </c>
      <c r="AK183" s="234">
        <v>297.73736669921902</v>
      </c>
      <c r="AL183" s="234">
        <v>298.30800903320301</v>
      </c>
      <c r="AM183" s="234">
        <v>291.932325683594</v>
      </c>
      <c r="AP183" s="261"/>
      <c r="AS183" s="261"/>
      <c r="AV183" s="261"/>
      <c r="AY183" s="261"/>
      <c r="BB183" s="261"/>
    </row>
    <row r="184" spans="1:54" s="183" customFormat="1">
      <c r="A184" s="179" t="s">
        <v>887</v>
      </c>
      <c r="B184" s="188" t="s">
        <v>888</v>
      </c>
      <c r="C184" s="218" t="s">
        <v>889</v>
      </c>
      <c r="D184" s="218"/>
      <c r="E184" s="218" t="s">
        <v>142</v>
      </c>
      <c r="F184" s="218"/>
      <c r="G184" s="218" t="s">
        <v>286</v>
      </c>
      <c r="H184" s="218">
        <v>0.112</v>
      </c>
      <c r="I184" s="218" t="s">
        <v>135</v>
      </c>
      <c r="J184" s="218" t="s">
        <v>890</v>
      </c>
      <c r="K184" s="218" t="s">
        <v>891</v>
      </c>
      <c r="L184" s="218" t="s">
        <v>129</v>
      </c>
      <c r="M184" s="186"/>
      <c r="N184" s="192"/>
      <c r="O184" s="187">
        <v>0</v>
      </c>
      <c r="P184" s="187">
        <v>0</v>
      </c>
      <c r="Q184" s="234">
        <v>0</v>
      </c>
      <c r="R184" s="234">
        <v>0</v>
      </c>
      <c r="S184" s="234">
        <v>0</v>
      </c>
      <c r="T184" s="234">
        <v>0</v>
      </c>
      <c r="U184" s="234">
        <v>0</v>
      </c>
      <c r="V184" s="234">
        <v>0</v>
      </c>
      <c r="W184" s="234">
        <v>0</v>
      </c>
      <c r="X184" s="234">
        <v>0</v>
      </c>
      <c r="Y184" s="234">
        <v>0</v>
      </c>
      <c r="Z184" s="234">
        <v>0</v>
      </c>
      <c r="AB184" s="229">
        <v>0.20224800000000009</v>
      </c>
      <c r="AC184" s="229">
        <v>0.3832339999999993</v>
      </c>
      <c r="AD184" s="236">
        <v>0</v>
      </c>
      <c r="AE184" s="236">
        <v>0</v>
      </c>
      <c r="AF184" s="234">
        <v>0</v>
      </c>
      <c r="AG184" s="234">
        <v>0</v>
      </c>
      <c r="AH184" s="234">
        <v>0</v>
      </c>
      <c r="AI184" s="234">
        <v>0</v>
      </c>
      <c r="AJ184" s="234">
        <v>0</v>
      </c>
      <c r="AK184" s="234">
        <v>0</v>
      </c>
      <c r="AL184" s="234">
        <v>0</v>
      </c>
      <c r="AM184" s="234">
        <v>0</v>
      </c>
      <c r="AP184" s="261"/>
      <c r="AS184" s="261"/>
      <c r="AV184" s="261"/>
      <c r="AY184" s="261"/>
      <c r="BB184" s="261"/>
    </row>
    <row r="185" spans="1:54" s="183" customFormat="1">
      <c r="A185" s="179" t="s">
        <v>892</v>
      </c>
      <c r="B185" s="188" t="s">
        <v>893</v>
      </c>
      <c r="C185" s="218" t="s">
        <v>894</v>
      </c>
      <c r="D185" s="218">
        <v>58918</v>
      </c>
      <c r="E185" s="218" t="s">
        <v>895</v>
      </c>
      <c r="F185" s="218"/>
      <c r="G185" s="218" t="s">
        <v>439</v>
      </c>
      <c r="H185" s="218">
        <v>1.25</v>
      </c>
      <c r="I185" s="218" t="s">
        <v>135</v>
      </c>
      <c r="J185" s="218" t="s">
        <v>896</v>
      </c>
      <c r="K185" s="218" t="s">
        <v>897</v>
      </c>
      <c r="L185" s="218" t="s">
        <v>129</v>
      </c>
      <c r="M185" s="186"/>
      <c r="N185" s="192"/>
      <c r="O185" s="187">
        <v>0</v>
      </c>
      <c r="P185" s="187">
        <v>0</v>
      </c>
      <c r="Q185" s="234">
        <v>0</v>
      </c>
      <c r="R185" s="234">
        <v>0</v>
      </c>
      <c r="S185" s="234">
        <v>0</v>
      </c>
      <c r="T185" s="234">
        <v>0</v>
      </c>
      <c r="U185" s="234">
        <v>0</v>
      </c>
      <c r="V185" s="234">
        <v>0</v>
      </c>
      <c r="W185" s="234">
        <v>0</v>
      </c>
      <c r="X185" s="234">
        <v>0</v>
      </c>
      <c r="Y185" s="234">
        <v>0</v>
      </c>
      <c r="Z185" s="234">
        <v>0</v>
      </c>
      <c r="AB185" s="229">
        <v>2.9616010642000004</v>
      </c>
      <c r="AC185" s="229">
        <v>2.0606913037000001</v>
      </c>
      <c r="AD185" s="236">
        <v>2.2956038188934298</v>
      </c>
      <c r="AE185" s="236">
        <v>2.2782133903503401</v>
      </c>
      <c r="AF185" s="234">
        <v>2.2668223018646199</v>
      </c>
      <c r="AG185" s="234">
        <v>2.25548813438416</v>
      </c>
      <c r="AH185" s="234">
        <v>2.2500349979400598</v>
      </c>
      <c r="AI185" s="234">
        <v>2.2329896697998</v>
      </c>
      <c r="AJ185" s="234">
        <v>2.22182475280762</v>
      </c>
      <c r="AK185" s="234">
        <v>2.21071564483643</v>
      </c>
      <c r="AL185" s="234">
        <v>2.2053708477020302</v>
      </c>
      <c r="AM185" s="234">
        <v>2.1886637992858899</v>
      </c>
      <c r="AP185" s="261"/>
      <c r="AS185" s="261"/>
      <c r="AV185" s="261"/>
      <c r="AY185" s="261"/>
      <c r="BB185" s="261"/>
    </row>
    <row r="186" spans="1:54" s="183" customFormat="1">
      <c r="A186" s="179" t="s">
        <v>898</v>
      </c>
      <c r="B186" s="188" t="s">
        <v>899</v>
      </c>
      <c r="C186" s="218" t="s">
        <v>900</v>
      </c>
      <c r="D186" s="218">
        <v>58920</v>
      </c>
      <c r="E186" s="218" t="s">
        <v>901</v>
      </c>
      <c r="F186" s="218"/>
      <c r="G186" s="218" t="s">
        <v>439</v>
      </c>
      <c r="H186" s="218">
        <v>1.5</v>
      </c>
      <c r="I186" s="218" t="s">
        <v>135</v>
      </c>
      <c r="J186" s="218" t="s">
        <v>902</v>
      </c>
      <c r="K186" s="218" t="s">
        <v>903</v>
      </c>
      <c r="L186" s="218" t="s">
        <v>129</v>
      </c>
      <c r="M186" s="186"/>
      <c r="N186" s="192"/>
      <c r="O186" s="187">
        <v>0</v>
      </c>
      <c r="P186" s="187">
        <v>0</v>
      </c>
      <c r="Q186" s="234">
        <v>0</v>
      </c>
      <c r="R186" s="234">
        <v>0</v>
      </c>
      <c r="S186" s="234">
        <v>0</v>
      </c>
      <c r="T186" s="234">
        <v>0</v>
      </c>
      <c r="U186" s="234">
        <v>0</v>
      </c>
      <c r="V186" s="234">
        <v>0</v>
      </c>
      <c r="W186" s="234">
        <v>0</v>
      </c>
      <c r="X186" s="234">
        <v>0</v>
      </c>
      <c r="Y186" s="234">
        <v>0</v>
      </c>
      <c r="Z186" s="234">
        <v>0</v>
      </c>
      <c r="AB186" s="229">
        <v>3.2981231855999993</v>
      </c>
      <c r="AC186" s="229">
        <v>2.1449961703999998</v>
      </c>
      <c r="AD186" s="236">
        <v>2.5641331176757798</v>
      </c>
      <c r="AE186" s="236">
        <v>2.5450824718475298</v>
      </c>
      <c r="AF186" s="234">
        <v>2.5323570594787599</v>
      </c>
      <c r="AG186" s="234">
        <v>2.5196954021453899</v>
      </c>
      <c r="AH186" s="234">
        <v>2.5132338352203401</v>
      </c>
      <c r="AI186" s="234">
        <v>2.4945613269805902</v>
      </c>
      <c r="AJ186" s="234">
        <v>2.48208869361877</v>
      </c>
      <c r="AK186" s="234">
        <v>2.4696781692504901</v>
      </c>
      <c r="AL186" s="234">
        <v>2.4633449325561498</v>
      </c>
      <c r="AM186" s="234">
        <v>2.4450430946350101</v>
      </c>
      <c r="AP186" s="261"/>
      <c r="AS186" s="261"/>
      <c r="AV186" s="261"/>
      <c r="AY186" s="261"/>
      <c r="BB186" s="261"/>
    </row>
    <row r="187" spans="1:54" s="183" customFormat="1">
      <c r="A187" s="179" t="s">
        <v>904</v>
      </c>
      <c r="B187" s="188" t="s">
        <v>905</v>
      </c>
      <c r="C187" s="218" t="s">
        <v>906</v>
      </c>
      <c r="D187" s="218"/>
      <c r="E187" s="218" t="s">
        <v>142</v>
      </c>
      <c r="F187" s="218"/>
      <c r="G187" s="218" t="s">
        <v>439</v>
      </c>
      <c r="H187" s="218">
        <v>0.999</v>
      </c>
      <c r="I187" s="218" t="s">
        <v>135</v>
      </c>
      <c r="J187" s="218" t="s">
        <v>907</v>
      </c>
      <c r="K187" s="218" t="s">
        <v>908</v>
      </c>
      <c r="L187" s="218" t="s">
        <v>129</v>
      </c>
      <c r="M187" s="186"/>
      <c r="N187" s="192"/>
      <c r="O187" s="187">
        <v>0</v>
      </c>
      <c r="P187" s="187">
        <v>0</v>
      </c>
      <c r="Q187" s="234">
        <v>0</v>
      </c>
      <c r="R187" s="234">
        <v>0</v>
      </c>
      <c r="S187" s="234">
        <v>0</v>
      </c>
      <c r="T187" s="234">
        <v>0</v>
      </c>
      <c r="U187" s="234">
        <v>0</v>
      </c>
      <c r="V187" s="234">
        <v>0</v>
      </c>
      <c r="W187" s="234">
        <v>0</v>
      </c>
      <c r="X187" s="234">
        <v>0</v>
      </c>
      <c r="Y187" s="234">
        <v>0</v>
      </c>
      <c r="Z187" s="234">
        <v>0</v>
      </c>
      <c r="AB187" s="229">
        <v>1.8381719999999999</v>
      </c>
      <c r="AC187" s="229">
        <v>1.6837149999999999</v>
      </c>
      <c r="AD187" s="236">
        <v>0</v>
      </c>
      <c r="AE187" s="236">
        <v>0</v>
      </c>
      <c r="AF187" s="234">
        <v>0</v>
      </c>
      <c r="AG187" s="234">
        <v>0</v>
      </c>
      <c r="AH187" s="234">
        <v>0</v>
      </c>
      <c r="AI187" s="234">
        <v>0</v>
      </c>
      <c r="AJ187" s="234">
        <v>0</v>
      </c>
      <c r="AK187" s="234">
        <v>0</v>
      </c>
      <c r="AL187" s="234">
        <v>0</v>
      </c>
      <c r="AM187" s="234">
        <v>0</v>
      </c>
      <c r="AP187" s="261"/>
      <c r="AS187" s="261"/>
      <c r="AV187" s="261"/>
      <c r="AY187" s="261"/>
      <c r="BB187" s="261"/>
    </row>
    <row r="188" spans="1:54" s="183" customFormat="1">
      <c r="A188" s="179" t="s">
        <v>909</v>
      </c>
      <c r="B188" s="188" t="s">
        <v>910</v>
      </c>
      <c r="C188" s="218" t="s">
        <v>911</v>
      </c>
      <c r="D188" s="218"/>
      <c r="E188" s="218" t="s">
        <v>142</v>
      </c>
      <c r="F188" s="218"/>
      <c r="G188" s="218" t="s">
        <v>439</v>
      </c>
      <c r="H188" s="218">
        <v>0.25</v>
      </c>
      <c r="I188" s="218" t="s">
        <v>135</v>
      </c>
      <c r="J188" s="218" t="s">
        <v>912</v>
      </c>
      <c r="K188" s="218" t="s">
        <v>913</v>
      </c>
      <c r="L188" s="218" t="s">
        <v>129</v>
      </c>
      <c r="M188" s="186"/>
      <c r="N188" s="192"/>
      <c r="O188" s="187">
        <v>0</v>
      </c>
      <c r="P188" s="187">
        <v>0</v>
      </c>
      <c r="Q188" s="234">
        <v>0</v>
      </c>
      <c r="R188" s="234">
        <v>0</v>
      </c>
      <c r="S188" s="234">
        <v>0</v>
      </c>
      <c r="T188" s="234">
        <v>0</v>
      </c>
      <c r="U188" s="234">
        <v>0</v>
      </c>
      <c r="V188" s="234">
        <v>0</v>
      </c>
      <c r="W188" s="234">
        <v>0</v>
      </c>
      <c r="X188" s="234">
        <v>0</v>
      </c>
      <c r="Y188" s="234">
        <v>0</v>
      </c>
      <c r="Z188" s="234">
        <v>0</v>
      </c>
      <c r="AB188" s="229">
        <v>0.37931808100000003</v>
      </c>
      <c r="AC188" s="229">
        <v>0.39907500000000001</v>
      </c>
      <c r="AD188" s="236">
        <v>0</v>
      </c>
      <c r="AE188" s="236">
        <v>0</v>
      </c>
      <c r="AF188" s="234">
        <v>0</v>
      </c>
      <c r="AG188" s="234">
        <v>0</v>
      </c>
      <c r="AH188" s="234">
        <v>0</v>
      </c>
      <c r="AI188" s="234">
        <v>0</v>
      </c>
      <c r="AJ188" s="234">
        <v>0</v>
      </c>
      <c r="AK188" s="234">
        <v>0</v>
      </c>
      <c r="AL188" s="234">
        <v>0</v>
      </c>
      <c r="AM188" s="234">
        <v>0</v>
      </c>
      <c r="AP188" s="261"/>
      <c r="AS188" s="261"/>
      <c r="AV188" s="261"/>
      <c r="AY188" s="261"/>
      <c r="BB188" s="261"/>
    </row>
    <row r="189" spans="1:54" s="183" customFormat="1">
      <c r="A189" s="179" t="s">
        <v>914</v>
      </c>
      <c r="B189" s="188" t="s">
        <v>915</v>
      </c>
      <c r="C189" s="218" t="s">
        <v>916</v>
      </c>
      <c r="D189" s="218"/>
      <c r="E189" s="218" t="s">
        <v>142</v>
      </c>
      <c r="F189" s="218"/>
      <c r="G189" s="218" t="s">
        <v>439</v>
      </c>
      <c r="H189" s="218">
        <v>0.999</v>
      </c>
      <c r="I189" s="218" t="s">
        <v>135</v>
      </c>
      <c r="J189" s="218" t="s">
        <v>917</v>
      </c>
      <c r="K189" s="218" t="s">
        <v>918</v>
      </c>
      <c r="L189" s="218" t="s">
        <v>129</v>
      </c>
      <c r="M189" s="186"/>
      <c r="N189" s="192"/>
      <c r="O189" s="187">
        <v>0</v>
      </c>
      <c r="P189" s="187">
        <v>0</v>
      </c>
      <c r="Q189" s="234">
        <v>0</v>
      </c>
      <c r="R189" s="234">
        <v>0</v>
      </c>
      <c r="S189" s="234">
        <v>0</v>
      </c>
      <c r="T189" s="234">
        <v>0</v>
      </c>
      <c r="U189" s="234">
        <v>0</v>
      </c>
      <c r="V189" s="234">
        <v>0</v>
      </c>
      <c r="W189" s="234">
        <v>0</v>
      </c>
      <c r="X189" s="234">
        <v>0</v>
      </c>
      <c r="Y189" s="234">
        <v>0</v>
      </c>
      <c r="Z189" s="234">
        <v>0</v>
      </c>
      <c r="AB189" s="229">
        <v>0.56819999999999993</v>
      </c>
      <c r="AC189" s="229">
        <v>0.42055200000000015</v>
      </c>
      <c r="AD189" s="236">
        <v>0</v>
      </c>
      <c r="AE189" s="236">
        <v>0</v>
      </c>
      <c r="AF189" s="234">
        <v>0</v>
      </c>
      <c r="AG189" s="234">
        <v>0</v>
      </c>
      <c r="AH189" s="234">
        <v>0</v>
      </c>
      <c r="AI189" s="234">
        <v>0</v>
      </c>
      <c r="AJ189" s="234">
        <v>0</v>
      </c>
      <c r="AK189" s="234">
        <v>0</v>
      </c>
      <c r="AL189" s="234">
        <v>0</v>
      </c>
      <c r="AM189" s="234">
        <v>0</v>
      </c>
      <c r="AP189" s="261"/>
      <c r="AS189" s="261"/>
      <c r="AV189" s="261"/>
      <c r="AY189" s="261"/>
      <c r="BB189" s="261"/>
    </row>
    <row r="190" spans="1:54" s="183" customFormat="1">
      <c r="A190" s="179" t="s">
        <v>919</v>
      </c>
      <c r="B190" s="188" t="s">
        <v>920</v>
      </c>
      <c r="C190" s="218" t="s">
        <v>921</v>
      </c>
      <c r="D190" s="218">
        <v>58508</v>
      </c>
      <c r="E190" s="218" t="s">
        <v>922</v>
      </c>
      <c r="F190" s="218"/>
      <c r="G190" s="218" t="s">
        <v>439</v>
      </c>
      <c r="H190" s="218">
        <v>1.5</v>
      </c>
      <c r="I190" s="218" t="s">
        <v>135</v>
      </c>
      <c r="J190" s="218" t="s">
        <v>923</v>
      </c>
      <c r="K190" s="218" t="s">
        <v>924</v>
      </c>
      <c r="L190" s="218" t="s">
        <v>129</v>
      </c>
      <c r="M190" s="186"/>
      <c r="N190" s="192"/>
      <c r="O190" s="187">
        <v>0.59</v>
      </c>
      <c r="P190" s="187">
        <v>0.22</v>
      </c>
      <c r="Q190" s="234">
        <v>0.22</v>
      </c>
      <c r="R190" s="234">
        <v>0.9</v>
      </c>
      <c r="S190" s="234">
        <v>0.9</v>
      </c>
      <c r="T190" s="234">
        <v>0.9</v>
      </c>
      <c r="U190" s="234">
        <v>0.9</v>
      </c>
      <c r="V190" s="234">
        <v>0.9</v>
      </c>
      <c r="W190" s="234">
        <v>0.9</v>
      </c>
      <c r="X190" s="234">
        <v>0.9</v>
      </c>
      <c r="Y190" s="234">
        <v>0.9</v>
      </c>
      <c r="Z190" s="234">
        <v>0.9</v>
      </c>
      <c r="AA190" s="183">
        <f>R190/S190</f>
        <v>1</v>
      </c>
      <c r="AB190" s="229">
        <v>3.9366506656999998</v>
      </c>
      <c r="AC190" s="229">
        <v>3.8728592119000003</v>
      </c>
      <c r="AD190" s="236">
        <v>3.3182782592773399</v>
      </c>
      <c r="AE190" s="236">
        <v>3.29533098316193</v>
      </c>
      <c r="AF190" s="234">
        <v>3.2788545036315901</v>
      </c>
      <c r="AG190" s="234">
        <v>3.2624601001739499</v>
      </c>
      <c r="AH190" s="234">
        <v>3.2524087276458702</v>
      </c>
      <c r="AI190" s="234">
        <v>3.2299172954559299</v>
      </c>
      <c r="AJ190" s="234">
        <v>3.21376752853394</v>
      </c>
      <c r="AK190" s="234">
        <v>3.1976986942291301</v>
      </c>
      <c r="AL190" s="234">
        <v>3.1878469285965001</v>
      </c>
      <c r="AM190" s="234">
        <v>3.1658016090393102</v>
      </c>
      <c r="AP190" s="261"/>
      <c r="AS190" s="261"/>
      <c r="AV190" s="261"/>
      <c r="AY190" s="261"/>
      <c r="BB190" s="261"/>
    </row>
    <row r="191" spans="1:54" s="183" customFormat="1">
      <c r="A191" s="179" t="s">
        <v>925</v>
      </c>
      <c r="B191" s="188" t="s">
        <v>926</v>
      </c>
      <c r="C191" s="218" t="s">
        <v>927</v>
      </c>
      <c r="D191" s="218">
        <v>58379</v>
      </c>
      <c r="E191" s="218" t="s">
        <v>928</v>
      </c>
      <c r="F191" s="218"/>
      <c r="G191" s="218" t="s">
        <v>491</v>
      </c>
      <c r="H191" s="218">
        <v>1.5</v>
      </c>
      <c r="I191" s="218" t="s">
        <v>135</v>
      </c>
      <c r="J191" s="218" t="s">
        <v>929</v>
      </c>
      <c r="K191" s="218" t="s">
        <v>930</v>
      </c>
      <c r="L191" s="218" t="s">
        <v>129</v>
      </c>
      <c r="M191" s="186"/>
      <c r="N191" s="192"/>
      <c r="O191" s="187">
        <v>0</v>
      </c>
      <c r="P191" s="187">
        <v>0</v>
      </c>
      <c r="Q191" s="234">
        <v>0</v>
      </c>
      <c r="R191" s="234">
        <v>0</v>
      </c>
      <c r="S191" s="234">
        <v>0</v>
      </c>
      <c r="T191" s="234">
        <v>0</v>
      </c>
      <c r="U191" s="234">
        <v>0</v>
      </c>
      <c r="V191" s="234">
        <v>0</v>
      </c>
      <c r="W191" s="234">
        <v>0</v>
      </c>
      <c r="X191" s="234">
        <v>0</v>
      </c>
      <c r="Y191" s="234">
        <v>0</v>
      </c>
      <c r="Z191" s="234">
        <v>0</v>
      </c>
      <c r="AB191" s="229">
        <v>11.076443616000001</v>
      </c>
      <c r="AC191" s="229">
        <v>10.441704863999998</v>
      </c>
      <c r="AD191" s="236">
        <v>10.376419906616199</v>
      </c>
      <c r="AE191" s="236">
        <v>10.3484699859619</v>
      </c>
      <c r="AF191" s="234">
        <v>10.348469955444299</v>
      </c>
      <c r="AG191" s="234">
        <v>10.348469894409201</v>
      </c>
      <c r="AH191" s="234">
        <v>10.376419784545901</v>
      </c>
      <c r="AI191" s="234">
        <v>10.348469955444299</v>
      </c>
      <c r="AJ191" s="234">
        <v>10.348470016479499</v>
      </c>
      <c r="AK191" s="234">
        <v>10.3484699859619</v>
      </c>
      <c r="AL191" s="234">
        <v>10.3764197540283</v>
      </c>
      <c r="AM191" s="234">
        <v>5.3301794891357401</v>
      </c>
      <c r="AP191" s="261"/>
      <c r="AS191" s="261"/>
      <c r="AV191" s="261"/>
      <c r="AY191" s="261"/>
      <c r="BB191" s="261"/>
    </row>
    <row r="192" spans="1:54" s="183" customFormat="1">
      <c r="A192" s="179" t="s">
        <v>931</v>
      </c>
      <c r="B192" s="188" t="s">
        <v>932</v>
      </c>
      <c r="C192" s="218">
        <v>59319</v>
      </c>
      <c r="D192" s="218"/>
      <c r="E192" s="218" t="s">
        <v>142</v>
      </c>
      <c r="F192" s="218"/>
      <c r="G192" s="218" t="s">
        <v>439</v>
      </c>
      <c r="H192" s="218">
        <v>0.25</v>
      </c>
      <c r="I192" s="218" t="s">
        <v>135</v>
      </c>
      <c r="J192" s="218" t="s">
        <v>933</v>
      </c>
      <c r="K192" s="218" t="s">
        <v>934</v>
      </c>
      <c r="L192" s="218" t="s">
        <v>129</v>
      </c>
      <c r="M192" s="186"/>
      <c r="N192" s="192"/>
      <c r="O192" s="187">
        <v>0</v>
      </c>
      <c r="P192" s="187">
        <v>0</v>
      </c>
      <c r="Q192" s="234">
        <v>0</v>
      </c>
      <c r="R192" s="234">
        <v>0</v>
      </c>
      <c r="S192" s="234">
        <v>0</v>
      </c>
      <c r="T192" s="234">
        <v>0</v>
      </c>
      <c r="U192" s="234">
        <v>0</v>
      </c>
      <c r="V192" s="234">
        <v>0</v>
      </c>
      <c r="W192" s="234">
        <v>0</v>
      </c>
      <c r="X192" s="234">
        <v>0</v>
      </c>
      <c r="Y192" s="234">
        <v>0</v>
      </c>
      <c r="Z192" s="234">
        <v>0</v>
      </c>
      <c r="AB192" s="229">
        <v>0.28771399999999986</v>
      </c>
      <c r="AC192" s="229">
        <v>0.53575600000000012</v>
      </c>
      <c r="AD192" s="236">
        <v>0</v>
      </c>
      <c r="AE192" s="236">
        <v>0</v>
      </c>
      <c r="AF192" s="234">
        <v>0</v>
      </c>
      <c r="AG192" s="234">
        <v>0</v>
      </c>
      <c r="AH192" s="234">
        <v>0</v>
      </c>
      <c r="AI192" s="234">
        <v>0</v>
      </c>
      <c r="AJ192" s="234">
        <v>0</v>
      </c>
      <c r="AK192" s="234">
        <v>0</v>
      </c>
      <c r="AL192" s="234">
        <v>0</v>
      </c>
      <c r="AM192" s="234">
        <v>0</v>
      </c>
      <c r="AP192" s="261"/>
      <c r="AS192" s="261"/>
      <c r="AV192" s="261"/>
      <c r="AY192" s="261"/>
      <c r="BB192" s="261"/>
    </row>
    <row r="193" spans="1:54" s="183" customFormat="1">
      <c r="A193" s="179" t="s">
        <v>935</v>
      </c>
      <c r="B193" s="188" t="s">
        <v>936</v>
      </c>
      <c r="C193" s="218" t="s">
        <v>937</v>
      </c>
      <c r="D193" s="218"/>
      <c r="E193" s="218" t="s">
        <v>142</v>
      </c>
      <c r="F193" s="218"/>
      <c r="G193" s="218" t="s">
        <v>439</v>
      </c>
      <c r="H193" s="218">
        <v>0.75</v>
      </c>
      <c r="I193" s="218" t="s">
        <v>135</v>
      </c>
      <c r="J193" s="218" t="s">
        <v>938</v>
      </c>
      <c r="K193" s="218" t="s">
        <v>939</v>
      </c>
      <c r="L193" s="218" t="s">
        <v>129</v>
      </c>
      <c r="M193" s="186"/>
      <c r="N193" s="192"/>
      <c r="O193" s="187">
        <v>0</v>
      </c>
      <c r="P193" s="187">
        <v>0</v>
      </c>
      <c r="Q193" s="234">
        <v>0</v>
      </c>
      <c r="R193" s="234">
        <v>0</v>
      </c>
      <c r="S193" s="234">
        <v>0</v>
      </c>
      <c r="T193" s="234">
        <v>0</v>
      </c>
      <c r="U193" s="234">
        <v>0</v>
      </c>
      <c r="V193" s="234">
        <v>0</v>
      </c>
      <c r="W193" s="234">
        <v>0</v>
      </c>
      <c r="X193" s="234">
        <v>0</v>
      </c>
      <c r="Y193" s="234">
        <v>0</v>
      </c>
      <c r="Z193" s="234">
        <v>0</v>
      </c>
      <c r="AB193" s="229">
        <v>0.58580300000000007</v>
      </c>
      <c r="AC193" s="229">
        <v>0.62498399999999998</v>
      </c>
      <c r="AD193" s="236">
        <v>0</v>
      </c>
      <c r="AE193" s="236">
        <v>0</v>
      </c>
      <c r="AF193" s="234">
        <v>0</v>
      </c>
      <c r="AG193" s="234">
        <v>0</v>
      </c>
      <c r="AH193" s="234">
        <v>0</v>
      </c>
      <c r="AI193" s="234">
        <v>0</v>
      </c>
      <c r="AJ193" s="234">
        <v>0</v>
      </c>
      <c r="AK193" s="234">
        <v>0</v>
      </c>
      <c r="AL193" s="234">
        <v>0</v>
      </c>
      <c r="AM193" s="234">
        <v>0</v>
      </c>
      <c r="AP193" s="261"/>
      <c r="AS193" s="261"/>
      <c r="AV193" s="261"/>
      <c r="AY193" s="261"/>
      <c r="BB193" s="261"/>
    </row>
    <row r="194" spans="1:54" s="183" customFormat="1">
      <c r="A194" s="179" t="s">
        <v>940</v>
      </c>
      <c r="B194" s="188" t="s">
        <v>941</v>
      </c>
      <c r="C194" s="218" t="s">
        <v>942</v>
      </c>
      <c r="D194" s="218"/>
      <c r="E194" s="218" t="s">
        <v>142</v>
      </c>
      <c r="F194" s="218"/>
      <c r="G194" s="218" t="s">
        <v>439</v>
      </c>
      <c r="H194" s="218">
        <v>0.999</v>
      </c>
      <c r="I194" s="218" t="s">
        <v>135</v>
      </c>
      <c r="J194" s="218" t="s">
        <v>943</v>
      </c>
      <c r="K194" s="218" t="s">
        <v>944</v>
      </c>
      <c r="L194" s="218" t="s">
        <v>129</v>
      </c>
      <c r="M194" s="186"/>
      <c r="N194" s="192"/>
      <c r="O194" s="187">
        <v>0</v>
      </c>
      <c r="P194" s="187">
        <v>0</v>
      </c>
      <c r="Q194" s="234">
        <v>0</v>
      </c>
      <c r="R194" s="234">
        <v>0</v>
      </c>
      <c r="S194" s="234">
        <v>0</v>
      </c>
      <c r="T194" s="234">
        <v>0</v>
      </c>
      <c r="U194" s="234">
        <v>0</v>
      </c>
      <c r="V194" s="234">
        <v>0</v>
      </c>
      <c r="W194" s="234">
        <v>0</v>
      </c>
      <c r="X194" s="234">
        <v>0</v>
      </c>
      <c r="Y194" s="234">
        <v>0</v>
      </c>
      <c r="Z194" s="234">
        <v>0</v>
      </c>
      <c r="AB194" s="229">
        <v>1.4220960000000027</v>
      </c>
      <c r="AC194" s="229">
        <v>2.0329490000000052</v>
      </c>
      <c r="AD194" s="236">
        <v>0</v>
      </c>
      <c r="AE194" s="236">
        <v>0</v>
      </c>
      <c r="AF194" s="234">
        <v>0</v>
      </c>
      <c r="AG194" s="234">
        <v>0</v>
      </c>
      <c r="AH194" s="234">
        <v>0</v>
      </c>
      <c r="AI194" s="234">
        <v>0</v>
      </c>
      <c r="AJ194" s="234">
        <v>0</v>
      </c>
      <c r="AK194" s="234">
        <v>0</v>
      </c>
      <c r="AL194" s="234">
        <v>0</v>
      </c>
      <c r="AM194" s="234">
        <v>0</v>
      </c>
      <c r="AP194" s="261"/>
      <c r="AS194" s="261"/>
      <c r="AV194" s="261"/>
      <c r="AY194" s="261"/>
      <c r="BB194" s="261"/>
    </row>
    <row r="195" spans="1:54" s="183" customFormat="1">
      <c r="A195" s="179" t="s">
        <v>945</v>
      </c>
      <c r="B195" s="188" t="s">
        <v>946</v>
      </c>
      <c r="C195" s="218" t="s">
        <v>947</v>
      </c>
      <c r="D195" s="218"/>
      <c r="E195" s="218" t="s">
        <v>142</v>
      </c>
      <c r="F195" s="218"/>
      <c r="G195" s="218" t="s">
        <v>439</v>
      </c>
      <c r="H195" s="218">
        <v>0.999</v>
      </c>
      <c r="I195" s="218" t="s">
        <v>135</v>
      </c>
      <c r="J195" s="218" t="s">
        <v>948</v>
      </c>
      <c r="K195" s="218" t="s">
        <v>949</v>
      </c>
      <c r="L195" s="218" t="s">
        <v>129</v>
      </c>
      <c r="M195" s="186"/>
      <c r="N195" s="192"/>
      <c r="O195" s="187">
        <v>0</v>
      </c>
      <c r="P195" s="187">
        <v>0</v>
      </c>
      <c r="Q195" s="234">
        <v>0</v>
      </c>
      <c r="R195" s="234">
        <v>0</v>
      </c>
      <c r="S195" s="234">
        <v>0</v>
      </c>
      <c r="T195" s="234">
        <v>0</v>
      </c>
      <c r="U195" s="234">
        <v>0</v>
      </c>
      <c r="V195" s="234">
        <v>0</v>
      </c>
      <c r="W195" s="234">
        <v>0</v>
      </c>
      <c r="X195" s="234">
        <v>0</v>
      </c>
      <c r="Y195" s="234">
        <v>0</v>
      </c>
      <c r="Z195" s="234">
        <v>0</v>
      </c>
      <c r="AB195" s="229">
        <v>0.56634399999999996</v>
      </c>
      <c r="AC195" s="229">
        <v>0.40477300000000005</v>
      </c>
      <c r="AD195" s="236">
        <v>0</v>
      </c>
      <c r="AE195" s="236">
        <v>0</v>
      </c>
      <c r="AF195" s="234">
        <v>0</v>
      </c>
      <c r="AG195" s="234">
        <v>0</v>
      </c>
      <c r="AH195" s="234">
        <v>0</v>
      </c>
      <c r="AI195" s="234">
        <v>0</v>
      </c>
      <c r="AJ195" s="234">
        <v>0</v>
      </c>
      <c r="AK195" s="234">
        <v>0</v>
      </c>
      <c r="AL195" s="234">
        <v>0</v>
      </c>
      <c r="AM195" s="234">
        <v>0</v>
      </c>
      <c r="AP195" s="261"/>
      <c r="AS195" s="261"/>
      <c r="AV195" s="261"/>
      <c r="AY195" s="261"/>
      <c r="BB195" s="261"/>
    </row>
    <row r="196" spans="1:54" s="183" customFormat="1">
      <c r="A196" s="179" t="s">
        <v>950</v>
      </c>
      <c r="B196" s="188" t="s">
        <v>951</v>
      </c>
      <c r="C196" s="218" t="s">
        <v>952</v>
      </c>
      <c r="D196" s="218"/>
      <c r="E196" s="218" t="s">
        <v>142</v>
      </c>
      <c r="F196" s="218"/>
      <c r="G196" s="218" t="s">
        <v>439</v>
      </c>
      <c r="H196" s="218">
        <v>0.999</v>
      </c>
      <c r="I196" s="218" t="s">
        <v>135</v>
      </c>
      <c r="J196" s="218" t="s">
        <v>953</v>
      </c>
      <c r="K196" s="218" t="s">
        <v>954</v>
      </c>
      <c r="L196" s="218" t="s">
        <v>129</v>
      </c>
      <c r="M196" s="186"/>
      <c r="N196" s="192"/>
      <c r="O196" s="187">
        <v>0</v>
      </c>
      <c r="P196" s="187">
        <v>0</v>
      </c>
      <c r="Q196" s="234">
        <v>0</v>
      </c>
      <c r="R196" s="234">
        <v>0</v>
      </c>
      <c r="S196" s="234">
        <v>0</v>
      </c>
      <c r="T196" s="234">
        <v>0</v>
      </c>
      <c r="U196" s="234">
        <v>0</v>
      </c>
      <c r="V196" s="234">
        <v>0</v>
      </c>
      <c r="W196" s="234">
        <v>0</v>
      </c>
      <c r="X196" s="234">
        <v>0</v>
      </c>
      <c r="Y196" s="234">
        <v>0</v>
      </c>
      <c r="Z196" s="234">
        <v>0</v>
      </c>
      <c r="AB196" s="229">
        <v>2.5403069999999999</v>
      </c>
      <c r="AC196" s="229">
        <v>2.1941480000000002</v>
      </c>
      <c r="AD196" s="236">
        <v>0</v>
      </c>
      <c r="AE196" s="236">
        <v>0</v>
      </c>
      <c r="AF196" s="234">
        <v>0</v>
      </c>
      <c r="AG196" s="234">
        <v>0</v>
      </c>
      <c r="AH196" s="234">
        <v>0</v>
      </c>
      <c r="AI196" s="234">
        <v>0</v>
      </c>
      <c r="AJ196" s="234">
        <v>0</v>
      </c>
      <c r="AK196" s="234">
        <v>0</v>
      </c>
      <c r="AL196" s="234">
        <v>0</v>
      </c>
      <c r="AM196" s="234">
        <v>0</v>
      </c>
      <c r="AP196" s="261"/>
      <c r="AS196" s="261"/>
      <c r="AV196" s="261"/>
      <c r="AY196" s="261"/>
      <c r="BB196" s="261"/>
    </row>
    <row r="197" spans="1:54" s="183" customFormat="1">
      <c r="A197" s="179" t="s">
        <v>955</v>
      </c>
      <c r="B197" s="188" t="s">
        <v>956</v>
      </c>
      <c r="C197" s="218" t="s">
        <v>957</v>
      </c>
      <c r="D197" s="218"/>
      <c r="E197" s="218" t="s">
        <v>142</v>
      </c>
      <c r="F197" s="218"/>
      <c r="G197" s="218" t="s">
        <v>439</v>
      </c>
      <c r="H197" s="218">
        <v>0.25</v>
      </c>
      <c r="I197" s="218" t="s">
        <v>135</v>
      </c>
      <c r="J197" s="218" t="s">
        <v>958</v>
      </c>
      <c r="K197" s="218" t="s">
        <v>959</v>
      </c>
      <c r="L197" s="218" t="s">
        <v>129</v>
      </c>
      <c r="M197" s="186"/>
      <c r="N197" s="192"/>
      <c r="O197" s="187">
        <v>0</v>
      </c>
      <c r="P197" s="187">
        <v>0</v>
      </c>
      <c r="Q197" s="234">
        <v>0</v>
      </c>
      <c r="R197" s="234">
        <v>0</v>
      </c>
      <c r="S197" s="234">
        <v>0</v>
      </c>
      <c r="T197" s="234">
        <v>0</v>
      </c>
      <c r="U197" s="234">
        <v>0</v>
      </c>
      <c r="V197" s="234">
        <v>0</v>
      </c>
      <c r="W197" s="234">
        <v>0</v>
      </c>
      <c r="X197" s="234">
        <v>0</v>
      </c>
      <c r="Y197" s="234">
        <v>0</v>
      </c>
      <c r="Z197" s="234">
        <v>0</v>
      </c>
      <c r="AB197" s="229">
        <v>0.53424599999999989</v>
      </c>
      <c r="AC197" s="229">
        <v>0.53465800000000008</v>
      </c>
      <c r="AD197" s="236">
        <v>0</v>
      </c>
      <c r="AE197" s="236">
        <v>0</v>
      </c>
      <c r="AF197" s="234">
        <v>0</v>
      </c>
      <c r="AG197" s="234">
        <v>0</v>
      </c>
      <c r="AH197" s="234">
        <v>0</v>
      </c>
      <c r="AI197" s="234">
        <v>0</v>
      </c>
      <c r="AJ197" s="234">
        <v>0</v>
      </c>
      <c r="AK197" s="234">
        <v>0</v>
      </c>
      <c r="AL197" s="234">
        <v>0</v>
      </c>
      <c r="AM197" s="234">
        <v>0</v>
      </c>
      <c r="AP197" s="261"/>
      <c r="AS197" s="261"/>
      <c r="AV197" s="261"/>
      <c r="AY197" s="261"/>
      <c r="BB197" s="261"/>
    </row>
    <row r="198" spans="1:54" s="183" customFormat="1">
      <c r="A198" s="179" t="s">
        <v>960</v>
      </c>
      <c r="B198" s="188" t="s">
        <v>961</v>
      </c>
      <c r="C198" s="218">
        <v>59184</v>
      </c>
      <c r="D198" s="218"/>
      <c r="E198" s="218" t="s">
        <v>142</v>
      </c>
      <c r="F198" s="218"/>
      <c r="G198" s="218" t="s">
        <v>439</v>
      </c>
      <c r="H198" s="218">
        <v>0.999</v>
      </c>
      <c r="I198" s="218" t="s">
        <v>135</v>
      </c>
      <c r="J198" s="218" t="s">
        <v>962</v>
      </c>
      <c r="K198" s="218" t="s">
        <v>963</v>
      </c>
      <c r="L198" s="218" t="s">
        <v>129</v>
      </c>
      <c r="M198" s="186"/>
      <c r="N198" s="192"/>
      <c r="O198" s="187">
        <v>0</v>
      </c>
      <c r="P198" s="187">
        <v>0</v>
      </c>
      <c r="Q198" s="234">
        <v>0</v>
      </c>
      <c r="R198" s="234">
        <v>0</v>
      </c>
      <c r="S198" s="234">
        <v>0</v>
      </c>
      <c r="T198" s="234">
        <v>0</v>
      </c>
      <c r="U198" s="234">
        <v>0</v>
      </c>
      <c r="V198" s="234">
        <v>0</v>
      </c>
      <c r="W198" s="234">
        <v>0</v>
      </c>
      <c r="X198" s="234">
        <v>0</v>
      </c>
      <c r="Y198" s="234">
        <v>0</v>
      </c>
      <c r="Z198" s="234">
        <v>0</v>
      </c>
      <c r="AB198" s="229">
        <v>1.3077110000000001</v>
      </c>
      <c r="AC198" s="229">
        <v>0.86128600000000022</v>
      </c>
      <c r="AD198" s="236">
        <v>0</v>
      </c>
      <c r="AE198" s="236">
        <v>0</v>
      </c>
      <c r="AF198" s="234">
        <v>0</v>
      </c>
      <c r="AG198" s="234">
        <v>0</v>
      </c>
      <c r="AH198" s="234">
        <v>0</v>
      </c>
      <c r="AI198" s="234">
        <v>0</v>
      </c>
      <c r="AJ198" s="234">
        <v>0</v>
      </c>
      <c r="AK198" s="234">
        <v>0</v>
      </c>
      <c r="AL198" s="234">
        <v>0</v>
      </c>
      <c r="AM198" s="234">
        <v>0</v>
      </c>
      <c r="AP198" s="261"/>
      <c r="AS198" s="261"/>
      <c r="AV198" s="261"/>
      <c r="AY198" s="261"/>
      <c r="BB198" s="261"/>
    </row>
    <row r="199" spans="1:54" s="183" customFormat="1">
      <c r="A199" s="179" t="s">
        <v>964</v>
      </c>
      <c r="B199" s="188" t="s">
        <v>965</v>
      </c>
      <c r="C199" s="218" t="s">
        <v>966</v>
      </c>
      <c r="D199" s="218">
        <v>58919</v>
      </c>
      <c r="E199" s="218" t="s">
        <v>967</v>
      </c>
      <c r="F199" s="218"/>
      <c r="G199" s="218" t="s">
        <v>439</v>
      </c>
      <c r="H199" s="218">
        <v>1.25</v>
      </c>
      <c r="I199" s="218" t="s">
        <v>135</v>
      </c>
      <c r="J199" s="218" t="s">
        <v>968</v>
      </c>
      <c r="K199" s="218" t="s">
        <v>969</v>
      </c>
      <c r="L199" s="218" t="s">
        <v>129</v>
      </c>
      <c r="M199" s="186"/>
      <c r="N199" s="192"/>
      <c r="O199" s="187">
        <v>0.2</v>
      </c>
      <c r="P199" s="187">
        <v>0.18</v>
      </c>
      <c r="Q199" s="234">
        <v>7.0000000000000007E-2</v>
      </c>
      <c r="R199" s="234">
        <v>0.3</v>
      </c>
      <c r="S199" s="234">
        <v>0.3</v>
      </c>
      <c r="T199" s="234">
        <v>0.3</v>
      </c>
      <c r="U199" s="234">
        <v>0.3</v>
      </c>
      <c r="V199" s="234">
        <v>0.3</v>
      </c>
      <c r="W199" s="234">
        <v>0.3</v>
      </c>
      <c r="X199" s="234">
        <v>0.3</v>
      </c>
      <c r="Y199" s="234">
        <v>0.3</v>
      </c>
      <c r="Z199" s="234">
        <v>0.3</v>
      </c>
      <c r="AB199" s="229">
        <v>2.0071427626</v>
      </c>
      <c r="AC199" s="229">
        <v>1.5100817806000002</v>
      </c>
      <c r="AD199" s="236">
        <v>2.5636074552535999</v>
      </c>
      <c r="AE199" s="236">
        <v>2.5456195526123002</v>
      </c>
      <c r="AF199" s="234">
        <v>2.53289161396027</v>
      </c>
      <c r="AG199" s="234">
        <v>2.5202270317077602</v>
      </c>
      <c r="AH199" s="234">
        <v>2.5127186794281</v>
      </c>
      <c r="AI199" s="234">
        <v>2.4950877838134802</v>
      </c>
      <c r="AJ199" s="234">
        <v>2.48261233711243</v>
      </c>
      <c r="AK199" s="234">
        <v>2.47019930458069</v>
      </c>
      <c r="AL199" s="234">
        <v>2.4628400382995599</v>
      </c>
      <c r="AM199" s="234">
        <v>2.4455592403411899</v>
      </c>
      <c r="AP199" s="261"/>
      <c r="AS199" s="261"/>
      <c r="AV199" s="261"/>
      <c r="AY199" s="261"/>
      <c r="BB199" s="261"/>
    </row>
    <row r="200" spans="1:54" s="183" customFormat="1">
      <c r="A200" s="179" t="s">
        <v>970</v>
      </c>
      <c r="B200" s="188" t="s">
        <v>971</v>
      </c>
      <c r="C200" s="218">
        <v>59296</v>
      </c>
      <c r="D200" s="218"/>
      <c r="E200" s="218" t="s">
        <v>142</v>
      </c>
      <c r="F200" s="218"/>
      <c r="G200" s="218" t="s">
        <v>439</v>
      </c>
      <c r="H200" s="218">
        <v>0.5</v>
      </c>
      <c r="I200" s="218" t="s">
        <v>135</v>
      </c>
      <c r="J200" s="218" t="s">
        <v>972</v>
      </c>
      <c r="K200" s="218" t="s">
        <v>973</v>
      </c>
      <c r="L200" s="218" t="s">
        <v>129</v>
      </c>
      <c r="M200" s="186"/>
      <c r="N200" s="192"/>
      <c r="O200" s="187">
        <v>0</v>
      </c>
      <c r="P200" s="187">
        <v>0</v>
      </c>
      <c r="Q200" s="234">
        <v>0</v>
      </c>
      <c r="R200" s="234">
        <v>0</v>
      </c>
      <c r="S200" s="234">
        <v>0</v>
      </c>
      <c r="T200" s="234">
        <v>0</v>
      </c>
      <c r="U200" s="234">
        <v>0</v>
      </c>
      <c r="V200" s="234">
        <v>0</v>
      </c>
      <c r="W200" s="234">
        <v>0</v>
      </c>
      <c r="X200" s="234">
        <v>0</v>
      </c>
      <c r="Y200" s="234">
        <v>0</v>
      </c>
      <c r="Z200" s="234">
        <v>0</v>
      </c>
      <c r="AB200" s="229">
        <v>1.26308</v>
      </c>
      <c r="AC200" s="229">
        <v>1.023892</v>
      </c>
      <c r="AD200" s="236">
        <v>0</v>
      </c>
      <c r="AE200" s="236">
        <v>0</v>
      </c>
      <c r="AF200" s="234">
        <v>0</v>
      </c>
      <c r="AG200" s="234">
        <v>0</v>
      </c>
      <c r="AH200" s="234">
        <v>0</v>
      </c>
      <c r="AI200" s="234">
        <v>0</v>
      </c>
      <c r="AJ200" s="234">
        <v>0</v>
      </c>
      <c r="AK200" s="234">
        <v>0</v>
      </c>
      <c r="AL200" s="234">
        <v>0</v>
      </c>
      <c r="AM200" s="234">
        <v>0</v>
      </c>
      <c r="AP200" s="261"/>
      <c r="AS200" s="261"/>
      <c r="AV200" s="261"/>
      <c r="AY200" s="261"/>
      <c r="BB200" s="261"/>
    </row>
    <row r="201" spans="1:54" s="183" customFormat="1">
      <c r="A201" s="179" t="s">
        <v>974</v>
      </c>
      <c r="B201" s="188" t="s">
        <v>975</v>
      </c>
      <c r="C201" s="218" t="s">
        <v>976</v>
      </c>
      <c r="D201" s="218"/>
      <c r="E201" s="218" t="s">
        <v>142</v>
      </c>
      <c r="F201" s="218"/>
      <c r="G201" s="218" t="s">
        <v>439</v>
      </c>
      <c r="H201" s="218">
        <v>0.75</v>
      </c>
      <c r="I201" s="218" t="s">
        <v>135</v>
      </c>
      <c r="J201" s="218" t="s">
        <v>977</v>
      </c>
      <c r="K201" s="218" t="s">
        <v>978</v>
      </c>
      <c r="L201" s="218" t="s">
        <v>129</v>
      </c>
      <c r="M201" s="186"/>
      <c r="N201" s="192"/>
      <c r="O201" s="187">
        <v>0</v>
      </c>
      <c r="P201" s="187">
        <v>0</v>
      </c>
      <c r="Q201" s="234">
        <v>0</v>
      </c>
      <c r="R201" s="234">
        <v>0</v>
      </c>
      <c r="S201" s="234">
        <v>0</v>
      </c>
      <c r="T201" s="234">
        <v>0</v>
      </c>
      <c r="U201" s="234">
        <v>0</v>
      </c>
      <c r="V201" s="234">
        <v>0</v>
      </c>
      <c r="W201" s="234">
        <v>0</v>
      </c>
      <c r="X201" s="234">
        <v>0</v>
      </c>
      <c r="Y201" s="234">
        <v>0</v>
      </c>
      <c r="Z201" s="234">
        <v>0</v>
      </c>
      <c r="AB201" s="229">
        <v>1.3442529999999999</v>
      </c>
      <c r="AC201" s="229">
        <v>1.1353610000000001</v>
      </c>
      <c r="AD201" s="236">
        <v>0</v>
      </c>
      <c r="AE201" s="236">
        <v>0</v>
      </c>
      <c r="AF201" s="234">
        <v>0</v>
      </c>
      <c r="AG201" s="234">
        <v>0</v>
      </c>
      <c r="AH201" s="234">
        <v>0</v>
      </c>
      <c r="AI201" s="234">
        <v>0</v>
      </c>
      <c r="AJ201" s="234">
        <v>0</v>
      </c>
      <c r="AK201" s="234">
        <v>0</v>
      </c>
      <c r="AL201" s="234">
        <v>0</v>
      </c>
      <c r="AM201" s="234">
        <v>0</v>
      </c>
      <c r="AP201" s="261"/>
      <c r="AS201" s="261"/>
      <c r="AV201" s="261"/>
      <c r="AY201" s="261"/>
      <c r="BB201" s="261"/>
    </row>
    <row r="202" spans="1:54" s="183" customFormat="1">
      <c r="A202" s="179" t="s">
        <v>979</v>
      </c>
      <c r="B202" s="188" t="s">
        <v>980</v>
      </c>
      <c r="C202" s="218" t="s">
        <v>981</v>
      </c>
      <c r="D202" s="218">
        <v>58376</v>
      </c>
      <c r="E202" s="218" t="s">
        <v>982</v>
      </c>
      <c r="F202" s="218"/>
      <c r="G202" s="218" t="s">
        <v>439</v>
      </c>
      <c r="H202" s="218">
        <v>1.5</v>
      </c>
      <c r="I202" s="218" t="s">
        <v>135</v>
      </c>
      <c r="J202" s="218" t="s">
        <v>983</v>
      </c>
      <c r="K202" s="218" t="s">
        <v>984</v>
      </c>
      <c r="L202" s="218" t="s">
        <v>129</v>
      </c>
      <c r="M202" s="186"/>
      <c r="N202" s="192"/>
      <c r="O202" s="187">
        <v>0</v>
      </c>
      <c r="P202" s="187">
        <v>0</v>
      </c>
      <c r="Q202" s="234">
        <v>0</v>
      </c>
      <c r="R202" s="234">
        <v>0</v>
      </c>
      <c r="S202" s="234">
        <v>0</v>
      </c>
      <c r="T202" s="234">
        <v>0</v>
      </c>
      <c r="U202" s="234">
        <v>0</v>
      </c>
      <c r="V202" s="234">
        <v>0</v>
      </c>
      <c r="W202" s="234">
        <v>0</v>
      </c>
      <c r="X202" s="234">
        <v>0</v>
      </c>
      <c r="Y202" s="234">
        <v>0</v>
      </c>
      <c r="Z202" s="234">
        <v>0</v>
      </c>
      <c r="AB202" s="229">
        <v>1.8694294055</v>
      </c>
      <c r="AC202" s="229">
        <v>2.3831643774999991</v>
      </c>
      <c r="AD202" s="236">
        <v>2.23566636276245</v>
      </c>
      <c r="AE202" s="236">
        <v>2.21953678131104</v>
      </c>
      <c r="AF202" s="234">
        <v>2.2084390592575098</v>
      </c>
      <c r="AG202" s="234">
        <v>2.1973968410491902</v>
      </c>
      <c r="AH202" s="234">
        <v>2.1912873611450201</v>
      </c>
      <c r="AI202" s="234">
        <v>2.17547790050507</v>
      </c>
      <c r="AJ202" s="234">
        <v>2.1646004695892298</v>
      </c>
      <c r="AK202" s="234">
        <v>2.1537774801254299</v>
      </c>
      <c r="AL202" s="234">
        <v>2.1477891502380402</v>
      </c>
      <c r="AM202" s="234">
        <v>0.94159760618209898</v>
      </c>
      <c r="AP202" s="261"/>
      <c r="AS202" s="261"/>
      <c r="AV202" s="261"/>
      <c r="AY202" s="261"/>
      <c r="BB202" s="261"/>
    </row>
    <row r="203" spans="1:54" s="183" customFormat="1">
      <c r="A203" s="179" t="s">
        <v>985</v>
      </c>
      <c r="B203" s="188" t="s">
        <v>986</v>
      </c>
      <c r="C203" s="218" t="s">
        <v>987</v>
      </c>
      <c r="D203" s="218">
        <v>58814</v>
      </c>
      <c r="E203" s="218" t="s">
        <v>988</v>
      </c>
      <c r="F203" s="218"/>
      <c r="G203" s="218" t="s">
        <v>439</v>
      </c>
      <c r="H203" s="218">
        <v>1.5</v>
      </c>
      <c r="I203" s="218" t="s">
        <v>135</v>
      </c>
      <c r="J203" s="218" t="s">
        <v>989</v>
      </c>
      <c r="K203" s="218" t="s">
        <v>990</v>
      </c>
      <c r="L203" s="218" t="s">
        <v>129</v>
      </c>
      <c r="M203" s="186"/>
      <c r="N203" s="192"/>
      <c r="O203" s="187">
        <v>0.59</v>
      </c>
      <c r="P203" s="187">
        <v>0.22</v>
      </c>
      <c r="Q203" s="234">
        <v>0.22</v>
      </c>
      <c r="R203" s="234">
        <v>0.9</v>
      </c>
      <c r="S203" s="234">
        <v>0.9</v>
      </c>
      <c r="T203" s="234">
        <v>0.9</v>
      </c>
      <c r="U203" s="234">
        <v>0.9</v>
      </c>
      <c r="V203" s="234">
        <v>0.9</v>
      </c>
      <c r="W203" s="234">
        <v>0.9</v>
      </c>
      <c r="X203" s="234">
        <v>0.9</v>
      </c>
      <c r="Y203" s="234">
        <v>0.9</v>
      </c>
      <c r="Z203" s="234">
        <v>0.9</v>
      </c>
      <c r="AA203" s="183">
        <f>R203/S203</f>
        <v>1</v>
      </c>
      <c r="AB203" s="229">
        <v>3.9965416352999998</v>
      </c>
      <c r="AC203" s="229">
        <v>2.7652507875000003</v>
      </c>
      <c r="AD203" s="236">
        <v>3.55423440170288</v>
      </c>
      <c r="AE203" s="236">
        <v>3.5294759616851801</v>
      </c>
      <c r="AF203" s="234">
        <v>3.5118287563324002</v>
      </c>
      <c r="AG203" s="234">
        <v>3.49426951408386</v>
      </c>
      <c r="AH203" s="234">
        <v>3.48368106842041</v>
      </c>
      <c r="AI203" s="234">
        <v>3.4594143409728999</v>
      </c>
      <c r="AJ203" s="234">
        <v>3.4421171779632602</v>
      </c>
      <c r="AK203" s="234">
        <v>3.4249065322875998</v>
      </c>
      <c r="AL203" s="234">
        <v>3.4145283279418899</v>
      </c>
      <c r="AM203" s="234">
        <v>3.39074311637878</v>
      </c>
      <c r="AP203" s="261"/>
      <c r="AS203" s="261"/>
      <c r="AV203" s="261"/>
      <c r="AY203" s="261"/>
      <c r="BB203" s="261"/>
    </row>
    <row r="204" spans="1:54" s="183" customFormat="1">
      <c r="A204" s="179" t="s">
        <v>991</v>
      </c>
      <c r="B204" s="188" t="s">
        <v>992</v>
      </c>
      <c r="C204" s="218" t="s">
        <v>987</v>
      </c>
      <c r="D204" s="218">
        <v>58814</v>
      </c>
      <c r="E204" s="218" t="s">
        <v>993</v>
      </c>
      <c r="F204" s="218"/>
      <c r="G204" s="218" t="s">
        <v>439</v>
      </c>
      <c r="H204" s="218">
        <v>1.5</v>
      </c>
      <c r="I204" s="218" t="s">
        <v>135</v>
      </c>
      <c r="J204" s="218" t="s">
        <v>994</v>
      </c>
      <c r="K204" s="218" t="s">
        <v>995</v>
      </c>
      <c r="L204" s="218" t="s">
        <v>129</v>
      </c>
      <c r="M204" s="186"/>
      <c r="N204" s="192"/>
      <c r="O204" s="187">
        <v>0.59</v>
      </c>
      <c r="P204" s="187">
        <v>0.22</v>
      </c>
      <c r="Q204" s="234">
        <v>0.22</v>
      </c>
      <c r="R204" s="234">
        <v>0.9</v>
      </c>
      <c r="S204" s="234">
        <v>0.9</v>
      </c>
      <c r="T204" s="234">
        <v>0.9</v>
      </c>
      <c r="U204" s="234">
        <v>0.9</v>
      </c>
      <c r="V204" s="234">
        <v>0.9</v>
      </c>
      <c r="W204" s="234">
        <v>0.9</v>
      </c>
      <c r="X204" s="234">
        <v>0.9</v>
      </c>
      <c r="Y204" s="234">
        <v>0.9</v>
      </c>
      <c r="Z204" s="234">
        <v>0.9</v>
      </c>
      <c r="AA204" s="183">
        <f>R204/S204</f>
        <v>1</v>
      </c>
      <c r="AB204" s="229">
        <v>3.9538462714000007</v>
      </c>
      <c r="AC204" s="229">
        <v>3.3174399132000003</v>
      </c>
      <c r="AD204" s="236">
        <v>3.5615343208313002</v>
      </c>
      <c r="AE204" s="236">
        <v>3.5372700176239</v>
      </c>
      <c r="AF204" s="234">
        <v>3.5195838069915801</v>
      </c>
      <c r="AG204" s="234">
        <v>3.5019857254028302</v>
      </c>
      <c r="AH204" s="234">
        <v>3.49083611106873</v>
      </c>
      <c r="AI204" s="234">
        <v>3.46705364608765</v>
      </c>
      <c r="AJ204" s="234">
        <v>3.4497182178497301</v>
      </c>
      <c r="AK204" s="234">
        <v>3.4324697017669701</v>
      </c>
      <c r="AL204" s="234">
        <v>3.4215413513183601</v>
      </c>
      <c r="AM204" s="234">
        <v>3.3982307243347201</v>
      </c>
      <c r="AP204" s="261"/>
      <c r="AS204" s="261"/>
      <c r="AV204" s="261"/>
      <c r="AY204" s="261"/>
      <c r="BB204" s="261"/>
    </row>
    <row r="205" spans="1:54" s="183" customFormat="1">
      <c r="A205" s="179" t="s">
        <v>996</v>
      </c>
      <c r="B205" s="188" t="s">
        <v>997</v>
      </c>
      <c r="C205" s="218" t="s">
        <v>998</v>
      </c>
      <c r="D205" s="218">
        <v>59122</v>
      </c>
      <c r="E205" s="218" t="s">
        <v>999</v>
      </c>
      <c r="F205" s="218"/>
      <c r="G205" s="218" t="s">
        <v>439</v>
      </c>
      <c r="H205" s="218">
        <v>1.5</v>
      </c>
      <c r="I205" s="218" t="s">
        <v>135</v>
      </c>
      <c r="J205" s="218" t="s">
        <v>1000</v>
      </c>
      <c r="K205" s="218" t="s">
        <v>1001</v>
      </c>
      <c r="L205" s="218" t="s">
        <v>129</v>
      </c>
      <c r="M205" s="186"/>
      <c r="N205" s="192"/>
      <c r="O205" s="187">
        <v>0</v>
      </c>
      <c r="P205" s="187">
        <v>0</v>
      </c>
      <c r="Q205" s="234">
        <v>0</v>
      </c>
      <c r="R205" s="234">
        <v>0</v>
      </c>
      <c r="S205" s="234">
        <v>0</v>
      </c>
      <c r="T205" s="234">
        <v>0</v>
      </c>
      <c r="U205" s="234">
        <v>0</v>
      </c>
      <c r="V205" s="234">
        <v>0</v>
      </c>
      <c r="W205" s="234">
        <v>0</v>
      </c>
      <c r="X205" s="234">
        <v>0</v>
      </c>
      <c r="Y205" s="234">
        <v>0</v>
      </c>
      <c r="Z205" s="234">
        <v>0</v>
      </c>
      <c r="AB205" s="229">
        <v>3.3027339599999999</v>
      </c>
      <c r="AC205" s="229">
        <v>2.4961082004000006</v>
      </c>
      <c r="AD205" s="236">
        <v>3.4632513790130601</v>
      </c>
      <c r="AE205" s="236">
        <v>3.4373774433136002</v>
      </c>
      <c r="AF205" s="234">
        <v>3.4201906337737999</v>
      </c>
      <c r="AG205" s="234">
        <v>3.40308959960938</v>
      </c>
      <c r="AH205" s="234">
        <v>3.3945040931701702</v>
      </c>
      <c r="AI205" s="234">
        <v>3.3691439437866202</v>
      </c>
      <c r="AJ205" s="234">
        <v>3.3522981929779099</v>
      </c>
      <c r="AK205" s="234">
        <v>3.3355366611480699</v>
      </c>
      <c r="AL205" s="234">
        <v>3.3271215324401902</v>
      </c>
      <c r="AM205" s="234">
        <v>3.3022646293640099</v>
      </c>
      <c r="AP205" s="261"/>
      <c r="AS205" s="261"/>
      <c r="AV205" s="261"/>
      <c r="AY205" s="261"/>
      <c r="BB205" s="261"/>
    </row>
    <row r="206" spans="1:54" s="183" customFormat="1">
      <c r="A206" s="179" t="s">
        <v>1002</v>
      </c>
      <c r="B206" s="188" t="s">
        <v>1003</v>
      </c>
      <c r="C206" s="218" t="s">
        <v>1004</v>
      </c>
      <c r="D206" s="218">
        <v>58304</v>
      </c>
      <c r="E206" s="218" t="s">
        <v>1005</v>
      </c>
      <c r="F206" s="218"/>
      <c r="G206" s="218" t="s">
        <v>439</v>
      </c>
      <c r="H206" s="218">
        <v>1.5</v>
      </c>
      <c r="I206" s="218" t="s">
        <v>135</v>
      </c>
      <c r="J206" s="218" t="s">
        <v>1006</v>
      </c>
      <c r="K206" s="218" t="s">
        <v>1007</v>
      </c>
      <c r="L206" s="218" t="s">
        <v>129</v>
      </c>
      <c r="M206" s="186"/>
      <c r="N206" s="192"/>
      <c r="O206" s="187">
        <v>0</v>
      </c>
      <c r="P206" s="187">
        <v>0</v>
      </c>
      <c r="Q206" s="234">
        <v>0</v>
      </c>
      <c r="R206" s="234">
        <v>0</v>
      </c>
      <c r="S206" s="234">
        <v>0</v>
      </c>
      <c r="T206" s="234">
        <v>0</v>
      </c>
      <c r="U206" s="234">
        <v>0</v>
      </c>
      <c r="V206" s="234">
        <v>0</v>
      </c>
      <c r="W206" s="234">
        <v>0</v>
      </c>
      <c r="X206" s="234">
        <v>0</v>
      </c>
      <c r="Y206" s="234">
        <v>0</v>
      </c>
      <c r="Z206" s="234">
        <v>0</v>
      </c>
      <c r="AB206" s="229">
        <v>2.4713089707999996</v>
      </c>
      <c r="AC206" s="229">
        <v>0.99583176649999983</v>
      </c>
      <c r="AD206" s="236">
        <v>2.7736728286743202</v>
      </c>
      <c r="AE206" s="236">
        <v>2.7531320209503201</v>
      </c>
      <c r="AF206" s="234">
        <v>2.7393665313720699</v>
      </c>
      <c r="AG206" s="234">
        <v>2.7256695327758802</v>
      </c>
      <c r="AH206" s="234">
        <v>2.7186140727996801</v>
      </c>
      <c r="AI206" s="234">
        <v>2.6984811782836902</v>
      </c>
      <c r="AJ206" s="234">
        <v>2.68498865127563</v>
      </c>
      <c r="AK206" s="234">
        <v>2.67156371498108</v>
      </c>
      <c r="AL206" s="234">
        <v>2.6646482448577902</v>
      </c>
      <c r="AM206" s="234">
        <v>2.6373177776336698</v>
      </c>
      <c r="AP206" s="261"/>
      <c r="AS206" s="261"/>
      <c r="AV206" s="261"/>
      <c r="AY206" s="261"/>
      <c r="BB206" s="261"/>
    </row>
    <row r="207" spans="1:54" s="183" customFormat="1">
      <c r="A207" s="179" t="s">
        <v>1008</v>
      </c>
      <c r="B207" s="188" t="s">
        <v>1009</v>
      </c>
      <c r="C207" s="218" t="s">
        <v>1004</v>
      </c>
      <c r="D207" s="218">
        <v>58304</v>
      </c>
      <c r="E207" s="218" t="s">
        <v>1010</v>
      </c>
      <c r="F207" s="218"/>
      <c r="G207" s="218" t="s">
        <v>439</v>
      </c>
      <c r="H207" s="218">
        <v>1.5</v>
      </c>
      <c r="I207" s="218" t="s">
        <v>135</v>
      </c>
      <c r="J207" s="218" t="s">
        <v>1006</v>
      </c>
      <c r="K207" s="218" t="s">
        <v>1007</v>
      </c>
      <c r="L207" s="218" t="s">
        <v>129</v>
      </c>
      <c r="M207" s="186"/>
      <c r="N207" s="192"/>
      <c r="O207" s="187">
        <v>0</v>
      </c>
      <c r="P207" s="187">
        <v>0</v>
      </c>
      <c r="Q207" s="234">
        <v>0</v>
      </c>
      <c r="R207" s="234">
        <v>0</v>
      </c>
      <c r="S207" s="234">
        <v>0</v>
      </c>
      <c r="T207" s="234">
        <v>0</v>
      </c>
      <c r="U207" s="234">
        <v>0</v>
      </c>
      <c r="V207" s="234">
        <v>0</v>
      </c>
      <c r="W207" s="234">
        <v>0</v>
      </c>
      <c r="X207" s="234">
        <v>0</v>
      </c>
      <c r="Y207" s="234">
        <v>0</v>
      </c>
      <c r="Z207" s="234">
        <v>0</v>
      </c>
      <c r="AB207" s="229">
        <v>2.5127442159000002</v>
      </c>
      <c r="AC207" s="229">
        <v>0.96445014740000001</v>
      </c>
      <c r="AD207" s="236">
        <v>2.8274477272033698</v>
      </c>
      <c r="AE207" s="236">
        <v>2.8065144958496102</v>
      </c>
      <c r="AF207" s="234">
        <v>2.7924821205139199</v>
      </c>
      <c r="AG207" s="234">
        <v>2.7785194988250699</v>
      </c>
      <c r="AH207" s="234">
        <v>2.7713214931487999</v>
      </c>
      <c r="AI207" s="234">
        <v>2.7508040447235098</v>
      </c>
      <c r="AJ207" s="234">
        <v>2.7370498294830301</v>
      </c>
      <c r="AK207" s="234">
        <v>2.72336462783813</v>
      </c>
      <c r="AL207" s="234">
        <v>2.7163094253539999</v>
      </c>
      <c r="AM207" s="234">
        <v>2.6884066009521499</v>
      </c>
      <c r="AP207" s="261"/>
      <c r="AS207" s="261"/>
      <c r="AV207" s="261"/>
      <c r="AY207" s="261"/>
      <c r="BB207" s="261"/>
    </row>
    <row r="208" spans="1:54" s="183" customFormat="1">
      <c r="A208" s="179" t="s">
        <v>1011</v>
      </c>
      <c r="B208" s="188" t="s">
        <v>1012</v>
      </c>
      <c r="C208" s="218">
        <v>59181</v>
      </c>
      <c r="D208" s="218">
        <v>58304</v>
      </c>
      <c r="E208" s="218" t="s">
        <v>142</v>
      </c>
      <c r="F208" s="218"/>
      <c r="G208" s="218" t="s">
        <v>439</v>
      </c>
      <c r="H208" s="218">
        <v>0.75</v>
      </c>
      <c r="I208" s="218" t="s">
        <v>135</v>
      </c>
      <c r="J208" s="218" t="s">
        <v>1006</v>
      </c>
      <c r="K208" s="218" t="s">
        <v>1007</v>
      </c>
      <c r="L208" s="218" t="s">
        <v>129</v>
      </c>
      <c r="M208" s="186"/>
      <c r="N208" s="192"/>
      <c r="O208" s="187">
        <v>0</v>
      </c>
      <c r="P208" s="187">
        <v>0</v>
      </c>
      <c r="Q208" s="234">
        <v>0</v>
      </c>
      <c r="R208" s="234">
        <v>0</v>
      </c>
      <c r="S208" s="234">
        <v>0</v>
      </c>
      <c r="T208" s="234">
        <v>0</v>
      </c>
      <c r="U208" s="234">
        <v>0</v>
      </c>
      <c r="V208" s="234">
        <v>0</v>
      </c>
      <c r="W208" s="234">
        <v>0</v>
      </c>
      <c r="X208" s="234">
        <v>0</v>
      </c>
      <c r="Y208" s="234">
        <v>0</v>
      </c>
      <c r="Z208" s="234">
        <v>0</v>
      </c>
      <c r="AB208" s="229">
        <v>1.316832</v>
      </c>
      <c r="AC208" s="229">
        <v>1.3422270000000001</v>
      </c>
      <c r="AD208" s="236">
        <v>0</v>
      </c>
      <c r="AE208" s="236">
        <v>0</v>
      </c>
      <c r="AF208" s="234">
        <v>0</v>
      </c>
      <c r="AG208" s="234">
        <v>0</v>
      </c>
      <c r="AH208" s="234">
        <v>0</v>
      </c>
      <c r="AI208" s="234">
        <v>0</v>
      </c>
      <c r="AJ208" s="234">
        <v>0</v>
      </c>
      <c r="AK208" s="234">
        <v>0</v>
      </c>
      <c r="AL208" s="234">
        <v>0</v>
      </c>
      <c r="AM208" s="234">
        <v>0</v>
      </c>
      <c r="AP208" s="261"/>
      <c r="AS208" s="261"/>
      <c r="AV208" s="261"/>
      <c r="AY208" s="261"/>
      <c r="BB208" s="261"/>
    </row>
    <row r="209" spans="1:54" s="183" customFormat="1">
      <c r="A209" s="179" t="s">
        <v>1013</v>
      </c>
      <c r="B209" s="188" t="s">
        <v>1014</v>
      </c>
      <c r="C209" s="218" t="s">
        <v>1015</v>
      </c>
      <c r="D209" s="218"/>
      <c r="E209" s="218" t="s">
        <v>1016</v>
      </c>
      <c r="F209" s="218"/>
      <c r="G209" s="218" t="s">
        <v>286</v>
      </c>
      <c r="H209" s="218">
        <v>0.98</v>
      </c>
      <c r="I209" s="218" t="s">
        <v>135</v>
      </c>
      <c r="J209" s="218" t="s">
        <v>1017</v>
      </c>
      <c r="K209" s="218" t="s">
        <v>1018</v>
      </c>
      <c r="L209" s="218" t="s">
        <v>129</v>
      </c>
      <c r="M209" s="186"/>
      <c r="N209" s="192"/>
      <c r="O209" s="187" t="s">
        <v>129</v>
      </c>
      <c r="P209" s="187"/>
      <c r="Q209" s="234"/>
      <c r="R209" s="234"/>
      <c r="S209" s="234"/>
      <c r="T209" s="234"/>
      <c r="U209" s="234"/>
      <c r="V209" s="234"/>
      <c r="W209" s="234"/>
      <c r="X209" s="234"/>
      <c r="Y209" s="234"/>
      <c r="Z209" s="234"/>
      <c r="AB209" s="229">
        <v>4.1627000000000004E-2</v>
      </c>
      <c r="AC209" s="229">
        <v>0</v>
      </c>
      <c r="AD209" s="236">
        <v>0</v>
      </c>
      <c r="AE209" s="236">
        <v>0</v>
      </c>
      <c r="AF209" s="234">
        <v>0</v>
      </c>
      <c r="AG209" s="234">
        <v>0</v>
      </c>
      <c r="AH209" s="234">
        <v>0</v>
      </c>
      <c r="AI209" s="234">
        <v>0</v>
      </c>
      <c r="AJ209" s="234">
        <v>0</v>
      </c>
      <c r="AK209" s="234">
        <v>0</v>
      </c>
      <c r="AL209" s="234">
        <v>0</v>
      </c>
      <c r="AM209" s="234">
        <v>0</v>
      </c>
      <c r="AP209" s="261"/>
      <c r="AS209" s="261"/>
      <c r="AV209" s="261"/>
      <c r="AY209" s="261"/>
      <c r="BB209" s="261"/>
    </row>
    <row r="210" spans="1:54" s="183" customFormat="1">
      <c r="A210" s="179" t="s">
        <v>1019</v>
      </c>
      <c r="B210" s="188" t="s">
        <v>1020</v>
      </c>
      <c r="C210" s="218" t="s">
        <v>1015</v>
      </c>
      <c r="D210" s="218"/>
      <c r="E210" s="218" t="s">
        <v>1016</v>
      </c>
      <c r="F210" s="218"/>
      <c r="G210" s="218" t="s">
        <v>286</v>
      </c>
      <c r="H210" s="218">
        <v>0.6</v>
      </c>
      <c r="I210" s="218" t="s">
        <v>135</v>
      </c>
      <c r="J210" s="218" t="s">
        <v>1021</v>
      </c>
      <c r="K210" s="218" t="s">
        <v>1022</v>
      </c>
      <c r="L210" s="218" t="s">
        <v>129</v>
      </c>
      <c r="M210" s="186"/>
      <c r="N210" s="192"/>
      <c r="O210" s="187" t="s">
        <v>129</v>
      </c>
      <c r="P210" s="187"/>
      <c r="Q210" s="234"/>
      <c r="R210" s="234"/>
      <c r="S210" s="234"/>
      <c r="T210" s="234"/>
      <c r="U210" s="234"/>
      <c r="V210" s="234"/>
      <c r="W210" s="234"/>
      <c r="X210" s="234"/>
      <c r="Y210" s="234"/>
      <c r="Z210" s="234"/>
      <c r="AB210" s="229">
        <v>0</v>
      </c>
      <c r="AC210" s="229">
        <v>0</v>
      </c>
      <c r="AD210" s="236">
        <v>0</v>
      </c>
      <c r="AE210" s="236">
        <v>0</v>
      </c>
      <c r="AF210" s="234">
        <v>0</v>
      </c>
      <c r="AG210" s="234">
        <v>0</v>
      </c>
      <c r="AH210" s="234">
        <v>0</v>
      </c>
      <c r="AI210" s="234">
        <v>0</v>
      </c>
      <c r="AJ210" s="234">
        <v>0</v>
      </c>
      <c r="AK210" s="234">
        <v>0</v>
      </c>
      <c r="AL210" s="234">
        <v>0</v>
      </c>
      <c r="AM210" s="234">
        <v>0</v>
      </c>
      <c r="AP210" s="261"/>
      <c r="AS210" s="261"/>
      <c r="AV210" s="261"/>
      <c r="AY210" s="261"/>
      <c r="BB210" s="261"/>
    </row>
    <row r="211" spans="1:54" s="183" customFormat="1">
      <c r="A211" s="179" t="s">
        <v>1023</v>
      </c>
      <c r="B211" s="188" t="s">
        <v>1024</v>
      </c>
      <c r="C211" s="218" t="s">
        <v>1025</v>
      </c>
      <c r="D211" s="218">
        <v>59633</v>
      </c>
      <c r="E211" s="218" t="s">
        <v>1026</v>
      </c>
      <c r="F211" s="218"/>
      <c r="G211" s="218" t="s">
        <v>439</v>
      </c>
      <c r="H211" s="218">
        <v>1</v>
      </c>
      <c r="I211" s="218" t="s">
        <v>135</v>
      </c>
      <c r="J211" s="218" t="s">
        <v>1027</v>
      </c>
      <c r="K211" s="218" t="s">
        <v>1028</v>
      </c>
      <c r="L211" s="218" t="s">
        <v>129</v>
      </c>
      <c r="M211" s="186"/>
      <c r="N211" s="192"/>
      <c r="O211" s="187">
        <v>0.39</v>
      </c>
      <c r="P211" s="187">
        <v>0.14000000000000001</v>
      </c>
      <c r="Q211" s="234">
        <v>0.14000000000000001</v>
      </c>
      <c r="R211" s="234">
        <v>0.6</v>
      </c>
      <c r="S211" s="234">
        <v>0.6</v>
      </c>
      <c r="T211" s="234">
        <v>0.6</v>
      </c>
      <c r="U211" s="234">
        <v>0.6</v>
      </c>
      <c r="V211" s="234">
        <v>0.6</v>
      </c>
      <c r="W211" s="234">
        <v>0.6</v>
      </c>
      <c r="X211" s="234">
        <v>0.6</v>
      </c>
      <c r="Y211" s="234">
        <v>0.6</v>
      </c>
      <c r="Z211" s="234">
        <v>0.6</v>
      </c>
      <c r="AA211" s="183">
        <f>R211/S211</f>
        <v>1</v>
      </c>
      <c r="AB211" s="229">
        <v>2.8232077179999995</v>
      </c>
      <c r="AC211" s="229">
        <v>2.7005502188999997</v>
      </c>
      <c r="AD211" s="236">
        <v>2.2711669063568101</v>
      </c>
      <c r="AE211" s="236">
        <v>2.2549119367599499</v>
      </c>
      <c r="AF211" s="234">
        <v>2.2436373920440702</v>
      </c>
      <c r="AG211" s="234">
        <v>2.2324192066192601</v>
      </c>
      <c r="AH211" s="234">
        <v>2.22608314800262</v>
      </c>
      <c r="AI211" s="234">
        <v>2.2101508665084801</v>
      </c>
      <c r="AJ211" s="234">
        <v>2.1991001434326201</v>
      </c>
      <c r="AK211" s="234">
        <v>2.1881046285629302</v>
      </c>
      <c r="AL211" s="234">
        <v>2.1818942937851</v>
      </c>
      <c r="AM211" s="234">
        <v>2.1662782554626498</v>
      </c>
      <c r="AP211" s="261"/>
      <c r="AS211" s="261"/>
      <c r="AV211" s="261"/>
      <c r="AY211" s="261"/>
      <c r="BB211" s="261"/>
    </row>
    <row r="212" spans="1:54" s="183" customFormat="1">
      <c r="A212" s="179" t="s">
        <v>1029</v>
      </c>
      <c r="B212" s="188" t="s">
        <v>1030</v>
      </c>
      <c r="C212" s="218" t="s">
        <v>1031</v>
      </c>
      <c r="D212" s="218">
        <v>58509</v>
      </c>
      <c r="E212" s="218" t="s">
        <v>1032</v>
      </c>
      <c r="F212" s="218"/>
      <c r="G212" s="218" t="s">
        <v>439</v>
      </c>
      <c r="H212" s="218">
        <v>1.5</v>
      </c>
      <c r="I212" s="218" t="s">
        <v>135</v>
      </c>
      <c r="J212" s="218" t="s">
        <v>1033</v>
      </c>
      <c r="K212" s="218" t="s">
        <v>1034</v>
      </c>
      <c r="L212" s="218" t="s">
        <v>129</v>
      </c>
      <c r="M212" s="186"/>
      <c r="N212" s="192"/>
      <c r="O212" s="187">
        <v>0.59</v>
      </c>
      <c r="P212" s="187">
        <v>0.22</v>
      </c>
      <c r="Q212" s="234">
        <v>0.22</v>
      </c>
      <c r="R212" s="234">
        <v>0.9</v>
      </c>
      <c r="S212" s="234">
        <v>0.9</v>
      </c>
      <c r="T212" s="234">
        <v>0.9</v>
      </c>
      <c r="U212" s="234">
        <v>0.9</v>
      </c>
      <c r="V212" s="234">
        <v>0.9</v>
      </c>
      <c r="W212" s="234">
        <v>0.9</v>
      </c>
      <c r="X212" s="234">
        <v>0.9</v>
      </c>
      <c r="Y212" s="234">
        <v>0.9</v>
      </c>
      <c r="Z212" s="234">
        <v>0.9</v>
      </c>
      <c r="AA212" s="183">
        <f>R212/S212</f>
        <v>1</v>
      </c>
      <c r="AB212" s="229">
        <v>4.4569838020999999</v>
      </c>
      <c r="AC212" s="229">
        <v>3.8840769049999997</v>
      </c>
      <c r="AD212" s="236">
        <v>3.82950781440735</v>
      </c>
      <c r="AE212" s="236">
        <v>3.8022643375396701</v>
      </c>
      <c r="AF212" s="234">
        <v>3.7832531394958502</v>
      </c>
      <c r="AG212" s="234">
        <v>3.7643367443084701</v>
      </c>
      <c r="AH212" s="234">
        <v>3.75349018669128</v>
      </c>
      <c r="AI212" s="234">
        <v>3.7267877616882301</v>
      </c>
      <c r="AJ212" s="234">
        <v>3.70815354919434</v>
      </c>
      <c r="AK212" s="234">
        <v>3.6896128921508802</v>
      </c>
      <c r="AL212" s="234">
        <v>3.6789816570282001</v>
      </c>
      <c r="AM212" s="234">
        <v>3.6528088989257799</v>
      </c>
      <c r="AP212" s="261"/>
      <c r="AS212" s="261"/>
      <c r="AV212" s="261"/>
      <c r="AY212" s="261"/>
      <c r="BB212" s="261"/>
    </row>
    <row r="213" spans="1:54" s="183" customFormat="1">
      <c r="A213" s="179" t="s">
        <v>1035</v>
      </c>
      <c r="B213" s="188" t="s">
        <v>1036</v>
      </c>
      <c r="C213" s="218" t="s">
        <v>1037</v>
      </c>
      <c r="D213" s="218">
        <v>58949</v>
      </c>
      <c r="E213" s="218" t="s">
        <v>1038</v>
      </c>
      <c r="F213" s="218"/>
      <c r="G213" s="218" t="s">
        <v>439</v>
      </c>
      <c r="H213" s="218">
        <v>1.5</v>
      </c>
      <c r="I213" s="218" t="s">
        <v>135</v>
      </c>
      <c r="J213" s="218" t="s">
        <v>1039</v>
      </c>
      <c r="K213" s="218" t="s">
        <v>1040</v>
      </c>
      <c r="L213" s="218" t="s">
        <v>129</v>
      </c>
      <c r="M213" s="186"/>
      <c r="N213" s="192"/>
      <c r="O213" s="187">
        <v>0.59</v>
      </c>
      <c r="P213" s="187">
        <v>0.22</v>
      </c>
      <c r="Q213" s="234">
        <v>0.22</v>
      </c>
      <c r="R213" s="234">
        <v>0.9</v>
      </c>
      <c r="S213" s="234">
        <v>0.9</v>
      </c>
      <c r="T213" s="234">
        <v>0.9</v>
      </c>
      <c r="U213" s="234">
        <v>0.9</v>
      </c>
      <c r="V213" s="234">
        <v>0.9</v>
      </c>
      <c r="W213" s="234">
        <v>0.9</v>
      </c>
      <c r="X213" s="234">
        <v>0.9</v>
      </c>
      <c r="Y213" s="234">
        <v>0.9</v>
      </c>
      <c r="Z213" s="234">
        <v>0.9</v>
      </c>
      <c r="AA213" s="183">
        <f>R213/S213</f>
        <v>1</v>
      </c>
      <c r="AB213" s="229">
        <v>0</v>
      </c>
      <c r="AC213" s="229">
        <v>1.3072582730999998</v>
      </c>
      <c r="AD213" s="236">
        <v>2.3639702014923101</v>
      </c>
      <c r="AE213" s="236">
        <v>2.3459580268859899</v>
      </c>
      <c r="AF213" s="234">
        <v>2.3342283096313499</v>
      </c>
      <c r="AG213" s="234">
        <v>2.32255717086792</v>
      </c>
      <c r="AH213" s="234">
        <v>2.3170441894531302</v>
      </c>
      <c r="AI213" s="234">
        <v>2.2993896923065198</v>
      </c>
      <c r="AJ213" s="234">
        <v>2.2878927392959598</v>
      </c>
      <c r="AK213" s="234">
        <v>2.2764532384872398</v>
      </c>
      <c r="AL213" s="234">
        <v>2.27104975891113</v>
      </c>
      <c r="AM213" s="234">
        <v>2.2537456130981401</v>
      </c>
      <c r="AP213" s="261"/>
      <c r="AS213" s="261"/>
      <c r="AV213" s="261"/>
      <c r="AY213" s="261"/>
      <c r="BB213" s="261"/>
    </row>
    <row r="214" spans="1:54" s="183" customFormat="1">
      <c r="A214" s="179" t="s">
        <v>1041</v>
      </c>
      <c r="B214" s="188" t="s">
        <v>1042</v>
      </c>
      <c r="C214" s="218" t="s">
        <v>1043</v>
      </c>
      <c r="D214" s="218"/>
      <c r="E214" s="218" t="s">
        <v>1044</v>
      </c>
      <c r="F214" s="218"/>
      <c r="G214" s="218" t="s">
        <v>493</v>
      </c>
      <c r="H214" s="218">
        <v>14</v>
      </c>
      <c r="I214" s="218" t="s">
        <v>135</v>
      </c>
      <c r="J214" s="218" t="s">
        <v>1045</v>
      </c>
      <c r="K214" s="218" t="s">
        <v>1046</v>
      </c>
      <c r="L214" s="218" t="s">
        <v>129</v>
      </c>
      <c r="M214" s="186"/>
      <c r="N214" s="192"/>
      <c r="O214" s="187">
        <v>8.01</v>
      </c>
      <c r="P214" s="187">
        <v>8.66</v>
      </c>
      <c r="Q214" s="234">
        <v>8.66</v>
      </c>
      <c r="R214" s="234">
        <v>8.6999999999999993</v>
      </c>
      <c r="S214" s="234">
        <v>8.6999999999999993</v>
      </c>
      <c r="T214" s="234">
        <v>8.6999999999999993</v>
      </c>
      <c r="U214" s="234">
        <v>8.6999999999999993</v>
      </c>
      <c r="V214" s="234">
        <v>8.6999999999999993</v>
      </c>
      <c r="W214" s="234">
        <v>8.6999999999999993</v>
      </c>
      <c r="X214" s="234">
        <v>8.6999999999999993</v>
      </c>
      <c r="Y214" s="234">
        <v>8.6999999999999993</v>
      </c>
      <c r="Z214" s="234">
        <v>0</v>
      </c>
      <c r="AB214" s="229">
        <v>102.86286788949995</v>
      </c>
      <c r="AC214" s="229">
        <v>104.04404599670002</v>
      </c>
      <c r="AD214" s="236">
        <v>96.738006103515602</v>
      </c>
      <c r="AE214" s="236">
        <v>102.507440673828</v>
      </c>
      <c r="AF214" s="234">
        <v>101.892397460938</v>
      </c>
      <c r="AG214" s="234">
        <v>101.281043701172</v>
      </c>
      <c r="AH214" s="234">
        <v>100.98293359375</v>
      </c>
      <c r="AI214" s="234">
        <v>100.069322265625</v>
      </c>
      <c r="AJ214" s="234">
        <v>99.468910400390598</v>
      </c>
      <c r="AK214" s="234">
        <v>98.872097656250006</v>
      </c>
      <c r="AL214" s="234">
        <v>98.581073486328094</v>
      </c>
      <c r="AM214" s="234">
        <v>27.19468359375</v>
      </c>
      <c r="AP214" s="261"/>
      <c r="AS214" s="261"/>
      <c r="AV214" s="261"/>
      <c r="AY214" s="261"/>
      <c r="BB214" s="261"/>
    </row>
    <row r="215" spans="1:54" s="183" customFormat="1">
      <c r="A215" s="179" t="s">
        <v>1047</v>
      </c>
      <c r="B215" s="188" t="s">
        <v>1048</v>
      </c>
      <c r="C215" s="218" t="s">
        <v>1049</v>
      </c>
      <c r="D215" s="218">
        <v>59443</v>
      </c>
      <c r="E215" s="218" t="s">
        <v>1050</v>
      </c>
      <c r="F215" s="218"/>
      <c r="G215" s="218" t="s">
        <v>439</v>
      </c>
      <c r="H215" s="218">
        <v>20</v>
      </c>
      <c r="I215" s="218" t="s">
        <v>135</v>
      </c>
      <c r="J215" s="218" t="s">
        <v>1051</v>
      </c>
      <c r="K215" s="218" t="s">
        <v>1052</v>
      </c>
      <c r="L215" s="218" t="s">
        <v>129</v>
      </c>
      <c r="M215" s="186"/>
      <c r="N215" s="192"/>
      <c r="O215" s="187">
        <v>7.8</v>
      </c>
      <c r="P215" s="187">
        <v>2.88</v>
      </c>
      <c r="Q215" s="234">
        <v>2.88</v>
      </c>
      <c r="R215" s="234">
        <v>9.93</v>
      </c>
      <c r="S215" s="234">
        <v>9.93</v>
      </c>
      <c r="T215" s="234">
        <v>9.93</v>
      </c>
      <c r="U215" s="234">
        <v>9.93</v>
      </c>
      <c r="V215" s="234">
        <v>9.93</v>
      </c>
      <c r="W215" s="234">
        <v>9.93</v>
      </c>
      <c r="X215" s="234">
        <v>9.93</v>
      </c>
      <c r="Y215" s="234">
        <v>9.93</v>
      </c>
      <c r="Z215" s="234">
        <v>9.93</v>
      </c>
      <c r="AA215" s="183">
        <f>R215/S215</f>
        <v>1</v>
      </c>
      <c r="AB215" s="229">
        <v>62.637686986099915</v>
      </c>
      <c r="AC215" s="229">
        <v>53.372375329400029</v>
      </c>
      <c r="AD215" s="236">
        <v>59.067819580078101</v>
      </c>
      <c r="AE215" s="236">
        <v>58.616471221923803</v>
      </c>
      <c r="AF215" s="234">
        <v>58.323391113281303</v>
      </c>
      <c r="AG215" s="234">
        <v>58.031771087646497</v>
      </c>
      <c r="AH215" s="234">
        <v>57.895297180175803</v>
      </c>
      <c r="AI215" s="234">
        <v>57.452905578613297</v>
      </c>
      <c r="AJ215" s="234">
        <v>57.1656409912109</v>
      </c>
      <c r="AK215" s="234">
        <v>56.879812713623103</v>
      </c>
      <c r="AL215" s="234">
        <v>56.746048431396503</v>
      </c>
      <c r="AM215" s="234">
        <v>56.312440765380899</v>
      </c>
      <c r="AP215" s="261"/>
      <c r="AS215" s="261"/>
      <c r="AV215" s="261"/>
      <c r="AY215" s="261"/>
      <c r="BB215" s="261"/>
    </row>
    <row r="216" spans="1:54" s="183" customFormat="1">
      <c r="A216" s="179" t="s">
        <v>1053</v>
      </c>
      <c r="B216" s="188" t="s">
        <v>1054</v>
      </c>
      <c r="C216" s="218" t="s">
        <v>1055</v>
      </c>
      <c r="D216" s="218">
        <v>58626</v>
      </c>
      <c r="E216" s="218" t="s">
        <v>1056</v>
      </c>
      <c r="F216" s="218"/>
      <c r="G216" s="218" t="s">
        <v>439</v>
      </c>
      <c r="H216" s="218">
        <v>20</v>
      </c>
      <c r="I216" s="218" t="s">
        <v>135</v>
      </c>
      <c r="J216" s="218" t="s">
        <v>1057</v>
      </c>
      <c r="K216" s="218" t="s">
        <v>1058</v>
      </c>
      <c r="L216" s="218" t="s">
        <v>129</v>
      </c>
      <c r="M216" s="186"/>
      <c r="N216" s="192"/>
      <c r="O216" s="187">
        <v>0</v>
      </c>
      <c r="P216" s="187">
        <v>0</v>
      </c>
      <c r="Q216" s="234">
        <v>0</v>
      </c>
      <c r="R216" s="234">
        <v>0</v>
      </c>
      <c r="S216" s="234">
        <v>0</v>
      </c>
      <c r="T216" s="234">
        <v>0</v>
      </c>
      <c r="U216" s="234">
        <v>0</v>
      </c>
      <c r="V216" s="234">
        <v>0</v>
      </c>
      <c r="W216" s="234">
        <v>0</v>
      </c>
      <c r="X216" s="234">
        <v>0</v>
      </c>
      <c r="Y216" s="234">
        <v>0</v>
      </c>
      <c r="Z216" s="234">
        <v>0</v>
      </c>
      <c r="AB216" s="229">
        <v>49.937120164300019</v>
      </c>
      <c r="AC216" s="229">
        <v>44.512438948200028</v>
      </c>
      <c r="AD216" s="236">
        <v>48.972662872314501</v>
      </c>
      <c r="AE216" s="236">
        <v>48.395165588378902</v>
      </c>
      <c r="AF216" s="234">
        <v>47.932996124267603</v>
      </c>
      <c r="AG216" s="234">
        <v>47.475240142822301</v>
      </c>
      <c r="AH216" s="234">
        <v>47.128543395996097</v>
      </c>
      <c r="AI216" s="234">
        <v>46.572789886474602</v>
      </c>
      <c r="AJ216" s="234">
        <v>46.128022827148399</v>
      </c>
      <c r="AK216" s="234">
        <v>45.687498229980498</v>
      </c>
      <c r="AL216" s="234">
        <v>45.3538616638184</v>
      </c>
      <c r="AM216" s="234">
        <v>44.819042755127001</v>
      </c>
      <c r="AP216" s="261"/>
      <c r="AS216" s="261"/>
      <c r="AV216" s="261"/>
      <c r="AY216" s="261"/>
      <c r="BB216" s="261"/>
    </row>
    <row r="217" spans="1:54" s="183" customFormat="1">
      <c r="A217" s="179" t="s">
        <v>1059</v>
      </c>
      <c r="B217" s="188" t="s">
        <v>1060</v>
      </c>
      <c r="C217" s="218" t="s">
        <v>1061</v>
      </c>
      <c r="D217" s="218">
        <v>10191</v>
      </c>
      <c r="E217" s="218" t="s">
        <v>1062</v>
      </c>
      <c r="F217" s="218"/>
      <c r="G217" s="218" t="s">
        <v>522</v>
      </c>
      <c r="H217" s="218">
        <v>8.7100000000000009</v>
      </c>
      <c r="I217" s="218" t="s">
        <v>135</v>
      </c>
      <c r="J217" s="218" t="s">
        <v>1063</v>
      </c>
      <c r="K217" s="218" t="s">
        <v>1064</v>
      </c>
      <c r="L217" s="218" t="s">
        <v>129</v>
      </c>
      <c r="M217" s="186"/>
      <c r="N217" s="192"/>
      <c r="O217" s="187">
        <v>2.0699999999999998</v>
      </c>
      <c r="P217" s="187">
        <v>0</v>
      </c>
      <c r="Q217" s="234">
        <v>0</v>
      </c>
      <c r="R217" s="234">
        <v>0</v>
      </c>
      <c r="S217" s="234">
        <v>0</v>
      </c>
      <c r="T217" s="234">
        <v>0</v>
      </c>
      <c r="U217" s="234">
        <v>0</v>
      </c>
      <c r="V217" s="234">
        <v>0</v>
      </c>
      <c r="W217" s="234">
        <v>0</v>
      </c>
      <c r="X217" s="234">
        <v>0</v>
      </c>
      <c r="Y217" s="234">
        <v>0</v>
      </c>
      <c r="Z217" s="234">
        <v>0</v>
      </c>
      <c r="AB217" s="229">
        <v>14.004505650099995</v>
      </c>
      <c r="AC217" s="229">
        <v>0</v>
      </c>
      <c r="AD217" s="236">
        <v>0</v>
      </c>
      <c r="AE217" s="236">
        <v>0</v>
      </c>
      <c r="AF217" s="234">
        <v>0</v>
      </c>
      <c r="AG217" s="234">
        <v>0</v>
      </c>
      <c r="AH217" s="234">
        <v>0</v>
      </c>
      <c r="AI217" s="234">
        <v>0</v>
      </c>
      <c r="AJ217" s="234">
        <v>0</v>
      </c>
      <c r="AK217" s="234">
        <v>0</v>
      </c>
      <c r="AL217" s="234">
        <v>0</v>
      </c>
      <c r="AM217" s="234">
        <v>0</v>
      </c>
      <c r="AP217" s="261"/>
      <c r="AS217" s="261"/>
      <c r="AV217" s="261"/>
      <c r="AY217" s="261"/>
      <c r="BB217" s="261"/>
    </row>
    <row r="218" spans="1:54" s="183" customFormat="1">
      <c r="A218" s="179" t="s">
        <v>1065</v>
      </c>
      <c r="B218" s="188" t="s">
        <v>1066</v>
      </c>
      <c r="C218" s="218" t="s">
        <v>1067</v>
      </c>
      <c r="D218" s="218"/>
      <c r="E218" s="218" t="s">
        <v>1068</v>
      </c>
      <c r="F218" s="218"/>
      <c r="G218" s="218" t="s">
        <v>286</v>
      </c>
      <c r="H218" s="218">
        <v>0.09</v>
      </c>
      <c r="I218" s="218" t="s">
        <v>135</v>
      </c>
      <c r="J218" s="218" t="s">
        <v>1069</v>
      </c>
      <c r="K218" s="218" t="s">
        <v>1070</v>
      </c>
      <c r="L218" s="218" t="s">
        <v>129</v>
      </c>
      <c r="M218" s="186"/>
      <c r="N218" s="192"/>
      <c r="O218" s="187">
        <v>5.5E-2</v>
      </c>
      <c r="P218" s="187">
        <v>5.6666666666666698E-2</v>
      </c>
      <c r="Q218" s="234">
        <v>5.6666666666666698E-2</v>
      </c>
      <c r="R218" s="234">
        <v>3.5000000000000003E-2</v>
      </c>
      <c r="S218" s="234">
        <v>3.5000000000000003E-2</v>
      </c>
      <c r="T218" s="234">
        <v>3.5000000000000003E-2</v>
      </c>
      <c r="U218" s="234">
        <v>3.5000000000000003E-2</v>
      </c>
      <c r="V218" s="234">
        <v>3.5000000000000003E-2</v>
      </c>
      <c r="W218" s="234">
        <v>3.5000000000000003E-2</v>
      </c>
      <c r="X218" s="234">
        <v>3.5000000000000003E-2</v>
      </c>
      <c r="Y218" s="234">
        <v>0</v>
      </c>
      <c r="Z218" s="234">
        <v>0</v>
      </c>
      <c r="AB218" s="229">
        <v>0.21102466080000004</v>
      </c>
      <c r="AC218" s="229">
        <v>0.23023182560000005</v>
      </c>
      <c r="AD218" s="236">
        <v>2.7293475875854498</v>
      </c>
      <c r="AE218" s="236">
        <v>0.2493871986866</v>
      </c>
      <c r="AF218" s="234">
        <v>0.27206955337524402</v>
      </c>
      <c r="AG218" s="234">
        <v>0.27206955313682601</v>
      </c>
      <c r="AH218" s="234">
        <v>0.27293476223945601</v>
      </c>
      <c r="AI218" s="234">
        <v>0.27206955409049999</v>
      </c>
      <c r="AJ218" s="234">
        <v>0.27206955313682601</v>
      </c>
      <c r="AK218" s="234">
        <v>0.27206955242156999</v>
      </c>
      <c r="AL218" s="234">
        <v>8.7309449195861796E-2</v>
      </c>
      <c r="AM218" s="234">
        <v>0</v>
      </c>
      <c r="AP218" s="261"/>
      <c r="AS218" s="261"/>
      <c r="AV218" s="261"/>
      <c r="AY218" s="261"/>
      <c r="BB218" s="261"/>
    </row>
    <row r="219" spans="1:54" s="183" customFormat="1">
      <c r="A219" s="179" t="s">
        <v>1071</v>
      </c>
      <c r="B219" s="188" t="s">
        <v>1072</v>
      </c>
      <c r="C219" s="218" t="s">
        <v>1073</v>
      </c>
      <c r="D219" s="218"/>
      <c r="E219" s="218" t="s">
        <v>1068</v>
      </c>
      <c r="F219" s="218"/>
      <c r="G219" s="218" t="s">
        <v>286</v>
      </c>
      <c r="H219" s="218">
        <v>0.09</v>
      </c>
      <c r="I219" s="218" t="s">
        <v>135</v>
      </c>
      <c r="J219" s="218" t="s">
        <v>1074</v>
      </c>
      <c r="K219" s="218" t="s">
        <v>1075</v>
      </c>
      <c r="L219" s="218" t="s">
        <v>129</v>
      </c>
      <c r="M219" s="186"/>
      <c r="N219" s="192"/>
      <c r="O219" s="187">
        <v>5.5E-2</v>
      </c>
      <c r="P219" s="187">
        <v>5.6666666666666698E-2</v>
      </c>
      <c r="Q219" s="234">
        <v>5.6666666666666698E-2</v>
      </c>
      <c r="R219" s="234">
        <v>3.5000000000000003E-2</v>
      </c>
      <c r="S219" s="234">
        <v>3.5000000000000003E-2</v>
      </c>
      <c r="T219" s="234">
        <v>3.5000000000000003E-2</v>
      </c>
      <c r="U219" s="234">
        <v>3.5000000000000003E-2</v>
      </c>
      <c r="V219" s="234">
        <v>3.5000000000000003E-2</v>
      </c>
      <c r="W219" s="234">
        <v>3.5000000000000003E-2</v>
      </c>
      <c r="X219" s="234">
        <v>3.5000000000000003E-2</v>
      </c>
      <c r="Y219" s="234">
        <v>0</v>
      </c>
      <c r="Z219" s="234">
        <v>0</v>
      </c>
      <c r="AB219" s="229">
        <v>0.18585240950000001</v>
      </c>
      <c r="AC219" s="229">
        <v>0.22899834270000002</v>
      </c>
      <c r="AD219" s="236">
        <v>0.45061920070648198</v>
      </c>
      <c r="AE219" s="236">
        <v>0.418722160339356</v>
      </c>
      <c r="AF219" s="234">
        <v>0.44938799762725801</v>
      </c>
      <c r="AG219" s="234">
        <v>0.44938799953460701</v>
      </c>
      <c r="AH219" s="234">
        <v>0.45061920261383098</v>
      </c>
      <c r="AI219" s="234">
        <v>0.44938799953460701</v>
      </c>
      <c r="AJ219" s="234">
        <v>0.44938799953460701</v>
      </c>
      <c r="AK219" s="234">
        <v>0.44938799953460701</v>
      </c>
      <c r="AL219" s="234">
        <v>0.112039199829102</v>
      </c>
      <c r="AM219" s="234">
        <v>0</v>
      </c>
      <c r="AP219" s="261"/>
      <c r="AS219" s="261"/>
      <c r="AV219" s="261"/>
      <c r="AY219" s="261"/>
      <c r="BB219" s="261"/>
    </row>
    <row r="220" spans="1:54" s="183" customFormat="1">
      <c r="A220" s="179" t="s">
        <v>1076</v>
      </c>
      <c r="B220" s="188" t="s">
        <v>1077</v>
      </c>
      <c r="C220" s="218" t="s">
        <v>1078</v>
      </c>
      <c r="D220" s="218"/>
      <c r="E220" s="218" t="s">
        <v>1068</v>
      </c>
      <c r="F220" s="218"/>
      <c r="G220" s="218" t="s">
        <v>286</v>
      </c>
      <c r="H220" s="218">
        <v>0.09</v>
      </c>
      <c r="I220" s="218" t="s">
        <v>135</v>
      </c>
      <c r="J220" s="218" t="s">
        <v>1079</v>
      </c>
      <c r="K220" s="218" t="s">
        <v>1080</v>
      </c>
      <c r="L220" s="218" t="s">
        <v>129</v>
      </c>
      <c r="M220" s="186"/>
      <c r="N220" s="192"/>
      <c r="O220" s="187">
        <v>5.5E-2</v>
      </c>
      <c r="P220" s="187">
        <v>5.6666666666666698E-2</v>
      </c>
      <c r="Q220" s="234">
        <v>5.6666666666666698E-2</v>
      </c>
      <c r="R220" s="234">
        <v>3.5000000000000003E-2</v>
      </c>
      <c r="S220" s="234">
        <v>3.5000000000000003E-2</v>
      </c>
      <c r="T220" s="234">
        <v>3.5000000000000003E-2</v>
      </c>
      <c r="U220" s="234">
        <v>3.5000000000000003E-2</v>
      </c>
      <c r="V220" s="234">
        <v>3.5000000000000003E-2</v>
      </c>
      <c r="W220" s="234">
        <v>3.5000000000000003E-2</v>
      </c>
      <c r="X220" s="234">
        <v>3.5000000000000003E-2</v>
      </c>
      <c r="Y220" s="234">
        <v>0</v>
      </c>
      <c r="Z220" s="234">
        <v>0</v>
      </c>
      <c r="AB220" s="229">
        <v>6.3573634000000004E-2</v>
      </c>
      <c r="AC220" s="229">
        <v>6.4596800499999996E-2</v>
      </c>
      <c r="AD220" s="236">
        <v>0.45061920070648198</v>
      </c>
      <c r="AE220" s="236">
        <v>0.418722160339355</v>
      </c>
      <c r="AF220" s="234">
        <v>0.44938799762725801</v>
      </c>
      <c r="AG220" s="234">
        <v>0.44938799953460701</v>
      </c>
      <c r="AH220" s="234">
        <v>0.45061920261383098</v>
      </c>
      <c r="AI220" s="234">
        <v>0.44938799953460701</v>
      </c>
      <c r="AJ220" s="234">
        <v>0.44938799953460701</v>
      </c>
      <c r="AK220" s="234">
        <v>0.44938799953460701</v>
      </c>
      <c r="AL220" s="234">
        <v>0.112039199829102</v>
      </c>
      <c r="AM220" s="234">
        <v>0</v>
      </c>
      <c r="AP220" s="261"/>
      <c r="AS220" s="261"/>
      <c r="AV220" s="261"/>
      <c r="AY220" s="261"/>
      <c r="BB220" s="261"/>
    </row>
    <row r="221" spans="1:54" s="183" customFormat="1">
      <c r="A221" s="179" t="s">
        <v>1081</v>
      </c>
      <c r="B221" s="188" t="s">
        <v>1082</v>
      </c>
      <c r="C221" s="218" t="s">
        <v>1083</v>
      </c>
      <c r="D221" s="218"/>
      <c r="E221" s="218" t="s">
        <v>1084</v>
      </c>
      <c r="F221" s="218"/>
      <c r="G221" s="218" t="s">
        <v>286</v>
      </c>
      <c r="H221" s="218">
        <v>1.04</v>
      </c>
      <c r="I221" s="218" t="s">
        <v>135</v>
      </c>
      <c r="J221" s="218" t="s">
        <v>1085</v>
      </c>
      <c r="K221" s="218" t="s">
        <v>1086</v>
      </c>
      <c r="L221" s="218" t="s">
        <v>129</v>
      </c>
      <c r="M221" s="186"/>
      <c r="N221" s="192"/>
      <c r="O221" s="187" t="s">
        <v>129</v>
      </c>
      <c r="P221" s="187"/>
      <c r="Q221" s="234"/>
      <c r="R221" s="234"/>
      <c r="S221" s="234"/>
      <c r="T221" s="234"/>
      <c r="U221" s="234"/>
      <c r="V221" s="234"/>
      <c r="W221" s="234"/>
      <c r="X221" s="234"/>
      <c r="Y221" s="234"/>
      <c r="Z221" s="234"/>
      <c r="AB221" s="229">
        <v>6.8820799999999997E-5</v>
      </c>
      <c r="AC221" s="229">
        <v>0</v>
      </c>
      <c r="AD221" s="236">
        <v>0</v>
      </c>
      <c r="AE221" s="236">
        <v>0</v>
      </c>
      <c r="AF221" s="234">
        <v>0</v>
      </c>
      <c r="AG221" s="234">
        <v>0</v>
      </c>
      <c r="AH221" s="234">
        <v>0</v>
      </c>
      <c r="AI221" s="234">
        <v>0</v>
      </c>
      <c r="AJ221" s="234">
        <v>0</v>
      </c>
      <c r="AK221" s="234">
        <v>0</v>
      </c>
      <c r="AL221" s="234">
        <v>0</v>
      </c>
      <c r="AM221" s="234">
        <v>0</v>
      </c>
      <c r="AP221" s="261"/>
      <c r="AS221" s="261"/>
      <c r="AV221" s="261"/>
      <c r="AY221" s="261"/>
      <c r="BB221" s="261"/>
    </row>
    <row r="222" spans="1:54" s="183" customFormat="1">
      <c r="A222" s="179" t="s">
        <v>1087</v>
      </c>
      <c r="B222" s="188" t="s">
        <v>1088</v>
      </c>
      <c r="C222" s="218" t="s">
        <v>142</v>
      </c>
      <c r="D222" s="218"/>
      <c r="E222" s="218" t="s">
        <v>1068</v>
      </c>
      <c r="F222" s="218"/>
      <c r="G222" s="218" t="s">
        <v>286</v>
      </c>
      <c r="H222" s="218">
        <v>0.45500000000000002</v>
      </c>
      <c r="I222" s="218" t="s">
        <v>135</v>
      </c>
      <c r="J222" s="218" t="s">
        <v>1089</v>
      </c>
      <c r="K222" s="218" t="s">
        <v>1090</v>
      </c>
      <c r="L222" s="218" t="s">
        <v>129</v>
      </c>
      <c r="M222" s="186"/>
      <c r="N222" s="192"/>
      <c r="O222" s="187">
        <v>5.5E-2</v>
      </c>
      <c r="P222" s="187">
        <v>5.6666666666666698E-2</v>
      </c>
      <c r="Q222" s="234">
        <v>5.6666666666666698E-2</v>
      </c>
      <c r="R222" s="234">
        <v>3.5000000000000003E-2</v>
      </c>
      <c r="S222" s="234">
        <v>3.5000000000000003E-2</v>
      </c>
      <c r="T222" s="234">
        <v>3.5000000000000003E-2</v>
      </c>
      <c r="U222" s="234">
        <v>3.5000000000000003E-2</v>
      </c>
      <c r="V222" s="234">
        <v>3.5000000000000003E-2</v>
      </c>
      <c r="W222" s="234">
        <v>3.5000000000000003E-2</v>
      </c>
      <c r="X222" s="234">
        <v>3.5000000000000003E-2</v>
      </c>
      <c r="Y222" s="234">
        <v>0</v>
      </c>
      <c r="Z222" s="234">
        <v>0</v>
      </c>
      <c r="AB222" s="229">
        <v>0.35776800000000053</v>
      </c>
      <c r="AC222" s="229">
        <v>1.4343910000000042</v>
      </c>
      <c r="AD222" s="236">
        <v>2.27813040924072</v>
      </c>
      <c r="AE222" s="236">
        <v>2.11687324523926</v>
      </c>
      <c r="AF222" s="234">
        <v>2.2719060287475599</v>
      </c>
      <c r="AG222" s="234">
        <v>2.2719060134887701</v>
      </c>
      <c r="AH222" s="234">
        <v>2.2781303863525402</v>
      </c>
      <c r="AI222" s="234">
        <v>2.2719059982299799</v>
      </c>
      <c r="AJ222" s="234">
        <v>2.2719060134887701</v>
      </c>
      <c r="AK222" s="234">
        <v>2.2719060287475599</v>
      </c>
      <c r="AL222" s="234">
        <v>0.56642040252685499</v>
      </c>
      <c r="AM222" s="234">
        <v>0</v>
      </c>
      <c r="AP222" s="261"/>
      <c r="AS222" s="261"/>
      <c r="AV222" s="261"/>
      <c r="AY222" s="261"/>
      <c r="BB222" s="261"/>
    </row>
    <row r="223" spans="1:54" s="183" customFormat="1">
      <c r="A223" s="179" t="s">
        <v>1091</v>
      </c>
      <c r="B223" s="188" t="s">
        <v>1092</v>
      </c>
      <c r="C223" s="218" t="s">
        <v>1093</v>
      </c>
      <c r="D223" s="218"/>
      <c r="E223" s="218" t="s">
        <v>1094</v>
      </c>
      <c r="F223" s="218"/>
      <c r="G223" s="218" t="s">
        <v>286</v>
      </c>
      <c r="H223" s="218">
        <v>42.6</v>
      </c>
      <c r="I223" s="218" t="s">
        <v>135</v>
      </c>
      <c r="J223" s="218" t="s">
        <v>1095</v>
      </c>
      <c r="K223" s="218" t="s">
        <v>1096</v>
      </c>
      <c r="L223" s="218" t="s">
        <v>129</v>
      </c>
      <c r="M223" s="186"/>
      <c r="N223" s="192"/>
      <c r="O223" s="187">
        <v>24.9</v>
      </c>
      <c r="P223" s="187">
        <v>24.56</v>
      </c>
      <c r="Q223" s="234">
        <v>24.56</v>
      </c>
      <c r="R223" s="234">
        <v>24.69</v>
      </c>
      <c r="S223" s="234">
        <v>24.69</v>
      </c>
      <c r="T223" s="234">
        <v>24.69</v>
      </c>
      <c r="U223" s="234">
        <v>24.69</v>
      </c>
      <c r="V223" s="234">
        <v>24.69</v>
      </c>
      <c r="W223" s="234">
        <v>24.69</v>
      </c>
      <c r="X223" s="234">
        <v>24.69</v>
      </c>
      <c r="Y223" s="234">
        <v>24.69</v>
      </c>
      <c r="Z223" s="234">
        <v>0</v>
      </c>
      <c r="AB223" s="229">
        <v>93.403999999999996</v>
      </c>
      <c r="AC223" s="229">
        <v>134.964</v>
      </c>
      <c r="AD223" s="236">
        <v>182.124845870972</v>
      </c>
      <c r="AE223" s="236">
        <v>131.708015838623</v>
      </c>
      <c r="AF223" s="234">
        <v>152.067742889404</v>
      </c>
      <c r="AG223" s="234">
        <v>151.71210253906199</v>
      </c>
      <c r="AH223" s="234">
        <v>151.18820915222199</v>
      </c>
      <c r="AI223" s="234">
        <v>151.55809481811499</v>
      </c>
      <c r="AJ223" s="234">
        <v>151.33884779357899</v>
      </c>
      <c r="AK223" s="234">
        <v>151.30436680603</v>
      </c>
      <c r="AL223" s="234">
        <v>150.92425433349601</v>
      </c>
      <c r="AM223" s="234">
        <v>90.957763519287099</v>
      </c>
      <c r="AP223" s="261"/>
      <c r="AS223" s="261"/>
      <c r="AV223" s="261"/>
      <c r="AY223" s="261"/>
      <c r="BB223" s="261"/>
    </row>
    <row r="224" spans="1:54" s="183" customFormat="1">
      <c r="A224" s="179" t="s">
        <v>1097</v>
      </c>
      <c r="B224" s="188" t="s">
        <v>1098</v>
      </c>
      <c r="C224" s="218" t="s">
        <v>1099</v>
      </c>
      <c r="D224" s="218" t="s">
        <v>1100</v>
      </c>
      <c r="E224" s="218" t="s">
        <v>1101</v>
      </c>
      <c r="F224" s="218"/>
      <c r="G224" s="218" t="s">
        <v>491</v>
      </c>
      <c r="H224" s="218">
        <v>58</v>
      </c>
      <c r="I224" s="218" t="s">
        <v>135</v>
      </c>
      <c r="J224" s="218" t="s">
        <v>1102</v>
      </c>
      <c r="K224" s="218" t="s">
        <v>1103</v>
      </c>
      <c r="L224" s="218" t="s">
        <v>129</v>
      </c>
      <c r="M224" s="186"/>
      <c r="N224" s="192"/>
      <c r="O224" s="187">
        <v>64.05</v>
      </c>
      <c r="P224" s="187">
        <v>62.95</v>
      </c>
      <c r="Q224" s="234">
        <v>62.95</v>
      </c>
      <c r="R224" s="234">
        <v>63.68</v>
      </c>
      <c r="S224" s="234">
        <v>63.68</v>
      </c>
      <c r="T224" s="234">
        <v>63.68</v>
      </c>
      <c r="U224" s="234">
        <v>63.68</v>
      </c>
      <c r="V224" s="234">
        <v>63.68</v>
      </c>
      <c r="W224" s="234">
        <v>63.68</v>
      </c>
      <c r="X224" s="234">
        <v>63.68</v>
      </c>
      <c r="Y224" s="234">
        <v>63.68</v>
      </c>
      <c r="Z224" s="234">
        <v>63.68</v>
      </c>
      <c r="AB224" s="229">
        <v>394.08355234620001</v>
      </c>
      <c r="AC224" s="229">
        <v>398.76057592569987</v>
      </c>
      <c r="AD224" s="236">
        <v>370.53984082031201</v>
      </c>
      <c r="AE224" s="236">
        <v>369.616369628906</v>
      </c>
      <c r="AF224" s="234">
        <v>369.616370605469</v>
      </c>
      <c r="AG224" s="234">
        <v>369.61637109374999</v>
      </c>
      <c r="AH224" s="234">
        <v>370.53984179687501</v>
      </c>
      <c r="AI224" s="234">
        <v>369.61637109374999</v>
      </c>
      <c r="AJ224" s="234">
        <v>369.61637011718801</v>
      </c>
      <c r="AK224" s="234">
        <v>369.616369628906</v>
      </c>
      <c r="AL224" s="234">
        <v>370.53984179687501</v>
      </c>
      <c r="AM224" s="234">
        <v>369.61637109374999</v>
      </c>
      <c r="AP224" s="261"/>
      <c r="AS224" s="261"/>
      <c r="AV224" s="261"/>
      <c r="AY224" s="261"/>
      <c r="BB224" s="261"/>
    </row>
    <row r="225" spans="1:54" s="183" customFormat="1">
      <c r="A225" s="179" t="s">
        <v>1104</v>
      </c>
      <c r="B225" s="188" t="s">
        <v>1105</v>
      </c>
      <c r="C225" s="218" t="s">
        <v>1106</v>
      </c>
      <c r="D225" s="218">
        <v>58985</v>
      </c>
      <c r="E225" s="218" t="s">
        <v>1107</v>
      </c>
      <c r="F225" s="218"/>
      <c r="G225" s="218" t="s">
        <v>439</v>
      </c>
      <c r="H225" s="218">
        <v>20</v>
      </c>
      <c r="I225" s="218" t="s">
        <v>135</v>
      </c>
      <c r="J225" s="218" t="s">
        <v>1108</v>
      </c>
      <c r="K225" s="218" t="s">
        <v>1109</v>
      </c>
      <c r="L225" s="218" t="s">
        <v>129</v>
      </c>
      <c r="M225" s="186"/>
      <c r="N225" s="192"/>
      <c r="O225" s="187">
        <v>7.8</v>
      </c>
      <c r="P225" s="187">
        <v>2.88</v>
      </c>
      <c r="Q225" s="234">
        <v>2.88</v>
      </c>
      <c r="R225" s="234">
        <v>11.98</v>
      </c>
      <c r="S225" s="234">
        <v>11.98</v>
      </c>
      <c r="T225" s="234">
        <v>11.98</v>
      </c>
      <c r="U225" s="234">
        <v>11.98</v>
      </c>
      <c r="V225" s="234">
        <v>11.98</v>
      </c>
      <c r="W225" s="234">
        <v>11.98</v>
      </c>
      <c r="X225" s="234">
        <v>11.98</v>
      </c>
      <c r="Y225" s="234">
        <v>11.98</v>
      </c>
      <c r="Z225" s="234">
        <v>11.98</v>
      </c>
      <c r="AA225" s="183">
        <f>R225/S225</f>
        <v>1</v>
      </c>
      <c r="AB225" s="229">
        <v>43.245437415099993</v>
      </c>
      <c r="AC225" s="229">
        <v>38.796987566600023</v>
      </c>
      <c r="AD225" s="236">
        <v>45.085299621582003</v>
      </c>
      <c r="AE225" s="236">
        <v>44.7616586456299</v>
      </c>
      <c r="AF225" s="234">
        <v>44.537849853515603</v>
      </c>
      <c r="AG225" s="234">
        <v>44.315160156250002</v>
      </c>
      <c r="AH225" s="234">
        <v>44.190334472656197</v>
      </c>
      <c r="AI225" s="234">
        <v>43.873120727539103</v>
      </c>
      <c r="AJ225" s="234">
        <v>43.653751953125003</v>
      </c>
      <c r="AK225" s="234">
        <v>43.435483703613301</v>
      </c>
      <c r="AL225" s="234">
        <v>43.313133804321303</v>
      </c>
      <c r="AM225" s="234">
        <v>43.002215438842804</v>
      </c>
      <c r="AP225" s="261"/>
      <c r="AS225" s="261"/>
      <c r="AV225" s="261"/>
      <c r="AY225" s="261"/>
      <c r="BB225" s="261"/>
    </row>
    <row r="226" spans="1:54" s="183" customFormat="1">
      <c r="A226" s="179" t="s">
        <v>1110</v>
      </c>
      <c r="B226" s="188" t="s">
        <v>1111</v>
      </c>
      <c r="C226" s="218" t="s">
        <v>1112</v>
      </c>
      <c r="D226" s="218">
        <v>58711</v>
      </c>
      <c r="E226" s="218" t="s">
        <v>1113</v>
      </c>
      <c r="F226" s="218"/>
      <c r="G226" s="218" t="s">
        <v>439</v>
      </c>
      <c r="H226" s="218">
        <v>20</v>
      </c>
      <c r="I226" s="218" t="s">
        <v>135</v>
      </c>
      <c r="J226" s="218" t="s">
        <v>1114</v>
      </c>
      <c r="K226" s="218" t="s">
        <v>1115</v>
      </c>
      <c r="L226" s="218" t="s">
        <v>129</v>
      </c>
      <c r="M226" s="186"/>
      <c r="N226" s="192"/>
      <c r="O226" s="187">
        <v>7.8</v>
      </c>
      <c r="P226" s="187">
        <v>2.88</v>
      </c>
      <c r="Q226" s="234">
        <v>2.88</v>
      </c>
      <c r="R226" s="234">
        <v>14.59</v>
      </c>
      <c r="S226" s="234">
        <v>14.59</v>
      </c>
      <c r="T226" s="234">
        <v>14.59</v>
      </c>
      <c r="U226" s="234">
        <v>14.59</v>
      </c>
      <c r="V226" s="234">
        <v>14.59</v>
      </c>
      <c r="W226" s="234">
        <v>14.59</v>
      </c>
      <c r="X226" s="234">
        <v>14.59</v>
      </c>
      <c r="Y226" s="234">
        <v>14.59</v>
      </c>
      <c r="Z226" s="234">
        <v>14.59</v>
      </c>
      <c r="AA226" s="183">
        <f>R226/S226</f>
        <v>1</v>
      </c>
      <c r="AB226" s="229">
        <v>55.40877484229997</v>
      </c>
      <c r="AC226" s="229">
        <v>49.328760097100009</v>
      </c>
      <c r="AD226" s="236">
        <v>54.192441253662103</v>
      </c>
      <c r="AE226" s="236">
        <v>53.636550231933597</v>
      </c>
      <c r="AF226" s="234">
        <v>53.207454010009798</v>
      </c>
      <c r="AG226" s="234">
        <v>52.7817988891602</v>
      </c>
      <c r="AH226" s="234">
        <v>52.478981567382803</v>
      </c>
      <c r="AI226" s="234">
        <v>51.940665252685498</v>
      </c>
      <c r="AJ226" s="234">
        <v>51.525135925293</v>
      </c>
      <c r="AK226" s="234">
        <v>51.112936889648402</v>
      </c>
      <c r="AL226" s="234">
        <v>50.819692810058598</v>
      </c>
      <c r="AM226" s="234">
        <v>50.298401123046901</v>
      </c>
      <c r="AP226" s="261"/>
      <c r="AS226" s="261"/>
      <c r="AV226" s="261"/>
      <c r="AY226" s="261"/>
      <c r="BB226" s="261"/>
    </row>
    <row r="227" spans="1:54" s="183" customFormat="1">
      <c r="A227" s="179" t="s">
        <v>1116</v>
      </c>
      <c r="B227" s="188" t="s">
        <v>1117</v>
      </c>
      <c r="C227" s="218" t="s">
        <v>1118</v>
      </c>
      <c r="D227" s="218">
        <v>60043</v>
      </c>
      <c r="E227" s="218" t="s">
        <v>1119</v>
      </c>
      <c r="F227" s="218"/>
      <c r="G227" s="218" t="s">
        <v>439</v>
      </c>
      <c r="H227" s="218">
        <v>40</v>
      </c>
      <c r="I227" s="218" t="s">
        <v>135</v>
      </c>
      <c r="J227" s="218" t="s">
        <v>1120</v>
      </c>
      <c r="K227" s="218" t="s">
        <v>1121</v>
      </c>
      <c r="L227" s="218" t="s">
        <v>129</v>
      </c>
      <c r="M227" s="186"/>
      <c r="N227" s="192"/>
      <c r="O227" s="187">
        <v>15.6</v>
      </c>
      <c r="P227" s="187">
        <v>5.76</v>
      </c>
      <c r="Q227" s="234">
        <v>5.76</v>
      </c>
      <c r="R227" s="234">
        <v>29.19</v>
      </c>
      <c r="S227" s="234">
        <v>29.19</v>
      </c>
      <c r="T227" s="234">
        <v>29.19</v>
      </c>
      <c r="U227" s="234">
        <v>29.19</v>
      </c>
      <c r="V227" s="234">
        <v>29.19</v>
      </c>
      <c r="W227" s="234">
        <v>29.19</v>
      </c>
      <c r="X227" s="234">
        <v>29.19</v>
      </c>
      <c r="Y227" s="234">
        <v>29.19</v>
      </c>
      <c r="Z227" s="234">
        <v>29.19</v>
      </c>
      <c r="AA227" s="183">
        <f>R227/S227</f>
        <v>1</v>
      </c>
      <c r="AB227" s="229">
        <v>86.035529642599954</v>
      </c>
      <c r="AC227" s="229">
        <v>75.268109949803403</v>
      </c>
      <c r="AD227" s="236">
        <v>97.922301879882795</v>
      </c>
      <c r="AE227" s="236">
        <v>97.234436950683602</v>
      </c>
      <c r="AF227" s="234">
        <v>96.456553283691406</v>
      </c>
      <c r="AG227" s="234">
        <v>95.684910827636699</v>
      </c>
      <c r="AH227" s="234">
        <v>95.103150695800807</v>
      </c>
      <c r="AI227" s="234">
        <v>94.160068969726595</v>
      </c>
      <c r="AJ227" s="234">
        <v>93.406781433105493</v>
      </c>
      <c r="AK227" s="234">
        <v>92.659530883789103</v>
      </c>
      <c r="AL227" s="234">
        <v>92.096162414550804</v>
      </c>
      <c r="AM227" s="234">
        <v>91.182906494140596</v>
      </c>
      <c r="AP227" s="261"/>
      <c r="AS227" s="261"/>
      <c r="AV227" s="261"/>
      <c r="AY227" s="261"/>
      <c r="BB227" s="261"/>
    </row>
    <row r="228" spans="1:54" s="183" customFormat="1">
      <c r="A228" s="179" t="s">
        <v>1122</v>
      </c>
      <c r="B228" s="188" t="s">
        <v>1123</v>
      </c>
      <c r="C228" s="218" t="s">
        <v>1124</v>
      </c>
      <c r="D228" s="218">
        <v>59524</v>
      </c>
      <c r="E228" s="218" t="s">
        <v>1125</v>
      </c>
      <c r="F228" s="218"/>
      <c r="G228" s="218" t="s">
        <v>439</v>
      </c>
      <c r="H228" s="218">
        <v>12</v>
      </c>
      <c r="I228" s="218" t="s">
        <v>135</v>
      </c>
      <c r="J228" s="218" t="s">
        <v>1114</v>
      </c>
      <c r="K228" s="218" t="s">
        <v>1115</v>
      </c>
      <c r="L228" s="218" t="s">
        <v>129</v>
      </c>
      <c r="M228" s="186"/>
      <c r="N228" s="192"/>
      <c r="O228" s="187">
        <v>4.68</v>
      </c>
      <c r="P228" s="187">
        <v>1.73</v>
      </c>
      <c r="Q228" s="234">
        <v>1.73</v>
      </c>
      <c r="R228" s="234">
        <v>8.76</v>
      </c>
      <c r="S228" s="234">
        <v>8.76</v>
      </c>
      <c r="T228" s="234">
        <v>8.76</v>
      </c>
      <c r="U228" s="234">
        <v>8.76</v>
      </c>
      <c r="V228" s="234">
        <v>8.76</v>
      </c>
      <c r="W228" s="234">
        <v>8.76</v>
      </c>
      <c r="X228" s="234">
        <v>8.76</v>
      </c>
      <c r="Y228" s="234">
        <v>8.76</v>
      </c>
      <c r="Z228" s="234">
        <v>8.76</v>
      </c>
      <c r="AA228" s="183">
        <f>R228/S228</f>
        <v>1</v>
      </c>
      <c r="AB228" s="229">
        <v>31.468852933099999</v>
      </c>
      <c r="AC228" s="229">
        <v>27.370025585899988</v>
      </c>
      <c r="AD228" s="236">
        <v>32.316431427002001</v>
      </c>
      <c r="AE228" s="236">
        <v>32.018488220214799</v>
      </c>
      <c r="AF228" s="234">
        <v>31.794426544189498</v>
      </c>
      <c r="AG228" s="234">
        <v>31.5719292907715</v>
      </c>
      <c r="AH228" s="234">
        <v>31.421286315918</v>
      </c>
      <c r="AI228" s="234">
        <v>31.1315965270996</v>
      </c>
      <c r="AJ228" s="234">
        <v>30.913743209838898</v>
      </c>
      <c r="AK228" s="234">
        <v>30.697408660888701</v>
      </c>
      <c r="AL228" s="234">
        <v>30.550939590454099</v>
      </c>
      <c r="AM228" s="234">
        <v>30.269276062011699</v>
      </c>
      <c r="AP228" s="261"/>
      <c r="AS228" s="261"/>
      <c r="AV228" s="261"/>
      <c r="AY228" s="261"/>
      <c r="BB228" s="261"/>
    </row>
    <row r="229" spans="1:54" s="183" customFormat="1">
      <c r="A229" s="179" t="s">
        <v>1126</v>
      </c>
      <c r="B229" s="188" t="s">
        <v>1127</v>
      </c>
      <c r="C229" s="218" t="s">
        <v>1128</v>
      </c>
      <c r="D229" s="218">
        <v>58975</v>
      </c>
      <c r="E229" s="218" t="s">
        <v>1129</v>
      </c>
      <c r="F229" s="218"/>
      <c r="G229" s="218" t="s">
        <v>439</v>
      </c>
      <c r="H229" s="218">
        <v>100</v>
      </c>
      <c r="I229" s="218" t="s">
        <v>135</v>
      </c>
      <c r="J229" s="218" t="s">
        <v>1130</v>
      </c>
      <c r="K229" s="218" t="s">
        <v>1131</v>
      </c>
      <c r="L229" s="218" t="s">
        <v>129</v>
      </c>
      <c r="M229" s="186"/>
      <c r="N229" s="192"/>
      <c r="O229" s="187">
        <v>39</v>
      </c>
      <c r="P229" s="187">
        <v>14.4</v>
      </c>
      <c r="Q229" s="234">
        <v>14.4</v>
      </c>
      <c r="R229" s="234">
        <v>72.97</v>
      </c>
      <c r="S229" s="234">
        <v>72.97</v>
      </c>
      <c r="T229" s="234">
        <v>72.97</v>
      </c>
      <c r="U229" s="234">
        <v>72.97</v>
      </c>
      <c r="V229" s="234">
        <v>72.97</v>
      </c>
      <c r="W229" s="234">
        <v>72.97</v>
      </c>
      <c r="X229" s="234">
        <v>72.97</v>
      </c>
      <c r="Y229" s="234">
        <v>72.97</v>
      </c>
      <c r="Z229" s="234">
        <v>72.97</v>
      </c>
      <c r="AA229" s="183">
        <f>R229/S229</f>
        <v>1</v>
      </c>
      <c r="AB229" s="229">
        <v>229.26324435409981</v>
      </c>
      <c r="AC229" s="229">
        <v>234.22004717169989</v>
      </c>
      <c r="AD229" s="236">
        <v>246.36298425293</v>
      </c>
      <c r="AE229" s="236">
        <v>243.694415649414</v>
      </c>
      <c r="AF229" s="234">
        <v>242.47595312499999</v>
      </c>
      <c r="AG229" s="234">
        <v>241.263562255859</v>
      </c>
      <c r="AH229" s="234">
        <v>240.62783935546901</v>
      </c>
      <c r="AI229" s="234">
        <v>238.856963867188</v>
      </c>
      <c r="AJ229" s="234">
        <v>237.66267724609401</v>
      </c>
      <c r="AK229" s="234">
        <v>236.47436926269501</v>
      </c>
      <c r="AL229" s="234">
        <v>235.851259399414</v>
      </c>
      <c r="AM229" s="234">
        <v>234.115543945312</v>
      </c>
      <c r="AP229" s="261"/>
      <c r="AS229" s="261"/>
      <c r="AV229" s="261"/>
      <c r="AY229" s="261"/>
      <c r="BB229" s="261"/>
    </row>
    <row r="230" spans="1:54" s="183" customFormat="1">
      <c r="A230" s="179" t="s">
        <v>1132</v>
      </c>
      <c r="B230" s="188" t="s">
        <v>1133</v>
      </c>
      <c r="C230" s="218" t="s">
        <v>1134</v>
      </c>
      <c r="D230" s="218">
        <v>58204</v>
      </c>
      <c r="E230" s="218" t="s">
        <v>1135</v>
      </c>
      <c r="F230" s="218"/>
      <c r="G230" s="218" t="s">
        <v>439</v>
      </c>
      <c r="H230" s="218">
        <v>1</v>
      </c>
      <c r="I230" s="218" t="s">
        <v>135</v>
      </c>
      <c r="J230" s="218" t="s">
        <v>1136</v>
      </c>
      <c r="K230" s="218" t="s">
        <v>1137</v>
      </c>
      <c r="L230" s="218" t="s">
        <v>129</v>
      </c>
      <c r="M230" s="186"/>
      <c r="N230" s="192"/>
      <c r="O230" s="187">
        <v>0</v>
      </c>
      <c r="P230" s="187">
        <v>0</v>
      </c>
      <c r="Q230" s="234">
        <v>0</v>
      </c>
      <c r="R230" s="234">
        <v>0</v>
      </c>
      <c r="S230" s="234">
        <v>0</v>
      </c>
      <c r="T230" s="234">
        <v>0</v>
      </c>
      <c r="U230" s="234">
        <v>0</v>
      </c>
      <c r="V230" s="234">
        <v>0</v>
      </c>
      <c r="W230" s="234">
        <v>0</v>
      </c>
      <c r="X230" s="234">
        <v>0</v>
      </c>
      <c r="Y230" s="234">
        <v>0</v>
      </c>
      <c r="Z230" s="234">
        <v>0</v>
      </c>
      <c r="AB230" s="229">
        <v>0.99578887650000003</v>
      </c>
      <c r="AC230" s="229">
        <v>0.37285074620000008</v>
      </c>
      <c r="AD230" s="236">
        <v>2.1582522220611602</v>
      </c>
      <c r="AE230" s="236">
        <v>2.1429844942092902</v>
      </c>
      <c r="AF230" s="234">
        <v>2.1322695636749298</v>
      </c>
      <c r="AG230" s="234">
        <v>2.1216082677841199</v>
      </c>
      <c r="AH230" s="234">
        <v>2.1154098548889202</v>
      </c>
      <c r="AI230" s="234">
        <v>2.1004452247619598</v>
      </c>
      <c r="AJ230" s="234">
        <v>2.0899430189132699</v>
      </c>
      <c r="AK230" s="234">
        <v>2.0794933147430399</v>
      </c>
      <c r="AL230" s="234">
        <v>2.0734179468154901</v>
      </c>
      <c r="AM230" s="234">
        <v>1.08114225959778</v>
      </c>
      <c r="AP230" s="261"/>
      <c r="AS230" s="261"/>
      <c r="AV230" s="261"/>
      <c r="AY230" s="261"/>
      <c r="BB230" s="261"/>
    </row>
    <row r="231" spans="1:54" s="183" customFormat="1">
      <c r="A231" s="179" t="s">
        <v>1138</v>
      </c>
      <c r="B231" s="188" t="s">
        <v>1139</v>
      </c>
      <c r="C231" s="218" t="s">
        <v>1134</v>
      </c>
      <c r="D231" s="218">
        <v>58204</v>
      </c>
      <c r="E231" s="218" t="s">
        <v>1140</v>
      </c>
      <c r="F231" s="218"/>
      <c r="G231" s="218" t="s">
        <v>439</v>
      </c>
      <c r="H231" s="218">
        <v>1</v>
      </c>
      <c r="I231" s="218" t="s">
        <v>135</v>
      </c>
      <c r="J231" s="218" t="s">
        <v>1136</v>
      </c>
      <c r="K231" s="218" t="s">
        <v>1137</v>
      </c>
      <c r="L231" s="218" t="s">
        <v>129</v>
      </c>
      <c r="M231" s="186"/>
      <c r="N231" s="192"/>
      <c r="O231" s="187">
        <v>0</v>
      </c>
      <c r="P231" s="187">
        <v>0</v>
      </c>
      <c r="Q231" s="234">
        <v>0</v>
      </c>
      <c r="R231" s="234">
        <v>0</v>
      </c>
      <c r="S231" s="234">
        <v>0</v>
      </c>
      <c r="T231" s="234">
        <v>0</v>
      </c>
      <c r="U231" s="234">
        <v>0</v>
      </c>
      <c r="V231" s="234">
        <v>0</v>
      </c>
      <c r="W231" s="234">
        <v>0</v>
      </c>
      <c r="X231" s="234">
        <v>0</v>
      </c>
      <c r="Y231" s="234">
        <v>0</v>
      </c>
      <c r="Z231" s="234">
        <v>0</v>
      </c>
      <c r="AB231" s="229">
        <v>0.68052696519999967</v>
      </c>
      <c r="AC231" s="229">
        <v>0.38548854850000003</v>
      </c>
      <c r="AD231" s="236">
        <v>2.2370309114456202</v>
      </c>
      <c r="AE231" s="236">
        <v>2.2213703241348299</v>
      </c>
      <c r="AF231" s="234">
        <v>2.2102635097503698</v>
      </c>
      <c r="AG231" s="234">
        <v>2.1992121944427501</v>
      </c>
      <c r="AH231" s="234">
        <v>2.19262476825714</v>
      </c>
      <c r="AI231" s="234">
        <v>2.1772750978469899</v>
      </c>
      <c r="AJ231" s="234">
        <v>2.1663887271881102</v>
      </c>
      <c r="AK231" s="234">
        <v>2.1555567855834998</v>
      </c>
      <c r="AL231" s="234">
        <v>2.14910009765625</v>
      </c>
      <c r="AM231" s="234">
        <v>1.4042405530167701</v>
      </c>
      <c r="AP231" s="261"/>
      <c r="AS231" s="261"/>
      <c r="AV231" s="261"/>
      <c r="AY231" s="261"/>
      <c r="BB231" s="261"/>
    </row>
    <row r="232" spans="1:54" s="183" customFormat="1">
      <c r="A232" s="179" t="s">
        <v>1141</v>
      </c>
      <c r="B232" s="188" t="s">
        <v>1142</v>
      </c>
      <c r="C232" s="218" t="s">
        <v>1143</v>
      </c>
      <c r="D232" s="218">
        <v>58991</v>
      </c>
      <c r="E232" s="218" t="s">
        <v>1144</v>
      </c>
      <c r="F232" s="218"/>
      <c r="G232" s="218" t="s">
        <v>439</v>
      </c>
      <c r="H232" s="218">
        <v>20</v>
      </c>
      <c r="I232" s="218" t="s">
        <v>135</v>
      </c>
      <c r="J232" s="218" t="s">
        <v>1145</v>
      </c>
      <c r="K232" s="218" t="s">
        <v>1146</v>
      </c>
      <c r="L232" s="218" t="s">
        <v>129</v>
      </c>
      <c r="M232" s="186"/>
      <c r="N232" s="192"/>
      <c r="O232" s="187">
        <v>0</v>
      </c>
      <c r="P232" s="187">
        <v>0</v>
      </c>
      <c r="Q232" s="234">
        <v>0</v>
      </c>
      <c r="R232" s="234">
        <v>11.98</v>
      </c>
      <c r="S232" s="234">
        <v>11.98</v>
      </c>
      <c r="T232" s="234">
        <v>11.98</v>
      </c>
      <c r="U232" s="234">
        <v>11.98</v>
      </c>
      <c r="V232" s="234">
        <v>11.98</v>
      </c>
      <c r="W232" s="234">
        <v>11.98</v>
      </c>
      <c r="X232" s="234">
        <v>11.98</v>
      </c>
      <c r="Y232" s="234">
        <v>11.98</v>
      </c>
      <c r="Z232" s="234">
        <v>11.98</v>
      </c>
      <c r="AA232" s="183">
        <f>R232/S232</f>
        <v>1</v>
      </c>
      <c r="AB232" s="229">
        <v>49.2669067207</v>
      </c>
      <c r="AC232" s="229">
        <v>41.042992714599997</v>
      </c>
      <c r="AD232" s="236">
        <v>46.880686920165999</v>
      </c>
      <c r="AE232" s="236">
        <v>46.540797912597696</v>
      </c>
      <c r="AF232" s="234">
        <v>46.308097610473602</v>
      </c>
      <c r="AG232" s="234">
        <v>46.076553207397502</v>
      </c>
      <c r="AH232" s="234">
        <v>45.9500842285156</v>
      </c>
      <c r="AI232" s="234">
        <v>45.616940856933603</v>
      </c>
      <c r="AJ232" s="234">
        <v>45.3888557434082</v>
      </c>
      <c r="AK232" s="234">
        <v>45.1619118804932</v>
      </c>
      <c r="AL232" s="234">
        <v>45.037952911376998</v>
      </c>
      <c r="AM232" s="234">
        <v>44.711425155639603</v>
      </c>
      <c r="AP232" s="261"/>
      <c r="AS232" s="261"/>
      <c r="AV232" s="261"/>
      <c r="AY232" s="261"/>
      <c r="BB232" s="261"/>
    </row>
    <row r="233" spans="1:54" s="183" customFormat="1">
      <c r="A233" s="179" t="s">
        <v>1147</v>
      </c>
      <c r="B233" s="188" t="s">
        <v>1148</v>
      </c>
      <c r="C233" s="218" t="s">
        <v>1149</v>
      </c>
      <c r="D233" s="218">
        <v>59412</v>
      </c>
      <c r="E233" s="218" t="s">
        <v>1150</v>
      </c>
      <c r="F233" s="218"/>
      <c r="G233" s="218" t="s">
        <v>439</v>
      </c>
      <c r="H233" s="218">
        <v>20</v>
      </c>
      <c r="I233" s="218" t="s">
        <v>135</v>
      </c>
      <c r="J233" s="218" t="s">
        <v>1151</v>
      </c>
      <c r="K233" s="218" t="s">
        <v>1152</v>
      </c>
      <c r="L233" s="218" t="s">
        <v>129</v>
      </c>
      <c r="M233" s="186"/>
      <c r="N233" s="192"/>
      <c r="O233" s="187">
        <v>7.8</v>
      </c>
      <c r="P233" s="187">
        <v>2.88</v>
      </c>
      <c r="Q233" s="234">
        <v>2.88</v>
      </c>
      <c r="R233" s="234">
        <v>14.59</v>
      </c>
      <c r="S233" s="234">
        <v>14.59</v>
      </c>
      <c r="T233" s="234">
        <v>14.59</v>
      </c>
      <c r="U233" s="234">
        <v>14.59</v>
      </c>
      <c r="V233" s="234">
        <v>14.59</v>
      </c>
      <c r="W233" s="234">
        <v>14.59</v>
      </c>
      <c r="X233" s="234">
        <v>14.59</v>
      </c>
      <c r="Y233" s="234">
        <v>14.59</v>
      </c>
      <c r="Z233" s="234">
        <v>14.59</v>
      </c>
      <c r="AA233" s="183">
        <f>R233/S233</f>
        <v>1</v>
      </c>
      <c r="AB233" s="229">
        <v>48.452305463200013</v>
      </c>
      <c r="AC233" s="229">
        <v>45.471785616200002</v>
      </c>
      <c r="AD233" s="236">
        <v>45.701747619628897</v>
      </c>
      <c r="AE233" s="236">
        <v>45.380914001464902</v>
      </c>
      <c r="AF233" s="234">
        <v>45.154010925293001</v>
      </c>
      <c r="AG233" s="234">
        <v>44.928240264892601</v>
      </c>
      <c r="AH233" s="234">
        <v>44.794547332763699</v>
      </c>
      <c r="AI233" s="234">
        <v>44.480080017089797</v>
      </c>
      <c r="AJ233" s="234">
        <v>44.257680755615198</v>
      </c>
      <c r="AK233" s="234">
        <v>44.036391876220698</v>
      </c>
      <c r="AL233" s="234">
        <v>43.905354156494099</v>
      </c>
      <c r="AM233" s="234">
        <v>43.5971315307617</v>
      </c>
      <c r="AP233" s="261"/>
      <c r="AS233" s="261"/>
      <c r="AV233" s="261"/>
      <c r="AY233" s="261"/>
      <c r="BB233" s="261"/>
    </row>
    <row r="234" spans="1:54" s="183" customFormat="1">
      <c r="A234" s="179" t="s">
        <v>1153</v>
      </c>
      <c r="B234" s="188" t="s">
        <v>1154</v>
      </c>
      <c r="C234" s="218" t="s">
        <v>1155</v>
      </c>
      <c r="D234" s="218">
        <v>58973</v>
      </c>
      <c r="E234" s="218" t="s">
        <v>1156</v>
      </c>
      <c r="F234" s="218"/>
      <c r="G234" s="218" t="s">
        <v>439</v>
      </c>
      <c r="H234" s="218">
        <v>19.75</v>
      </c>
      <c r="I234" s="218" t="s">
        <v>135</v>
      </c>
      <c r="J234" s="218" t="s">
        <v>1157</v>
      </c>
      <c r="K234" s="218" t="s">
        <v>1158</v>
      </c>
      <c r="L234" s="218" t="s">
        <v>129</v>
      </c>
      <c r="M234" s="186"/>
      <c r="N234" s="192"/>
      <c r="O234" s="187">
        <v>7.7</v>
      </c>
      <c r="P234" s="187">
        <v>2.84</v>
      </c>
      <c r="Q234" s="234">
        <v>2.84</v>
      </c>
      <c r="R234" s="234">
        <v>11.83</v>
      </c>
      <c r="S234" s="234">
        <v>11.83</v>
      </c>
      <c r="T234" s="234">
        <v>11.83</v>
      </c>
      <c r="U234" s="234">
        <v>11.83</v>
      </c>
      <c r="V234" s="234">
        <v>11.83</v>
      </c>
      <c r="W234" s="234">
        <v>11.83</v>
      </c>
      <c r="X234" s="234">
        <v>11.83</v>
      </c>
      <c r="Y234" s="234">
        <v>11.83</v>
      </c>
      <c r="Z234" s="234">
        <v>11.83</v>
      </c>
      <c r="AA234" s="183">
        <f>R234/S234</f>
        <v>1</v>
      </c>
      <c r="AB234" s="229">
        <v>52.237863075900002</v>
      </c>
      <c r="AC234" s="229">
        <v>49.267011362799998</v>
      </c>
      <c r="AD234" s="236">
        <v>48.317631561279299</v>
      </c>
      <c r="AE234" s="236">
        <v>50.095050765991203</v>
      </c>
      <c r="AF234" s="234">
        <v>49.594099853515601</v>
      </c>
      <c r="AG234" s="234">
        <v>49.098160263061501</v>
      </c>
      <c r="AH234" s="234">
        <v>48.710292114257797</v>
      </c>
      <c r="AI234" s="234">
        <v>48.121108215332001</v>
      </c>
      <c r="AJ234" s="234">
        <v>47.639898071289103</v>
      </c>
      <c r="AK234" s="234">
        <v>47.1634981994629</v>
      </c>
      <c r="AL234" s="234">
        <v>46.790910858154298</v>
      </c>
      <c r="AM234" s="234">
        <v>46.224946487426799</v>
      </c>
      <c r="AP234" s="261"/>
      <c r="AS234" s="261"/>
      <c r="AV234" s="261"/>
      <c r="AY234" s="261"/>
      <c r="BB234" s="261"/>
    </row>
    <row r="235" spans="1:54" s="183" customFormat="1">
      <c r="A235" s="179" t="s">
        <v>1159</v>
      </c>
      <c r="B235" s="188" t="s">
        <v>1160</v>
      </c>
      <c r="C235" s="218" t="s">
        <v>1161</v>
      </c>
      <c r="D235" s="218">
        <v>10480</v>
      </c>
      <c r="E235" s="218" t="s">
        <v>1162</v>
      </c>
      <c r="F235" s="218"/>
      <c r="G235" s="218" t="s">
        <v>493</v>
      </c>
      <c r="H235" s="218">
        <v>7.5</v>
      </c>
      <c r="I235" s="218" t="s">
        <v>135</v>
      </c>
      <c r="J235" s="218" t="s">
        <v>1163</v>
      </c>
      <c r="K235" s="218" t="s">
        <v>1164</v>
      </c>
      <c r="L235" s="218" t="s">
        <v>129</v>
      </c>
      <c r="M235" s="186"/>
      <c r="N235" s="192"/>
      <c r="O235" s="187">
        <v>5.0599999999999996</v>
      </c>
      <c r="P235" s="187">
        <v>5.32</v>
      </c>
      <c r="Q235" s="234">
        <v>5.32</v>
      </c>
      <c r="R235" s="234">
        <v>4.96</v>
      </c>
      <c r="S235" s="234">
        <v>4.96</v>
      </c>
      <c r="T235" s="234">
        <v>4.96</v>
      </c>
      <c r="U235" s="234">
        <v>4.96</v>
      </c>
      <c r="V235" s="234">
        <v>4.96</v>
      </c>
      <c r="W235" s="234">
        <v>4.96</v>
      </c>
      <c r="X235" s="234">
        <v>4.96</v>
      </c>
      <c r="Y235" s="234">
        <v>4.96</v>
      </c>
      <c r="Z235" s="234">
        <v>4.96</v>
      </c>
      <c r="AB235" s="229">
        <v>54.800811826100009</v>
      </c>
      <c r="AC235" s="229">
        <v>57.681036489466685</v>
      </c>
      <c r="AD235" s="236">
        <v>55.346943481445301</v>
      </c>
      <c r="AE235" s="236">
        <v>54.879625122070301</v>
      </c>
      <c r="AF235" s="234">
        <v>54.577784057617201</v>
      </c>
      <c r="AG235" s="234">
        <v>54.277604614257797</v>
      </c>
      <c r="AH235" s="234">
        <v>54.139316406250003</v>
      </c>
      <c r="AI235" s="234">
        <v>53.6821936035156</v>
      </c>
      <c r="AJ235" s="234">
        <v>53.3869389648438</v>
      </c>
      <c r="AK235" s="234">
        <v>53.093311157226601</v>
      </c>
      <c r="AL235" s="234">
        <v>52.958036621093797</v>
      </c>
      <c r="AM235" s="234">
        <v>51.577613891601601</v>
      </c>
      <c r="AP235" s="261"/>
      <c r="AS235" s="261"/>
      <c r="AV235" s="261"/>
      <c r="AY235" s="261"/>
      <c r="BB235" s="261"/>
    </row>
    <row r="236" spans="1:54" s="183" customFormat="1">
      <c r="A236" s="179" t="s">
        <v>1165</v>
      </c>
      <c r="B236" s="188" t="s">
        <v>1166</v>
      </c>
      <c r="C236" s="218" t="s">
        <v>1167</v>
      </c>
      <c r="D236" s="218">
        <v>54909</v>
      </c>
      <c r="E236" s="218" t="s">
        <v>1168</v>
      </c>
      <c r="F236" s="218"/>
      <c r="G236" s="218" t="s">
        <v>522</v>
      </c>
      <c r="H236" s="218">
        <v>19.954999999999998</v>
      </c>
      <c r="I236" s="218" t="s">
        <v>135</v>
      </c>
      <c r="J236" s="218" t="s">
        <v>1169</v>
      </c>
      <c r="K236" s="218" t="s">
        <v>1170</v>
      </c>
      <c r="L236" s="218" t="s">
        <v>129</v>
      </c>
      <c r="M236" s="186"/>
      <c r="N236" s="192"/>
      <c r="O236" s="187">
        <v>4.59</v>
      </c>
      <c r="P236" s="187">
        <v>2.86</v>
      </c>
      <c r="Q236" s="234">
        <v>0</v>
      </c>
      <c r="R236" s="234">
        <v>0</v>
      </c>
      <c r="S236" s="234">
        <v>0</v>
      </c>
      <c r="T236" s="234">
        <v>0</v>
      </c>
      <c r="U236" s="234">
        <v>0</v>
      </c>
      <c r="V236" s="234">
        <v>0</v>
      </c>
      <c r="W236" s="234">
        <v>0</v>
      </c>
      <c r="X236" s="234">
        <v>0</v>
      </c>
      <c r="Y236" s="234">
        <v>0</v>
      </c>
      <c r="Z236" s="234">
        <v>0</v>
      </c>
      <c r="AB236" s="229">
        <v>48.007446562400041</v>
      </c>
      <c r="AC236" s="229">
        <v>32.234848740499977</v>
      </c>
      <c r="AD236" s="236">
        <v>0</v>
      </c>
      <c r="AE236" s="236">
        <v>0</v>
      </c>
      <c r="AF236" s="234">
        <v>0</v>
      </c>
      <c r="AG236" s="234">
        <v>0</v>
      </c>
      <c r="AH236" s="234">
        <v>0</v>
      </c>
      <c r="AI236" s="234">
        <v>0</v>
      </c>
      <c r="AJ236" s="234">
        <v>0</v>
      </c>
      <c r="AK236" s="234">
        <v>0</v>
      </c>
      <c r="AL236" s="234">
        <v>0</v>
      </c>
      <c r="AM236" s="234">
        <v>0</v>
      </c>
      <c r="AP236" s="261"/>
      <c r="AS236" s="261"/>
      <c r="AV236" s="261"/>
      <c r="AY236" s="261"/>
      <c r="BB236" s="261"/>
    </row>
    <row r="237" spans="1:54" s="183" customFormat="1">
      <c r="A237" s="179" t="s">
        <v>1171</v>
      </c>
      <c r="B237" s="188" t="s">
        <v>1172</v>
      </c>
      <c r="C237" s="218" t="s">
        <v>1173</v>
      </c>
      <c r="D237" s="218" t="s">
        <v>1174</v>
      </c>
      <c r="E237" s="218" t="s">
        <v>1175</v>
      </c>
      <c r="F237" s="218"/>
      <c r="G237" s="218" t="s">
        <v>439</v>
      </c>
      <c r="H237" s="218">
        <v>19</v>
      </c>
      <c r="I237" s="218" t="s">
        <v>135</v>
      </c>
      <c r="J237" s="218" t="s">
        <v>1176</v>
      </c>
      <c r="K237" s="218" t="s">
        <v>1177</v>
      </c>
      <c r="L237" s="218" t="s">
        <v>129</v>
      </c>
      <c r="M237" s="186"/>
      <c r="N237" s="192"/>
      <c r="O237" s="187">
        <v>7.41</v>
      </c>
      <c r="P237" s="187">
        <v>2.74</v>
      </c>
      <c r="Q237" s="234">
        <v>2.74</v>
      </c>
      <c r="R237" s="234">
        <v>13.86</v>
      </c>
      <c r="S237" s="234">
        <v>13.86</v>
      </c>
      <c r="T237" s="234">
        <v>13.86</v>
      </c>
      <c r="U237" s="234">
        <v>13.86</v>
      </c>
      <c r="V237" s="234">
        <v>13.86</v>
      </c>
      <c r="W237" s="234">
        <v>13.86</v>
      </c>
      <c r="X237" s="234">
        <v>13.86</v>
      </c>
      <c r="Y237" s="234">
        <v>13.86</v>
      </c>
      <c r="Z237" s="234">
        <v>13.86</v>
      </c>
      <c r="AA237" s="183">
        <f>R237/S237</f>
        <v>1</v>
      </c>
      <c r="AB237" s="229">
        <v>23.430134817799988</v>
      </c>
      <c r="AC237" s="229">
        <v>19.734215571100012</v>
      </c>
      <c r="AD237" s="236">
        <v>31.7722509765625</v>
      </c>
      <c r="AE237" s="236">
        <v>25.363276687622101</v>
      </c>
      <c r="AF237" s="234">
        <v>22.054549758911101</v>
      </c>
      <c r="AG237" s="234">
        <v>21.944278137207</v>
      </c>
      <c r="AH237" s="234">
        <v>21.8900976867676</v>
      </c>
      <c r="AI237" s="234">
        <v>21.7253840637207</v>
      </c>
      <c r="AJ237" s="234">
        <v>21.6167574920654</v>
      </c>
      <c r="AK237" s="234">
        <v>21.508673660278301</v>
      </c>
      <c r="AL237" s="234">
        <v>21.4555670928955</v>
      </c>
      <c r="AM237" s="234">
        <v>21.294126480102499</v>
      </c>
      <c r="AP237" s="261"/>
      <c r="AS237" s="261"/>
      <c r="AV237" s="261"/>
      <c r="AY237" s="261"/>
      <c r="BB237" s="261"/>
    </row>
    <row r="238" spans="1:54" s="183" customFormat="1">
      <c r="A238" s="179" t="s">
        <v>1178</v>
      </c>
      <c r="B238" s="188" t="s">
        <v>1179</v>
      </c>
      <c r="C238" s="218" t="s">
        <v>1180</v>
      </c>
      <c r="D238" s="218">
        <v>59469</v>
      </c>
      <c r="E238" s="218" t="s">
        <v>1181</v>
      </c>
      <c r="F238" s="218"/>
      <c r="G238" s="218" t="s">
        <v>439</v>
      </c>
      <c r="H238" s="218">
        <v>20</v>
      </c>
      <c r="I238" s="218" t="s">
        <v>135</v>
      </c>
      <c r="J238" s="218" t="s">
        <v>1182</v>
      </c>
      <c r="K238" s="218" t="s">
        <v>1183</v>
      </c>
      <c r="L238" s="218" t="s">
        <v>129</v>
      </c>
      <c r="M238" s="186"/>
      <c r="N238" s="192"/>
      <c r="O238" s="187">
        <v>0</v>
      </c>
      <c r="P238" s="187">
        <v>0</v>
      </c>
      <c r="Q238" s="234">
        <v>0</v>
      </c>
      <c r="R238" s="234">
        <v>0</v>
      </c>
      <c r="S238" s="234">
        <v>0</v>
      </c>
      <c r="T238" s="234">
        <v>0</v>
      </c>
      <c r="U238" s="234">
        <v>0</v>
      </c>
      <c r="V238" s="234">
        <v>0</v>
      </c>
      <c r="W238" s="234">
        <v>0</v>
      </c>
      <c r="X238" s="234">
        <v>0</v>
      </c>
      <c r="Y238" s="234">
        <v>0</v>
      </c>
      <c r="Z238" s="234">
        <v>0</v>
      </c>
      <c r="AB238" s="229">
        <v>52.417613686399982</v>
      </c>
      <c r="AC238" s="229">
        <v>43.708797043599986</v>
      </c>
      <c r="AD238" s="236">
        <v>44.782854766845702</v>
      </c>
      <c r="AE238" s="236">
        <v>46.009268371582003</v>
      </c>
      <c r="AF238" s="234">
        <v>46.025630950927699</v>
      </c>
      <c r="AG238" s="234">
        <v>45.680439392089802</v>
      </c>
      <c r="AH238" s="234">
        <v>45.445377685546902</v>
      </c>
      <c r="AI238" s="234">
        <v>44.997800323486302</v>
      </c>
      <c r="AJ238" s="234">
        <v>44.660317260742197</v>
      </c>
      <c r="AK238" s="234">
        <v>44.325368194580101</v>
      </c>
      <c r="AL238" s="234">
        <v>44.097279541015602</v>
      </c>
      <c r="AM238" s="234">
        <v>43.662979797363299</v>
      </c>
      <c r="AP238" s="261"/>
      <c r="AS238" s="261"/>
      <c r="AV238" s="261"/>
      <c r="AY238" s="261"/>
      <c r="BB238" s="261"/>
    </row>
    <row r="239" spans="1:54" s="183" customFormat="1" ht="15.75" customHeight="1">
      <c r="A239" s="179" t="s">
        <v>1184</v>
      </c>
      <c r="B239" s="188" t="s">
        <v>1185</v>
      </c>
      <c r="C239" s="218" t="s">
        <v>1186</v>
      </c>
      <c r="D239" s="218">
        <v>59183</v>
      </c>
      <c r="E239" s="218" t="s">
        <v>1187</v>
      </c>
      <c r="F239" s="218"/>
      <c r="G239" s="218" t="s">
        <v>439</v>
      </c>
      <c r="H239" s="218">
        <v>19.760000000000002</v>
      </c>
      <c r="I239" s="218" t="s">
        <v>135</v>
      </c>
      <c r="J239" s="218" t="s">
        <v>1188</v>
      </c>
      <c r="K239" s="218" t="s">
        <v>1189</v>
      </c>
      <c r="L239" s="218" t="s">
        <v>129</v>
      </c>
      <c r="M239" s="186"/>
      <c r="N239" s="192"/>
      <c r="O239" s="187">
        <v>7.8</v>
      </c>
      <c r="P239" s="187">
        <v>2.88</v>
      </c>
      <c r="Q239" s="234">
        <v>2.88</v>
      </c>
      <c r="R239" s="234">
        <v>11.98</v>
      </c>
      <c r="S239" s="234">
        <v>11.98</v>
      </c>
      <c r="T239" s="234">
        <v>11.98</v>
      </c>
      <c r="U239" s="234">
        <v>11.98</v>
      </c>
      <c r="V239" s="234">
        <v>11.98</v>
      </c>
      <c r="W239" s="234">
        <v>11.98</v>
      </c>
      <c r="X239" s="234">
        <v>11.98</v>
      </c>
      <c r="Y239" s="234">
        <v>11.98</v>
      </c>
      <c r="Z239" s="234">
        <v>11.98</v>
      </c>
      <c r="AA239" s="183">
        <f>R239/S239</f>
        <v>1</v>
      </c>
      <c r="AB239" s="229">
        <v>50.704736400500025</v>
      </c>
      <c r="AC239" s="229">
        <v>38.963748782799968</v>
      </c>
      <c r="AD239" s="236">
        <v>46.541898162841797</v>
      </c>
      <c r="AE239" s="236">
        <v>46.200198135375999</v>
      </c>
      <c r="AF239" s="234">
        <v>45.969200134277301</v>
      </c>
      <c r="AG239" s="234">
        <v>45.739351654052697</v>
      </c>
      <c r="AH239" s="234">
        <v>45.618018005371098</v>
      </c>
      <c r="AI239" s="234">
        <v>45.283101165771498</v>
      </c>
      <c r="AJ239" s="234">
        <v>45.056686706542997</v>
      </c>
      <c r="AK239" s="234">
        <v>44.831401260375998</v>
      </c>
      <c r="AL239" s="234">
        <v>44.712477828979502</v>
      </c>
      <c r="AM239" s="234">
        <v>44.384212921142598</v>
      </c>
      <c r="AP239" s="261"/>
      <c r="AS239" s="261"/>
      <c r="AV239" s="261"/>
      <c r="AY239" s="261"/>
      <c r="BB239" s="261"/>
    </row>
    <row r="240" spans="1:54" s="183" customFormat="1">
      <c r="A240" s="179" t="s">
        <v>1190</v>
      </c>
      <c r="B240" s="188" t="s">
        <v>1191</v>
      </c>
      <c r="C240" s="218" t="s">
        <v>1192</v>
      </c>
      <c r="D240" s="218">
        <v>59268</v>
      </c>
      <c r="E240" s="218" t="s">
        <v>1193</v>
      </c>
      <c r="F240" s="218"/>
      <c r="G240" s="218" t="s">
        <v>439</v>
      </c>
      <c r="H240" s="218">
        <v>1.5</v>
      </c>
      <c r="I240" s="218" t="s">
        <v>135</v>
      </c>
      <c r="J240" s="218" t="s">
        <v>1194</v>
      </c>
      <c r="K240" s="218" t="s">
        <v>1195</v>
      </c>
      <c r="L240" s="218" t="s">
        <v>129</v>
      </c>
      <c r="M240" s="186"/>
      <c r="N240" s="192"/>
      <c r="O240" s="187">
        <v>0.59</v>
      </c>
      <c r="P240" s="187">
        <v>0.22</v>
      </c>
      <c r="Q240" s="234">
        <v>0.22</v>
      </c>
      <c r="R240" s="234">
        <v>1.0900000000000001</v>
      </c>
      <c r="S240" s="234">
        <v>1.0900000000000001</v>
      </c>
      <c r="T240" s="234">
        <v>1.0900000000000001</v>
      </c>
      <c r="U240" s="234">
        <v>1.0900000000000001</v>
      </c>
      <c r="V240" s="234">
        <v>1.0900000000000001</v>
      </c>
      <c r="W240" s="234">
        <v>1.0900000000000001</v>
      </c>
      <c r="X240" s="234">
        <v>1.0900000000000001</v>
      </c>
      <c r="Y240" s="234">
        <v>1.0900000000000001</v>
      </c>
      <c r="Z240" s="234">
        <v>1.0900000000000001</v>
      </c>
      <c r="AB240" s="229">
        <v>4.2139330652</v>
      </c>
      <c r="AC240" s="229">
        <v>3.5185295768999998</v>
      </c>
      <c r="AD240" s="236">
        <v>3.79781564712524</v>
      </c>
      <c r="AE240" s="236">
        <v>3.77018196296692</v>
      </c>
      <c r="AF240" s="234">
        <v>3.7513310565948501</v>
      </c>
      <c r="AG240" s="234">
        <v>3.7325745754241901</v>
      </c>
      <c r="AH240" s="234">
        <v>3.7224271812439</v>
      </c>
      <c r="AI240" s="234">
        <v>3.6953420600891098</v>
      </c>
      <c r="AJ240" s="234">
        <v>3.6768655261993399</v>
      </c>
      <c r="AK240" s="234">
        <v>3.6584810581207301</v>
      </c>
      <c r="AL240" s="234">
        <v>3.64853517341614</v>
      </c>
      <c r="AM240" s="234">
        <v>3.6219876899719199</v>
      </c>
      <c r="AP240" s="261"/>
      <c r="AS240" s="261"/>
      <c r="AV240" s="261"/>
      <c r="AY240" s="261"/>
      <c r="BB240" s="261"/>
    </row>
    <row r="241" spans="1:54" s="183" customFormat="1">
      <c r="A241" s="179" t="s">
        <v>1196</v>
      </c>
      <c r="B241" s="188" t="s">
        <v>1197</v>
      </c>
      <c r="C241" s="218" t="s">
        <v>1198</v>
      </c>
      <c r="D241" s="218">
        <v>59265</v>
      </c>
      <c r="E241" s="218" t="s">
        <v>1199</v>
      </c>
      <c r="F241" s="218"/>
      <c r="G241" s="218" t="s">
        <v>439</v>
      </c>
      <c r="H241" s="218">
        <v>1.5</v>
      </c>
      <c r="I241" s="218" t="s">
        <v>135</v>
      </c>
      <c r="J241" s="218" t="s">
        <v>1200</v>
      </c>
      <c r="K241" s="218" t="s">
        <v>1201</v>
      </c>
      <c r="L241" s="218" t="s">
        <v>129</v>
      </c>
      <c r="M241" s="186"/>
      <c r="N241" s="192"/>
      <c r="O241" s="187">
        <v>0</v>
      </c>
      <c r="P241" s="187">
        <v>0</v>
      </c>
      <c r="Q241" s="234">
        <v>0</v>
      </c>
      <c r="R241" s="234">
        <v>0</v>
      </c>
      <c r="S241" s="234">
        <v>0</v>
      </c>
      <c r="T241" s="234">
        <v>0</v>
      </c>
      <c r="U241" s="234">
        <v>0</v>
      </c>
      <c r="V241" s="234">
        <v>0</v>
      </c>
      <c r="W241" s="234">
        <v>0</v>
      </c>
      <c r="X241" s="234">
        <v>0</v>
      </c>
      <c r="Y241" s="234">
        <v>0</v>
      </c>
      <c r="Z241" s="234">
        <v>0</v>
      </c>
      <c r="AB241" s="229">
        <v>4.3373431301999998</v>
      </c>
      <c r="AC241" s="229">
        <v>4.0608699091000009</v>
      </c>
      <c r="AD241" s="236">
        <v>3.1767151374816902</v>
      </c>
      <c r="AE241" s="236">
        <v>3.1527688083648702</v>
      </c>
      <c r="AF241" s="234">
        <v>3.1370049629211398</v>
      </c>
      <c r="AG241" s="234">
        <v>3.1213200187683099</v>
      </c>
      <c r="AH241" s="234">
        <v>3.1136558456420902</v>
      </c>
      <c r="AI241" s="234">
        <v>3.0901847648620602</v>
      </c>
      <c r="AJ241" s="234">
        <v>3.0747340335845998</v>
      </c>
      <c r="AK241" s="234">
        <v>3.0593603343963598</v>
      </c>
      <c r="AL241" s="234">
        <v>3.0518482189178502</v>
      </c>
      <c r="AM241" s="234">
        <v>3.02884313011169</v>
      </c>
      <c r="AP241" s="261"/>
      <c r="AS241" s="261"/>
      <c r="AV241" s="261"/>
      <c r="AY241" s="261"/>
      <c r="BB241" s="261"/>
    </row>
    <row r="242" spans="1:54" s="183" customFormat="1">
      <c r="A242" s="179" t="s">
        <v>1202</v>
      </c>
      <c r="B242" s="188" t="s">
        <v>1203</v>
      </c>
      <c r="C242" s="218" t="s">
        <v>1204</v>
      </c>
      <c r="D242" s="218">
        <v>58699</v>
      </c>
      <c r="E242" s="218" t="s">
        <v>1205</v>
      </c>
      <c r="F242" s="218"/>
      <c r="G242" s="218" t="s">
        <v>491</v>
      </c>
      <c r="H242" s="218">
        <v>1.84</v>
      </c>
      <c r="I242" s="218" t="s">
        <v>135</v>
      </c>
      <c r="J242" s="218" t="s">
        <v>1206</v>
      </c>
      <c r="K242" s="218" t="s">
        <v>1207</v>
      </c>
      <c r="L242" s="218" t="s">
        <v>129</v>
      </c>
      <c r="M242" s="186"/>
      <c r="N242" s="192"/>
      <c r="O242" s="187">
        <v>1.69</v>
      </c>
      <c r="P242" s="187">
        <v>1.69</v>
      </c>
      <c r="Q242" s="234">
        <v>1.69</v>
      </c>
      <c r="R242" s="234">
        <v>1.77</v>
      </c>
      <c r="S242" s="234">
        <v>1.77</v>
      </c>
      <c r="T242" s="234">
        <v>1.77</v>
      </c>
      <c r="U242" s="234">
        <v>1.77</v>
      </c>
      <c r="V242" s="234">
        <v>0</v>
      </c>
      <c r="W242" s="234">
        <v>0</v>
      </c>
      <c r="X242" s="234">
        <v>0</v>
      </c>
      <c r="Y242" s="234">
        <v>0</v>
      </c>
      <c r="Z242" s="234">
        <v>0</v>
      </c>
      <c r="AB242" s="229">
        <v>13.196999999999999</v>
      </c>
      <c r="AC242" s="229">
        <v>14.697031717699989</v>
      </c>
      <c r="AD242" s="236">
        <v>11.696275283813501</v>
      </c>
      <c r="AE242" s="236">
        <v>11.671108352661101</v>
      </c>
      <c r="AF242" s="234">
        <v>11.6711083831787</v>
      </c>
      <c r="AG242" s="234">
        <v>11.6711083984375</v>
      </c>
      <c r="AH242" s="234">
        <v>11.6962752685547</v>
      </c>
      <c r="AI242" s="234">
        <v>1.74428623962402</v>
      </c>
      <c r="AJ242" s="234">
        <v>0</v>
      </c>
      <c r="AK242" s="234">
        <v>0</v>
      </c>
      <c r="AL242" s="234">
        <v>0</v>
      </c>
      <c r="AM242" s="234">
        <v>0</v>
      </c>
      <c r="AP242" s="261"/>
      <c r="AS242" s="261"/>
      <c r="AV242" s="261"/>
      <c r="AY242" s="261"/>
      <c r="BB242" s="261"/>
    </row>
    <row r="243" spans="1:54" s="183" customFormat="1">
      <c r="A243" s="179" t="s">
        <v>1208</v>
      </c>
      <c r="B243" s="188" t="s">
        <v>1209</v>
      </c>
      <c r="C243" s="218" t="s">
        <v>1204</v>
      </c>
      <c r="D243" s="218">
        <v>58699</v>
      </c>
      <c r="E243" s="218" t="s">
        <v>1210</v>
      </c>
      <c r="F243" s="218"/>
      <c r="G243" s="218" t="s">
        <v>491</v>
      </c>
      <c r="H243" s="218">
        <v>0.6</v>
      </c>
      <c r="I243" s="218" t="s">
        <v>135</v>
      </c>
      <c r="J243" s="218" t="s">
        <v>1211</v>
      </c>
      <c r="K243" s="218" t="s">
        <v>1212</v>
      </c>
      <c r="L243" s="218" t="s">
        <v>129</v>
      </c>
      <c r="M243" s="186"/>
      <c r="N243" s="192"/>
      <c r="O243" s="187">
        <v>0.34</v>
      </c>
      <c r="P243" s="187">
        <v>0.34</v>
      </c>
      <c r="Q243" s="234">
        <v>0</v>
      </c>
      <c r="R243" s="234">
        <v>0</v>
      </c>
      <c r="S243" s="234">
        <v>0</v>
      </c>
      <c r="T243" s="234">
        <v>0</v>
      </c>
      <c r="U243" s="234">
        <v>0</v>
      </c>
      <c r="V243" s="234">
        <v>0</v>
      </c>
      <c r="W243" s="234">
        <v>0</v>
      </c>
      <c r="X243" s="234">
        <v>0</v>
      </c>
      <c r="Y243" s="234">
        <v>0</v>
      </c>
      <c r="Z243" s="234">
        <v>0</v>
      </c>
      <c r="AB243" s="229">
        <v>0.99627700000000008</v>
      </c>
      <c r="AC243" s="229">
        <v>0.62132399999999999</v>
      </c>
      <c r="AD243" s="236">
        <v>0</v>
      </c>
      <c r="AE243" s="236">
        <v>0</v>
      </c>
      <c r="AF243" s="234">
        <v>0</v>
      </c>
      <c r="AG243" s="234">
        <v>0</v>
      </c>
      <c r="AH243" s="234">
        <v>0</v>
      </c>
      <c r="AI243" s="234">
        <v>0</v>
      </c>
      <c r="AJ243" s="234">
        <v>0</v>
      </c>
      <c r="AK243" s="234">
        <v>0</v>
      </c>
      <c r="AL243" s="234">
        <v>0</v>
      </c>
      <c r="AM243" s="234">
        <v>0</v>
      </c>
      <c r="AP243" s="261"/>
      <c r="AS243" s="261"/>
      <c r="AV243" s="261"/>
      <c r="AY243" s="261"/>
      <c r="BB243" s="261"/>
    </row>
    <row r="244" spans="1:54" s="183" customFormat="1">
      <c r="A244" s="179" t="s">
        <v>1213</v>
      </c>
      <c r="B244" s="188" t="s">
        <v>1214</v>
      </c>
      <c r="C244" s="218" t="s">
        <v>1215</v>
      </c>
      <c r="D244" s="218">
        <v>59267</v>
      </c>
      <c r="E244" s="218" t="s">
        <v>1216</v>
      </c>
      <c r="F244" s="218"/>
      <c r="G244" s="218" t="s">
        <v>439</v>
      </c>
      <c r="H244" s="218">
        <v>1.5</v>
      </c>
      <c r="I244" s="218" t="s">
        <v>135</v>
      </c>
      <c r="J244" s="218" t="s">
        <v>1217</v>
      </c>
      <c r="K244" s="218" t="s">
        <v>1218</v>
      </c>
      <c r="L244" s="218" t="s">
        <v>129</v>
      </c>
      <c r="M244" s="186"/>
      <c r="N244" s="192"/>
      <c r="O244" s="187">
        <v>0</v>
      </c>
      <c r="P244" s="187">
        <v>0</v>
      </c>
      <c r="Q244" s="234">
        <v>0</v>
      </c>
      <c r="R244" s="234">
        <v>0</v>
      </c>
      <c r="S244" s="234">
        <v>0</v>
      </c>
      <c r="T244" s="234">
        <v>0</v>
      </c>
      <c r="U244" s="234">
        <v>0</v>
      </c>
      <c r="V244" s="234">
        <v>0</v>
      </c>
      <c r="W244" s="234">
        <v>0</v>
      </c>
      <c r="X244" s="234">
        <v>0</v>
      </c>
      <c r="Y244" s="234">
        <v>0</v>
      </c>
      <c r="Z244" s="234">
        <v>0</v>
      </c>
      <c r="AB244" s="229">
        <v>4.3034525663000007</v>
      </c>
      <c r="AC244" s="229">
        <v>4.1386033636000006</v>
      </c>
      <c r="AD244" s="236">
        <v>3.17527139854431</v>
      </c>
      <c r="AE244" s="236">
        <v>3.1515281085967999</v>
      </c>
      <c r="AF244" s="234">
        <v>3.13577046394348</v>
      </c>
      <c r="AG244" s="234">
        <v>3.1200917587280301</v>
      </c>
      <c r="AH244" s="234">
        <v>3.1122407722473202</v>
      </c>
      <c r="AI244" s="234">
        <v>3.0889686927795399</v>
      </c>
      <c r="AJ244" s="234">
        <v>3.07352394485474</v>
      </c>
      <c r="AK244" s="234">
        <v>3.0581563911437999</v>
      </c>
      <c r="AL244" s="234">
        <v>3.0504612693786601</v>
      </c>
      <c r="AM244" s="234">
        <v>3.02765118598938</v>
      </c>
      <c r="AP244" s="261"/>
      <c r="AS244" s="261"/>
      <c r="AV244" s="261"/>
      <c r="AY244" s="261"/>
      <c r="BB244" s="261"/>
    </row>
    <row r="245" spans="1:54" s="183" customFormat="1">
      <c r="A245" s="179" t="s">
        <v>1219</v>
      </c>
      <c r="B245" s="188" t="s">
        <v>1220</v>
      </c>
      <c r="C245" s="218" t="s">
        <v>1221</v>
      </c>
      <c r="D245" s="218">
        <v>58986</v>
      </c>
      <c r="E245" s="218" t="s">
        <v>1222</v>
      </c>
      <c r="F245" s="218"/>
      <c r="G245" s="218" t="s">
        <v>439</v>
      </c>
      <c r="H245" s="218">
        <v>20</v>
      </c>
      <c r="I245" s="218" t="s">
        <v>135</v>
      </c>
      <c r="J245" s="218" t="s">
        <v>1223</v>
      </c>
      <c r="K245" s="218" t="s">
        <v>1224</v>
      </c>
      <c r="L245" s="218" t="s">
        <v>129</v>
      </c>
      <c r="M245" s="186"/>
      <c r="N245" s="192"/>
      <c r="O245" s="187">
        <v>7.8</v>
      </c>
      <c r="P245" s="187">
        <v>2.88</v>
      </c>
      <c r="Q245" s="234">
        <v>2.88</v>
      </c>
      <c r="R245" s="234">
        <v>11.98</v>
      </c>
      <c r="S245" s="234">
        <v>11.98</v>
      </c>
      <c r="T245" s="234">
        <v>11.98</v>
      </c>
      <c r="U245" s="234">
        <v>11.98</v>
      </c>
      <c r="V245" s="234">
        <v>11.98</v>
      </c>
      <c r="W245" s="234">
        <v>11.98</v>
      </c>
      <c r="X245" s="234">
        <v>11.98</v>
      </c>
      <c r="Y245" s="234">
        <v>11.98</v>
      </c>
      <c r="Z245" s="234">
        <v>11.98</v>
      </c>
      <c r="AA245" s="183">
        <f>R245/S245</f>
        <v>1</v>
      </c>
      <c r="AB245" s="229">
        <v>46.358061914499963</v>
      </c>
      <c r="AC245" s="229">
        <v>34.596640898800004</v>
      </c>
      <c r="AD245" s="236">
        <v>45.0701815795898</v>
      </c>
      <c r="AE245" s="236">
        <v>44.033299377441402</v>
      </c>
      <c r="AF245" s="234">
        <v>41.879340499877898</v>
      </c>
      <c r="AG245" s="234">
        <v>41.692650512695302</v>
      </c>
      <c r="AH245" s="234">
        <v>41.596288726806598</v>
      </c>
      <c r="AI245" s="234">
        <v>41.321760467529302</v>
      </c>
      <c r="AJ245" s="234">
        <v>41.137554016113299</v>
      </c>
      <c r="AK245" s="234">
        <v>40.954167144775397</v>
      </c>
      <c r="AL245" s="234">
        <v>40.859517593383799</v>
      </c>
      <c r="AM245" s="234">
        <v>40.589850021362302</v>
      </c>
      <c r="AP245" s="261"/>
      <c r="AS245" s="261"/>
      <c r="AV245" s="261"/>
      <c r="AY245" s="261"/>
      <c r="BB245" s="261"/>
    </row>
    <row r="246" spans="1:54" s="183" customFormat="1">
      <c r="A246" s="179" t="s">
        <v>1225</v>
      </c>
      <c r="B246" s="188" t="s">
        <v>1226</v>
      </c>
      <c r="C246" s="218" t="s">
        <v>1227</v>
      </c>
      <c r="D246" s="218">
        <v>59408</v>
      </c>
      <c r="E246" s="218" t="s">
        <v>1228</v>
      </c>
      <c r="F246" s="218"/>
      <c r="G246" s="218" t="s">
        <v>439</v>
      </c>
      <c r="H246" s="218">
        <v>19.98</v>
      </c>
      <c r="I246" s="218" t="s">
        <v>135</v>
      </c>
      <c r="J246" s="218" t="s">
        <v>1229</v>
      </c>
      <c r="K246" s="218" t="s">
        <v>1230</v>
      </c>
      <c r="L246" s="218" t="s">
        <v>129</v>
      </c>
      <c r="M246" s="186"/>
      <c r="N246" s="192"/>
      <c r="O246" s="187">
        <v>7.8</v>
      </c>
      <c r="P246" s="187">
        <v>2.88</v>
      </c>
      <c r="Q246" s="234">
        <v>2.88</v>
      </c>
      <c r="R246" s="234">
        <v>14.59</v>
      </c>
      <c r="S246" s="234">
        <v>14.59</v>
      </c>
      <c r="T246" s="234">
        <v>14.59</v>
      </c>
      <c r="U246" s="234">
        <v>14.59</v>
      </c>
      <c r="V246" s="234">
        <v>14.59</v>
      </c>
      <c r="W246" s="234">
        <v>14.59</v>
      </c>
      <c r="X246" s="234">
        <v>14.59</v>
      </c>
      <c r="Y246" s="234">
        <v>14.59</v>
      </c>
      <c r="Z246" s="234">
        <v>14.59</v>
      </c>
      <c r="AA246" s="183">
        <f>R246/S246</f>
        <v>1</v>
      </c>
      <c r="AB246" s="229">
        <v>52.335634708299928</v>
      </c>
      <c r="AC246" s="229">
        <v>48.295781078499992</v>
      </c>
      <c r="AD246" s="236">
        <v>48.213615325927698</v>
      </c>
      <c r="AE246" s="236">
        <v>47.627147033691401</v>
      </c>
      <c r="AF246" s="234">
        <v>47.150874176025397</v>
      </c>
      <c r="AG246" s="234">
        <v>46.679365539550801</v>
      </c>
      <c r="AH246" s="234">
        <v>46.313805908203101</v>
      </c>
      <c r="AI246" s="234">
        <v>45.750449768066403</v>
      </c>
      <c r="AJ246" s="234">
        <v>45.292944274902297</v>
      </c>
      <c r="AK246" s="234">
        <v>44.840012420654297</v>
      </c>
      <c r="AL246" s="234">
        <v>44.4888584899902</v>
      </c>
      <c r="AM246" s="234">
        <v>43.9476964416504</v>
      </c>
      <c r="AP246" s="261"/>
      <c r="AS246" s="261"/>
      <c r="AV246" s="261"/>
      <c r="AY246" s="261"/>
      <c r="BB246" s="261"/>
    </row>
    <row r="247" spans="1:54" s="183" customFormat="1">
      <c r="A247" s="179" t="s">
        <v>1231</v>
      </c>
      <c r="B247" s="188" t="s">
        <v>1232</v>
      </c>
      <c r="C247" s="218" t="s">
        <v>1233</v>
      </c>
      <c r="D247" s="218">
        <v>60007</v>
      </c>
      <c r="E247" s="218" t="s">
        <v>1234</v>
      </c>
      <c r="F247" s="218"/>
      <c r="G247" s="218" t="s">
        <v>439</v>
      </c>
      <c r="H247" s="218">
        <v>15</v>
      </c>
      <c r="I247" s="218" t="s">
        <v>135</v>
      </c>
      <c r="J247" s="218" t="s">
        <v>1235</v>
      </c>
      <c r="K247" s="218" t="s">
        <v>1236</v>
      </c>
      <c r="L247" s="218" t="s">
        <v>129</v>
      </c>
      <c r="M247" s="186"/>
      <c r="N247" s="192"/>
      <c r="O247" s="187">
        <v>5.85</v>
      </c>
      <c r="P247" s="187">
        <v>2.16</v>
      </c>
      <c r="Q247" s="234">
        <v>2.16</v>
      </c>
      <c r="R247" s="234">
        <v>10.94</v>
      </c>
      <c r="S247" s="234">
        <v>10.94</v>
      </c>
      <c r="T247" s="234">
        <v>10.94</v>
      </c>
      <c r="U247" s="234">
        <v>10.94</v>
      </c>
      <c r="V247" s="234">
        <v>10.94</v>
      </c>
      <c r="W247" s="234">
        <v>10.94</v>
      </c>
      <c r="X247" s="234">
        <v>10.94</v>
      </c>
      <c r="Y247" s="234">
        <v>10.94</v>
      </c>
      <c r="Z247" s="234">
        <v>10.94</v>
      </c>
      <c r="AA247" s="183">
        <f>R247/S247</f>
        <v>1</v>
      </c>
      <c r="AB247" s="229">
        <v>34.351663301100011</v>
      </c>
      <c r="AC247" s="229">
        <v>29.660403620600032</v>
      </c>
      <c r="AD247" s="236">
        <v>34.9981705627441</v>
      </c>
      <c r="AE247" s="236">
        <v>34.681552932739301</v>
      </c>
      <c r="AF247" s="234">
        <v>34.438780334472703</v>
      </c>
      <c r="AG247" s="234">
        <v>34.197709030151401</v>
      </c>
      <c r="AH247" s="234">
        <v>34.028462524414103</v>
      </c>
      <c r="AI247" s="234">
        <v>33.720614974975597</v>
      </c>
      <c r="AJ247" s="234">
        <v>33.4845684967041</v>
      </c>
      <c r="AK247" s="234">
        <v>33.250175338745102</v>
      </c>
      <c r="AL247" s="234">
        <v>33.085615875244102</v>
      </c>
      <c r="AM247" s="234">
        <v>32.786300140380902</v>
      </c>
      <c r="AP247" s="261"/>
      <c r="AS247" s="261"/>
      <c r="AV247" s="261"/>
      <c r="AY247" s="261"/>
      <c r="BB247" s="261"/>
    </row>
    <row r="248" spans="1:54" s="183" customFormat="1">
      <c r="A248" s="179" t="s">
        <v>1237</v>
      </c>
      <c r="B248" s="188" t="s">
        <v>1238</v>
      </c>
      <c r="C248" s="218" t="s">
        <v>142</v>
      </c>
      <c r="D248" s="218"/>
      <c r="E248" s="218" t="s">
        <v>142</v>
      </c>
      <c r="F248" s="218"/>
      <c r="G248" s="218" t="s">
        <v>439</v>
      </c>
      <c r="H248" s="218">
        <v>0.75</v>
      </c>
      <c r="I248" s="218" t="s">
        <v>135</v>
      </c>
      <c r="J248" s="218" t="s">
        <v>1239</v>
      </c>
      <c r="K248" s="218" t="s">
        <v>1240</v>
      </c>
      <c r="L248" s="218" t="s">
        <v>129</v>
      </c>
      <c r="M248" s="186"/>
      <c r="N248" s="192"/>
      <c r="O248" s="187">
        <v>0</v>
      </c>
      <c r="P248" s="187">
        <v>0</v>
      </c>
      <c r="Q248" s="234">
        <v>0</v>
      </c>
      <c r="R248" s="234">
        <v>0</v>
      </c>
      <c r="S248" s="234">
        <v>0</v>
      </c>
      <c r="T248" s="234">
        <v>0</v>
      </c>
      <c r="U248" s="234">
        <v>0</v>
      </c>
      <c r="V248" s="234">
        <v>0</v>
      </c>
      <c r="W248" s="234">
        <v>0</v>
      </c>
      <c r="X248" s="234">
        <v>0</v>
      </c>
      <c r="Y248" s="234">
        <v>0</v>
      </c>
      <c r="Z248" s="234">
        <v>0</v>
      </c>
      <c r="AB248" s="229">
        <v>1.777614</v>
      </c>
      <c r="AC248" s="229">
        <v>1.806748</v>
      </c>
      <c r="AD248" s="236">
        <v>0</v>
      </c>
      <c r="AE248" s="236">
        <v>0</v>
      </c>
      <c r="AF248" s="234">
        <v>0</v>
      </c>
      <c r="AG248" s="234">
        <v>0</v>
      </c>
      <c r="AH248" s="234">
        <v>0</v>
      </c>
      <c r="AI248" s="234">
        <v>0</v>
      </c>
      <c r="AJ248" s="234">
        <v>0</v>
      </c>
      <c r="AK248" s="234">
        <v>0</v>
      </c>
      <c r="AL248" s="234">
        <v>0</v>
      </c>
      <c r="AM248" s="234">
        <v>0</v>
      </c>
      <c r="AP248" s="261"/>
      <c r="AS248" s="261"/>
      <c r="AV248" s="261"/>
      <c r="AY248" s="261"/>
      <c r="BB248" s="261"/>
    </row>
    <row r="249" spans="1:54" s="183" customFormat="1">
      <c r="A249" s="179" t="s">
        <v>1241</v>
      </c>
      <c r="B249" s="188" t="s">
        <v>1242</v>
      </c>
      <c r="C249" s="218" t="s">
        <v>1243</v>
      </c>
      <c r="D249" s="218">
        <v>60083</v>
      </c>
      <c r="E249" s="218" t="s">
        <v>1244</v>
      </c>
      <c r="F249" s="218"/>
      <c r="G249" s="218" t="s">
        <v>439</v>
      </c>
      <c r="H249" s="218">
        <v>1.5</v>
      </c>
      <c r="I249" s="218" t="s">
        <v>135</v>
      </c>
      <c r="J249" s="218" t="s">
        <v>1245</v>
      </c>
      <c r="K249" s="218" t="s">
        <v>1246</v>
      </c>
      <c r="L249" s="218" t="s">
        <v>129</v>
      </c>
      <c r="M249" s="186"/>
      <c r="N249" s="192"/>
      <c r="O249" s="187">
        <v>0</v>
      </c>
      <c r="P249" s="187">
        <v>0</v>
      </c>
      <c r="Q249" s="234">
        <v>0</v>
      </c>
      <c r="R249" s="234">
        <v>0</v>
      </c>
      <c r="S249" s="234">
        <v>0</v>
      </c>
      <c r="T249" s="234">
        <v>0</v>
      </c>
      <c r="U249" s="234">
        <v>0</v>
      </c>
      <c r="V249" s="234">
        <v>0</v>
      </c>
      <c r="W249" s="234">
        <v>0</v>
      </c>
      <c r="X249" s="234">
        <v>0</v>
      </c>
      <c r="Y249" s="234">
        <v>0</v>
      </c>
      <c r="Z249" s="234">
        <v>0</v>
      </c>
      <c r="AB249" s="229">
        <v>3.2529899801999997</v>
      </c>
      <c r="AC249" s="229">
        <v>2.2689632914999995</v>
      </c>
      <c r="AD249" s="236">
        <v>3.0142607097625702</v>
      </c>
      <c r="AE249" s="236">
        <v>2.9925210113525398</v>
      </c>
      <c r="AF249" s="234">
        <v>2.9775583839416502</v>
      </c>
      <c r="AG249" s="234">
        <v>2.96267056655884</v>
      </c>
      <c r="AH249" s="234">
        <v>2.9544263477325399</v>
      </c>
      <c r="AI249" s="234">
        <v>2.9331179180145299</v>
      </c>
      <c r="AJ249" s="234">
        <v>2.9184523563384999</v>
      </c>
      <c r="AK249" s="234">
        <v>2.9038602657318102</v>
      </c>
      <c r="AL249" s="234">
        <v>2.8957794227600102</v>
      </c>
      <c r="AM249" s="234">
        <v>2.8748941211700401</v>
      </c>
      <c r="AP249" s="261"/>
      <c r="AS249" s="261"/>
      <c r="AV249" s="261"/>
      <c r="AY249" s="261"/>
      <c r="BB249" s="261"/>
    </row>
    <row r="250" spans="1:54" s="183" customFormat="1">
      <c r="A250" s="179" t="s">
        <v>1247</v>
      </c>
      <c r="B250" s="188" t="s">
        <v>1248</v>
      </c>
      <c r="C250" s="218" t="s">
        <v>1243</v>
      </c>
      <c r="D250" s="218">
        <v>60083</v>
      </c>
      <c r="E250" s="218" t="s">
        <v>1249</v>
      </c>
      <c r="F250" s="218"/>
      <c r="G250" s="218" t="s">
        <v>439</v>
      </c>
      <c r="H250" s="218">
        <v>1.5</v>
      </c>
      <c r="I250" s="218" t="s">
        <v>135</v>
      </c>
      <c r="J250" s="218" t="s">
        <v>1245</v>
      </c>
      <c r="K250" s="218" t="s">
        <v>1246</v>
      </c>
      <c r="L250" s="218" t="s">
        <v>129</v>
      </c>
      <c r="M250" s="186"/>
      <c r="N250" s="192"/>
      <c r="O250" s="187">
        <v>0</v>
      </c>
      <c r="P250" s="187">
        <v>0</v>
      </c>
      <c r="Q250" s="234">
        <v>0</v>
      </c>
      <c r="R250" s="234">
        <v>0</v>
      </c>
      <c r="S250" s="234">
        <v>0</v>
      </c>
      <c r="T250" s="234">
        <v>0</v>
      </c>
      <c r="U250" s="234">
        <v>0</v>
      </c>
      <c r="V250" s="234">
        <v>0</v>
      </c>
      <c r="W250" s="234">
        <v>0</v>
      </c>
      <c r="X250" s="234">
        <v>0</v>
      </c>
      <c r="Y250" s="234">
        <v>0</v>
      </c>
      <c r="Z250" s="234">
        <v>0</v>
      </c>
      <c r="AB250" s="229">
        <v>2.8432107009999994</v>
      </c>
      <c r="AC250" s="229">
        <v>1.5402983635</v>
      </c>
      <c r="AD250" s="236">
        <v>3.0357106666564899</v>
      </c>
      <c r="AE250" s="236">
        <v>3.01550977897644</v>
      </c>
      <c r="AF250" s="234">
        <v>3.00043219852448</v>
      </c>
      <c r="AG250" s="234">
        <v>2.98543007087707</v>
      </c>
      <c r="AH250" s="234">
        <v>2.9754505081176799</v>
      </c>
      <c r="AI250" s="234">
        <v>2.9556503162383998</v>
      </c>
      <c r="AJ250" s="234">
        <v>2.9408721199035601</v>
      </c>
      <c r="AK250" s="234">
        <v>2.9261679525375399</v>
      </c>
      <c r="AL250" s="234">
        <v>2.9163862333297699</v>
      </c>
      <c r="AM250" s="234">
        <v>2.8969792747497598</v>
      </c>
      <c r="AP250" s="261"/>
      <c r="AS250" s="261"/>
      <c r="AV250" s="261"/>
      <c r="AY250" s="261"/>
      <c r="BB250" s="261"/>
    </row>
    <row r="251" spans="1:54" s="183" customFormat="1">
      <c r="A251" s="179" t="s">
        <v>1250</v>
      </c>
      <c r="B251" s="188" t="s">
        <v>1251</v>
      </c>
      <c r="C251" s="218"/>
      <c r="D251" s="218" t="s">
        <v>129</v>
      </c>
      <c r="E251" s="218" t="s">
        <v>142</v>
      </c>
      <c r="F251" s="218"/>
      <c r="G251" s="218" t="s">
        <v>439</v>
      </c>
      <c r="H251" s="218">
        <v>0.999</v>
      </c>
      <c r="I251" s="218" t="s">
        <v>135</v>
      </c>
      <c r="J251" s="218" t="s">
        <v>1252</v>
      </c>
      <c r="K251" s="218" t="s">
        <v>1253</v>
      </c>
      <c r="L251" s="218" t="s">
        <v>129</v>
      </c>
      <c r="M251" s="186"/>
      <c r="N251" s="192"/>
      <c r="O251" s="187">
        <v>0</v>
      </c>
      <c r="P251" s="187">
        <v>0</v>
      </c>
      <c r="Q251" s="234">
        <v>0</v>
      </c>
      <c r="R251" s="234">
        <v>0</v>
      </c>
      <c r="S251" s="234">
        <v>0</v>
      </c>
      <c r="T251" s="234">
        <v>0</v>
      </c>
      <c r="U251" s="234">
        <v>0</v>
      </c>
      <c r="V251" s="234">
        <v>0</v>
      </c>
      <c r="W251" s="234">
        <v>0</v>
      </c>
      <c r="X251" s="234">
        <v>0</v>
      </c>
      <c r="Y251" s="234">
        <v>0</v>
      </c>
      <c r="Z251" s="234">
        <v>0</v>
      </c>
      <c r="AB251" s="229">
        <v>2.215137000000007</v>
      </c>
      <c r="AC251" s="229">
        <v>2.1299390000000051</v>
      </c>
      <c r="AD251" s="236">
        <v>0</v>
      </c>
      <c r="AE251" s="236">
        <v>0</v>
      </c>
      <c r="AF251" s="234">
        <v>0</v>
      </c>
      <c r="AG251" s="234">
        <v>0</v>
      </c>
      <c r="AH251" s="234">
        <v>0</v>
      </c>
      <c r="AI251" s="234">
        <v>0</v>
      </c>
      <c r="AJ251" s="234">
        <v>0</v>
      </c>
      <c r="AK251" s="234">
        <v>0</v>
      </c>
      <c r="AL251" s="234">
        <v>0</v>
      </c>
      <c r="AM251" s="234">
        <v>0</v>
      </c>
      <c r="AP251" s="261"/>
      <c r="AS251" s="261"/>
      <c r="AV251" s="261"/>
      <c r="AY251" s="261"/>
      <c r="BB251" s="261"/>
    </row>
    <row r="252" spans="1:54" s="183" customFormat="1">
      <c r="A252" s="179" t="s">
        <v>1254</v>
      </c>
      <c r="B252" s="188" t="s">
        <v>1255</v>
      </c>
      <c r="C252" s="218"/>
      <c r="D252" s="218" t="s">
        <v>129</v>
      </c>
      <c r="E252" s="218" t="s">
        <v>142</v>
      </c>
      <c r="F252" s="218"/>
      <c r="G252" s="218" t="s">
        <v>286</v>
      </c>
      <c r="H252" s="218">
        <v>0.32</v>
      </c>
      <c r="I252" s="218" t="s">
        <v>135</v>
      </c>
      <c r="J252" s="218" t="s">
        <v>1256</v>
      </c>
      <c r="K252" s="218" t="s">
        <v>1257</v>
      </c>
      <c r="L252" s="218" t="s">
        <v>129</v>
      </c>
      <c r="M252" s="186"/>
      <c r="N252" s="192"/>
      <c r="O252" s="187">
        <v>0</v>
      </c>
      <c r="P252" s="187">
        <v>0</v>
      </c>
      <c r="Q252" s="234">
        <v>0</v>
      </c>
      <c r="R252" s="234">
        <v>0</v>
      </c>
      <c r="S252" s="234">
        <v>0</v>
      </c>
      <c r="T252" s="234">
        <v>0</v>
      </c>
      <c r="U252" s="234">
        <v>0</v>
      </c>
      <c r="V252" s="234">
        <v>0</v>
      </c>
      <c r="W252" s="234">
        <v>0</v>
      </c>
      <c r="X252" s="234">
        <v>0</v>
      </c>
      <c r="Y252" s="234">
        <v>0</v>
      </c>
      <c r="Z252" s="234">
        <v>0</v>
      </c>
      <c r="AB252" s="229">
        <v>0.67714200000000035</v>
      </c>
      <c r="AC252" s="229">
        <v>0.70666000000000007</v>
      </c>
      <c r="AD252" s="236">
        <v>0</v>
      </c>
      <c r="AE252" s="236">
        <v>0</v>
      </c>
      <c r="AF252" s="234">
        <v>0</v>
      </c>
      <c r="AG252" s="234">
        <v>0</v>
      </c>
      <c r="AH252" s="234">
        <v>0</v>
      </c>
      <c r="AI252" s="234">
        <v>0</v>
      </c>
      <c r="AJ252" s="234">
        <v>0</v>
      </c>
      <c r="AK252" s="234">
        <v>0</v>
      </c>
      <c r="AL252" s="234">
        <v>0</v>
      </c>
      <c r="AM252" s="234">
        <v>0</v>
      </c>
      <c r="AP252" s="261"/>
      <c r="AS252" s="261"/>
      <c r="AV252" s="261"/>
      <c r="AY252" s="261"/>
      <c r="BB252" s="261"/>
    </row>
    <row r="253" spans="1:54" s="183" customFormat="1">
      <c r="A253" s="179" t="s">
        <v>1258</v>
      </c>
      <c r="B253" s="188" t="s">
        <v>1259</v>
      </c>
      <c r="C253" s="218" t="s">
        <v>1260</v>
      </c>
      <c r="D253" s="218">
        <v>60277</v>
      </c>
      <c r="E253" s="218" t="s">
        <v>1261</v>
      </c>
      <c r="F253" s="218"/>
      <c r="G253" s="218" t="s">
        <v>439</v>
      </c>
      <c r="H253" s="218">
        <v>1.5</v>
      </c>
      <c r="I253" s="218" t="s">
        <v>135</v>
      </c>
      <c r="J253" s="218" t="s">
        <v>1262</v>
      </c>
      <c r="K253" s="218" t="s">
        <v>1263</v>
      </c>
      <c r="L253" s="218" t="s">
        <v>129</v>
      </c>
      <c r="M253" s="186"/>
      <c r="N253" s="192"/>
      <c r="O253" s="187">
        <v>0</v>
      </c>
      <c r="P253" s="187">
        <v>0</v>
      </c>
      <c r="Q253" s="234">
        <v>0</v>
      </c>
      <c r="R253" s="234">
        <v>0</v>
      </c>
      <c r="S253" s="234">
        <v>0</v>
      </c>
      <c r="T253" s="234">
        <v>0</v>
      </c>
      <c r="U253" s="234">
        <v>0</v>
      </c>
      <c r="V253" s="234">
        <v>0</v>
      </c>
      <c r="W253" s="234">
        <v>0</v>
      </c>
      <c r="X253" s="234">
        <v>0</v>
      </c>
      <c r="Y253" s="234">
        <v>0</v>
      </c>
      <c r="Z253" s="234">
        <v>0</v>
      </c>
      <c r="AB253" s="229">
        <v>2.94096877</v>
      </c>
      <c r="AC253" s="229">
        <v>0.91651119660000013</v>
      </c>
      <c r="AD253" s="236">
        <v>3.3453098049163801</v>
      </c>
      <c r="AE253" s="236">
        <v>3.3236891841888401</v>
      </c>
      <c r="AF253" s="234">
        <v>3.30707069015503</v>
      </c>
      <c r="AG253" s="234">
        <v>3.2905353660583501</v>
      </c>
      <c r="AH253" s="234">
        <v>3.27890393257141</v>
      </c>
      <c r="AI253" s="234">
        <v>3.2577123088836699</v>
      </c>
      <c r="AJ253" s="234">
        <v>3.24142371368408</v>
      </c>
      <c r="AK253" s="234">
        <v>3.2252167968749998</v>
      </c>
      <c r="AL253" s="234">
        <v>3.2138160400390601</v>
      </c>
      <c r="AM253" s="234">
        <v>3.19304511070251</v>
      </c>
      <c r="AP253" s="261"/>
      <c r="AS253" s="261"/>
      <c r="AV253" s="261"/>
      <c r="AY253" s="261"/>
      <c r="BB253" s="261"/>
    </row>
    <row r="254" spans="1:54" s="183" customFormat="1">
      <c r="A254" s="179" t="s">
        <v>1264</v>
      </c>
      <c r="B254" s="188" t="s">
        <v>1265</v>
      </c>
      <c r="C254" s="218"/>
      <c r="D254" s="218" t="s">
        <v>129</v>
      </c>
      <c r="E254" s="218" t="s">
        <v>142</v>
      </c>
      <c r="F254" s="218"/>
      <c r="G254" s="218" t="s">
        <v>439</v>
      </c>
      <c r="H254" s="218">
        <v>0.999</v>
      </c>
      <c r="I254" s="218" t="s">
        <v>135</v>
      </c>
      <c r="J254" s="218" t="s">
        <v>1266</v>
      </c>
      <c r="K254" s="218" t="s">
        <v>1267</v>
      </c>
      <c r="L254" s="218" t="s">
        <v>129</v>
      </c>
      <c r="M254" s="186"/>
      <c r="N254" s="192"/>
      <c r="O254" s="187">
        <v>0</v>
      </c>
      <c r="P254" s="187">
        <v>0</v>
      </c>
      <c r="Q254" s="234">
        <v>0</v>
      </c>
      <c r="R254" s="234">
        <v>0</v>
      </c>
      <c r="S254" s="234">
        <v>0</v>
      </c>
      <c r="T254" s="234">
        <v>0</v>
      </c>
      <c r="U254" s="234">
        <v>0</v>
      </c>
      <c r="V254" s="234">
        <v>0</v>
      </c>
      <c r="W254" s="234">
        <v>0</v>
      </c>
      <c r="X254" s="234">
        <v>0</v>
      </c>
      <c r="Y254" s="234">
        <v>0</v>
      </c>
      <c r="Z254" s="234">
        <v>0</v>
      </c>
      <c r="AB254" s="229">
        <v>1.3801890000000001</v>
      </c>
      <c r="AC254" s="229">
        <v>1.6203990000000001</v>
      </c>
      <c r="AD254" s="236">
        <v>0</v>
      </c>
      <c r="AE254" s="236">
        <v>0</v>
      </c>
      <c r="AF254" s="234">
        <v>0</v>
      </c>
      <c r="AG254" s="234">
        <v>0</v>
      </c>
      <c r="AH254" s="234">
        <v>0</v>
      </c>
      <c r="AI254" s="234">
        <v>0</v>
      </c>
      <c r="AJ254" s="234">
        <v>0</v>
      </c>
      <c r="AK254" s="234">
        <v>0</v>
      </c>
      <c r="AL254" s="234">
        <v>0</v>
      </c>
      <c r="AM254" s="234">
        <v>0</v>
      </c>
      <c r="AP254" s="261"/>
      <c r="AS254" s="261"/>
      <c r="AV254" s="261"/>
      <c r="AY254" s="261"/>
      <c r="BB254" s="261"/>
    </row>
    <row r="255" spans="1:54" s="183" customFormat="1">
      <c r="A255" s="179" t="s">
        <v>1268</v>
      </c>
      <c r="B255" s="188" t="s">
        <v>1269</v>
      </c>
      <c r="C255" s="218" t="s">
        <v>1270</v>
      </c>
      <c r="D255" s="218">
        <v>60142</v>
      </c>
      <c r="E255" s="218" t="s">
        <v>1271</v>
      </c>
      <c r="F255" s="218"/>
      <c r="G255" s="218" t="s">
        <v>439</v>
      </c>
      <c r="H255" s="218">
        <v>1.5</v>
      </c>
      <c r="I255" s="218" t="s">
        <v>135</v>
      </c>
      <c r="J255" s="218" t="s">
        <v>1272</v>
      </c>
      <c r="K255" s="218" t="s">
        <v>1273</v>
      </c>
      <c r="L255" s="218" t="s">
        <v>129</v>
      </c>
      <c r="M255" s="186"/>
      <c r="N255" s="192"/>
      <c r="O255" s="187">
        <v>0.59</v>
      </c>
      <c r="P255" s="187">
        <v>0.22</v>
      </c>
      <c r="Q255" s="234">
        <v>0.22</v>
      </c>
      <c r="R255" s="234">
        <v>1.0900000000000001</v>
      </c>
      <c r="S255" s="234">
        <v>1.0900000000000001</v>
      </c>
      <c r="T255" s="234">
        <v>1.0900000000000001</v>
      </c>
      <c r="U255" s="234">
        <v>1.0900000000000001</v>
      </c>
      <c r="V255" s="234">
        <v>1.0900000000000001</v>
      </c>
      <c r="W255" s="234">
        <v>1.0900000000000001</v>
      </c>
      <c r="X255" s="234">
        <v>1.0900000000000001</v>
      </c>
      <c r="Y255" s="234">
        <v>1.0900000000000001</v>
      </c>
      <c r="Z255" s="234">
        <v>1.0900000000000001</v>
      </c>
      <c r="AA255" s="183">
        <f>R255/S255</f>
        <v>1</v>
      </c>
      <c r="AB255" s="229">
        <v>2.2434432050000011</v>
      </c>
      <c r="AC255" s="229">
        <v>0.24249159880000001</v>
      </c>
      <c r="AD255" s="236">
        <v>2.0230854511261001</v>
      </c>
      <c r="AE255" s="236">
        <v>2.0099620370864901</v>
      </c>
      <c r="AF255" s="234">
        <v>1.9999121980667101</v>
      </c>
      <c r="AG255" s="234">
        <v>1.9899126186370899</v>
      </c>
      <c r="AH255" s="234">
        <v>1.9829263925552401</v>
      </c>
      <c r="AI255" s="234">
        <v>1.9700632629394501</v>
      </c>
      <c r="AJ255" s="234">
        <v>1.9602129316329999</v>
      </c>
      <c r="AK255" s="234">
        <v>1.95041204452515</v>
      </c>
      <c r="AL255" s="234">
        <v>1.9435642547607399</v>
      </c>
      <c r="AM255" s="234">
        <v>1.93095653152466</v>
      </c>
      <c r="AP255" s="261"/>
      <c r="AS255" s="261"/>
      <c r="AV255" s="261"/>
      <c r="AY255" s="261"/>
      <c r="BB255" s="261"/>
    </row>
    <row r="256" spans="1:54" s="183" customFormat="1">
      <c r="A256" s="179" t="s">
        <v>1274</v>
      </c>
      <c r="B256" s="188" t="s">
        <v>1275</v>
      </c>
      <c r="C256" s="218" t="s">
        <v>1276</v>
      </c>
      <c r="D256" s="218"/>
      <c r="E256" s="218" t="s">
        <v>1277</v>
      </c>
      <c r="F256" s="218"/>
      <c r="G256" s="218" t="s">
        <v>439</v>
      </c>
      <c r="H256" s="218">
        <v>1.4</v>
      </c>
      <c r="I256" s="218" t="s">
        <v>135</v>
      </c>
      <c r="J256" s="218" t="s">
        <v>1278</v>
      </c>
      <c r="K256" s="218" t="s">
        <v>1279</v>
      </c>
      <c r="L256" s="218" t="s">
        <v>129</v>
      </c>
      <c r="M256" s="186"/>
      <c r="N256" s="192"/>
      <c r="O256" s="187">
        <v>0.54</v>
      </c>
      <c r="P256" s="187">
        <v>0.2</v>
      </c>
      <c r="Q256" s="234">
        <v>0.2</v>
      </c>
      <c r="R256" s="234">
        <v>1.01</v>
      </c>
      <c r="S256" s="234">
        <v>1.01</v>
      </c>
      <c r="T256" s="234">
        <v>1.01</v>
      </c>
      <c r="U256" s="234">
        <v>1.01</v>
      </c>
      <c r="V256" s="234">
        <v>1.01</v>
      </c>
      <c r="W256" s="234">
        <v>1.01</v>
      </c>
      <c r="X256" s="234">
        <v>1.01</v>
      </c>
      <c r="Y256" s="234">
        <v>1.01</v>
      </c>
      <c r="Z256" s="234">
        <v>1.01</v>
      </c>
      <c r="AA256" s="183">
        <f>R256/S256</f>
        <v>1</v>
      </c>
      <c r="AB256" s="229">
        <v>0.62237151870000018</v>
      </c>
      <c r="AC256" s="229">
        <v>2.3099434895999997</v>
      </c>
      <c r="AD256" s="236">
        <v>3.1244387493133501</v>
      </c>
      <c r="AE256" s="236">
        <v>3.1019363288879398</v>
      </c>
      <c r="AF256" s="234">
        <v>3.0864266414642301</v>
      </c>
      <c r="AG256" s="234">
        <v>3.0709943656921399</v>
      </c>
      <c r="AH256" s="234">
        <v>3.0624171543121301</v>
      </c>
      <c r="AI256" s="234">
        <v>3.0403613338470499</v>
      </c>
      <c r="AJ256" s="234">
        <v>3.0251594467163101</v>
      </c>
      <c r="AK256" s="234">
        <v>3.0100336551666298</v>
      </c>
      <c r="AL256" s="234">
        <v>3.0016267127990699</v>
      </c>
      <c r="AM256" s="234">
        <v>2.98000866889954</v>
      </c>
      <c r="AP256" s="261"/>
      <c r="AS256" s="261"/>
      <c r="AV256" s="261"/>
      <c r="AY256" s="261"/>
      <c r="BB256" s="261"/>
    </row>
    <row r="257" spans="1:54" s="183" customFormat="1">
      <c r="A257" s="179" t="s">
        <v>1280</v>
      </c>
      <c r="B257" s="188" t="s">
        <v>1281</v>
      </c>
      <c r="C257" s="218" t="s">
        <v>1282</v>
      </c>
      <c r="D257" s="218"/>
      <c r="E257" s="218" t="s">
        <v>142</v>
      </c>
      <c r="F257" s="218"/>
      <c r="G257" s="218" t="s">
        <v>439</v>
      </c>
      <c r="H257" s="218">
        <v>0.25</v>
      </c>
      <c r="I257" s="218" t="s">
        <v>135</v>
      </c>
      <c r="J257" s="218" t="s">
        <v>1283</v>
      </c>
      <c r="K257" s="218" t="s">
        <v>1284</v>
      </c>
      <c r="L257" s="218" t="s">
        <v>129</v>
      </c>
      <c r="M257" s="186"/>
      <c r="N257" s="192"/>
      <c r="O257" s="187">
        <v>0</v>
      </c>
      <c r="P257" s="187">
        <v>0</v>
      </c>
      <c r="Q257" s="234">
        <v>0</v>
      </c>
      <c r="R257" s="234">
        <v>0</v>
      </c>
      <c r="S257" s="234">
        <v>0</v>
      </c>
      <c r="T257" s="234">
        <v>0</v>
      </c>
      <c r="U257" s="234">
        <v>0</v>
      </c>
      <c r="V257" s="234">
        <v>0</v>
      </c>
      <c r="W257" s="234">
        <v>0</v>
      </c>
      <c r="X257" s="234">
        <v>0</v>
      </c>
      <c r="Y257" s="234">
        <v>0</v>
      </c>
      <c r="Z257" s="234">
        <v>0</v>
      </c>
      <c r="AB257" s="229">
        <v>0.56812099999999999</v>
      </c>
      <c r="AC257" s="229">
        <v>0.598333</v>
      </c>
      <c r="AD257" s="236">
        <v>0</v>
      </c>
      <c r="AE257" s="236">
        <v>0</v>
      </c>
      <c r="AF257" s="234">
        <v>0</v>
      </c>
      <c r="AG257" s="234">
        <v>0</v>
      </c>
      <c r="AH257" s="234">
        <v>0</v>
      </c>
      <c r="AI257" s="234">
        <v>0</v>
      </c>
      <c r="AJ257" s="234">
        <v>0</v>
      </c>
      <c r="AK257" s="234">
        <v>0</v>
      </c>
      <c r="AL257" s="234">
        <v>0</v>
      </c>
      <c r="AM257" s="234">
        <v>0</v>
      </c>
      <c r="AP257" s="261"/>
      <c r="AS257" s="261"/>
      <c r="AV257" s="261"/>
      <c r="AY257" s="261"/>
      <c r="BB257" s="261"/>
    </row>
    <row r="258" spans="1:54" s="183" customFormat="1">
      <c r="A258" s="179" t="s">
        <v>1285</v>
      </c>
      <c r="B258" s="188" t="s">
        <v>1286</v>
      </c>
      <c r="C258" s="218"/>
      <c r="D258" s="218"/>
      <c r="E258" s="218" t="s">
        <v>142</v>
      </c>
      <c r="F258" s="218"/>
      <c r="G258" s="218" t="s">
        <v>439</v>
      </c>
      <c r="H258" s="218">
        <v>0.5</v>
      </c>
      <c r="I258" s="218" t="s">
        <v>135</v>
      </c>
      <c r="J258" s="218" t="s">
        <v>1287</v>
      </c>
      <c r="K258" s="218" t="s">
        <v>1288</v>
      </c>
      <c r="L258" s="218" t="s">
        <v>129</v>
      </c>
      <c r="M258" s="186"/>
      <c r="N258" s="192"/>
      <c r="O258" s="187">
        <v>0</v>
      </c>
      <c r="P258" s="187">
        <v>0</v>
      </c>
      <c r="Q258" s="234">
        <v>0</v>
      </c>
      <c r="R258" s="234">
        <v>0</v>
      </c>
      <c r="S258" s="234">
        <v>0</v>
      </c>
      <c r="T258" s="234">
        <v>0</v>
      </c>
      <c r="U258" s="234">
        <v>0</v>
      </c>
      <c r="V258" s="234">
        <v>0</v>
      </c>
      <c r="W258" s="234">
        <v>0</v>
      </c>
      <c r="X258" s="234">
        <v>0</v>
      </c>
      <c r="Y258" s="234">
        <v>0</v>
      </c>
      <c r="Z258" s="234">
        <v>0</v>
      </c>
      <c r="AB258" s="229">
        <v>0.375305</v>
      </c>
      <c r="AC258" s="229">
        <v>1.2787029999999999</v>
      </c>
      <c r="AD258" s="236">
        <v>0</v>
      </c>
      <c r="AE258" s="236">
        <v>0</v>
      </c>
      <c r="AF258" s="234">
        <v>0</v>
      </c>
      <c r="AG258" s="234">
        <v>0</v>
      </c>
      <c r="AH258" s="234">
        <v>0</v>
      </c>
      <c r="AI258" s="234">
        <v>0</v>
      </c>
      <c r="AJ258" s="234">
        <v>0</v>
      </c>
      <c r="AK258" s="234">
        <v>0</v>
      </c>
      <c r="AL258" s="234">
        <v>0</v>
      </c>
      <c r="AM258" s="234">
        <v>0</v>
      </c>
      <c r="AP258" s="261"/>
      <c r="AS258" s="261"/>
      <c r="AV258" s="261"/>
      <c r="AY258" s="261"/>
      <c r="BB258" s="261"/>
    </row>
    <row r="259" spans="1:54" s="183" customFormat="1">
      <c r="A259" s="179" t="s">
        <v>1289</v>
      </c>
      <c r="B259" s="188" t="s">
        <v>1290</v>
      </c>
      <c r="C259" s="218" t="s">
        <v>1291</v>
      </c>
      <c r="D259" s="218">
        <v>59235</v>
      </c>
      <c r="E259" s="218" t="s">
        <v>1292</v>
      </c>
      <c r="F259" s="218"/>
      <c r="G259" s="218" t="s">
        <v>522</v>
      </c>
      <c r="H259" s="218">
        <v>19.8</v>
      </c>
      <c r="I259" s="218" t="s">
        <v>135</v>
      </c>
      <c r="J259" s="218" t="s">
        <v>1293</v>
      </c>
      <c r="K259" s="218" t="s">
        <v>1294</v>
      </c>
      <c r="L259" s="218" t="s">
        <v>129</v>
      </c>
      <c r="M259" s="186"/>
      <c r="N259" s="192"/>
      <c r="O259" s="187">
        <v>4.55</v>
      </c>
      <c r="P259" s="187">
        <v>2.84</v>
      </c>
      <c r="Q259" s="234">
        <v>2.84</v>
      </c>
      <c r="R259" s="234">
        <v>7.41</v>
      </c>
      <c r="S259" s="234">
        <v>7.41</v>
      </c>
      <c r="T259" s="234">
        <v>7.41</v>
      </c>
      <c r="U259" s="234">
        <v>7.41</v>
      </c>
      <c r="V259" s="234">
        <v>7.41</v>
      </c>
      <c r="W259" s="234">
        <v>7.41</v>
      </c>
      <c r="X259" s="234">
        <v>7.41</v>
      </c>
      <c r="Y259" s="234">
        <v>7.41</v>
      </c>
      <c r="Z259" s="234">
        <v>7.41</v>
      </c>
      <c r="AA259" s="183">
        <f>R259/S259</f>
        <v>1</v>
      </c>
      <c r="AB259" s="229">
        <v>53.057858388500023</v>
      </c>
      <c r="AC259" s="229">
        <v>48.085615599399979</v>
      </c>
      <c r="AD259" s="236">
        <v>55.834129028320298</v>
      </c>
      <c r="AE259" s="236">
        <v>55.7039693603516</v>
      </c>
      <c r="AF259" s="234">
        <v>55.703969604492201</v>
      </c>
      <c r="AG259" s="234">
        <v>55.703969482421897</v>
      </c>
      <c r="AH259" s="234">
        <v>55.834129272460899</v>
      </c>
      <c r="AI259" s="234">
        <v>55.703969726562498</v>
      </c>
      <c r="AJ259" s="234">
        <v>55.703969482421897</v>
      </c>
      <c r="AK259" s="234">
        <v>55.7039693603516</v>
      </c>
      <c r="AL259" s="234">
        <v>55.834129028320298</v>
      </c>
      <c r="AM259" s="234">
        <v>55.703969726562498</v>
      </c>
      <c r="AP259" s="261"/>
      <c r="AS259" s="261"/>
      <c r="AV259" s="261"/>
      <c r="AY259" s="261"/>
      <c r="BB259" s="261"/>
    </row>
    <row r="260" spans="1:54" s="183" customFormat="1">
      <c r="A260" s="179" t="s">
        <v>1295</v>
      </c>
      <c r="B260" s="188" t="s">
        <v>1296</v>
      </c>
      <c r="C260" s="218" t="s">
        <v>1297</v>
      </c>
      <c r="D260" s="218">
        <v>54654</v>
      </c>
      <c r="E260" s="218" t="s">
        <v>1298</v>
      </c>
      <c r="F260" s="218"/>
      <c r="G260" s="218" t="s">
        <v>286</v>
      </c>
      <c r="H260" s="218">
        <v>5.5</v>
      </c>
      <c r="I260" s="218" t="s">
        <v>135</v>
      </c>
      <c r="J260" s="218" t="s">
        <v>1299</v>
      </c>
      <c r="K260" s="218" t="s">
        <v>1300</v>
      </c>
      <c r="L260" s="218" t="s">
        <v>129</v>
      </c>
      <c r="M260" s="186"/>
      <c r="N260" s="192"/>
      <c r="O260" s="187">
        <v>0</v>
      </c>
      <c r="P260" s="187">
        <v>0</v>
      </c>
      <c r="Q260" s="234">
        <v>0</v>
      </c>
      <c r="R260" s="234">
        <v>0</v>
      </c>
      <c r="S260" s="234">
        <v>0</v>
      </c>
      <c r="T260" s="234">
        <v>0</v>
      </c>
      <c r="U260" s="234">
        <v>0</v>
      </c>
      <c r="V260" s="234">
        <v>0</v>
      </c>
      <c r="W260" s="234">
        <v>0</v>
      </c>
      <c r="X260" s="234">
        <v>0</v>
      </c>
      <c r="Y260" s="234">
        <v>0</v>
      </c>
      <c r="Z260" s="234">
        <v>0</v>
      </c>
      <c r="AB260" s="229">
        <v>0</v>
      </c>
      <c r="AC260" s="229">
        <v>0</v>
      </c>
      <c r="AD260" s="236">
        <v>2.5710043618902598</v>
      </c>
      <c r="AE260" s="236">
        <v>3.8199605945721302</v>
      </c>
      <c r="AF260" s="234">
        <v>4.0487135027237198</v>
      </c>
      <c r="AG260" s="234">
        <v>4.0487135093994402</v>
      </c>
      <c r="AH260" s="234">
        <v>4.0705369308926196</v>
      </c>
      <c r="AI260" s="234">
        <v>4.04871353707835</v>
      </c>
      <c r="AJ260" s="234">
        <v>4.0487135065607696</v>
      </c>
      <c r="AK260" s="234">
        <v>4.0487134989090299</v>
      </c>
      <c r="AL260" s="234">
        <v>4.0705369041748298</v>
      </c>
      <c r="AM260" s="234">
        <v>4.0487135094143403</v>
      </c>
      <c r="AP260" s="261"/>
      <c r="AS260" s="261"/>
      <c r="AV260" s="261"/>
      <c r="AY260" s="261"/>
      <c r="BB260" s="261"/>
    </row>
    <row r="261" spans="1:54" s="183" customFormat="1">
      <c r="A261" s="179" t="s">
        <v>1301</v>
      </c>
      <c r="B261" s="188" t="s">
        <v>1302</v>
      </c>
      <c r="C261" s="218" t="s">
        <v>1303</v>
      </c>
      <c r="D261" s="218">
        <v>59008</v>
      </c>
      <c r="E261" s="218" t="s">
        <v>1304</v>
      </c>
      <c r="F261" s="218"/>
      <c r="G261" s="218" t="s">
        <v>439</v>
      </c>
      <c r="H261" s="218">
        <v>15</v>
      </c>
      <c r="I261" s="218" t="s">
        <v>135</v>
      </c>
      <c r="J261" s="218" t="s">
        <v>1305</v>
      </c>
      <c r="K261" s="218" t="s">
        <v>1306</v>
      </c>
      <c r="L261" s="218" t="s">
        <v>129</v>
      </c>
      <c r="M261" s="186"/>
      <c r="N261" s="192"/>
      <c r="O261" s="187">
        <v>5.85</v>
      </c>
      <c r="P261" s="187">
        <v>2.16</v>
      </c>
      <c r="Q261" s="234">
        <v>2.16</v>
      </c>
      <c r="R261" s="234">
        <v>10.94</v>
      </c>
      <c r="S261" s="234">
        <v>10.94</v>
      </c>
      <c r="T261" s="234">
        <v>10.94</v>
      </c>
      <c r="U261" s="234">
        <v>10.94</v>
      </c>
      <c r="V261" s="234">
        <v>10.94</v>
      </c>
      <c r="W261" s="234">
        <v>10.94</v>
      </c>
      <c r="X261" s="234">
        <v>10.94</v>
      </c>
      <c r="Y261" s="234">
        <v>10.94</v>
      </c>
      <c r="Z261" s="234">
        <v>10.94</v>
      </c>
      <c r="AA261" s="183">
        <f>R261/S261</f>
        <v>1</v>
      </c>
      <c r="AB261" s="229">
        <v>33.159021826299977</v>
      </c>
      <c r="AC261" s="229">
        <v>30.957024997600005</v>
      </c>
      <c r="AD261" s="236">
        <v>35.275085266113301</v>
      </c>
      <c r="AE261" s="236">
        <v>35.032957641601598</v>
      </c>
      <c r="AF261" s="234">
        <v>30.998248260497999</v>
      </c>
      <c r="AG261" s="234">
        <v>30.843256744384799</v>
      </c>
      <c r="AH261" s="234">
        <v>30.748652923584</v>
      </c>
      <c r="AI261" s="234">
        <v>30.535594940185501</v>
      </c>
      <c r="AJ261" s="234">
        <v>30.3829172058105</v>
      </c>
      <c r="AK261" s="234">
        <v>30.231003402710002</v>
      </c>
      <c r="AL261" s="234">
        <v>30.138275650024401</v>
      </c>
      <c r="AM261" s="234">
        <v>29.9294494934082</v>
      </c>
      <c r="AP261" s="261"/>
      <c r="AS261" s="261"/>
      <c r="AV261" s="261"/>
      <c r="AY261" s="261"/>
      <c r="BB261" s="261"/>
    </row>
    <row r="262" spans="1:54" s="183" customFormat="1">
      <c r="A262" s="179" t="s">
        <v>1307</v>
      </c>
      <c r="B262" s="188" t="s">
        <v>1308</v>
      </c>
      <c r="C262" s="218" t="s">
        <v>1309</v>
      </c>
      <c r="D262" s="218" t="s">
        <v>1310</v>
      </c>
      <c r="E262" s="218" t="s">
        <v>1311</v>
      </c>
      <c r="F262" s="218"/>
      <c r="G262" s="218" t="s">
        <v>522</v>
      </c>
      <c r="H262" s="218">
        <v>18</v>
      </c>
      <c r="I262" s="218" t="s">
        <v>135</v>
      </c>
      <c r="J262" s="218" t="s">
        <v>1312</v>
      </c>
      <c r="K262" s="218" t="s">
        <v>1313</v>
      </c>
      <c r="L262" s="218" t="s">
        <v>129</v>
      </c>
      <c r="M262" s="186"/>
      <c r="N262" s="192"/>
      <c r="O262" s="187">
        <v>4.1399999999999997</v>
      </c>
      <c r="P262" s="187">
        <v>4.0599999999999996</v>
      </c>
      <c r="Q262" s="234">
        <v>4.0599999999999996</v>
      </c>
      <c r="R262" s="234">
        <v>7.73</v>
      </c>
      <c r="S262" s="234">
        <v>7.73</v>
      </c>
      <c r="T262" s="234">
        <v>7.73</v>
      </c>
      <c r="U262" s="234">
        <v>7.73</v>
      </c>
      <c r="V262" s="234">
        <v>7.73</v>
      </c>
      <c r="W262" s="234">
        <v>7.73</v>
      </c>
      <c r="X262" s="234">
        <v>0</v>
      </c>
      <c r="Y262" s="234">
        <v>0</v>
      </c>
      <c r="Z262" s="234">
        <v>0</v>
      </c>
      <c r="AA262" s="183">
        <f>R262/S262</f>
        <v>1</v>
      </c>
      <c r="AB262" s="229">
        <v>39.456036556000022</v>
      </c>
      <c r="AC262" s="229">
        <v>35.759819545399978</v>
      </c>
      <c r="AD262" s="236">
        <v>47.0295673217773</v>
      </c>
      <c r="AE262" s="236">
        <v>36.826625061035202</v>
      </c>
      <c r="AF262" s="234">
        <v>36.826625305175803</v>
      </c>
      <c r="AG262" s="234">
        <v>36.826625244140601</v>
      </c>
      <c r="AH262" s="234">
        <v>36.881899902343697</v>
      </c>
      <c r="AI262" s="234">
        <v>36.8266249084473</v>
      </c>
      <c r="AJ262" s="234">
        <v>36.826625152587901</v>
      </c>
      <c r="AK262" s="234">
        <v>19.028895568847702</v>
      </c>
      <c r="AL262" s="234">
        <v>0</v>
      </c>
      <c r="AM262" s="234">
        <v>0</v>
      </c>
      <c r="AP262" s="261"/>
      <c r="AS262" s="261"/>
      <c r="AV262" s="261"/>
      <c r="AY262" s="261"/>
      <c r="BB262" s="261"/>
    </row>
    <row r="263" spans="1:54" s="183" customFormat="1">
      <c r="A263" s="179" t="s">
        <v>1314</v>
      </c>
      <c r="B263" s="188" t="s">
        <v>1315</v>
      </c>
      <c r="C263" s="218" t="s">
        <v>1316</v>
      </c>
      <c r="D263" s="218">
        <v>59976</v>
      </c>
      <c r="E263" s="218" t="s">
        <v>1317</v>
      </c>
      <c r="F263" s="218"/>
      <c r="G263" s="218" t="s">
        <v>439</v>
      </c>
      <c r="H263" s="218">
        <v>100</v>
      </c>
      <c r="I263" s="218" t="s">
        <v>135</v>
      </c>
      <c r="J263" s="218" t="s">
        <v>1318</v>
      </c>
      <c r="K263" s="218" t="s">
        <v>1319</v>
      </c>
      <c r="L263" s="218" t="s">
        <v>129</v>
      </c>
      <c r="M263" s="186"/>
      <c r="N263" s="192"/>
      <c r="O263" s="187">
        <v>39</v>
      </c>
      <c r="P263" s="187">
        <v>14.4</v>
      </c>
      <c r="Q263" s="234">
        <v>14.4</v>
      </c>
      <c r="R263" s="234">
        <v>67.290000000000006</v>
      </c>
      <c r="S263" s="234">
        <v>67.290000000000006</v>
      </c>
      <c r="T263" s="234">
        <v>67.290000000000006</v>
      </c>
      <c r="U263" s="234">
        <v>67.290000000000006</v>
      </c>
      <c r="V263" s="234">
        <v>67.290000000000006</v>
      </c>
      <c r="W263" s="234">
        <v>67.290000000000006</v>
      </c>
      <c r="X263" s="234">
        <v>67.290000000000006</v>
      </c>
      <c r="Y263" s="234">
        <v>67.290000000000006</v>
      </c>
      <c r="Z263" s="234">
        <v>67.290000000000006</v>
      </c>
      <c r="AA263" s="183">
        <f>R263/S263</f>
        <v>1</v>
      </c>
      <c r="AB263" s="229">
        <v>293.63676620309991</v>
      </c>
      <c r="AC263" s="229">
        <v>263.68130131780032</v>
      </c>
      <c r="AD263" s="236">
        <v>291.37787231445299</v>
      </c>
      <c r="AE263" s="236">
        <v>289.31227270507799</v>
      </c>
      <c r="AF263" s="234">
        <v>287.86570751953099</v>
      </c>
      <c r="AG263" s="234">
        <v>286.426374755859</v>
      </c>
      <c r="AH263" s="234">
        <v>285.59391259765601</v>
      </c>
      <c r="AI263" s="234">
        <v>283.56926049804702</v>
      </c>
      <c r="AJ263" s="234">
        <v>282.15143212890598</v>
      </c>
      <c r="AK263" s="234">
        <v>280.74067309570302</v>
      </c>
      <c r="AL263" s="234">
        <v>279.924729736328</v>
      </c>
      <c r="AM263" s="234">
        <v>277.940291503906</v>
      </c>
      <c r="AP263" s="261"/>
      <c r="AS263" s="261"/>
      <c r="AV263" s="261"/>
      <c r="AY263" s="261"/>
      <c r="BB263" s="261"/>
    </row>
    <row r="264" spans="1:54" s="183" customFormat="1">
      <c r="A264" s="179" t="s">
        <v>1320</v>
      </c>
      <c r="B264" s="188" t="s">
        <v>1321</v>
      </c>
      <c r="C264" s="218"/>
      <c r="D264" s="218" t="s">
        <v>129</v>
      </c>
      <c r="E264" s="218" t="s">
        <v>1322</v>
      </c>
      <c r="F264" s="218"/>
      <c r="G264" s="218" t="s">
        <v>286</v>
      </c>
      <c r="H264" s="218">
        <v>0.65</v>
      </c>
      <c r="I264" s="218" t="s">
        <v>135</v>
      </c>
      <c r="J264" s="218" t="s">
        <v>1323</v>
      </c>
      <c r="K264" s="218" t="s">
        <v>1324</v>
      </c>
      <c r="L264" s="218" t="s">
        <v>129</v>
      </c>
      <c r="M264" s="186"/>
      <c r="N264" s="192"/>
      <c r="O264" s="187">
        <v>0.35</v>
      </c>
      <c r="P264" s="187">
        <v>0.32</v>
      </c>
      <c r="Q264" s="234">
        <v>0.32</v>
      </c>
      <c r="R264" s="234">
        <v>0</v>
      </c>
      <c r="S264" s="234">
        <v>0</v>
      </c>
      <c r="T264" s="234">
        <v>0</v>
      </c>
      <c r="U264" s="234">
        <v>0</v>
      </c>
      <c r="V264" s="234">
        <v>0</v>
      </c>
      <c r="W264" s="234">
        <v>0</v>
      </c>
      <c r="X264" s="234">
        <v>0</v>
      </c>
      <c r="Y264" s="234">
        <v>0</v>
      </c>
      <c r="Z264" s="234">
        <v>0</v>
      </c>
      <c r="AB264" s="229">
        <v>2.3502404000000015</v>
      </c>
      <c r="AC264" s="229">
        <v>2.7343456000000006</v>
      </c>
      <c r="AD264" s="236">
        <v>2.0896873798370401</v>
      </c>
      <c r="AE264" s="236">
        <v>0</v>
      </c>
      <c r="AF264" s="234">
        <v>0</v>
      </c>
      <c r="AG264" s="234">
        <v>0</v>
      </c>
      <c r="AH264" s="234">
        <v>0</v>
      </c>
      <c r="AI264" s="234">
        <v>0</v>
      </c>
      <c r="AJ264" s="234">
        <v>0</v>
      </c>
      <c r="AK264" s="234">
        <v>0</v>
      </c>
      <c r="AL264" s="234">
        <v>0</v>
      </c>
      <c r="AM264" s="234">
        <v>0</v>
      </c>
      <c r="AP264" s="261"/>
      <c r="AS264" s="261"/>
      <c r="AV264" s="261"/>
      <c r="AY264" s="261"/>
      <c r="BB264" s="261"/>
    </row>
    <row r="265" spans="1:54" s="183" customFormat="1">
      <c r="A265" s="179" t="s">
        <v>1325</v>
      </c>
      <c r="B265" s="188" t="s">
        <v>1326</v>
      </c>
      <c r="C265" s="218"/>
      <c r="D265" s="218" t="s">
        <v>129</v>
      </c>
      <c r="E265" s="218" t="s">
        <v>142</v>
      </c>
      <c r="F265" s="218"/>
      <c r="G265" s="218" t="s">
        <v>286</v>
      </c>
      <c r="H265" s="218">
        <v>0.3</v>
      </c>
      <c r="I265" s="218" t="s">
        <v>135</v>
      </c>
      <c r="J265" s="218" t="s">
        <v>1327</v>
      </c>
      <c r="K265" s="218" t="s">
        <v>1328</v>
      </c>
      <c r="L265" s="218" t="s">
        <v>129</v>
      </c>
      <c r="M265" s="186"/>
      <c r="N265" s="192"/>
      <c r="O265" s="187">
        <v>0</v>
      </c>
      <c r="P265" s="187">
        <v>0</v>
      </c>
      <c r="Q265" s="234">
        <v>0</v>
      </c>
      <c r="R265" s="234">
        <v>0</v>
      </c>
      <c r="S265" s="234">
        <v>0</v>
      </c>
      <c r="T265" s="234">
        <v>0</v>
      </c>
      <c r="U265" s="234">
        <v>0</v>
      </c>
      <c r="V265" s="234">
        <v>0</v>
      </c>
      <c r="W265" s="234">
        <v>0</v>
      </c>
      <c r="X265" s="234">
        <v>0</v>
      </c>
      <c r="Y265" s="234">
        <v>0</v>
      </c>
      <c r="Z265" s="234">
        <v>0</v>
      </c>
      <c r="AB265" s="229">
        <v>0.15025915000000001</v>
      </c>
      <c r="AC265" s="229">
        <v>1.1835368399999988</v>
      </c>
      <c r="AD265" s="236">
        <v>1.1056024837493901</v>
      </c>
      <c r="AE265" s="236">
        <v>0.84807782173156698</v>
      </c>
      <c r="AF265" s="234">
        <v>0.93499998569488496</v>
      </c>
      <c r="AG265" s="234">
        <v>0.93499998474121104</v>
      </c>
      <c r="AH265" s="234">
        <v>0.93976212882995602</v>
      </c>
      <c r="AI265" s="234">
        <v>0.93499998283386199</v>
      </c>
      <c r="AJ265" s="234">
        <v>0.50478673934936502</v>
      </c>
      <c r="AK265" s="234">
        <v>0</v>
      </c>
      <c r="AL265" s="234">
        <v>0</v>
      </c>
      <c r="AM265" s="234">
        <v>0</v>
      </c>
      <c r="AP265" s="261"/>
      <c r="AS265" s="261"/>
      <c r="AV265" s="261"/>
      <c r="AY265" s="261"/>
      <c r="BB265" s="261"/>
    </row>
    <row r="266" spans="1:54" s="183" customFormat="1">
      <c r="A266" s="179" t="s">
        <v>1329</v>
      </c>
      <c r="B266" s="188" t="s">
        <v>1330</v>
      </c>
      <c r="C266" s="218"/>
      <c r="D266" s="218" t="s">
        <v>129</v>
      </c>
      <c r="E266" s="218" t="s">
        <v>1331</v>
      </c>
      <c r="F266" s="218"/>
      <c r="G266" s="218" t="s">
        <v>286</v>
      </c>
      <c r="H266" s="218">
        <v>0.2</v>
      </c>
      <c r="I266" s="218" t="s">
        <v>135</v>
      </c>
      <c r="J266" s="218" t="s">
        <v>1332</v>
      </c>
      <c r="K266" s="218" t="s">
        <v>1333</v>
      </c>
      <c r="L266" s="218" t="s">
        <v>129</v>
      </c>
      <c r="M266" s="186"/>
      <c r="N266" s="192"/>
      <c r="O266" s="187">
        <v>2.66666666666667E-2</v>
      </c>
      <c r="P266" s="187">
        <v>2.33333333333333E-2</v>
      </c>
      <c r="Q266" s="234">
        <v>2.33333333333333E-2</v>
      </c>
      <c r="R266" s="234">
        <v>2.33333333333333E-2</v>
      </c>
      <c r="S266" s="234">
        <v>2.33333333333333E-2</v>
      </c>
      <c r="T266" s="234">
        <v>2.33333333333333E-2</v>
      </c>
      <c r="U266" s="234">
        <v>2.33333333333333E-2</v>
      </c>
      <c r="V266" s="234">
        <v>2.33333333333333E-2</v>
      </c>
      <c r="W266" s="234">
        <v>0</v>
      </c>
      <c r="X266" s="234">
        <v>0</v>
      </c>
      <c r="Y266" s="234">
        <v>0</v>
      </c>
      <c r="Z266" s="234">
        <v>0</v>
      </c>
      <c r="AB266" s="229">
        <v>0.60611800000000005</v>
      </c>
      <c r="AC266" s="229">
        <v>0.74291499999999977</v>
      </c>
      <c r="AD266" s="236">
        <v>1.0539835300445599</v>
      </c>
      <c r="AE266" s="236">
        <v>0.70990153312683102</v>
      </c>
      <c r="AF266" s="234">
        <v>0.768287281036377</v>
      </c>
      <c r="AG266" s="234">
        <v>0.76828727817535403</v>
      </c>
      <c r="AH266" s="234">
        <v>0.770922543525696</v>
      </c>
      <c r="AI266" s="234">
        <v>0.76828727722168</v>
      </c>
      <c r="AJ266" s="234">
        <v>0.28644832229614298</v>
      </c>
      <c r="AK266" s="234">
        <v>0</v>
      </c>
      <c r="AL266" s="234">
        <v>0</v>
      </c>
      <c r="AM266" s="234">
        <v>0</v>
      </c>
      <c r="AP266" s="261"/>
      <c r="AS266" s="261"/>
      <c r="AV266" s="261"/>
      <c r="AY266" s="261"/>
      <c r="BB266" s="261"/>
    </row>
    <row r="267" spans="1:54" s="183" customFormat="1">
      <c r="A267" s="179" t="s">
        <v>1334</v>
      </c>
      <c r="B267" s="188" t="s">
        <v>1335</v>
      </c>
      <c r="C267" s="218"/>
      <c r="D267" s="218" t="s">
        <v>129</v>
      </c>
      <c r="E267" s="218" t="s">
        <v>1331</v>
      </c>
      <c r="F267" s="218"/>
      <c r="G267" s="218" t="s">
        <v>286</v>
      </c>
      <c r="H267" s="218">
        <v>0.35599999999999998</v>
      </c>
      <c r="I267" s="218" t="s">
        <v>135</v>
      </c>
      <c r="J267" s="218" t="s">
        <v>1336</v>
      </c>
      <c r="K267" s="218" t="s">
        <v>1337</v>
      </c>
      <c r="L267" s="218" t="s">
        <v>129</v>
      </c>
      <c r="M267" s="186"/>
      <c r="N267" s="192"/>
      <c r="O267" s="187">
        <v>2.66666666666667E-2</v>
      </c>
      <c r="P267" s="187">
        <v>2.33333333333333E-2</v>
      </c>
      <c r="Q267" s="234">
        <v>2.33333333333333E-2</v>
      </c>
      <c r="R267" s="234">
        <v>2.33333333333333E-2</v>
      </c>
      <c r="S267" s="234">
        <v>2.33333333333333E-2</v>
      </c>
      <c r="T267" s="234">
        <v>2.33333333333333E-2</v>
      </c>
      <c r="U267" s="234">
        <v>2.33333333333333E-2</v>
      </c>
      <c r="V267" s="234">
        <v>2.33333333333333E-2</v>
      </c>
      <c r="W267" s="234">
        <v>2.33333333333333E-2</v>
      </c>
      <c r="X267" s="234">
        <v>2.33333333333333E-2</v>
      </c>
      <c r="Y267" s="234">
        <v>2.33333333333333E-2</v>
      </c>
      <c r="Z267" s="234">
        <v>2.33333333333333E-2</v>
      </c>
      <c r="AB267" s="229">
        <v>3.7346999999999998E-2</v>
      </c>
      <c r="AC267" s="229">
        <v>0.17056000000000007</v>
      </c>
      <c r="AD267" s="236">
        <v>1.4524004917144799</v>
      </c>
      <c r="AE267" s="236">
        <v>0.70990154647827097</v>
      </c>
      <c r="AF267" s="234">
        <v>0.768287281036377</v>
      </c>
      <c r="AG267" s="234">
        <v>0.76828727817535403</v>
      </c>
      <c r="AH267" s="234">
        <v>0.770922543525696</v>
      </c>
      <c r="AI267" s="234">
        <v>0.76828727722168</v>
      </c>
      <c r="AJ267" s="234">
        <v>0.768287281036377</v>
      </c>
      <c r="AK267" s="234">
        <v>0.768287281036377</v>
      </c>
      <c r="AL267" s="234">
        <v>0.770922543525696</v>
      </c>
      <c r="AM267" s="234">
        <v>0.76828727817535403</v>
      </c>
      <c r="AP267" s="261"/>
      <c r="AS267" s="261"/>
      <c r="AV267" s="261"/>
      <c r="AY267" s="261"/>
      <c r="BB267" s="261"/>
    </row>
    <row r="268" spans="1:54" s="183" customFormat="1">
      <c r="A268" s="179" t="s">
        <v>1338</v>
      </c>
      <c r="B268" s="188" t="s">
        <v>1339</v>
      </c>
      <c r="C268" s="218" t="s">
        <v>1340</v>
      </c>
      <c r="D268" s="218"/>
      <c r="E268" s="218" t="s">
        <v>1341</v>
      </c>
      <c r="F268" s="218"/>
      <c r="G268" s="218" t="s">
        <v>491</v>
      </c>
      <c r="H268" s="218">
        <v>0.84799999999999998</v>
      </c>
      <c r="I268" s="218" t="s">
        <v>135</v>
      </c>
      <c r="J268" s="218" t="s">
        <v>1342</v>
      </c>
      <c r="K268" s="218" t="s">
        <v>1343</v>
      </c>
      <c r="L268" s="218" t="s">
        <v>129</v>
      </c>
      <c r="M268" s="186"/>
      <c r="N268" s="192"/>
      <c r="O268" s="187">
        <v>0</v>
      </c>
      <c r="P268" s="187">
        <v>0</v>
      </c>
      <c r="Q268" s="234">
        <v>0</v>
      </c>
      <c r="R268" s="234">
        <v>0</v>
      </c>
      <c r="S268" s="234">
        <v>0</v>
      </c>
      <c r="T268" s="234">
        <v>0</v>
      </c>
      <c r="U268" s="234">
        <v>0</v>
      </c>
      <c r="V268" s="234">
        <v>0</v>
      </c>
      <c r="W268" s="234">
        <v>0</v>
      </c>
      <c r="X268" s="234">
        <v>0</v>
      </c>
      <c r="Y268" s="234">
        <v>0</v>
      </c>
      <c r="Z268" s="234">
        <v>0</v>
      </c>
      <c r="AB268" s="229">
        <v>4.8343552922999997</v>
      </c>
      <c r="AC268" s="229">
        <v>1.4396572713000009</v>
      </c>
      <c r="AD268" s="236">
        <v>2.7318449897766102</v>
      </c>
      <c r="AE268" s="236">
        <v>0</v>
      </c>
      <c r="AF268" s="234">
        <v>0</v>
      </c>
      <c r="AG268" s="234">
        <v>0</v>
      </c>
      <c r="AH268" s="234">
        <v>0</v>
      </c>
      <c r="AI268" s="234">
        <v>0</v>
      </c>
      <c r="AJ268" s="234">
        <v>0</v>
      </c>
      <c r="AK268" s="234">
        <v>0</v>
      </c>
      <c r="AL268" s="234">
        <v>0</v>
      </c>
      <c r="AM268" s="234">
        <v>0</v>
      </c>
      <c r="AP268" s="261"/>
      <c r="AS268" s="261"/>
      <c r="AV268" s="261"/>
      <c r="AY268" s="261"/>
      <c r="BB268" s="261"/>
    </row>
    <row r="269" spans="1:54" s="183" customFormat="1">
      <c r="A269" s="179" t="s">
        <v>1344</v>
      </c>
      <c r="B269" s="188" t="s">
        <v>1345</v>
      </c>
      <c r="C269" s="218" t="s">
        <v>1346</v>
      </c>
      <c r="D269" s="218">
        <v>59687</v>
      </c>
      <c r="E269" s="218" t="s">
        <v>1347</v>
      </c>
      <c r="F269" s="218"/>
      <c r="G269" s="218" t="s">
        <v>439</v>
      </c>
      <c r="H269" s="218">
        <v>1.5</v>
      </c>
      <c r="I269" s="218" t="s">
        <v>135</v>
      </c>
      <c r="J269" s="218" t="s">
        <v>1348</v>
      </c>
      <c r="K269" s="218" t="s">
        <v>1349</v>
      </c>
      <c r="L269" s="218" t="s">
        <v>129</v>
      </c>
      <c r="M269" s="186"/>
      <c r="N269" s="192"/>
      <c r="O269" s="187">
        <v>0</v>
      </c>
      <c r="P269" s="187">
        <v>0</v>
      </c>
      <c r="Q269" s="234">
        <v>0</v>
      </c>
      <c r="R269" s="234">
        <v>0</v>
      </c>
      <c r="S269" s="234">
        <v>0</v>
      </c>
      <c r="T269" s="234">
        <v>0</v>
      </c>
      <c r="U269" s="234">
        <v>0</v>
      </c>
      <c r="V269" s="234">
        <v>0</v>
      </c>
      <c r="W269" s="234">
        <v>0</v>
      </c>
      <c r="X269" s="234">
        <v>0</v>
      </c>
      <c r="Y269" s="234">
        <v>0</v>
      </c>
      <c r="Z269" s="234">
        <v>0</v>
      </c>
      <c r="AB269" s="229">
        <v>3.8469050482000005</v>
      </c>
      <c r="AC269" s="229">
        <v>3.7108689998000002</v>
      </c>
      <c r="AD269" s="236">
        <v>3.4284678859710702</v>
      </c>
      <c r="AE269" s="236">
        <v>3.4028105545043901</v>
      </c>
      <c r="AF269" s="234">
        <v>3.3857964706420902</v>
      </c>
      <c r="AG269" s="234">
        <v>3.3688676700592</v>
      </c>
      <c r="AH269" s="234">
        <v>3.3604112186431898</v>
      </c>
      <c r="AI269" s="234">
        <v>3.3352630405425998</v>
      </c>
      <c r="AJ269" s="234">
        <v>3.3185868587493901</v>
      </c>
      <c r="AK269" s="234">
        <v>3.3019939994812</v>
      </c>
      <c r="AL269" s="234">
        <v>3.2937053489685102</v>
      </c>
      <c r="AM269" s="234">
        <v>3.26905647277832</v>
      </c>
      <c r="AP269" s="261"/>
      <c r="AS269" s="261"/>
      <c r="AV269" s="261"/>
      <c r="AY269" s="261"/>
      <c r="BB269" s="261"/>
    </row>
    <row r="270" spans="1:54" s="183" customFormat="1">
      <c r="A270" s="179" t="s">
        <v>1350</v>
      </c>
      <c r="B270" s="188" t="s">
        <v>1351</v>
      </c>
      <c r="C270" s="218" t="s">
        <v>1352</v>
      </c>
      <c r="D270" s="218">
        <v>59550</v>
      </c>
      <c r="E270" s="218" t="s">
        <v>1353</v>
      </c>
      <c r="F270" s="218"/>
      <c r="G270" s="218" t="s">
        <v>439</v>
      </c>
      <c r="H270" s="218">
        <v>2</v>
      </c>
      <c r="I270" s="218" t="s">
        <v>135</v>
      </c>
      <c r="J270" s="218" t="s">
        <v>1354</v>
      </c>
      <c r="K270" s="218" t="s">
        <v>1355</v>
      </c>
      <c r="L270" s="218" t="s">
        <v>129</v>
      </c>
      <c r="M270" s="186"/>
      <c r="N270" s="192"/>
      <c r="O270" s="187">
        <v>0.77</v>
      </c>
      <c r="P270" s="187">
        <v>0.28999999999999998</v>
      </c>
      <c r="Q270" s="234">
        <v>0.28999999999999998</v>
      </c>
      <c r="R270" s="234">
        <v>1.19</v>
      </c>
      <c r="S270" s="234">
        <v>1.19</v>
      </c>
      <c r="T270" s="234">
        <v>1.19</v>
      </c>
      <c r="U270" s="234">
        <v>1.19</v>
      </c>
      <c r="V270" s="234">
        <v>1.19</v>
      </c>
      <c r="W270" s="234">
        <v>1.19</v>
      </c>
      <c r="X270" s="234">
        <v>1.19</v>
      </c>
      <c r="Y270" s="234">
        <v>1.19</v>
      </c>
      <c r="Z270" s="234">
        <v>1.19</v>
      </c>
      <c r="AA270" s="183">
        <f>R270/S270</f>
        <v>1</v>
      </c>
      <c r="AB270" s="229">
        <v>5.2260081524999986</v>
      </c>
      <c r="AC270" s="229">
        <v>4.9725252255999992</v>
      </c>
      <c r="AD270" s="236">
        <v>4.4939821281433101</v>
      </c>
      <c r="AE270" s="236">
        <v>4.4518751888275103</v>
      </c>
      <c r="AF270" s="234">
        <v>4.4184861698150604</v>
      </c>
      <c r="AG270" s="234">
        <v>4.3853474502563499</v>
      </c>
      <c r="AH270" s="234">
        <v>4.3606718750000004</v>
      </c>
      <c r="AI270" s="234">
        <v>4.3198139362335199</v>
      </c>
      <c r="AJ270" s="234">
        <v>4.2874154186248798</v>
      </c>
      <c r="AK270" s="234">
        <v>4.2552597141265904</v>
      </c>
      <c r="AL270" s="234">
        <v>4.2313160934448204</v>
      </c>
      <c r="AM270" s="234">
        <v>4.1916703224182097</v>
      </c>
      <c r="AP270" s="261"/>
      <c r="AS270" s="261"/>
      <c r="AV270" s="261"/>
      <c r="AY270" s="261"/>
      <c r="BB270" s="261"/>
    </row>
    <row r="271" spans="1:54" s="183" customFormat="1">
      <c r="A271" s="179" t="s">
        <v>1356</v>
      </c>
      <c r="B271" s="188" t="s">
        <v>1357</v>
      </c>
      <c r="C271" s="218"/>
      <c r="D271" s="218" t="s">
        <v>129</v>
      </c>
      <c r="E271" s="218" t="s">
        <v>1358</v>
      </c>
      <c r="F271" s="218"/>
      <c r="G271" s="218" t="s">
        <v>286</v>
      </c>
      <c r="H271" s="218">
        <v>0.52</v>
      </c>
      <c r="I271" s="218" t="s">
        <v>135</v>
      </c>
      <c r="J271" s="218" t="s">
        <v>1359</v>
      </c>
      <c r="K271" s="218" t="s">
        <v>1360</v>
      </c>
      <c r="L271" s="218" t="s">
        <v>129</v>
      </c>
      <c r="M271" s="186"/>
      <c r="N271" s="192"/>
      <c r="O271" s="187">
        <v>0.1</v>
      </c>
      <c r="P271" s="187">
        <v>0.09</v>
      </c>
      <c r="Q271" s="234">
        <v>0.09</v>
      </c>
      <c r="R271" s="234">
        <v>0.14000000000000001</v>
      </c>
      <c r="S271" s="234">
        <v>0.14000000000000001</v>
      </c>
      <c r="T271" s="234">
        <v>0.14000000000000001</v>
      </c>
      <c r="U271" s="234">
        <v>0.14000000000000001</v>
      </c>
      <c r="V271" s="234">
        <v>0.14000000000000001</v>
      </c>
      <c r="W271" s="234">
        <v>0.14000000000000001</v>
      </c>
      <c r="X271" s="234">
        <v>0.14000000000000001</v>
      </c>
      <c r="Y271" s="234">
        <v>0.14000000000000001</v>
      </c>
      <c r="Z271" s="234">
        <v>0.14000000000000001</v>
      </c>
      <c r="AB271" s="229">
        <v>1.7819420143999998</v>
      </c>
      <c r="AC271" s="229">
        <v>2.0974881890000003</v>
      </c>
      <c r="AD271" s="236">
        <v>2.4373477058410602</v>
      </c>
      <c r="AE271" s="236">
        <v>1.7536000458002099</v>
      </c>
      <c r="AF271" s="234">
        <v>1.9462210743986099</v>
      </c>
      <c r="AG271" s="234">
        <v>1.94622108298168</v>
      </c>
      <c r="AH271" s="234">
        <v>1.95531741171703</v>
      </c>
      <c r="AI271" s="234">
        <v>1.9462210820279999</v>
      </c>
      <c r="AJ271" s="234">
        <v>1.9462210667692099</v>
      </c>
      <c r="AK271" s="234">
        <v>1.9462210667692099</v>
      </c>
      <c r="AL271" s="234">
        <v>1.95531742697582</v>
      </c>
      <c r="AM271" s="234">
        <v>1.94622108298168</v>
      </c>
      <c r="AP271" s="261"/>
      <c r="AS271" s="261"/>
      <c r="AV271" s="261"/>
      <c r="AY271" s="261"/>
      <c r="BB271" s="261"/>
    </row>
    <row r="272" spans="1:54" s="183" customFormat="1">
      <c r="A272" s="179" t="s">
        <v>1361</v>
      </c>
      <c r="B272" s="188" t="s">
        <v>1362</v>
      </c>
      <c r="C272" s="218" t="s">
        <v>1363</v>
      </c>
      <c r="D272" s="218"/>
      <c r="E272" s="218" t="s">
        <v>1364</v>
      </c>
      <c r="F272" s="218"/>
      <c r="G272" s="218" t="s">
        <v>286</v>
      </c>
      <c r="H272" s="218">
        <v>1.4950000000000001</v>
      </c>
      <c r="I272" s="218" t="s">
        <v>135</v>
      </c>
      <c r="J272" s="218" t="s">
        <v>1365</v>
      </c>
      <c r="K272" s="218" t="s">
        <v>1366</v>
      </c>
      <c r="L272" s="218" t="s">
        <v>129</v>
      </c>
      <c r="M272" s="186"/>
      <c r="N272" s="192"/>
      <c r="O272" s="187">
        <v>0</v>
      </c>
      <c r="P272" s="187">
        <v>0</v>
      </c>
      <c r="Q272" s="234">
        <v>0</v>
      </c>
      <c r="R272" s="234">
        <v>0</v>
      </c>
      <c r="S272" s="234">
        <v>0</v>
      </c>
      <c r="T272" s="234">
        <v>0</v>
      </c>
      <c r="U272" s="234">
        <v>0</v>
      </c>
      <c r="V272" s="234">
        <v>0</v>
      </c>
      <c r="W272" s="234">
        <v>0</v>
      </c>
      <c r="X272" s="234">
        <v>0</v>
      </c>
      <c r="Y272" s="234">
        <v>0</v>
      </c>
      <c r="Z272" s="234">
        <v>0</v>
      </c>
      <c r="AB272" s="229">
        <v>1.3820972200000001</v>
      </c>
      <c r="AC272" s="229">
        <v>3.1679600800000003</v>
      </c>
      <c r="AD272" s="236">
        <v>4.0687812743773701</v>
      </c>
      <c r="AE272" s="236">
        <v>2.5939282784376698</v>
      </c>
      <c r="AF272" s="234">
        <v>2.76976420514716</v>
      </c>
      <c r="AG272" s="234">
        <v>2.7697642199291099</v>
      </c>
      <c r="AH272" s="234">
        <v>2.7842082354314002</v>
      </c>
      <c r="AI272" s="234">
        <v>2.7697642204053099</v>
      </c>
      <c r="AJ272" s="234">
        <v>2.7697642013324701</v>
      </c>
      <c r="AK272" s="234">
        <v>2.7697642013324701</v>
      </c>
      <c r="AL272" s="234">
        <v>2.7842082354320401</v>
      </c>
      <c r="AM272" s="234">
        <v>2.76976421992847</v>
      </c>
      <c r="AP272" s="261"/>
      <c r="AS272" s="261"/>
      <c r="AV272" s="261"/>
      <c r="AY272" s="261"/>
      <c r="BB272" s="261"/>
    </row>
    <row r="273" spans="1:54" s="183" customFormat="1">
      <c r="A273" s="179" t="s">
        <v>1367</v>
      </c>
      <c r="B273" s="188" t="s">
        <v>1368</v>
      </c>
      <c r="C273" s="218"/>
      <c r="D273" s="218" t="s">
        <v>129</v>
      </c>
      <c r="E273" s="218" t="s">
        <v>1369</v>
      </c>
      <c r="F273" s="218"/>
      <c r="G273" s="218" t="s">
        <v>286</v>
      </c>
      <c r="H273" s="218">
        <v>0.97499999999999998</v>
      </c>
      <c r="I273" s="218" t="s">
        <v>135</v>
      </c>
      <c r="J273" s="218" t="s">
        <v>1370</v>
      </c>
      <c r="K273" s="218" t="s">
        <v>1371</v>
      </c>
      <c r="L273" s="218" t="s">
        <v>129</v>
      </c>
      <c r="M273" s="186"/>
      <c r="N273" s="192"/>
      <c r="O273" s="187">
        <v>0.15</v>
      </c>
      <c r="P273" s="187">
        <v>0.12</v>
      </c>
      <c r="Q273" s="234">
        <v>0.12</v>
      </c>
      <c r="R273" s="234">
        <v>0</v>
      </c>
      <c r="S273" s="234">
        <v>0</v>
      </c>
      <c r="T273" s="234">
        <v>0</v>
      </c>
      <c r="U273" s="234">
        <v>0</v>
      </c>
      <c r="V273" s="234">
        <v>0</v>
      </c>
      <c r="W273" s="234">
        <v>0</v>
      </c>
      <c r="X273" s="234">
        <v>0</v>
      </c>
      <c r="Y273" s="234">
        <v>0</v>
      </c>
      <c r="Z273" s="234">
        <v>0</v>
      </c>
      <c r="AB273" s="229">
        <v>2.294409919</v>
      </c>
      <c r="AC273" s="229">
        <v>2.6066698947</v>
      </c>
      <c r="AD273" s="236">
        <v>3.0327944412231398</v>
      </c>
      <c r="AE273" s="236">
        <v>0.91182078552246104</v>
      </c>
      <c r="AF273" s="234">
        <v>0</v>
      </c>
      <c r="AG273" s="234">
        <v>0</v>
      </c>
      <c r="AH273" s="234">
        <v>0</v>
      </c>
      <c r="AI273" s="234">
        <v>0</v>
      </c>
      <c r="AJ273" s="234">
        <v>0</v>
      </c>
      <c r="AK273" s="234">
        <v>0</v>
      </c>
      <c r="AL273" s="234">
        <v>0</v>
      </c>
      <c r="AM273" s="234">
        <v>0</v>
      </c>
      <c r="AP273" s="261"/>
      <c r="AS273" s="261"/>
      <c r="AV273" s="261"/>
      <c r="AY273" s="261"/>
      <c r="BB273" s="261"/>
    </row>
    <row r="274" spans="1:54" s="183" customFormat="1">
      <c r="A274" s="179" t="s">
        <v>1372</v>
      </c>
      <c r="B274" s="188" t="s">
        <v>1373</v>
      </c>
      <c r="C274" s="218" t="s">
        <v>1374</v>
      </c>
      <c r="D274" s="218">
        <v>60336</v>
      </c>
      <c r="E274" s="218" t="s">
        <v>1375</v>
      </c>
      <c r="F274" s="218"/>
      <c r="G274" s="218" t="s">
        <v>439</v>
      </c>
      <c r="H274" s="218">
        <v>50</v>
      </c>
      <c r="I274" s="218" t="s">
        <v>1376</v>
      </c>
      <c r="J274" s="218" t="s">
        <v>1377</v>
      </c>
      <c r="K274" s="218" t="s">
        <v>1378</v>
      </c>
      <c r="L274" s="218" t="s">
        <v>129</v>
      </c>
      <c r="M274" s="186"/>
      <c r="N274" s="192"/>
      <c r="O274" s="187">
        <v>0</v>
      </c>
      <c r="P274" s="187">
        <v>0</v>
      </c>
      <c r="Q274" s="234">
        <v>0</v>
      </c>
      <c r="R274" s="234">
        <v>0</v>
      </c>
      <c r="S274" s="234">
        <v>0</v>
      </c>
      <c r="T274" s="234">
        <v>0</v>
      </c>
      <c r="U274" s="234">
        <v>0</v>
      </c>
      <c r="V274" s="234">
        <v>0</v>
      </c>
      <c r="W274" s="234">
        <v>0</v>
      </c>
      <c r="X274" s="234">
        <v>0</v>
      </c>
      <c r="Y274" s="234">
        <v>0</v>
      </c>
      <c r="Z274" s="234">
        <v>0</v>
      </c>
      <c r="AB274" s="229">
        <v>123.15880602610005</v>
      </c>
      <c r="AC274" s="229">
        <v>123.23863861520005</v>
      </c>
      <c r="AD274" s="236">
        <v>117.462010070801</v>
      </c>
      <c r="AE274" s="236">
        <v>128.294610351562</v>
      </c>
      <c r="AF274" s="234">
        <v>127.65314025878899</v>
      </c>
      <c r="AG274" s="234">
        <v>127.014879272461</v>
      </c>
      <c r="AH274" s="234">
        <v>126.64336865234399</v>
      </c>
      <c r="AI274" s="234">
        <v>125.747905761719</v>
      </c>
      <c r="AJ274" s="234">
        <v>125.119166015625</v>
      </c>
      <c r="AK274" s="234">
        <v>124.493568603516</v>
      </c>
      <c r="AL274" s="234">
        <v>124.129438598633</v>
      </c>
      <c r="AM274" s="234">
        <v>123.25174902343799</v>
      </c>
      <c r="AP274" s="261"/>
      <c r="AS274" s="261"/>
      <c r="AV274" s="261"/>
      <c r="AY274" s="261"/>
      <c r="BB274" s="261"/>
    </row>
    <row r="275" spans="1:54" s="183" customFormat="1">
      <c r="A275" s="179" t="s">
        <v>1379</v>
      </c>
      <c r="B275" s="188" t="s">
        <v>1380</v>
      </c>
      <c r="C275" s="218" t="s">
        <v>1381</v>
      </c>
      <c r="D275" s="218">
        <v>60034</v>
      </c>
      <c r="E275" s="218" t="s">
        <v>1382</v>
      </c>
      <c r="F275" s="218"/>
      <c r="G275" s="218" t="s">
        <v>439</v>
      </c>
      <c r="H275" s="218">
        <v>150</v>
      </c>
      <c r="I275" s="218" t="s">
        <v>135</v>
      </c>
      <c r="J275" s="218" t="s">
        <v>1383</v>
      </c>
      <c r="K275" s="218" t="s">
        <v>1384</v>
      </c>
      <c r="L275" s="218" t="s">
        <v>129</v>
      </c>
      <c r="M275" s="186"/>
      <c r="N275" s="192"/>
      <c r="O275" s="187">
        <v>58.5</v>
      </c>
      <c r="P275" s="187">
        <v>21.6</v>
      </c>
      <c r="Q275" s="234">
        <v>21.6</v>
      </c>
      <c r="R275" s="234">
        <v>109.45</v>
      </c>
      <c r="S275" s="234">
        <v>109.45</v>
      </c>
      <c r="T275" s="234">
        <v>109.45</v>
      </c>
      <c r="U275" s="234">
        <v>109.45</v>
      </c>
      <c r="V275" s="234">
        <v>109.45</v>
      </c>
      <c r="W275" s="234">
        <v>109.45</v>
      </c>
      <c r="X275" s="234">
        <v>109.45</v>
      </c>
      <c r="Y275" s="234">
        <v>109.45</v>
      </c>
      <c r="Z275" s="234">
        <v>109.45</v>
      </c>
      <c r="AA275" s="183">
        <f>R275/S275</f>
        <v>1</v>
      </c>
      <c r="AB275" s="229">
        <v>343.95151077110035</v>
      </c>
      <c r="AC275" s="229">
        <v>304.85148464100001</v>
      </c>
      <c r="AD275" s="236">
        <v>372.29782324218701</v>
      </c>
      <c r="AE275" s="236">
        <v>359.82782958984399</v>
      </c>
      <c r="AF275" s="234">
        <v>358.02867846679698</v>
      </c>
      <c r="AG275" s="234">
        <v>356.23854833984399</v>
      </c>
      <c r="AH275" s="234">
        <v>355.275979980469</v>
      </c>
      <c r="AI275" s="234">
        <v>352.68511059570301</v>
      </c>
      <c r="AJ275" s="234">
        <v>350.92168261718803</v>
      </c>
      <c r="AK275" s="234">
        <v>349.16703662109398</v>
      </c>
      <c r="AL275" s="234">
        <v>348.22357006835898</v>
      </c>
      <c r="AM275" s="234">
        <v>345.68413623046899</v>
      </c>
      <c r="AP275" s="261"/>
      <c r="AS275" s="261"/>
      <c r="AV275" s="261"/>
      <c r="AY275" s="261"/>
      <c r="BB275" s="261"/>
    </row>
    <row r="276" spans="1:54" s="183" customFormat="1">
      <c r="A276" s="179" t="s">
        <v>1385</v>
      </c>
      <c r="B276" s="188" t="s">
        <v>1386</v>
      </c>
      <c r="C276" s="218"/>
      <c r="D276" s="218" t="s">
        <v>129</v>
      </c>
      <c r="E276" s="218" t="s">
        <v>1387</v>
      </c>
      <c r="F276" s="218"/>
      <c r="G276" s="218" t="s">
        <v>286</v>
      </c>
      <c r="H276" s="218">
        <v>0.995</v>
      </c>
      <c r="I276" s="218" t="s">
        <v>135</v>
      </c>
      <c r="J276" s="218" t="s">
        <v>1388</v>
      </c>
      <c r="K276" s="218" t="s">
        <v>1389</v>
      </c>
      <c r="L276" s="218" t="s">
        <v>129</v>
      </c>
      <c r="M276" s="186"/>
      <c r="N276" s="192"/>
      <c r="O276" s="187">
        <v>0</v>
      </c>
      <c r="P276" s="187">
        <v>0</v>
      </c>
      <c r="Q276" s="234">
        <v>0</v>
      </c>
      <c r="R276" s="234">
        <v>0</v>
      </c>
      <c r="S276" s="234">
        <v>0</v>
      </c>
      <c r="T276" s="234">
        <v>0</v>
      </c>
      <c r="U276" s="234">
        <v>0</v>
      </c>
      <c r="V276" s="234">
        <v>0</v>
      </c>
      <c r="W276" s="234">
        <v>0</v>
      </c>
      <c r="X276" s="234">
        <v>0</v>
      </c>
      <c r="Y276" s="234">
        <v>0</v>
      </c>
      <c r="Z276" s="234">
        <v>0</v>
      </c>
      <c r="AB276" s="229">
        <v>0.84311489999999989</v>
      </c>
      <c r="AC276" s="229">
        <v>1.04496882</v>
      </c>
      <c r="AD276" s="236">
        <v>1.8300702667292199</v>
      </c>
      <c r="AE276" s="236">
        <v>1.26582331931661</v>
      </c>
      <c r="AF276" s="234">
        <v>1.3661184080676201</v>
      </c>
      <c r="AG276" s="234">
        <v>1.3661183937625001</v>
      </c>
      <c r="AH276" s="234">
        <v>1.3733593090609599</v>
      </c>
      <c r="AI276" s="234">
        <v>1.3661184023455699</v>
      </c>
      <c r="AJ276" s="234">
        <v>1.3661184023455699</v>
      </c>
      <c r="AK276" s="234">
        <v>1.3661184099749699</v>
      </c>
      <c r="AL276" s="234">
        <v>1.3733593224124101</v>
      </c>
      <c r="AM276" s="234">
        <v>1.3661183937625001</v>
      </c>
      <c r="AP276" s="261"/>
      <c r="AS276" s="261"/>
      <c r="AV276" s="261"/>
      <c r="AY276" s="261"/>
      <c r="BB276" s="261"/>
    </row>
    <row r="277" spans="1:54" s="183" customFormat="1">
      <c r="A277" s="179" t="s">
        <v>1390</v>
      </c>
      <c r="B277" s="188" t="s">
        <v>1391</v>
      </c>
      <c r="C277" s="218" t="s">
        <v>1392</v>
      </c>
      <c r="D277" s="218">
        <v>59978</v>
      </c>
      <c r="E277" s="218" t="s">
        <v>1393</v>
      </c>
      <c r="F277" s="218"/>
      <c r="G277" s="218" t="s">
        <v>439</v>
      </c>
      <c r="H277" s="218">
        <v>1.5</v>
      </c>
      <c r="I277" s="218" t="s">
        <v>135</v>
      </c>
      <c r="J277" s="218" t="s">
        <v>1394</v>
      </c>
      <c r="K277" s="218" t="s">
        <v>1395</v>
      </c>
      <c r="L277" s="218" t="s">
        <v>129</v>
      </c>
      <c r="M277" s="186"/>
      <c r="N277" s="192"/>
      <c r="O277" s="187">
        <v>0.59</v>
      </c>
      <c r="P277" s="187">
        <v>0.22</v>
      </c>
      <c r="Q277" s="234">
        <v>0.22</v>
      </c>
      <c r="R277" s="234">
        <v>1.0900000000000001</v>
      </c>
      <c r="S277" s="234">
        <v>1.0900000000000001</v>
      </c>
      <c r="T277" s="234">
        <v>1.0900000000000001</v>
      </c>
      <c r="U277" s="234">
        <v>1.0900000000000001</v>
      </c>
      <c r="V277" s="234">
        <v>1.0900000000000001</v>
      </c>
      <c r="W277" s="234">
        <v>1.0900000000000001</v>
      </c>
      <c r="X277" s="234">
        <v>1.0900000000000001</v>
      </c>
      <c r="Y277" s="234">
        <v>1.0900000000000001</v>
      </c>
      <c r="Z277" s="234">
        <v>1.0900000000000001</v>
      </c>
      <c r="AA277" s="183">
        <f>R277/S277</f>
        <v>1</v>
      </c>
      <c r="AB277" s="229">
        <v>3.5460941908999999</v>
      </c>
      <c r="AC277" s="229">
        <v>3.0769479498999996</v>
      </c>
      <c r="AD277" s="236">
        <v>3.4383251781463602</v>
      </c>
      <c r="AE277" s="236">
        <v>3.4162352714538602</v>
      </c>
      <c r="AF277" s="234">
        <v>3.3991539897918699</v>
      </c>
      <c r="AG277" s="234">
        <v>3.3821583309173602</v>
      </c>
      <c r="AH277" s="234">
        <v>3.3700725708007799</v>
      </c>
      <c r="AI277" s="234">
        <v>3.3484212970733598</v>
      </c>
      <c r="AJ277" s="234">
        <v>3.3316792068481398</v>
      </c>
      <c r="AK277" s="234">
        <v>3.3150210266113298</v>
      </c>
      <c r="AL277" s="234">
        <v>3.30317525863647</v>
      </c>
      <c r="AM277" s="234">
        <v>3.2819535827636699</v>
      </c>
      <c r="AP277" s="261"/>
      <c r="AS277" s="261"/>
      <c r="AV277" s="261"/>
      <c r="AY277" s="261"/>
      <c r="BB277" s="261"/>
    </row>
    <row r="278" spans="1:54" s="183" customFormat="1">
      <c r="A278" s="179" t="s">
        <v>1396</v>
      </c>
      <c r="B278" s="188" t="s">
        <v>1397</v>
      </c>
      <c r="C278" s="218" t="s">
        <v>1398</v>
      </c>
      <c r="D278" s="218"/>
      <c r="E278" s="218" t="s">
        <v>142</v>
      </c>
      <c r="F278" s="218"/>
      <c r="G278" s="218" t="s">
        <v>439</v>
      </c>
      <c r="H278" s="218">
        <v>0.498</v>
      </c>
      <c r="I278" s="218" t="s">
        <v>135</v>
      </c>
      <c r="J278" s="218" t="s">
        <v>1399</v>
      </c>
      <c r="K278" s="218" t="s">
        <v>1400</v>
      </c>
      <c r="L278" s="218" t="s">
        <v>129</v>
      </c>
      <c r="M278" s="186"/>
      <c r="N278" s="192"/>
      <c r="O278" s="187">
        <v>0</v>
      </c>
      <c r="P278" s="187">
        <v>0</v>
      </c>
      <c r="Q278" s="234">
        <v>0</v>
      </c>
      <c r="R278" s="234">
        <v>0</v>
      </c>
      <c r="S278" s="234">
        <v>0</v>
      </c>
      <c r="T278" s="234">
        <v>0</v>
      </c>
      <c r="U278" s="234">
        <v>0</v>
      </c>
      <c r="V278" s="234">
        <v>0</v>
      </c>
      <c r="W278" s="234">
        <v>0</v>
      </c>
      <c r="X278" s="234">
        <v>0</v>
      </c>
      <c r="Y278" s="234">
        <v>0</v>
      </c>
      <c r="Z278" s="234">
        <v>0</v>
      </c>
      <c r="AB278" s="229">
        <v>1.0758064999999999</v>
      </c>
      <c r="AC278" s="229">
        <v>1.0750299999999999</v>
      </c>
      <c r="AD278" s="236">
        <v>1.0070134253501899</v>
      </c>
      <c r="AE278" s="236">
        <v>1.00054982709885</v>
      </c>
      <c r="AF278" s="234">
        <v>0.99554712247848498</v>
      </c>
      <c r="AG278" s="234">
        <v>0.990569370746613</v>
      </c>
      <c r="AH278" s="234">
        <v>0.98702372455596898</v>
      </c>
      <c r="AI278" s="234">
        <v>0.98068842267990097</v>
      </c>
      <c r="AJ278" s="234">
        <v>0.97578500318527195</v>
      </c>
      <c r="AK278" s="234">
        <v>0.97090607166290299</v>
      </c>
      <c r="AL278" s="234">
        <v>0.96743082523345902</v>
      </c>
      <c r="AM278" s="234">
        <v>0.96122130346298196</v>
      </c>
      <c r="AP278" s="261"/>
      <c r="AS278" s="261"/>
      <c r="AV278" s="261"/>
      <c r="AY278" s="261"/>
      <c r="BB278" s="261"/>
    </row>
    <row r="279" spans="1:54" s="183" customFormat="1" ht="18.75" customHeight="1">
      <c r="A279" s="179" t="s">
        <v>1401</v>
      </c>
      <c r="B279" s="188" t="s">
        <v>1402</v>
      </c>
      <c r="C279" s="218" t="s">
        <v>1403</v>
      </c>
      <c r="D279" s="218">
        <v>50322</v>
      </c>
      <c r="E279" s="218" t="s">
        <v>1404</v>
      </c>
      <c r="F279" s="218"/>
      <c r="G279" s="218" t="s">
        <v>286</v>
      </c>
      <c r="H279" s="218">
        <v>1.835</v>
      </c>
      <c r="I279" s="218" t="s">
        <v>135</v>
      </c>
      <c r="J279" s="218" t="s">
        <v>1405</v>
      </c>
      <c r="K279" s="218" t="s">
        <v>1406</v>
      </c>
      <c r="L279" s="218" t="s">
        <v>129</v>
      </c>
      <c r="M279" s="186"/>
      <c r="N279" s="192"/>
      <c r="O279" s="187">
        <v>1.34</v>
      </c>
      <c r="P279" s="187">
        <v>0.91</v>
      </c>
      <c r="Q279" s="234">
        <v>0.91</v>
      </c>
      <c r="R279" s="234">
        <v>0.76</v>
      </c>
      <c r="S279" s="234">
        <v>0.76</v>
      </c>
      <c r="T279" s="234">
        <v>0.76</v>
      </c>
      <c r="U279" s="234">
        <v>0.76</v>
      </c>
      <c r="V279" s="234">
        <v>0.76</v>
      </c>
      <c r="W279" s="234">
        <v>0</v>
      </c>
      <c r="X279" s="234">
        <v>0</v>
      </c>
      <c r="Y279" s="234">
        <v>0</v>
      </c>
      <c r="Z279" s="234">
        <v>0</v>
      </c>
      <c r="AB279" s="229">
        <v>0.708812</v>
      </c>
      <c r="AC279" s="229">
        <v>6.277137999999999</v>
      </c>
      <c r="AD279" s="236">
        <v>5.06726676345244</v>
      </c>
      <c r="AE279" s="236">
        <v>2.4644161941884102</v>
      </c>
      <c r="AF279" s="234">
        <v>2.6657871140763199</v>
      </c>
      <c r="AG279" s="234">
        <v>2.6657871145512901</v>
      </c>
      <c r="AH279" s="234">
        <v>2.66735733549856</v>
      </c>
      <c r="AI279" s="234">
        <v>2.6657871031090599</v>
      </c>
      <c r="AJ279" s="234">
        <v>1.2976935052201199</v>
      </c>
      <c r="AK279" s="234">
        <v>0</v>
      </c>
      <c r="AL279" s="234">
        <v>0</v>
      </c>
      <c r="AM279" s="234">
        <v>0</v>
      </c>
      <c r="AP279" s="261"/>
      <c r="AS279" s="261"/>
      <c r="AV279" s="261"/>
      <c r="AY279" s="261"/>
      <c r="BB279" s="261"/>
    </row>
    <row r="280" spans="1:54" s="183" customFormat="1" ht="18.75" customHeight="1">
      <c r="A280" s="179" t="s">
        <v>1407</v>
      </c>
      <c r="B280" s="188" t="s">
        <v>1408</v>
      </c>
      <c r="C280" s="218"/>
      <c r="D280" s="218" t="s">
        <v>129</v>
      </c>
      <c r="E280" s="218" t="s">
        <v>1409</v>
      </c>
      <c r="F280" s="218"/>
      <c r="G280" s="218" t="s">
        <v>286</v>
      </c>
      <c r="H280" s="218">
        <v>0.56299999999999994</v>
      </c>
      <c r="I280" s="218" t="s">
        <v>135</v>
      </c>
      <c r="J280" s="218" t="s">
        <v>1410</v>
      </c>
      <c r="K280" s="218" t="s">
        <v>1411</v>
      </c>
      <c r="L280" s="218" t="s">
        <v>129</v>
      </c>
      <c r="M280" s="186"/>
      <c r="N280" s="192"/>
      <c r="O280" s="187">
        <v>0.42</v>
      </c>
      <c r="P280" s="187">
        <v>0.33</v>
      </c>
      <c r="Q280" s="234">
        <v>0.33</v>
      </c>
      <c r="R280" s="234">
        <v>0.31</v>
      </c>
      <c r="S280" s="234">
        <v>0.31</v>
      </c>
      <c r="T280" s="234">
        <v>0.31</v>
      </c>
      <c r="U280" s="234">
        <v>0.31</v>
      </c>
      <c r="V280" s="234">
        <v>0.31</v>
      </c>
      <c r="W280" s="234">
        <v>0.31</v>
      </c>
      <c r="X280" s="234">
        <v>0.31</v>
      </c>
      <c r="Y280" s="234">
        <v>0</v>
      </c>
      <c r="Z280" s="234">
        <v>0</v>
      </c>
      <c r="AB280" s="229">
        <v>0.34938733740000005</v>
      </c>
      <c r="AC280" s="229">
        <v>2.3741317659000001</v>
      </c>
      <c r="AD280" s="236">
        <v>2.3811980915069602</v>
      </c>
      <c r="AE280" s="236">
        <v>1.2003994308114101</v>
      </c>
      <c r="AF280" s="234">
        <v>1.2835503026246999</v>
      </c>
      <c r="AG280" s="234">
        <v>1.28355030465126</v>
      </c>
      <c r="AH280" s="234">
        <v>1.2849036543369301</v>
      </c>
      <c r="AI280" s="234">
        <v>1.2835502798557299</v>
      </c>
      <c r="AJ280" s="234">
        <v>1.2835502951145199</v>
      </c>
      <c r="AK280" s="234">
        <v>0.97222799921035796</v>
      </c>
      <c r="AL280" s="234">
        <v>0</v>
      </c>
      <c r="AM280" s="234">
        <v>0</v>
      </c>
      <c r="AP280" s="261"/>
      <c r="AS280" s="261"/>
      <c r="AV280" s="261"/>
      <c r="AY280" s="261"/>
      <c r="BB280" s="261"/>
    </row>
    <row r="281" spans="1:54" s="183" customFormat="1" ht="18.75" customHeight="1">
      <c r="A281" s="179" t="s">
        <v>1412</v>
      </c>
      <c r="B281" s="188" t="s">
        <v>1413</v>
      </c>
      <c r="C281" s="218"/>
      <c r="D281" s="218" t="s">
        <v>129</v>
      </c>
      <c r="E281" s="218" t="s">
        <v>1414</v>
      </c>
      <c r="F281" s="218"/>
      <c r="G281" s="218" t="s">
        <v>286</v>
      </c>
      <c r="H281" s="218">
        <v>0.91600000000000004</v>
      </c>
      <c r="I281" s="218" t="s">
        <v>135</v>
      </c>
      <c r="J281" s="218" t="s">
        <v>1415</v>
      </c>
      <c r="K281" s="218" t="s">
        <v>1416</v>
      </c>
      <c r="L281" s="218" t="s">
        <v>129</v>
      </c>
      <c r="M281" s="186"/>
      <c r="N281" s="192"/>
      <c r="O281" s="187">
        <v>0.52</v>
      </c>
      <c r="P281" s="187">
        <v>0.39</v>
      </c>
      <c r="Q281" s="234">
        <v>0.39</v>
      </c>
      <c r="R281" s="234">
        <v>0.42</v>
      </c>
      <c r="S281" s="234">
        <v>0.42</v>
      </c>
      <c r="T281" s="234">
        <v>0.42</v>
      </c>
      <c r="U281" s="234">
        <v>0.42</v>
      </c>
      <c r="V281" s="234">
        <v>0.42</v>
      </c>
      <c r="W281" s="234">
        <v>0.42</v>
      </c>
      <c r="X281" s="234">
        <v>0.42</v>
      </c>
      <c r="Y281" s="234">
        <v>0</v>
      </c>
      <c r="Z281" s="234">
        <v>0</v>
      </c>
      <c r="AB281" s="229">
        <v>0.30206258250000001</v>
      </c>
      <c r="AC281" s="229">
        <v>3.6359594949999989</v>
      </c>
      <c r="AD281" s="236">
        <v>2.8790819683075002</v>
      </c>
      <c r="AE281" s="236">
        <v>1.3721189761161801</v>
      </c>
      <c r="AF281" s="234">
        <v>1.46793886089325</v>
      </c>
      <c r="AG281" s="234">
        <v>1.46793886089325</v>
      </c>
      <c r="AH281" s="234">
        <v>1.46862327480316</v>
      </c>
      <c r="AI281" s="234">
        <v>1.46793886852264</v>
      </c>
      <c r="AJ281" s="234">
        <v>1.46793886852264</v>
      </c>
      <c r="AK281" s="234">
        <v>1.0405212287902801</v>
      </c>
      <c r="AL281" s="234">
        <v>0</v>
      </c>
      <c r="AM281" s="234">
        <v>0</v>
      </c>
      <c r="AP281" s="261"/>
      <c r="AS281" s="261"/>
      <c r="AV281" s="261"/>
      <c r="AY281" s="261"/>
      <c r="BB281" s="261"/>
    </row>
    <row r="282" spans="1:54" s="183" customFormat="1" ht="18.75" customHeight="1">
      <c r="A282" s="179" t="s">
        <v>1417</v>
      </c>
      <c r="B282" s="188" t="s">
        <v>1418</v>
      </c>
      <c r="C282" s="218"/>
      <c r="D282" s="218" t="s">
        <v>129</v>
      </c>
      <c r="E282" s="218" t="s">
        <v>1419</v>
      </c>
      <c r="F282" s="218"/>
      <c r="G282" s="218" t="s">
        <v>286</v>
      </c>
      <c r="H282" s="218">
        <v>0.42399999999999999</v>
      </c>
      <c r="I282" s="218" t="s">
        <v>135</v>
      </c>
      <c r="J282" s="218" t="s">
        <v>1420</v>
      </c>
      <c r="K282" s="218" t="s">
        <v>1421</v>
      </c>
      <c r="L282" s="218" t="s">
        <v>129</v>
      </c>
      <c r="M282" s="186"/>
      <c r="N282" s="192"/>
      <c r="O282" s="187">
        <v>0.3</v>
      </c>
      <c r="P282" s="187">
        <v>0.23</v>
      </c>
      <c r="Q282" s="234">
        <v>0.23</v>
      </c>
      <c r="R282" s="234">
        <v>0.23</v>
      </c>
      <c r="S282" s="234">
        <v>0.23</v>
      </c>
      <c r="T282" s="234">
        <v>0.23</v>
      </c>
      <c r="U282" s="234">
        <v>0.23</v>
      </c>
      <c r="V282" s="234">
        <v>0.23</v>
      </c>
      <c r="W282" s="234">
        <v>0.23</v>
      </c>
      <c r="X282" s="234">
        <v>0.23</v>
      </c>
      <c r="Y282" s="234">
        <v>0</v>
      </c>
      <c r="Z282" s="234">
        <v>0</v>
      </c>
      <c r="AB282" s="229">
        <v>0.21761871329999996</v>
      </c>
      <c r="AC282" s="229">
        <v>1.3157640888000002</v>
      </c>
      <c r="AD282" s="236">
        <v>1.0049919710159301</v>
      </c>
      <c r="AE282" s="236">
        <v>0.65004369693222497</v>
      </c>
      <c r="AF282" s="234">
        <v>0.68723937750983499</v>
      </c>
      <c r="AG282" s="234">
        <v>0.68723937753964104</v>
      </c>
      <c r="AH282" s="234">
        <v>0.68723938516903604</v>
      </c>
      <c r="AI282" s="234">
        <v>0.68723938513923399</v>
      </c>
      <c r="AJ282" s="234">
        <v>0.68723937750983499</v>
      </c>
      <c r="AK282" s="234">
        <v>0.51234654952216396</v>
      </c>
      <c r="AL282" s="234">
        <v>0</v>
      </c>
      <c r="AM282" s="234">
        <v>0</v>
      </c>
      <c r="AP282" s="261"/>
      <c r="AS282" s="261"/>
      <c r="AV282" s="261"/>
      <c r="AY282" s="261"/>
      <c r="BB282" s="261"/>
    </row>
    <row r="283" spans="1:54" s="183" customFormat="1">
      <c r="A283" s="179" t="s">
        <v>1422</v>
      </c>
      <c r="B283" s="188" t="s">
        <v>1423</v>
      </c>
      <c r="C283" s="218" t="s">
        <v>1424</v>
      </c>
      <c r="D283" s="218">
        <v>60311</v>
      </c>
      <c r="E283" s="218" t="s">
        <v>1425</v>
      </c>
      <c r="F283" s="218"/>
      <c r="G283" s="218" t="s">
        <v>439</v>
      </c>
      <c r="H283" s="218">
        <v>11.4</v>
      </c>
      <c r="I283" s="218" t="s">
        <v>135</v>
      </c>
      <c r="J283" s="218" t="s">
        <v>1426</v>
      </c>
      <c r="K283" s="218" t="s">
        <v>1427</v>
      </c>
      <c r="L283" s="218" t="s">
        <v>129</v>
      </c>
      <c r="M283" s="186"/>
      <c r="N283" s="192"/>
      <c r="O283" s="187">
        <v>4.45</v>
      </c>
      <c r="P283" s="187">
        <v>1.64</v>
      </c>
      <c r="Q283" s="234">
        <v>1.64</v>
      </c>
      <c r="R283" s="234">
        <v>7.67</v>
      </c>
      <c r="S283" s="234">
        <v>7.67</v>
      </c>
      <c r="T283" s="234">
        <v>7.67</v>
      </c>
      <c r="U283" s="234">
        <v>7.67</v>
      </c>
      <c r="V283" s="234">
        <v>7.67</v>
      </c>
      <c r="W283" s="234">
        <v>7.67</v>
      </c>
      <c r="X283" s="234">
        <v>7.67</v>
      </c>
      <c r="Y283" s="234">
        <v>7.67</v>
      </c>
      <c r="Z283" s="234">
        <v>7.67</v>
      </c>
      <c r="AA283" s="183">
        <f>R283/S283</f>
        <v>1</v>
      </c>
      <c r="AB283" s="229">
        <v>24.06323388380002</v>
      </c>
      <c r="AC283" s="229">
        <v>17.087713991400012</v>
      </c>
      <c r="AD283" s="236">
        <v>25.8464686584473</v>
      </c>
      <c r="AE283" s="236">
        <v>24.016173034668</v>
      </c>
      <c r="AF283" s="234">
        <v>22.403663864135702</v>
      </c>
      <c r="AG283" s="234">
        <v>22.2862771911621</v>
      </c>
      <c r="AH283" s="234">
        <v>22.213567047119099</v>
      </c>
      <c r="AI283" s="234">
        <v>22.053345260620102</v>
      </c>
      <c r="AJ283" s="234">
        <v>21.937794952392601</v>
      </c>
      <c r="AK283" s="234">
        <v>21.822848449706999</v>
      </c>
      <c r="AL283" s="234">
        <v>21.751649551391601</v>
      </c>
      <c r="AM283" s="234">
        <v>21.594761154174801</v>
      </c>
      <c r="AP283" s="261"/>
      <c r="AS283" s="261"/>
      <c r="AV283" s="261"/>
      <c r="AY283" s="261"/>
      <c r="BB283" s="261"/>
    </row>
    <row r="284" spans="1:54" s="183" customFormat="1">
      <c r="A284" s="179" t="s">
        <v>1428</v>
      </c>
      <c r="B284" s="188" t="s">
        <v>1429</v>
      </c>
      <c r="C284" s="218" t="s">
        <v>1430</v>
      </c>
      <c r="D284" s="218">
        <v>59915</v>
      </c>
      <c r="E284" s="218" t="s">
        <v>1431</v>
      </c>
      <c r="F284" s="218"/>
      <c r="G284" s="218" t="s">
        <v>439</v>
      </c>
      <c r="H284" s="218">
        <v>10</v>
      </c>
      <c r="I284" s="218" t="s">
        <v>135</v>
      </c>
      <c r="J284" s="218" t="s">
        <v>1432</v>
      </c>
      <c r="K284" s="218" t="s">
        <v>1433</v>
      </c>
      <c r="L284" s="218" t="s">
        <v>129</v>
      </c>
      <c r="M284" s="186"/>
      <c r="N284" s="192"/>
      <c r="O284" s="187">
        <v>0</v>
      </c>
      <c r="P284" s="187">
        <v>0</v>
      </c>
      <c r="Q284" s="234">
        <v>0</v>
      </c>
      <c r="R284" s="234">
        <v>0</v>
      </c>
      <c r="S284" s="234">
        <v>0</v>
      </c>
      <c r="T284" s="234">
        <v>0</v>
      </c>
      <c r="U284" s="234">
        <v>0</v>
      </c>
      <c r="V284" s="234">
        <v>0</v>
      </c>
      <c r="W284" s="234">
        <v>0</v>
      </c>
      <c r="X284" s="234">
        <v>0</v>
      </c>
      <c r="Y284" s="234">
        <v>0</v>
      </c>
      <c r="Z284" s="234">
        <v>0</v>
      </c>
      <c r="AB284" s="229">
        <v>26.69999683419999</v>
      </c>
      <c r="AC284" s="229">
        <v>25.328337946099996</v>
      </c>
      <c r="AD284" s="236">
        <v>26.4331270446777</v>
      </c>
      <c r="AE284" s="236">
        <v>26.194142028808599</v>
      </c>
      <c r="AF284" s="234">
        <v>26.005643096923801</v>
      </c>
      <c r="AG284" s="234">
        <v>25.8184977874756</v>
      </c>
      <c r="AH284" s="234">
        <v>25.6804157867432</v>
      </c>
      <c r="AI284" s="234">
        <v>25.448237701416001</v>
      </c>
      <c r="AJ284" s="234">
        <v>25.265102493286101</v>
      </c>
      <c r="AK284" s="234">
        <v>25.083288864135699</v>
      </c>
      <c r="AL284" s="234">
        <v>24.9491429901123</v>
      </c>
      <c r="AM284" s="234">
        <v>24.723573974609401</v>
      </c>
      <c r="AP284" s="261"/>
      <c r="AS284" s="261"/>
      <c r="AV284" s="261"/>
      <c r="AY284" s="261"/>
      <c r="BB284" s="261"/>
    </row>
    <row r="285" spans="1:54" s="183" customFormat="1">
      <c r="A285" s="179" t="s">
        <v>1434</v>
      </c>
      <c r="B285" s="188" t="s">
        <v>1435</v>
      </c>
      <c r="C285" s="218" t="s">
        <v>1436</v>
      </c>
      <c r="D285" s="218">
        <v>10437</v>
      </c>
      <c r="E285" s="218" t="s">
        <v>1437</v>
      </c>
      <c r="F285" s="218"/>
      <c r="G285" s="218" t="s">
        <v>439</v>
      </c>
      <c r="H285" s="218">
        <v>20</v>
      </c>
      <c r="I285" s="218" t="s">
        <v>135</v>
      </c>
      <c r="J285" s="218" t="s">
        <v>1438</v>
      </c>
      <c r="K285" s="218" t="s">
        <v>1439</v>
      </c>
      <c r="L285" s="218" t="s">
        <v>129</v>
      </c>
      <c r="M285" s="186"/>
      <c r="N285" s="192"/>
      <c r="O285" s="187">
        <v>7.8</v>
      </c>
      <c r="P285" s="187">
        <v>2.88</v>
      </c>
      <c r="Q285" s="234">
        <v>2.88</v>
      </c>
      <c r="R285" s="234">
        <v>13.46</v>
      </c>
      <c r="S285" s="234">
        <v>13.46</v>
      </c>
      <c r="T285" s="234">
        <v>13.46</v>
      </c>
      <c r="U285" s="234">
        <v>13.46</v>
      </c>
      <c r="V285" s="234">
        <v>13.46</v>
      </c>
      <c r="W285" s="234">
        <v>13.46</v>
      </c>
      <c r="X285" s="234">
        <v>13.46</v>
      </c>
      <c r="Y285" s="234">
        <v>13.46</v>
      </c>
      <c r="Z285" s="234">
        <v>13.46</v>
      </c>
      <c r="AA285" s="183">
        <f>R285/S285</f>
        <v>1</v>
      </c>
      <c r="AB285" s="229">
        <v>56.592155916385273</v>
      </c>
      <c r="AC285" s="229">
        <v>55.343817745099969</v>
      </c>
      <c r="AD285" s="236">
        <v>59.2091258544922</v>
      </c>
      <c r="AE285" s="236">
        <v>58.771119750976602</v>
      </c>
      <c r="AF285" s="234">
        <v>58.477262878418003</v>
      </c>
      <c r="AG285" s="234">
        <v>58.184877044677698</v>
      </c>
      <c r="AH285" s="234">
        <v>58.033797363281302</v>
      </c>
      <c r="AI285" s="234">
        <v>57.604487274169898</v>
      </c>
      <c r="AJ285" s="234">
        <v>57.316462280273399</v>
      </c>
      <c r="AK285" s="234">
        <v>57.029879760742197</v>
      </c>
      <c r="AL285" s="234">
        <v>56.881795379638703</v>
      </c>
      <c r="AM285" s="234">
        <v>56.461007598877003</v>
      </c>
      <c r="AP285" s="261"/>
      <c r="AS285" s="261"/>
      <c r="AV285" s="261"/>
      <c r="AY285" s="261"/>
      <c r="BB285" s="261"/>
    </row>
    <row r="286" spans="1:54" s="183" customFormat="1">
      <c r="A286" s="179" t="s">
        <v>1440</v>
      </c>
      <c r="B286" s="188" t="s">
        <v>1441</v>
      </c>
      <c r="C286" s="218" t="s">
        <v>1442</v>
      </c>
      <c r="D286" s="218">
        <v>60077</v>
      </c>
      <c r="E286" s="218" t="s">
        <v>1443</v>
      </c>
      <c r="F286" s="218"/>
      <c r="G286" s="218" t="s">
        <v>439</v>
      </c>
      <c r="H286" s="218">
        <v>7.9</v>
      </c>
      <c r="I286" s="218" t="s">
        <v>135</v>
      </c>
      <c r="J286" s="218" t="s">
        <v>1444</v>
      </c>
      <c r="K286" s="218" t="s">
        <v>1445</v>
      </c>
      <c r="L286" s="218" t="s">
        <v>129</v>
      </c>
      <c r="M286" s="186"/>
      <c r="N286" s="192"/>
      <c r="O286" s="187">
        <v>0</v>
      </c>
      <c r="P286" s="187">
        <v>0</v>
      </c>
      <c r="Q286" s="234">
        <v>0</v>
      </c>
      <c r="R286" s="234">
        <v>0</v>
      </c>
      <c r="S286" s="234">
        <v>0</v>
      </c>
      <c r="T286" s="234">
        <v>0</v>
      </c>
      <c r="U286" s="234">
        <v>0</v>
      </c>
      <c r="V286" s="234">
        <v>0</v>
      </c>
      <c r="W286" s="234">
        <v>0</v>
      </c>
      <c r="X286" s="234">
        <v>0</v>
      </c>
      <c r="Y286" s="234">
        <v>0</v>
      </c>
      <c r="Z286" s="234">
        <v>0</v>
      </c>
      <c r="AB286" s="229">
        <v>11.181098632200001</v>
      </c>
      <c r="AC286" s="229">
        <v>8.5850121044999987</v>
      </c>
      <c r="AD286" s="236">
        <v>12.578823974609399</v>
      </c>
      <c r="AE286" s="236">
        <v>20.4993831863403</v>
      </c>
      <c r="AF286" s="234">
        <v>20.351903404235799</v>
      </c>
      <c r="AG286" s="234">
        <v>20.2054846420288</v>
      </c>
      <c r="AH286" s="234">
        <v>20.106224334716799</v>
      </c>
      <c r="AI286" s="234">
        <v>19.9158005523682</v>
      </c>
      <c r="AJ286" s="234">
        <v>19.7725186920166</v>
      </c>
      <c r="AK286" s="234">
        <v>19.6302683944702</v>
      </c>
      <c r="AL286" s="234">
        <v>19.533834228515602</v>
      </c>
      <c r="AM286" s="234">
        <v>19.348831687927198</v>
      </c>
      <c r="AP286" s="261"/>
      <c r="AS286" s="261"/>
      <c r="AV286" s="261"/>
      <c r="AY286" s="261"/>
      <c r="BB286" s="261"/>
    </row>
    <row r="287" spans="1:54" s="183" customFormat="1">
      <c r="A287" s="179" t="s">
        <v>1446</v>
      </c>
      <c r="B287" s="188" t="s">
        <v>1447</v>
      </c>
      <c r="C287" s="218" t="s">
        <v>1430</v>
      </c>
      <c r="D287" s="218">
        <v>59915</v>
      </c>
      <c r="E287" s="218" t="s">
        <v>1448</v>
      </c>
      <c r="F287" s="218"/>
      <c r="G287" s="218" t="s">
        <v>439</v>
      </c>
      <c r="H287" s="218">
        <v>10</v>
      </c>
      <c r="I287" s="218" t="s">
        <v>135</v>
      </c>
      <c r="J287" s="218" t="s">
        <v>1432</v>
      </c>
      <c r="K287" s="218" t="s">
        <v>1433</v>
      </c>
      <c r="L287" s="218" t="s">
        <v>129</v>
      </c>
      <c r="M287" s="186"/>
      <c r="N287" s="192"/>
      <c r="O287" s="187">
        <v>0</v>
      </c>
      <c r="P287" s="187">
        <v>0</v>
      </c>
      <c r="Q287" s="234">
        <v>0</v>
      </c>
      <c r="R287" s="234">
        <v>0</v>
      </c>
      <c r="S287" s="234">
        <v>0</v>
      </c>
      <c r="T287" s="234">
        <v>0</v>
      </c>
      <c r="U287" s="234">
        <v>0</v>
      </c>
      <c r="V287" s="234">
        <v>0</v>
      </c>
      <c r="W287" s="234">
        <v>0</v>
      </c>
      <c r="X287" s="234">
        <v>0</v>
      </c>
      <c r="Y287" s="234">
        <v>0</v>
      </c>
      <c r="Z287" s="234">
        <v>0</v>
      </c>
      <c r="AB287" s="229">
        <v>26.251877656700021</v>
      </c>
      <c r="AC287" s="229">
        <v>24.928836787899979</v>
      </c>
      <c r="AD287" s="236">
        <v>26.440037612914999</v>
      </c>
      <c r="AE287" s="236">
        <v>26.200649353027298</v>
      </c>
      <c r="AF287" s="234">
        <v>26.012103668212902</v>
      </c>
      <c r="AG287" s="234">
        <v>25.8249119262695</v>
      </c>
      <c r="AH287" s="234">
        <v>25.687129730224601</v>
      </c>
      <c r="AI287" s="234">
        <v>25.454559677123999</v>
      </c>
      <c r="AJ287" s="234">
        <v>25.271379180908198</v>
      </c>
      <c r="AK287" s="234">
        <v>25.089520309448201</v>
      </c>
      <c r="AL287" s="234">
        <v>24.955665557861298</v>
      </c>
      <c r="AM287" s="234">
        <v>24.729716094970701</v>
      </c>
      <c r="AP287" s="261"/>
      <c r="AS287" s="261"/>
      <c r="AV287" s="261"/>
      <c r="AY287" s="261"/>
      <c r="BB287" s="261"/>
    </row>
    <row r="288" spans="1:54" s="183" customFormat="1">
      <c r="A288" s="179" t="s">
        <v>1449</v>
      </c>
      <c r="B288" s="188" t="s">
        <v>1450</v>
      </c>
      <c r="C288" s="218" t="s">
        <v>1442</v>
      </c>
      <c r="D288" s="218">
        <v>60077</v>
      </c>
      <c r="E288" s="218" t="s">
        <v>1451</v>
      </c>
      <c r="F288" s="218"/>
      <c r="G288" s="218" t="s">
        <v>439</v>
      </c>
      <c r="H288" s="218">
        <v>7.9</v>
      </c>
      <c r="I288" s="218" t="s">
        <v>135</v>
      </c>
      <c r="J288" s="218" t="s">
        <v>1444</v>
      </c>
      <c r="K288" s="218" t="s">
        <v>1445</v>
      </c>
      <c r="L288" s="218" t="s">
        <v>129</v>
      </c>
      <c r="M288" s="186"/>
      <c r="N288" s="192"/>
      <c r="O288" s="187">
        <v>0</v>
      </c>
      <c r="P288" s="187">
        <v>0</v>
      </c>
      <c r="Q288" s="234">
        <v>0</v>
      </c>
      <c r="R288" s="234">
        <v>0</v>
      </c>
      <c r="S288" s="234">
        <v>0</v>
      </c>
      <c r="T288" s="234">
        <v>0</v>
      </c>
      <c r="U288" s="234">
        <v>0</v>
      </c>
      <c r="V288" s="234">
        <v>0</v>
      </c>
      <c r="W288" s="234">
        <v>0</v>
      </c>
      <c r="X288" s="234">
        <v>0</v>
      </c>
      <c r="Y288" s="234">
        <v>0</v>
      </c>
      <c r="Z288" s="234">
        <v>0</v>
      </c>
      <c r="AB288" s="229">
        <v>11.219860694299998</v>
      </c>
      <c r="AC288" s="229">
        <v>8.8521089604000007</v>
      </c>
      <c r="AD288" s="236">
        <v>12.377782661437999</v>
      </c>
      <c r="AE288" s="236">
        <v>20.2096617202759</v>
      </c>
      <c r="AF288" s="234">
        <v>20.064266090393101</v>
      </c>
      <c r="AG288" s="234">
        <v>19.919916870117198</v>
      </c>
      <c r="AH288" s="234">
        <v>19.8215629577637</v>
      </c>
      <c r="AI288" s="234">
        <v>19.634326904296898</v>
      </c>
      <c r="AJ288" s="234">
        <v>19.4930699157715</v>
      </c>
      <c r="AK288" s="234">
        <v>19.352830337524399</v>
      </c>
      <c r="AL288" s="234">
        <v>19.257276779174799</v>
      </c>
      <c r="AM288" s="234">
        <v>19.075371116638198</v>
      </c>
      <c r="AP288" s="261"/>
      <c r="AS288" s="261"/>
      <c r="AV288" s="261"/>
      <c r="AY288" s="261"/>
      <c r="BB288" s="261"/>
    </row>
    <row r="289" spans="1:54" s="183" customFormat="1">
      <c r="A289" s="179" t="s">
        <v>1452</v>
      </c>
      <c r="B289" s="188" t="s">
        <v>1453</v>
      </c>
      <c r="C289" s="218" t="s">
        <v>1454</v>
      </c>
      <c r="D289" s="218" t="s">
        <v>1455</v>
      </c>
      <c r="E289" s="218" t="s">
        <v>1456</v>
      </c>
      <c r="F289" s="218"/>
      <c r="G289" s="218" t="s">
        <v>286</v>
      </c>
      <c r="H289" s="218">
        <v>2.7959999999999998</v>
      </c>
      <c r="I289" s="218" t="s">
        <v>135</v>
      </c>
      <c r="J289" s="218" t="s">
        <v>1457</v>
      </c>
      <c r="K289" s="218" t="s">
        <v>1458</v>
      </c>
      <c r="L289" s="218" t="s">
        <v>129</v>
      </c>
      <c r="M289" s="186"/>
      <c r="N289" s="192"/>
      <c r="O289" s="187">
        <v>0</v>
      </c>
      <c r="P289" s="187">
        <v>0</v>
      </c>
      <c r="Q289" s="234">
        <v>0</v>
      </c>
      <c r="R289" s="234">
        <v>0</v>
      </c>
      <c r="S289" s="234">
        <v>0</v>
      </c>
      <c r="T289" s="234">
        <v>0</v>
      </c>
      <c r="U289" s="234">
        <v>0</v>
      </c>
      <c r="V289" s="234">
        <v>0</v>
      </c>
      <c r="W289" s="234">
        <v>0</v>
      </c>
      <c r="X289" s="234">
        <v>0</v>
      </c>
      <c r="Y289" s="234">
        <v>0</v>
      </c>
      <c r="Z289" s="234">
        <v>0</v>
      </c>
      <c r="AB289" s="229">
        <v>0.55721820860000004</v>
      </c>
      <c r="AC289" s="229">
        <v>0.71421187210000092</v>
      </c>
      <c r="AD289" s="236">
        <v>1.27655568695068</v>
      </c>
      <c r="AE289" s="236">
        <v>0.95053182516992096</v>
      </c>
      <c r="AF289" s="234">
        <v>1.12564300899953</v>
      </c>
      <c r="AG289" s="234">
        <v>1.12564303617924</v>
      </c>
      <c r="AH289" s="234">
        <v>1.1282854392975601</v>
      </c>
      <c r="AI289" s="234">
        <v>1.12564303044975</v>
      </c>
      <c r="AJ289" s="234">
        <v>1.12564301329106</v>
      </c>
      <c r="AK289" s="234">
        <v>1.1256430070921799</v>
      </c>
      <c r="AL289" s="234">
        <v>1.1282854426428699</v>
      </c>
      <c r="AM289" s="234">
        <v>1.12564303569496</v>
      </c>
      <c r="AP289" s="261"/>
      <c r="AS289" s="261"/>
      <c r="AV289" s="261"/>
      <c r="AY289" s="261"/>
      <c r="BB289" s="261"/>
    </row>
    <row r="290" spans="1:54" s="183" customFormat="1">
      <c r="A290" s="179" t="s">
        <v>1459</v>
      </c>
      <c r="B290" s="188" t="s">
        <v>1460</v>
      </c>
      <c r="C290" s="218" t="s">
        <v>1461</v>
      </c>
      <c r="D290" s="218">
        <v>55900</v>
      </c>
      <c r="E290" s="218" t="s">
        <v>1462</v>
      </c>
      <c r="F290" s="218"/>
      <c r="G290" s="218" t="s">
        <v>439</v>
      </c>
      <c r="H290" s="218">
        <v>20</v>
      </c>
      <c r="I290" s="218" t="s">
        <v>135</v>
      </c>
      <c r="J290" s="218" t="s">
        <v>1463</v>
      </c>
      <c r="K290" s="218" t="s">
        <v>1464</v>
      </c>
      <c r="L290" s="218" t="s">
        <v>129</v>
      </c>
      <c r="M290" s="186"/>
      <c r="N290" s="192"/>
      <c r="O290" s="187">
        <v>0</v>
      </c>
      <c r="P290" s="187">
        <v>0</v>
      </c>
      <c r="Q290" s="234">
        <v>0</v>
      </c>
      <c r="R290" s="234">
        <v>0</v>
      </c>
      <c r="S290" s="234">
        <v>0</v>
      </c>
      <c r="T290" s="234">
        <v>0</v>
      </c>
      <c r="U290" s="234">
        <v>0</v>
      </c>
      <c r="V290" s="234">
        <v>0</v>
      </c>
      <c r="W290" s="234">
        <v>0</v>
      </c>
      <c r="X290" s="234">
        <v>0</v>
      </c>
      <c r="Y290" s="234">
        <v>0</v>
      </c>
      <c r="Z290" s="234">
        <v>0</v>
      </c>
      <c r="AB290" s="229">
        <v>52.777398493700019</v>
      </c>
      <c r="AC290" s="229">
        <v>50.090051168499926</v>
      </c>
      <c r="AD290" s="236">
        <v>49.897379180908203</v>
      </c>
      <c r="AE290" s="236">
        <v>50.048121047973602</v>
      </c>
      <c r="AF290" s="234">
        <v>49.7978792266846</v>
      </c>
      <c r="AG290" s="234">
        <v>49.548892028808602</v>
      </c>
      <c r="AH290" s="234">
        <v>49.395963714599603</v>
      </c>
      <c r="AI290" s="234">
        <v>49.054641769409201</v>
      </c>
      <c r="AJ290" s="234">
        <v>48.809369369506797</v>
      </c>
      <c r="AK290" s="234">
        <v>48.565322158813501</v>
      </c>
      <c r="AL290" s="234">
        <v>48.415427688598598</v>
      </c>
      <c r="AM290" s="234">
        <v>48.080885101318401</v>
      </c>
      <c r="AP290" s="261"/>
      <c r="AS290" s="261"/>
      <c r="AV290" s="261"/>
      <c r="AY290" s="261"/>
      <c r="BB290" s="261"/>
    </row>
    <row r="291" spans="1:54" s="183" customFormat="1">
      <c r="A291" s="179" t="s">
        <v>1465</v>
      </c>
      <c r="B291" s="188" t="s">
        <v>1466</v>
      </c>
      <c r="C291" s="218" t="s">
        <v>1467</v>
      </c>
      <c r="D291" s="218">
        <v>60614</v>
      </c>
      <c r="E291" s="218" t="s">
        <v>1468</v>
      </c>
      <c r="F291" s="218"/>
      <c r="G291" s="218" t="s">
        <v>439</v>
      </c>
      <c r="H291" s="218">
        <v>20</v>
      </c>
      <c r="I291" s="218" t="s">
        <v>135</v>
      </c>
      <c r="J291" s="218" t="s">
        <v>1469</v>
      </c>
      <c r="K291" s="218" t="s">
        <v>1470</v>
      </c>
      <c r="L291" s="218" t="s">
        <v>129</v>
      </c>
      <c r="M291" s="186"/>
      <c r="N291" s="192"/>
      <c r="O291" s="187">
        <v>0</v>
      </c>
      <c r="P291" s="187">
        <v>0</v>
      </c>
      <c r="Q291" s="234">
        <v>0</v>
      </c>
      <c r="R291" s="234">
        <v>0</v>
      </c>
      <c r="S291" s="234">
        <v>0</v>
      </c>
      <c r="T291" s="234">
        <v>0</v>
      </c>
      <c r="U291" s="234">
        <v>0</v>
      </c>
      <c r="V291" s="234">
        <v>0</v>
      </c>
      <c r="W291" s="234">
        <v>0</v>
      </c>
      <c r="X291" s="234">
        <v>0</v>
      </c>
      <c r="Y291" s="234">
        <v>0</v>
      </c>
      <c r="Z291" s="234">
        <v>0</v>
      </c>
      <c r="AB291" s="229">
        <v>49.364939733633335</v>
      </c>
      <c r="AC291" s="229">
        <v>47.65077690156663</v>
      </c>
      <c r="AD291" s="236">
        <v>53.077294158935601</v>
      </c>
      <c r="AE291" s="236">
        <v>52.5666193237305</v>
      </c>
      <c r="AF291" s="234">
        <v>52.303785461425797</v>
      </c>
      <c r="AG291" s="234">
        <v>52.042268341064499</v>
      </c>
      <c r="AH291" s="234">
        <v>51.908448272705101</v>
      </c>
      <c r="AI291" s="234">
        <v>51.523148040771503</v>
      </c>
      <c r="AJ291" s="234">
        <v>51.265531433105501</v>
      </c>
      <c r="AK291" s="234">
        <v>51.009203582763703</v>
      </c>
      <c r="AL291" s="234">
        <v>50.878038848876997</v>
      </c>
      <c r="AM291" s="234">
        <v>50.5003880004883</v>
      </c>
      <c r="AP291" s="261"/>
      <c r="AS291" s="261"/>
      <c r="AV291" s="261"/>
      <c r="AY291" s="261"/>
      <c r="BB291" s="261"/>
    </row>
    <row r="292" spans="1:54" s="183" customFormat="1">
      <c r="A292" s="179" t="s">
        <v>1471</v>
      </c>
      <c r="B292" s="188" t="s">
        <v>1472</v>
      </c>
      <c r="C292" s="218" t="s">
        <v>1473</v>
      </c>
      <c r="D292" s="218">
        <v>59737</v>
      </c>
      <c r="E292" s="218" t="s">
        <v>1474</v>
      </c>
      <c r="F292" s="218"/>
      <c r="G292" s="218" t="s">
        <v>439</v>
      </c>
      <c r="H292" s="218">
        <v>9</v>
      </c>
      <c r="I292" s="218" t="s">
        <v>135</v>
      </c>
      <c r="J292" s="218" t="s">
        <v>1475</v>
      </c>
      <c r="K292" s="218" t="s">
        <v>1476</v>
      </c>
      <c r="L292" s="218" t="s">
        <v>129</v>
      </c>
      <c r="M292" s="186"/>
      <c r="N292" s="192"/>
      <c r="O292" s="187">
        <v>0</v>
      </c>
      <c r="P292" s="187">
        <v>0</v>
      </c>
      <c r="Q292" s="234">
        <v>0</v>
      </c>
      <c r="R292" s="234">
        <v>0</v>
      </c>
      <c r="S292" s="234">
        <v>0</v>
      </c>
      <c r="T292" s="234">
        <v>0</v>
      </c>
      <c r="U292" s="234">
        <v>0</v>
      </c>
      <c r="V292" s="234">
        <v>0</v>
      </c>
      <c r="W292" s="234">
        <v>0</v>
      </c>
      <c r="X292" s="234">
        <v>0</v>
      </c>
      <c r="Y292" s="234">
        <v>0</v>
      </c>
      <c r="Z292" s="234">
        <v>0</v>
      </c>
      <c r="AB292" s="229">
        <v>23.509844200899987</v>
      </c>
      <c r="AC292" s="229">
        <v>20.350201608479455</v>
      </c>
      <c r="AD292" s="236">
        <v>23.168360595703099</v>
      </c>
      <c r="AE292" s="236">
        <v>23.0107265625</v>
      </c>
      <c r="AF292" s="234">
        <v>22.895674011230501</v>
      </c>
      <c r="AG292" s="234">
        <v>22.781195510864301</v>
      </c>
      <c r="AH292" s="234">
        <v>22.708458099365199</v>
      </c>
      <c r="AI292" s="234">
        <v>22.553953948974598</v>
      </c>
      <c r="AJ292" s="234">
        <v>22.4411844177246</v>
      </c>
      <c r="AK292" s="234">
        <v>22.328978622436502</v>
      </c>
      <c r="AL292" s="234">
        <v>22.2576856994629</v>
      </c>
      <c r="AM292" s="234">
        <v>22.106248626709</v>
      </c>
      <c r="AP292" s="261"/>
      <c r="AS292" s="261"/>
      <c r="AV292" s="261"/>
      <c r="AY292" s="261"/>
      <c r="BB292" s="261"/>
    </row>
    <row r="293" spans="1:54" s="183" customFormat="1">
      <c r="A293" s="179" t="s">
        <v>1477</v>
      </c>
      <c r="B293" s="188" t="s">
        <v>1478</v>
      </c>
      <c r="C293" s="218"/>
      <c r="D293" s="218" t="s">
        <v>129</v>
      </c>
      <c r="E293" s="218" t="s">
        <v>1479</v>
      </c>
      <c r="F293" s="218"/>
      <c r="G293" s="218" t="s">
        <v>286</v>
      </c>
      <c r="H293" s="218">
        <v>0.995</v>
      </c>
      <c r="I293" s="218" t="s">
        <v>135</v>
      </c>
      <c r="J293" s="218" t="s">
        <v>1480</v>
      </c>
      <c r="K293" s="218" t="s">
        <v>1481</v>
      </c>
      <c r="L293" s="218" t="s">
        <v>129</v>
      </c>
      <c r="M293" s="186"/>
      <c r="N293" s="192"/>
      <c r="O293" s="187">
        <v>0.13</v>
      </c>
      <c r="P293" s="187">
        <v>0.08</v>
      </c>
      <c r="Q293" s="234">
        <v>0.08</v>
      </c>
      <c r="R293" s="234">
        <v>0.09</v>
      </c>
      <c r="S293" s="234">
        <v>0.09</v>
      </c>
      <c r="T293" s="234">
        <v>0.09</v>
      </c>
      <c r="U293" s="234">
        <v>0.09</v>
      </c>
      <c r="V293" s="234">
        <v>0.09</v>
      </c>
      <c r="W293" s="234">
        <v>0.09</v>
      </c>
      <c r="X293" s="234">
        <v>0.09</v>
      </c>
      <c r="Y293" s="234">
        <v>0.09</v>
      </c>
      <c r="Z293" s="234">
        <v>0.09</v>
      </c>
      <c r="AB293" s="229">
        <v>3.4071763799999979</v>
      </c>
      <c r="AC293" s="229">
        <v>4.2023489099999942</v>
      </c>
      <c r="AD293" s="236">
        <v>3.44107197952271</v>
      </c>
      <c r="AE293" s="236">
        <v>2.2082185747325398</v>
      </c>
      <c r="AF293" s="234">
        <v>2.4494652646481998</v>
      </c>
      <c r="AG293" s="234">
        <v>2.4494652646481998</v>
      </c>
      <c r="AH293" s="234">
        <v>2.46015009436011</v>
      </c>
      <c r="AI293" s="234">
        <v>2.44946527990699</v>
      </c>
      <c r="AJ293" s="234">
        <v>2.4494652646481998</v>
      </c>
      <c r="AK293" s="234">
        <v>2.4494652646481998</v>
      </c>
      <c r="AL293" s="234">
        <v>2.4601500791013202</v>
      </c>
      <c r="AM293" s="234">
        <v>2.4494652646481998</v>
      </c>
      <c r="AP293" s="261"/>
      <c r="AS293" s="261"/>
      <c r="AV293" s="261"/>
      <c r="AY293" s="261"/>
      <c r="BB293" s="261"/>
    </row>
    <row r="294" spans="1:54" s="183" customFormat="1">
      <c r="A294" s="179" t="s">
        <v>1482</v>
      </c>
      <c r="B294" s="188" t="s">
        <v>1483</v>
      </c>
      <c r="C294" s="218"/>
      <c r="D294" s="218" t="s">
        <v>129</v>
      </c>
      <c r="E294" s="218" t="s">
        <v>142</v>
      </c>
      <c r="F294" s="218"/>
      <c r="G294" s="218" t="s">
        <v>286</v>
      </c>
      <c r="H294" s="218">
        <v>0.28000000000000003</v>
      </c>
      <c r="I294" s="218" t="s">
        <v>135</v>
      </c>
      <c r="J294" s="218" t="s">
        <v>1484</v>
      </c>
      <c r="K294" s="218" t="s">
        <v>1485</v>
      </c>
      <c r="L294" s="218" t="s">
        <v>129</v>
      </c>
      <c r="M294" s="186"/>
      <c r="N294" s="192"/>
      <c r="O294" s="187">
        <v>0</v>
      </c>
      <c r="P294" s="187">
        <v>0</v>
      </c>
      <c r="Q294" s="234">
        <v>0</v>
      </c>
      <c r="R294" s="234">
        <v>0</v>
      </c>
      <c r="S294" s="234">
        <v>0</v>
      </c>
      <c r="T294" s="234">
        <v>0</v>
      </c>
      <c r="U294" s="234">
        <v>0</v>
      </c>
      <c r="V294" s="234">
        <v>0</v>
      </c>
      <c r="W294" s="234">
        <v>0</v>
      </c>
      <c r="X294" s="234">
        <v>0</v>
      </c>
      <c r="Y294" s="234">
        <v>0</v>
      </c>
      <c r="Z294" s="234">
        <v>0</v>
      </c>
      <c r="AB294" s="229">
        <v>3.8851356000000004E-2</v>
      </c>
      <c r="AC294" s="229">
        <v>0.19355333639999991</v>
      </c>
      <c r="AD294" s="236">
        <v>7.4107517957687399E-2</v>
      </c>
      <c r="AE294" s="236">
        <v>6.7656119942665099E-2</v>
      </c>
      <c r="AF294" s="234">
        <v>7.4107518672943101E-2</v>
      </c>
      <c r="AG294" s="234">
        <v>7.4107518196106004E-2</v>
      </c>
      <c r="AH294" s="234">
        <v>7.4107518196106004E-2</v>
      </c>
      <c r="AI294" s="234">
        <v>7.4107518196106004E-2</v>
      </c>
      <c r="AJ294" s="234">
        <v>7.4107517957687399E-2</v>
      </c>
      <c r="AK294" s="234">
        <v>7.4107518434524497E-2</v>
      </c>
      <c r="AL294" s="234">
        <v>7.4107518196106004E-2</v>
      </c>
      <c r="AM294" s="234">
        <v>7.4107518196106004E-2</v>
      </c>
      <c r="AP294" s="261"/>
      <c r="AS294" s="261"/>
      <c r="AV294" s="261"/>
      <c r="AY294" s="261"/>
      <c r="BB294" s="261"/>
    </row>
    <row r="295" spans="1:54" s="183" customFormat="1">
      <c r="A295" s="179" t="s">
        <v>1486</v>
      </c>
      <c r="B295" s="188" t="s">
        <v>1487</v>
      </c>
      <c r="C295" s="218" t="s">
        <v>1488</v>
      </c>
      <c r="D295" s="218">
        <v>61117</v>
      </c>
      <c r="E295" s="218" t="s">
        <v>1489</v>
      </c>
      <c r="F295" s="218"/>
      <c r="G295" s="218" t="s">
        <v>439</v>
      </c>
      <c r="H295" s="218">
        <v>5.25</v>
      </c>
      <c r="I295" s="218" t="s">
        <v>135</v>
      </c>
      <c r="J295" s="218" t="s">
        <v>1490</v>
      </c>
      <c r="K295" s="218" t="s">
        <v>1491</v>
      </c>
      <c r="L295" s="218" t="s">
        <v>129</v>
      </c>
      <c r="M295" s="186"/>
      <c r="N295" s="192"/>
      <c r="O295" s="187">
        <v>0</v>
      </c>
      <c r="P295" s="187">
        <v>0.76</v>
      </c>
      <c r="Q295" s="234">
        <v>0.76</v>
      </c>
      <c r="R295" s="234">
        <v>3.83</v>
      </c>
      <c r="S295" s="234">
        <v>3.83</v>
      </c>
      <c r="T295" s="234">
        <v>3.83</v>
      </c>
      <c r="U295" s="234">
        <v>3.83</v>
      </c>
      <c r="V295" s="234">
        <v>3.83</v>
      </c>
      <c r="W295" s="234">
        <v>3.83</v>
      </c>
      <c r="X295" s="234">
        <v>3.83</v>
      </c>
      <c r="Y295" s="234">
        <v>3.83</v>
      </c>
      <c r="Z295" s="234">
        <v>3.83</v>
      </c>
      <c r="AA295" s="183">
        <f>R295/S295</f>
        <v>1</v>
      </c>
      <c r="AB295" s="229">
        <v>6.8881712405999949</v>
      </c>
      <c r="AC295" s="229">
        <v>6.9092451950000049</v>
      </c>
      <c r="AD295" s="236">
        <v>9.5979133453369094</v>
      </c>
      <c r="AE295" s="236">
        <v>7.5601652526855503</v>
      </c>
      <c r="AF295" s="234">
        <v>7.0844975051879899</v>
      </c>
      <c r="AG295" s="234">
        <v>7.0490751876831004</v>
      </c>
      <c r="AH295" s="234">
        <v>7.0309748802185101</v>
      </c>
      <c r="AI295" s="234">
        <v>6.9787607612609897</v>
      </c>
      <c r="AJ295" s="234">
        <v>6.9438669509887703</v>
      </c>
      <c r="AK295" s="234">
        <v>6.9091475982665997</v>
      </c>
      <c r="AL295" s="234">
        <v>6.8914066123962403</v>
      </c>
      <c r="AM295" s="234">
        <v>6.8402292594909699</v>
      </c>
      <c r="AP295" s="261"/>
      <c r="AS295" s="261"/>
      <c r="AV295" s="261"/>
      <c r="AY295" s="261"/>
      <c r="BB295" s="261"/>
    </row>
    <row r="296" spans="1:54" s="183" customFormat="1">
      <c r="A296" s="179" t="s">
        <v>1492</v>
      </c>
      <c r="B296" s="188" t="s">
        <v>1493</v>
      </c>
      <c r="C296" s="218" t="s">
        <v>1494</v>
      </c>
      <c r="D296" s="218">
        <v>60481</v>
      </c>
      <c r="E296" s="218" t="s">
        <v>1495</v>
      </c>
      <c r="F296" s="218"/>
      <c r="G296" s="218" t="s">
        <v>439</v>
      </c>
      <c r="H296" s="218">
        <v>20</v>
      </c>
      <c r="I296" s="218" t="s">
        <v>135</v>
      </c>
      <c r="J296" s="218" t="s">
        <v>1496</v>
      </c>
      <c r="K296" s="218" t="s">
        <v>1497</v>
      </c>
      <c r="L296" s="218" t="s">
        <v>129</v>
      </c>
      <c r="M296" s="186"/>
      <c r="N296" s="192"/>
      <c r="O296" s="187">
        <v>7.8</v>
      </c>
      <c r="P296" s="187">
        <v>2.88</v>
      </c>
      <c r="Q296" s="234">
        <v>2.88</v>
      </c>
      <c r="R296" s="234">
        <v>13.46</v>
      </c>
      <c r="S296" s="234">
        <v>13.46</v>
      </c>
      <c r="T296" s="234">
        <v>13.46</v>
      </c>
      <c r="U296" s="234">
        <v>13.46</v>
      </c>
      <c r="V296" s="234">
        <v>13.46</v>
      </c>
      <c r="W296" s="234">
        <v>13.46</v>
      </c>
      <c r="X296" s="234">
        <v>13.46</v>
      </c>
      <c r="Y296" s="234">
        <v>13.46</v>
      </c>
      <c r="Z296" s="234">
        <v>13.46</v>
      </c>
      <c r="AA296" s="183">
        <f>R296/S296</f>
        <v>1</v>
      </c>
      <c r="AB296" s="229">
        <v>52.338701092733352</v>
      </c>
      <c r="AC296" s="229">
        <v>47.357919443466706</v>
      </c>
      <c r="AD296" s="236">
        <v>54.579085906982399</v>
      </c>
      <c r="AE296" s="236">
        <v>54.171214630126997</v>
      </c>
      <c r="AF296" s="234">
        <v>50.8496590881348</v>
      </c>
      <c r="AG296" s="234">
        <v>50.595409973144498</v>
      </c>
      <c r="AH296" s="234">
        <v>50.450836456298802</v>
      </c>
      <c r="AI296" s="234">
        <v>50.090726104736298</v>
      </c>
      <c r="AJ296" s="234">
        <v>49.840269042968799</v>
      </c>
      <c r="AK296" s="234">
        <v>49.5910681152344</v>
      </c>
      <c r="AL296" s="234">
        <v>49.449361907959002</v>
      </c>
      <c r="AM296" s="234">
        <v>49.096397338867199</v>
      </c>
      <c r="AP296" s="261"/>
      <c r="AS296" s="261"/>
      <c r="AV296" s="261"/>
      <c r="AY296" s="261"/>
      <c r="BB296" s="261"/>
    </row>
    <row r="297" spans="1:54" s="183" customFormat="1">
      <c r="A297" s="179" t="s">
        <v>1498</v>
      </c>
      <c r="B297" s="188" t="s">
        <v>1499</v>
      </c>
      <c r="C297" s="218" t="s">
        <v>1500</v>
      </c>
      <c r="D297" s="218">
        <v>60474</v>
      </c>
      <c r="E297" s="218" t="s">
        <v>1501</v>
      </c>
      <c r="F297" s="218"/>
      <c r="G297" s="218" t="s">
        <v>439</v>
      </c>
      <c r="H297" s="218">
        <v>20</v>
      </c>
      <c r="I297" s="218" t="s">
        <v>135</v>
      </c>
      <c r="J297" s="218" t="s">
        <v>1502</v>
      </c>
      <c r="K297" s="218" t="s">
        <v>1503</v>
      </c>
      <c r="L297" s="218" t="s">
        <v>129</v>
      </c>
      <c r="M297" s="186"/>
      <c r="N297" s="192"/>
      <c r="O297" s="187">
        <v>7.8</v>
      </c>
      <c r="P297" s="187">
        <v>2.88</v>
      </c>
      <c r="Q297" s="234">
        <v>2.88</v>
      </c>
      <c r="R297" s="234">
        <v>13.46</v>
      </c>
      <c r="S297" s="234">
        <v>13.46</v>
      </c>
      <c r="T297" s="234">
        <v>13.46</v>
      </c>
      <c r="U297" s="234">
        <v>13.46</v>
      </c>
      <c r="V297" s="234">
        <v>13.46</v>
      </c>
      <c r="W297" s="234">
        <v>13.46</v>
      </c>
      <c r="X297" s="234">
        <v>13.46</v>
      </c>
      <c r="Y297" s="234">
        <v>13.46</v>
      </c>
      <c r="Z297" s="234">
        <v>13.46</v>
      </c>
      <c r="AA297" s="183">
        <f>R297/S297</f>
        <v>1</v>
      </c>
      <c r="AB297" s="229">
        <v>51.878013834400015</v>
      </c>
      <c r="AC297" s="229">
        <v>44.864125646600044</v>
      </c>
      <c r="AD297" s="236">
        <v>53.110956756591797</v>
      </c>
      <c r="AE297" s="236">
        <v>49.057184997558601</v>
      </c>
      <c r="AF297" s="234">
        <v>48.8118985900879</v>
      </c>
      <c r="AG297" s="234">
        <v>48.567838104248104</v>
      </c>
      <c r="AH297" s="234">
        <v>48.4291385192871</v>
      </c>
      <c r="AI297" s="234">
        <v>48.083378112793</v>
      </c>
      <c r="AJ297" s="234">
        <v>47.842958801269504</v>
      </c>
      <c r="AK297" s="234">
        <v>47.6037444458008</v>
      </c>
      <c r="AL297" s="234">
        <v>47.467796447753898</v>
      </c>
      <c r="AM297" s="234">
        <v>47.128897644043001</v>
      </c>
      <c r="AP297" s="261"/>
      <c r="AS297" s="261"/>
      <c r="AV297" s="261"/>
      <c r="AY297" s="261"/>
      <c r="BB297" s="261"/>
    </row>
    <row r="298" spans="1:54" s="183" customFormat="1">
      <c r="A298" s="179" t="s">
        <v>1504</v>
      </c>
      <c r="B298" s="188" t="s">
        <v>1505</v>
      </c>
      <c r="C298" s="218" t="s">
        <v>1506</v>
      </c>
      <c r="D298" s="218">
        <v>60475</v>
      </c>
      <c r="E298" s="218" t="s">
        <v>1507</v>
      </c>
      <c r="F298" s="218"/>
      <c r="G298" s="218" t="s">
        <v>439</v>
      </c>
      <c r="H298" s="218">
        <v>20</v>
      </c>
      <c r="I298" s="218" t="s">
        <v>135</v>
      </c>
      <c r="J298" s="218" t="s">
        <v>1508</v>
      </c>
      <c r="K298" s="218" t="s">
        <v>1509</v>
      </c>
      <c r="L298" s="218" t="s">
        <v>129</v>
      </c>
      <c r="M298" s="186"/>
      <c r="N298" s="192"/>
      <c r="O298" s="187">
        <v>7.8</v>
      </c>
      <c r="P298" s="187">
        <v>2.88</v>
      </c>
      <c r="Q298" s="234">
        <v>2.88</v>
      </c>
      <c r="R298" s="234">
        <v>13.46</v>
      </c>
      <c r="S298" s="234">
        <v>13.46</v>
      </c>
      <c r="T298" s="234">
        <v>13.46</v>
      </c>
      <c r="U298" s="234">
        <v>13.46</v>
      </c>
      <c r="V298" s="234">
        <v>13.46</v>
      </c>
      <c r="W298" s="234">
        <v>13.46</v>
      </c>
      <c r="X298" s="234">
        <v>13.46</v>
      </c>
      <c r="Y298" s="234">
        <v>13.46</v>
      </c>
      <c r="Z298" s="234">
        <v>13.46</v>
      </c>
      <c r="AA298" s="183">
        <f>R298/S298</f>
        <v>1</v>
      </c>
      <c r="AB298" s="229">
        <v>49.60767642699998</v>
      </c>
      <c r="AC298" s="229">
        <v>45.57768009216668</v>
      </c>
      <c r="AD298" s="236">
        <v>51.541837036132797</v>
      </c>
      <c r="AE298" s="236">
        <v>48.282237670898397</v>
      </c>
      <c r="AF298" s="234">
        <v>48.0408252868652</v>
      </c>
      <c r="AG298" s="234">
        <v>47.800620544433599</v>
      </c>
      <c r="AH298" s="234">
        <v>47.662243072509803</v>
      </c>
      <c r="AI298" s="234">
        <v>47.3238150024414</v>
      </c>
      <c r="AJ298" s="234">
        <v>47.087192779540999</v>
      </c>
      <c r="AK298" s="234">
        <v>46.851756622314497</v>
      </c>
      <c r="AL298" s="234">
        <v>46.7161239624023</v>
      </c>
      <c r="AM298" s="234">
        <v>46.384411437988298</v>
      </c>
      <c r="AP298" s="261"/>
      <c r="AS298" s="261"/>
      <c r="AV298" s="261"/>
      <c r="AY298" s="261"/>
      <c r="BB298" s="261"/>
    </row>
    <row r="299" spans="1:54" s="183" customFormat="1">
      <c r="A299" s="179" t="s">
        <v>1510</v>
      </c>
      <c r="B299" s="188" t="s">
        <v>1511</v>
      </c>
      <c r="C299" s="218" t="s">
        <v>1512</v>
      </c>
      <c r="D299" s="218">
        <v>60678</v>
      </c>
      <c r="E299" s="218" t="s">
        <v>1513</v>
      </c>
      <c r="F299" s="218"/>
      <c r="G299" s="218" t="s">
        <v>439</v>
      </c>
      <c r="H299" s="218">
        <v>1.5</v>
      </c>
      <c r="I299" s="218" t="s">
        <v>135</v>
      </c>
      <c r="J299" s="218" t="s">
        <v>1514</v>
      </c>
      <c r="K299" s="218" t="s">
        <v>1515</v>
      </c>
      <c r="L299" s="218" t="s">
        <v>129</v>
      </c>
      <c r="M299" s="186"/>
      <c r="N299" s="192"/>
      <c r="O299" s="187">
        <v>0</v>
      </c>
      <c r="P299" s="187">
        <v>0</v>
      </c>
      <c r="Q299" s="234">
        <v>0</v>
      </c>
      <c r="R299" s="234">
        <v>0</v>
      </c>
      <c r="S299" s="234">
        <v>0</v>
      </c>
      <c r="T299" s="234">
        <v>0</v>
      </c>
      <c r="U299" s="234">
        <v>0</v>
      </c>
      <c r="V299" s="234">
        <v>0</v>
      </c>
      <c r="W299" s="234">
        <v>0</v>
      </c>
      <c r="X299" s="234">
        <v>0</v>
      </c>
      <c r="Y299" s="234">
        <v>0</v>
      </c>
      <c r="Z299" s="234">
        <v>0</v>
      </c>
      <c r="AB299" s="229">
        <v>1.082581337199999</v>
      </c>
      <c r="AC299" s="229">
        <v>1.7252839842000001</v>
      </c>
      <c r="AD299" s="236">
        <v>3.8172978801727302</v>
      </c>
      <c r="AE299" s="236">
        <v>3.7913710842132602</v>
      </c>
      <c r="AF299" s="234">
        <v>3.77241432952881</v>
      </c>
      <c r="AG299" s="234">
        <v>3.7535523109436002</v>
      </c>
      <c r="AH299" s="234">
        <v>3.7415227661132802</v>
      </c>
      <c r="AI299" s="234">
        <v>3.71611079216003</v>
      </c>
      <c r="AJ299" s="234">
        <v>3.6975301284789999</v>
      </c>
      <c r="AK299" s="234">
        <v>3.6790426311492901</v>
      </c>
      <c r="AL299" s="234">
        <v>3.6672517471313499</v>
      </c>
      <c r="AM299" s="234">
        <v>3.6423440876007098</v>
      </c>
      <c r="AP299" s="261"/>
      <c r="AS299" s="261"/>
      <c r="AV299" s="261"/>
      <c r="AY299" s="261"/>
      <c r="BB299" s="261"/>
    </row>
    <row r="300" spans="1:54" s="183" customFormat="1">
      <c r="A300" s="179" t="s">
        <v>1516</v>
      </c>
      <c r="B300" s="188" t="s">
        <v>1517</v>
      </c>
      <c r="C300" s="218" t="s">
        <v>1512</v>
      </c>
      <c r="D300" s="218">
        <v>60678</v>
      </c>
      <c r="E300" s="218" t="s">
        <v>1518</v>
      </c>
      <c r="F300" s="218"/>
      <c r="G300" s="218" t="s">
        <v>439</v>
      </c>
      <c r="H300" s="218">
        <v>19.239999999999998</v>
      </c>
      <c r="I300" s="218" t="s">
        <v>135</v>
      </c>
      <c r="J300" s="218" t="s">
        <v>1514</v>
      </c>
      <c r="K300" s="218" t="s">
        <v>1515</v>
      </c>
      <c r="L300" s="218" t="s">
        <v>129</v>
      </c>
      <c r="M300" s="186"/>
      <c r="N300" s="192"/>
      <c r="O300" s="187">
        <v>7.22</v>
      </c>
      <c r="P300" s="187">
        <v>2.66</v>
      </c>
      <c r="Q300" s="234">
        <v>2.66</v>
      </c>
      <c r="R300" s="234">
        <v>13.5</v>
      </c>
      <c r="S300" s="234">
        <v>13.5</v>
      </c>
      <c r="T300" s="234">
        <v>13.5</v>
      </c>
      <c r="U300" s="234">
        <v>13.5</v>
      </c>
      <c r="V300" s="234">
        <v>13.5</v>
      </c>
      <c r="W300" s="234">
        <v>13.5</v>
      </c>
      <c r="X300" s="234">
        <v>13.5</v>
      </c>
      <c r="Y300" s="234">
        <v>13.5</v>
      </c>
      <c r="Z300" s="234">
        <v>13.5</v>
      </c>
      <c r="AA300" s="183">
        <f>R300/S300</f>
        <v>1</v>
      </c>
      <c r="AB300" s="229">
        <v>30.293316441800027</v>
      </c>
      <c r="AC300" s="229">
        <v>37.16863927009998</v>
      </c>
      <c r="AD300" s="236">
        <v>35.1532881317139</v>
      </c>
      <c r="AE300" s="236">
        <v>34.816485946655298</v>
      </c>
      <c r="AF300" s="234">
        <v>34.642402862548799</v>
      </c>
      <c r="AG300" s="234">
        <v>34.469190551757798</v>
      </c>
      <c r="AH300" s="234">
        <v>34.387254409790003</v>
      </c>
      <c r="AI300" s="234">
        <v>34.125361373901399</v>
      </c>
      <c r="AJ300" s="234">
        <v>33.9547348937988</v>
      </c>
      <c r="AK300" s="234">
        <v>33.784960601806603</v>
      </c>
      <c r="AL300" s="234">
        <v>33.704647598266597</v>
      </c>
      <c r="AM300" s="234">
        <v>33.447954223632799</v>
      </c>
      <c r="AP300" s="261"/>
      <c r="AS300" s="261"/>
      <c r="AV300" s="261"/>
      <c r="AY300" s="261"/>
      <c r="BB300" s="261"/>
    </row>
    <row r="301" spans="1:54" s="183" customFormat="1">
      <c r="A301" s="179" t="s">
        <v>1519</v>
      </c>
      <c r="B301" s="188" t="s">
        <v>1520</v>
      </c>
      <c r="C301" s="218" t="s">
        <v>1521</v>
      </c>
      <c r="D301" s="218">
        <v>61118</v>
      </c>
      <c r="E301" s="218" t="s">
        <v>1522</v>
      </c>
      <c r="F301" s="218"/>
      <c r="G301" s="218" t="s">
        <v>439</v>
      </c>
      <c r="H301" s="218">
        <v>1</v>
      </c>
      <c r="I301" s="218" t="s">
        <v>135</v>
      </c>
      <c r="J301" s="218" t="s">
        <v>1523</v>
      </c>
      <c r="K301" s="218" t="s">
        <v>1524</v>
      </c>
      <c r="L301" s="218" t="s">
        <v>129</v>
      </c>
      <c r="M301" s="186"/>
      <c r="N301" s="192"/>
      <c r="O301" s="187">
        <v>0</v>
      </c>
      <c r="P301" s="187">
        <v>0.14000000000000001</v>
      </c>
      <c r="Q301" s="234">
        <v>0.14000000000000001</v>
      </c>
      <c r="R301" s="234">
        <v>0.73</v>
      </c>
      <c r="S301" s="234">
        <v>0.73</v>
      </c>
      <c r="T301" s="234">
        <v>0.73</v>
      </c>
      <c r="U301" s="234">
        <v>0.73</v>
      </c>
      <c r="V301" s="234">
        <v>0.73</v>
      </c>
      <c r="W301" s="234">
        <v>0.73</v>
      </c>
      <c r="X301" s="234">
        <v>0.73</v>
      </c>
      <c r="Y301" s="234">
        <v>0.73</v>
      </c>
      <c r="Z301" s="234">
        <v>0.73</v>
      </c>
      <c r="AA301" s="183">
        <f>R301/S301</f>
        <v>1</v>
      </c>
      <c r="AB301" s="229">
        <v>2.1284043038666662</v>
      </c>
      <c r="AC301" s="229">
        <v>2.0006240851666672</v>
      </c>
      <c r="AD301" s="236">
        <v>2.3752446708679198</v>
      </c>
      <c r="AE301" s="236">
        <v>2.3584202823638898</v>
      </c>
      <c r="AF301" s="234">
        <v>2.3466281738281198</v>
      </c>
      <c r="AG301" s="234">
        <v>2.3348950958251899</v>
      </c>
      <c r="AH301" s="234">
        <v>2.3280948467254601</v>
      </c>
      <c r="AI301" s="234">
        <v>2.31160448074341</v>
      </c>
      <c r="AJ301" s="234">
        <v>2.3000465011596698</v>
      </c>
      <c r="AK301" s="234">
        <v>2.2885463562011701</v>
      </c>
      <c r="AL301" s="234">
        <v>2.2818810939788801</v>
      </c>
      <c r="AM301" s="234">
        <v>2.2657179679870598</v>
      </c>
      <c r="AP301" s="261"/>
      <c r="AS301" s="261"/>
      <c r="AV301" s="261"/>
      <c r="AY301" s="261"/>
      <c r="BB301" s="261"/>
    </row>
    <row r="302" spans="1:54" s="183" customFormat="1">
      <c r="A302" s="179" t="s">
        <v>1525</v>
      </c>
      <c r="B302" s="188" t="s">
        <v>1526</v>
      </c>
      <c r="C302" s="218" t="s">
        <v>1527</v>
      </c>
      <c r="D302" s="218">
        <v>61116</v>
      </c>
      <c r="E302" s="218" t="s">
        <v>1528</v>
      </c>
      <c r="F302" s="218"/>
      <c r="G302" s="218" t="s">
        <v>439</v>
      </c>
      <c r="H302" s="218">
        <v>1</v>
      </c>
      <c r="I302" s="218" t="s">
        <v>135</v>
      </c>
      <c r="J302" s="218" t="s">
        <v>1529</v>
      </c>
      <c r="K302" s="218" t="s">
        <v>1530</v>
      </c>
      <c r="L302" s="218" t="s">
        <v>129</v>
      </c>
      <c r="M302" s="186"/>
      <c r="N302" s="192"/>
      <c r="O302" s="187">
        <v>0</v>
      </c>
      <c r="P302" s="187">
        <v>0.14000000000000001</v>
      </c>
      <c r="Q302" s="234">
        <v>0.14000000000000001</v>
      </c>
      <c r="R302" s="234">
        <v>0.73</v>
      </c>
      <c r="S302" s="234">
        <v>0.73</v>
      </c>
      <c r="T302" s="234">
        <v>0.73</v>
      </c>
      <c r="U302" s="234">
        <v>0.73</v>
      </c>
      <c r="V302" s="234">
        <v>0.73</v>
      </c>
      <c r="W302" s="234">
        <v>0.73</v>
      </c>
      <c r="X302" s="234">
        <v>0.73</v>
      </c>
      <c r="Y302" s="234">
        <v>0.73</v>
      </c>
      <c r="Z302" s="234">
        <v>0.73</v>
      </c>
      <c r="AA302" s="183">
        <f>R302/S302</f>
        <v>1</v>
      </c>
      <c r="AB302" s="229">
        <v>1.5826100310999993</v>
      </c>
      <c r="AC302" s="229">
        <v>1.0233455022999998</v>
      </c>
      <c r="AD302" s="236">
        <v>2.6717425813674902</v>
      </c>
      <c r="AE302" s="236">
        <v>2.6529495916366601</v>
      </c>
      <c r="AF302" s="234">
        <v>2.6396847476959202</v>
      </c>
      <c r="AG302" s="234">
        <v>2.6264864292144798</v>
      </c>
      <c r="AH302" s="234">
        <v>2.6187072105407698</v>
      </c>
      <c r="AI302" s="234">
        <v>2.6002872686386098</v>
      </c>
      <c r="AJ302" s="234">
        <v>2.5872857551574699</v>
      </c>
      <c r="AK302" s="234">
        <v>2.5743494319915801</v>
      </c>
      <c r="AL302" s="234">
        <v>2.5667245864868198</v>
      </c>
      <c r="AM302" s="234">
        <v>2.5486702365875198</v>
      </c>
      <c r="AP302" s="261"/>
      <c r="AS302" s="261"/>
      <c r="AV302" s="261"/>
      <c r="AY302" s="261"/>
      <c r="BB302" s="261"/>
    </row>
    <row r="303" spans="1:54" s="183" customFormat="1">
      <c r="A303" s="179" t="s">
        <v>1531</v>
      </c>
      <c r="B303" s="188" t="s">
        <v>1532</v>
      </c>
      <c r="C303" s="218" t="s">
        <v>1533</v>
      </c>
      <c r="D303" s="218">
        <v>61115</v>
      </c>
      <c r="E303" s="218" t="s">
        <v>1534</v>
      </c>
      <c r="F303" s="218"/>
      <c r="G303" s="218" t="s">
        <v>439</v>
      </c>
      <c r="H303" s="218">
        <v>1</v>
      </c>
      <c r="I303" s="218" t="s">
        <v>135</v>
      </c>
      <c r="J303" s="218" t="s">
        <v>1535</v>
      </c>
      <c r="K303" s="218" t="s">
        <v>1536</v>
      </c>
      <c r="L303" s="218" t="s">
        <v>129</v>
      </c>
      <c r="M303" s="186"/>
      <c r="N303" s="192"/>
      <c r="O303" s="187">
        <v>0</v>
      </c>
      <c r="P303" s="187">
        <v>0</v>
      </c>
      <c r="Q303" s="234">
        <v>0</v>
      </c>
      <c r="R303" s="234">
        <v>0</v>
      </c>
      <c r="S303" s="234">
        <v>0</v>
      </c>
      <c r="T303" s="234">
        <v>0</v>
      </c>
      <c r="U303" s="234">
        <v>0</v>
      </c>
      <c r="V303" s="234">
        <v>0</v>
      </c>
      <c r="W303" s="234">
        <v>0</v>
      </c>
      <c r="X303" s="234">
        <v>0</v>
      </c>
      <c r="Y303" s="234">
        <v>0</v>
      </c>
      <c r="Z303" s="234">
        <v>0</v>
      </c>
      <c r="AB303" s="229">
        <v>1.8013346710999982</v>
      </c>
      <c r="AC303" s="229">
        <v>0.63675205459999973</v>
      </c>
      <c r="AD303" s="236">
        <v>2.0148811054229698</v>
      </c>
      <c r="AE303" s="236">
        <v>2.0008273782730099</v>
      </c>
      <c r="AF303" s="234">
        <v>1.9908232126236001</v>
      </c>
      <c r="AG303" s="234">
        <v>1.9808691577911399</v>
      </c>
      <c r="AH303" s="234">
        <v>1.9748847732543899</v>
      </c>
      <c r="AI303" s="234">
        <v>1.9611100368499801</v>
      </c>
      <c r="AJ303" s="234">
        <v>1.9513044614791899</v>
      </c>
      <c r="AK303" s="234">
        <v>1.94154790306091</v>
      </c>
      <c r="AL303" s="234">
        <v>1.9356822729110701</v>
      </c>
      <c r="AM303" s="234">
        <v>1.9221810665130601</v>
      </c>
      <c r="AP303" s="261"/>
      <c r="AS303" s="261"/>
      <c r="AV303" s="261"/>
      <c r="AY303" s="261"/>
      <c r="BB303" s="261"/>
    </row>
    <row r="304" spans="1:54" s="183" customFormat="1">
      <c r="A304" s="179" t="s">
        <v>1537</v>
      </c>
      <c r="B304" s="188" t="s">
        <v>1538</v>
      </c>
      <c r="C304" s="218"/>
      <c r="D304" s="218"/>
      <c r="E304" s="218" t="s">
        <v>1539</v>
      </c>
      <c r="F304" s="218"/>
      <c r="G304" s="218" t="s">
        <v>439</v>
      </c>
      <c r="H304" s="218">
        <v>3</v>
      </c>
      <c r="I304" s="218" t="s">
        <v>135</v>
      </c>
      <c r="J304" s="218" t="s">
        <v>1540</v>
      </c>
      <c r="K304" s="218" t="s">
        <v>1541</v>
      </c>
      <c r="L304" s="218" t="s">
        <v>129</v>
      </c>
      <c r="M304" s="186"/>
      <c r="N304" s="192"/>
      <c r="O304" s="187">
        <v>0</v>
      </c>
      <c r="P304" s="187">
        <v>0.43</v>
      </c>
      <c r="Q304" s="234">
        <v>0.43</v>
      </c>
      <c r="R304" s="234">
        <v>2.19</v>
      </c>
      <c r="S304" s="234">
        <v>2.19</v>
      </c>
      <c r="T304" s="234">
        <v>2.19</v>
      </c>
      <c r="U304" s="234">
        <v>2.19</v>
      </c>
      <c r="V304" s="234">
        <v>2.19</v>
      </c>
      <c r="W304" s="234">
        <v>2.19</v>
      </c>
      <c r="X304" s="234">
        <v>2.19</v>
      </c>
      <c r="Y304" s="234">
        <v>2.19</v>
      </c>
      <c r="Z304" s="234">
        <v>2.19</v>
      </c>
      <c r="AA304" s="183">
        <f>R304/S304</f>
        <v>1</v>
      </c>
      <c r="AB304" s="229">
        <v>6.6511018695999971</v>
      </c>
      <c r="AC304" s="229">
        <v>7.0903674403000068</v>
      </c>
      <c r="AD304" s="236">
        <v>6.3733229637145996</v>
      </c>
      <c r="AE304" s="236">
        <v>6.3277997131347696</v>
      </c>
      <c r="AF304" s="234">
        <v>6.2961608276367196</v>
      </c>
      <c r="AG304" s="234">
        <v>6.2646801567077599</v>
      </c>
      <c r="AH304" s="234">
        <v>6.2468096733093299</v>
      </c>
      <c r="AI304" s="234">
        <v>6.2021899986267099</v>
      </c>
      <c r="AJ304" s="234">
        <v>6.17117918014526</v>
      </c>
      <c r="AK304" s="234">
        <v>6.1403233261108401</v>
      </c>
      <c r="AL304" s="234">
        <v>6.12280735397339</v>
      </c>
      <c r="AM304" s="234">
        <v>6.0790736999511701</v>
      </c>
      <c r="AP304" s="261"/>
      <c r="AS304" s="261"/>
      <c r="AV304" s="261"/>
      <c r="AY304" s="261"/>
      <c r="BB304" s="261"/>
    </row>
    <row r="305" spans="1:54" s="183" customFormat="1">
      <c r="A305" s="179" t="s">
        <v>1542</v>
      </c>
      <c r="B305" s="188" t="s">
        <v>1543</v>
      </c>
      <c r="C305" s="218" t="s">
        <v>1544</v>
      </c>
      <c r="D305" s="218">
        <v>59939</v>
      </c>
      <c r="E305" s="218" t="s">
        <v>1545</v>
      </c>
      <c r="F305" s="218"/>
      <c r="G305" s="218" t="s">
        <v>439</v>
      </c>
      <c r="H305" s="218">
        <v>20</v>
      </c>
      <c r="I305" s="218" t="s">
        <v>135</v>
      </c>
      <c r="J305" s="218" t="s">
        <v>1546</v>
      </c>
      <c r="K305" s="218" t="s">
        <v>1547</v>
      </c>
      <c r="L305" s="218" t="s">
        <v>129</v>
      </c>
      <c r="M305" s="186"/>
      <c r="N305" s="192"/>
      <c r="O305" s="187">
        <v>0</v>
      </c>
      <c r="P305" s="187">
        <v>2.88</v>
      </c>
      <c r="Q305" s="234">
        <v>2.88</v>
      </c>
      <c r="R305" s="234">
        <v>14.59</v>
      </c>
      <c r="S305" s="234">
        <v>14.59</v>
      </c>
      <c r="T305" s="234">
        <v>14.59</v>
      </c>
      <c r="U305" s="234">
        <v>14.59</v>
      </c>
      <c r="V305" s="234">
        <v>14.59</v>
      </c>
      <c r="W305" s="234">
        <v>14.59</v>
      </c>
      <c r="X305" s="234">
        <v>14.59</v>
      </c>
      <c r="Y305" s="234">
        <v>14.59</v>
      </c>
      <c r="Z305" s="234">
        <v>14.59</v>
      </c>
      <c r="AA305" s="183">
        <f>R305/S305</f>
        <v>1</v>
      </c>
      <c r="AB305" s="229">
        <v>51.139054037833347</v>
      </c>
      <c r="AC305" s="229">
        <v>50.844153019000032</v>
      </c>
      <c r="AD305" s="236">
        <v>52.1420595397949</v>
      </c>
      <c r="AE305" s="236">
        <v>55.051454772949199</v>
      </c>
      <c r="AF305" s="234">
        <v>54.776197601318401</v>
      </c>
      <c r="AG305" s="234">
        <v>54.502314605712897</v>
      </c>
      <c r="AH305" s="234">
        <v>54.360290679931602</v>
      </c>
      <c r="AI305" s="234">
        <v>53.9586605529785</v>
      </c>
      <c r="AJ305" s="234">
        <v>53.688863922119097</v>
      </c>
      <c r="AK305" s="234">
        <v>53.420420349121102</v>
      </c>
      <c r="AL305" s="234">
        <v>53.281213623046902</v>
      </c>
      <c r="AM305" s="234">
        <v>52.887551361084</v>
      </c>
      <c r="AP305" s="261"/>
      <c r="AS305" s="261"/>
      <c r="AV305" s="261"/>
      <c r="AY305" s="261"/>
      <c r="BB305" s="261"/>
    </row>
    <row r="306" spans="1:54" s="183" customFormat="1">
      <c r="A306" s="179" t="s">
        <v>1548</v>
      </c>
      <c r="B306" s="188" t="s">
        <v>1549</v>
      </c>
      <c r="C306" s="218"/>
      <c r="D306" s="218"/>
      <c r="E306" s="218" t="s">
        <v>1550</v>
      </c>
      <c r="F306" s="218"/>
      <c r="G306" s="218" t="s">
        <v>439</v>
      </c>
      <c r="H306" s="218">
        <v>13.5</v>
      </c>
      <c r="I306" s="218" t="s">
        <v>135</v>
      </c>
      <c r="J306" s="218" t="s">
        <v>1551</v>
      </c>
      <c r="K306" s="218" t="s">
        <v>1552</v>
      </c>
      <c r="L306" s="218" t="s">
        <v>129</v>
      </c>
      <c r="M306" s="186"/>
      <c r="N306" s="192"/>
      <c r="O306" s="187">
        <v>0</v>
      </c>
      <c r="P306" s="187">
        <v>5.2649999999999997</v>
      </c>
      <c r="Q306" s="234">
        <v>1.94</v>
      </c>
      <c r="R306" s="234">
        <v>9.85</v>
      </c>
      <c r="S306" s="234">
        <v>9.85</v>
      </c>
      <c r="T306" s="234">
        <v>9.85</v>
      </c>
      <c r="U306" s="234">
        <v>9.85</v>
      </c>
      <c r="V306" s="234">
        <v>9.85</v>
      </c>
      <c r="W306" s="234">
        <v>9.85</v>
      </c>
      <c r="X306" s="234">
        <v>9.85</v>
      </c>
      <c r="Y306" s="234">
        <v>9.85</v>
      </c>
      <c r="Z306" s="234">
        <v>9.85</v>
      </c>
      <c r="AA306" s="183">
        <f>R306/S306</f>
        <v>1</v>
      </c>
      <c r="AB306" s="229">
        <v>0</v>
      </c>
      <c r="AC306" s="229">
        <v>23.433526656199991</v>
      </c>
      <c r="AD306" s="236">
        <v>36.769575119018597</v>
      </c>
      <c r="AE306" s="236">
        <v>23.897763412475602</v>
      </c>
      <c r="AF306" s="234">
        <v>26.221820465087902</v>
      </c>
      <c r="AG306" s="234">
        <v>26.1562659606934</v>
      </c>
      <c r="AH306" s="234">
        <v>26.1378887634277</v>
      </c>
      <c r="AI306" s="234">
        <v>26.0256507263184</v>
      </c>
      <c r="AJ306" s="234">
        <v>25.960583831787101</v>
      </c>
      <c r="AK306" s="234">
        <v>25.8956820220947</v>
      </c>
      <c r="AL306" s="234">
        <v>25.8774879302979</v>
      </c>
      <c r="AM306" s="234">
        <v>25.766366409301799</v>
      </c>
      <c r="AP306" s="261"/>
      <c r="AS306" s="261"/>
      <c r="AV306" s="261"/>
      <c r="AY306" s="261"/>
      <c r="BB306" s="261"/>
    </row>
    <row r="307" spans="1:54" s="183" customFormat="1">
      <c r="A307" s="179" t="s">
        <v>1553</v>
      </c>
      <c r="B307" s="188" t="s">
        <v>1554</v>
      </c>
      <c r="C307" s="218" t="s">
        <v>1555</v>
      </c>
      <c r="D307" s="218">
        <v>60490</v>
      </c>
      <c r="E307" s="218" t="s">
        <v>1556</v>
      </c>
      <c r="F307" s="218"/>
      <c r="G307" s="218" t="s">
        <v>439</v>
      </c>
      <c r="H307" s="218">
        <v>20</v>
      </c>
      <c r="I307" s="218" t="s">
        <v>135</v>
      </c>
      <c r="J307" s="218" t="s">
        <v>1557</v>
      </c>
      <c r="K307" s="218" t="s">
        <v>1558</v>
      </c>
      <c r="L307" s="218" t="s">
        <v>129</v>
      </c>
      <c r="M307" s="186"/>
      <c r="N307" s="192"/>
      <c r="O307" s="187">
        <v>0</v>
      </c>
      <c r="P307" s="187">
        <v>2.88</v>
      </c>
      <c r="Q307" s="234">
        <v>2.88</v>
      </c>
      <c r="R307" s="234">
        <v>14.59</v>
      </c>
      <c r="S307" s="234">
        <v>14.59</v>
      </c>
      <c r="T307" s="234">
        <v>14.59</v>
      </c>
      <c r="U307" s="234">
        <v>14.59</v>
      </c>
      <c r="V307" s="234">
        <v>14.59</v>
      </c>
      <c r="W307" s="234">
        <v>14.59</v>
      </c>
      <c r="X307" s="234">
        <v>14.59</v>
      </c>
      <c r="Y307" s="234">
        <v>14.59</v>
      </c>
      <c r="Z307" s="234">
        <v>14.59</v>
      </c>
      <c r="AA307" s="183">
        <f>R307/S307</f>
        <v>1</v>
      </c>
      <c r="AB307" s="229">
        <v>49.036387815700039</v>
      </c>
      <c r="AC307" s="229">
        <v>42.237202795800002</v>
      </c>
      <c r="AD307" s="236">
        <v>49.485007202148402</v>
      </c>
      <c r="AE307" s="236">
        <v>48.635292785644502</v>
      </c>
      <c r="AF307" s="234">
        <v>48.392115753173798</v>
      </c>
      <c r="AG307" s="234">
        <v>48.150154968261702</v>
      </c>
      <c r="AH307" s="234">
        <v>48.017236633300797</v>
      </c>
      <c r="AI307" s="234">
        <v>47.669862274169901</v>
      </c>
      <c r="AJ307" s="234">
        <v>47.4315096130371</v>
      </c>
      <c r="AK307" s="234">
        <v>47.194352996826197</v>
      </c>
      <c r="AL307" s="234">
        <v>47.064071441650398</v>
      </c>
      <c r="AM307" s="234">
        <v>46.723589324951199</v>
      </c>
      <c r="AP307" s="261"/>
      <c r="AS307" s="261"/>
      <c r="AV307" s="261"/>
      <c r="AY307" s="261"/>
      <c r="BB307" s="261"/>
    </row>
    <row r="308" spans="1:54" s="183" customFormat="1">
      <c r="A308" s="179" t="s">
        <v>1559</v>
      </c>
      <c r="B308" s="188" t="s">
        <v>1560</v>
      </c>
      <c r="C308" s="218"/>
      <c r="D308" s="218" t="s">
        <v>1561</v>
      </c>
      <c r="E308" s="218" t="s">
        <v>1562</v>
      </c>
      <c r="F308" s="218"/>
      <c r="G308" s="218" t="s">
        <v>439</v>
      </c>
      <c r="H308" s="218">
        <v>1.5</v>
      </c>
      <c r="I308" s="218" t="s">
        <v>135</v>
      </c>
      <c r="J308" s="218" t="s">
        <v>1563</v>
      </c>
      <c r="K308" s="218" t="s">
        <v>1564</v>
      </c>
      <c r="L308" s="218" t="s">
        <v>129</v>
      </c>
      <c r="M308" s="186"/>
      <c r="N308" s="192"/>
      <c r="O308" s="187">
        <v>0</v>
      </c>
      <c r="P308" s="187">
        <v>0</v>
      </c>
      <c r="Q308" s="234">
        <v>0</v>
      </c>
      <c r="R308" s="234">
        <v>0</v>
      </c>
      <c r="S308" s="234">
        <v>0</v>
      </c>
      <c r="T308" s="234">
        <v>0</v>
      </c>
      <c r="U308" s="234">
        <v>0</v>
      </c>
      <c r="V308" s="234">
        <v>0</v>
      </c>
      <c r="W308" s="234">
        <v>0</v>
      </c>
      <c r="X308" s="234">
        <v>0</v>
      </c>
      <c r="Y308" s="234">
        <v>0</v>
      </c>
      <c r="Z308" s="234">
        <v>0</v>
      </c>
      <c r="AB308" s="229">
        <v>3.1929979189000002</v>
      </c>
      <c r="AC308" s="229">
        <v>2.7141444713000009</v>
      </c>
      <c r="AD308" s="236">
        <v>3.1935044555664098</v>
      </c>
      <c r="AE308" s="236">
        <v>3.1718126640319801</v>
      </c>
      <c r="AF308" s="234">
        <v>3.1559535102844198</v>
      </c>
      <c r="AG308" s="234">
        <v>3.1401739311218302</v>
      </c>
      <c r="AH308" s="234">
        <v>3.1301119613647499</v>
      </c>
      <c r="AI308" s="234">
        <v>3.1088505897521999</v>
      </c>
      <c r="AJ308" s="234">
        <v>3.0933065681457501</v>
      </c>
      <c r="AK308" s="234">
        <v>3.0778398590087899</v>
      </c>
      <c r="AL308" s="234">
        <v>3.06797768211365</v>
      </c>
      <c r="AM308" s="234">
        <v>3.04713866615295</v>
      </c>
      <c r="AP308" s="261"/>
      <c r="AS308" s="261"/>
      <c r="AV308" s="261"/>
      <c r="AY308" s="261"/>
      <c r="BB308" s="261"/>
    </row>
    <row r="309" spans="1:54" s="183" customFormat="1">
      <c r="A309" s="179" t="s">
        <v>1565</v>
      </c>
      <c r="B309" s="188" t="s">
        <v>1566</v>
      </c>
      <c r="C309" s="218" t="s">
        <v>1567</v>
      </c>
      <c r="D309" s="218"/>
      <c r="E309" s="218" t="s">
        <v>1568</v>
      </c>
      <c r="F309" s="218"/>
      <c r="G309" s="218" t="s">
        <v>286</v>
      </c>
      <c r="H309" s="218">
        <v>0.15</v>
      </c>
      <c r="I309" s="218" t="s">
        <v>135</v>
      </c>
      <c r="J309" s="218" t="s">
        <v>1569</v>
      </c>
      <c r="K309" s="218" t="s">
        <v>1570</v>
      </c>
      <c r="L309" s="218" t="s">
        <v>129</v>
      </c>
      <c r="M309" s="186"/>
      <c r="N309" s="192"/>
      <c r="O309" s="187">
        <v>3.4285714285714301E-2</v>
      </c>
      <c r="P309" s="187">
        <v>3.1428571428571403E-2</v>
      </c>
      <c r="Q309" s="234">
        <v>3.1428571428571403E-2</v>
      </c>
      <c r="R309" s="234">
        <v>2.8571428571428598E-2</v>
      </c>
      <c r="S309" s="234">
        <v>2.8571428571428598E-2</v>
      </c>
      <c r="T309" s="234">
        <v>2.8571428571428598E-2</v>
      </c>
      <c r="U309" s="234">
        <v>2.8571428571428598E-2</v>
      </c>
      <c r="V309" s="234">
        <v>2.8571428571428598E-2</v>
      </c>
      <c r="W309" s="234">
        <v>2.8571428571428598E-2</v>
      </c>
      <c r="X309" s="234">
        <v>2.8571428571428598E-2</v>
      </c>
      <c r="Y309" s="234">
        <v>0</v>
      </c>
      <c r="Z309" s="234">
        <v>0</v>
      </c>
      <c r="AB309" s="229">
        <v>1.174239459999993</v>
      </c>
      <c r="AC309" s="229">
        <v>0.65742809999999474</v>
      </c>
      <c r="AD309" s="236">
        <v>1.1857917861938501</v>
      </c>
      <c r="AE309" s="236">
        <v>1.10328849411011</v>
      </c>
      <c r="AF309" s="234">
        <v>1.18259999084473</v>
      </c>
      <c r="AG309" s="234">
        <v>1.1825999870300301</v>
      </c>
      <c r="AH309" s="234">
        <v>1.1857917938232401</v>
      </c>
      <c r="AI309" s="234">
        <v>1.1825999870300301</v>
      </c>
      <c r="AJ309" s="234">
        <v>1.18259998321533</v>
      </c>
      <c r="AK309" s="234">
        <v>0.89003380966186496</v>
      </c>
      <c r="AL309" s="234">
        <v>0</v>
      </c>
      <c r="AM309" s="234">
        <v>0</v>
      </c>
      <c r="AP309" s="261"/>
      <c r="AS309" s="261"/>
      <c r="AV309" s="261"/>
      <c r="AY309" s="261"/>
      <c r="BB309" s="261"/>
    </row>
    <row r="310" spans="1:54" s="183" customFormat="1">
      <c r="A310" s="179" t="s">
        <v>1571</v>
      </c>
      <c r="B310" s="188" t="s">
        <v>1572</v>
      </c>
      <c r="C310" s="218"/>
      <c r="D310" s="218" t="s">
        <v>129</v>
      </c>
      <c r="E310" s="218" t="s">
        <v>1573</v>
      </c>
      <c r="F310" s="218"/>
      <c r="G310" s="218" t="s">
        <v>286</v>
      </c>
      <c r="H310" s="218">
        <v>1.35</v>
      </c>
      <c r="I310" s="218" t="s">
        <v>135</v>
      </c>
      <c r="J310" s="218" t="s">
        <v>1574</v>
      </c>
      <c r="K310" s="218" t="s">
        <v>1575</v>
      </c>
      <c r="L310" s="218" t="s">
        <v>129</v>
      </c>
      <c r="M310" s="186"/>
      <c r="N310" s="192"/>
      <c r="O310" s="187">
        <v>0.22</v>
      </c>
      <c r="P310" s="187">
        <v>0.19</v>
      </c>
      <c r="Q310" s="234">
        <v>0.19</v>
      </c>
      <c r="R310" s="234">
        <v>0.13</v>
      </c>
      <c r="S310" s="234">
        <v>0.13</v>
      </c>
      <c r="T310" s="234">
        <v>0.13</v>
      </c>
      <c r="U310" s="234">
        <v>0.13</v>
      </c>
      <c r="V310" s="234">
        <v>0.13</v>
      </c>
      <c r="W310" s="234">
        <v>0.13</v>
      </c>
      <c r="X310" s="234">
        <v>0.13</v>
      </c>
      <c r="Y310" s="234">
        <v>0.13</v>
      </c>
      <c r="Z310" s="234">
        <v>0.13</v>
      </c>
      <c r="AB310" s="229">
        <v>4.0105820666999996</v>
      </c>
      <c r="AC310" s="229">
        <v>3.3540804008000014</v>
      </c>
      <c r="AD310" s="236">
        <v>5.6083109436035103</v>
      </c>
      <c r="AE310" s="236">
        <v>4.0032703704834001</v>
      </c>
      <c r="AF310" s="234">
        <v>4.3456081199646004</v>
      </c>
      <c r="AG310" s="234">
        <v>4.3456081161498998</v>
      </c>
      <c r="AH310" s="234">
        <v>4.3686920013427697</v>
      </c>
      <c r="AI310" s="234">
        <v>4.3456081466674803</v>
      </c>
      <c r="AJ310" s="234">
        <v>4.3456081428527797</v>
      </c>
      <c r="AK310" s="234">
        <v>4.3456081352233902</v>
      </c>
      <c r="AL310" s="234">
        <v>4.3686919784545903</v>
      </c>
      <c r="AM310" s="234">
        <v>4.3456081237793001</v>
      </c>
      <c r="AP310" s="261"/>
      <c r="AS310" s="261"/>
      <c r="AV310" s="261"/>
      <c r="AY310" s="261"/>
      <c r="BB310" s="261"/>
    </row>
    <row r="311" spans="1:54" s="183" customFormat="1">
      <c r="A311" s="179" t="s">
        <v>1576</v>
      </c>
      <c r="B311" s="188" t="s">
        <v>1577</v>
      </c>
      <c r="C311" s="218" t="s">
        <v>1578</v>
      </c>
      <c r="D311" s="218">
        <v>10652</v>
      </c>
      <c r="E311" s="218" t="s">
        <v>1579</v>
      </c>
      <c r="F311" s="218"/>
      <c r="G311" s="218" t="s">
        <v>491</v>
      </c>
      <c r="H311" s="218">
        <v>29</v>
      </c>
      <c r="I311" s="218" t="s">
        <v>135</v>
      </c>
      <c r="J311" s="218" t="s">
        <v>1580</v>
      </c>
      <c r="K311" s="218" t="s">
        <v>1581</v>
      </c>
      <c r="L311" s="218" t="s">
        <v>129</v>
      </c>
      <c r="M311" s="186"/>
      <c r="N311" s="192"/>
      <c r="O311" s="187">
        <v>28.64</v>
      </c>
      <c r="P311" s="187">
        <v>0</v>
      </c>
      <c r="Q311" s="234">
        <v>0</v>
      </c>
      <c r="R311" s="234">
        <v>0</v>
      </c>
      <c r="S311" s="234">
        <v>0</v>
      </c>
      <c r="T311" s="234">
        <v>0</v>
      </c>
      <c r="U311" s="234">
        <v>0</v>
      </c>
      <c r="V311" s="234">
        <v>0</v>
      </c>
      <c r="W311" s="234">
        <v>0</v>
      </c>
      <c r="X311" s="234">
        <v>0</v>
      </c>
      <c r="Y311" s="234">
        <v>0</v>
      </c>
      <c r="Z311" s="234">
        <v>0</v>
      </c>
      <c r="AB311" s="229">
        <v>182.09986999999998</v>
      </c>
      <c r="AC311" s="229">
        <v>0</v>
      </c>
      <c r="AD311" s="236">
        <v>0</v>
      </c>
      <c r="AE311" s="236">
        <v>0</v>
      </c>
      <c r="AF311" s="234">
        <v>0</v>
      </c>
      <c r="AG311" s="234">
        <v>0</v>
      </c>
      <c r="AH311" s="234">
        <v>0</v>
      </c>
      <c r="AI311" s="234">
        <v>0</v>
      </c>
      <c r="AJ311" s="234">
        <v>0</v>
      </c>
      <c r="AK311" s="234">
        <v>0</v>
      </c>
      <c r="AL311" s="234">
        <v>0</v>
      </c>
      <c r="AM311" s="234">
        <v>0</v>
      </c>
      <c r="AP311" s="261"/>
      <c r="AS311" s="261"/>
      <c r="AV311" s="261"/>
      <c r="AY311" s="261"/>
      <c r="BB311" s="261"/>
    </row>
    <row r="312" spans="1:54" s="183" customFormat="1">
      <c r="A312" s="179" t="s">
        <v>1582</v>
      </c>
      <c r="B312" s="188" t="s">
        <v>1583</v>
      </c>
      <c r="C312" s="218" t="s">
        <v>1584</v>
      </c>
      <c r="D312" s="218">
        <v>60003</v>
      </c>
      <c r="E312" s="218" t="s">
        <v>1585</v>
      </c>
      <c r="F312" s="218"/>
      <c r="G312" s="218" t="s">
        <v>491</v>
      </c>
      <c r="H312" s="218">
        <v>1.6</v>
      </c>
      <c r="I312" s="218" t="s">
        <v>135</v>
      </c>
      <c r="J312" s="218" t="s">
        <v>1586</v>
      </c>
      <c r="K312" s="218" t="s">
        <v>1587</v>
      </c>
      <c r="L312" s="218" t="s">
        <v>129</v>
      </c>
      <c r="M312" s="186"/>
      <c r="N312" s="192"/>
      <c r="O312" s="187">
        <v>0</v>
      </c>
      <c r="P312" s="187">
        <v>0.87</v>
      </c>
      <c r="Q312" s="234">
        <v>0.87</v>
      </c>
      <c r="R312" s="234">
        <v>1</v>
      </c>
      <c r="S312" s="234">
        <v>1</v>
      </c>
      <c r="T312" s="234">
        <v>0</v>
      </c>
      <c r="U312" s="234">
        <v>0</v>
      </c>
      <c r="V312" s="234">
        <v>0</v>
      </c>
      <c r="W312" s="234">
        <v>0</v>
      </c>
      <c r="X312" s="234">
        <v>0</v>
      </c>
      <c r="Y312" s="234">
        <v>0</v>
      </c>
      <c r="Z312" s="234">
        <v>0</v>
      </c>
      <c r="AB312" s="229">
        <v>2.2259507919999932</v>
      </c>
      <c r="AC312" s="229">
        <v>2.3431981499999974</v>
      </c>
      <c r="AD312" s="236">
        <v>3.51014671325684</v>
      </c>
      <c r="AE312" s="236">
        <v>2.333510597229</v>
      </c>
      <c r="AF312" s="234">
        <v>2.0551010665893599</v>
      </c>
      <c r="AG312" s="234">
        <v>0</v>
      </c>
      <c r="AH312" s="234">
        <v>0</v>
      </c>
      <c r="AI312" s="234">
        <v>0</v>
      </c>
      <c r="AJ312" s="234">
        <v>0</v>
      </c>
      <c r="AK312" s="234">
        <v>0</v>
      </c>
      <c r="AL312" s="234">
        <v>0</v>
      </c>
      <c r="AM312" s="234">
        <v>0</v>
      </c>
      <c r="AP312" s="261"/>
      <c r="AS312" s="261"/>
      <c r="AV312" s="261"/>
      <c r="AY312" s="261"/>
      <c r="BB312" s="261"/>
    </row>
    <row r="313" spans="1:54" s="183" customFormat="1">
      <c r="A313" s="179" t="s">
        <v>1588</v>
      </c>
      <c r="B313" s="188" t="s">
        <v>1589</v>
      </c>
      <c r="C313" s="218" t="s">
        <v>1590</v>
      </c>
      <c r="D313" s="218">
        <v>50881</v>
      </c>
      <c r="E313" s="218" t="s">
        <v>1591</v>
      </c>
      <c r="F313" s="218"/>
      <c r="G313" s="218" t="s">
        <v>491</v>
      </c>
      <c r="H313" s="218">
        <v>34</v>
      </c>
      <c r="I313" s="218" t="s">
        <v>135</v>
      </c>
      <c r="J313" s="218" t="s">
        <v>1592</v>
      </c>
      <c r="K313" s="218" t="s">
        <v>1593</v>
      </c>
      <c r="L313" s="218" t="s">
        <v>129</v>
      </c>
      <c r="M313" s="186"/>
      <c r="N313" s="192"/>
      <c r="O313" s="187">
        <v>33.9</v>
      </c>
      <c r="P313" s="187">
        <v>0</v>
      </c>
      <c r="Q313" s="234">
        <v>0</v>
      </c>
      <c r="R313" s="234">
        <v>0</v>
      </c>
      <c r="S313" s="234">
        <v>0</v>
      </c>
      <c r="T313" s="234">
        <v>0</v>
      </c>
      <c r="U313" s="234">
        <v>0</v>
      </c>
      <c r="V313" s="234">
        <v>0</v>
      </c>
      <c r="W313" s="234">
        <v>0</v>
      </c>
      <c r="X313" s="234">
        <v>0</v>
      </c>
      <c r="Y313" s="234">
        <v>0</v>
      </c>
      <c r="Z313" s="234">
        <v>0</v>
      </c>
      <c r="AB313" s="229">
        <v>255.86600000000001</v>
      </c>
      <c r="AC313" s="229">
        <v>0</v>
      </c>
      <c r="AD313" s="236">
        <v>0</v>
      </c>
      <c r="AE313" s="236">
        <v>0</v>
      </c>
      <c r="AF313" s="234">
        <v>0</v>
      </c>
      <c r="AG313" s="234">
        <v>0</v>
      </c>
      <c r="AH313" s="234">
        <v>0</v>
      </c>
      <c r="AI313" s="234">
        <v>0</v>
      </c>
      <c r="AJ313" s="234">
        <v>0</v>
      </c>
      <c r="AK313" s="234">
        <v>0</v>
      </c>
      <c r="AL313" s="234">
        <v>0</v>
      </c>
      <c r="AM313" s="234">
        <v>0</v>
      </c>
      <c r="AP313" s="261"/>
      <c r="AS313" s="261"/>
      <c r="AV313" s="261"/>
      <c r="AY313" s="261"/>
      <c r="BB313" s="261"/>
    </row>
    <row r="314" spans="1:54" s="183" customFormat="1">
      <c r="A314" s="179" t="s">
        <v>1594</v>
      </c>
      <c r="B314" s="188" t="s">
        <v>1595</v>
      </c>
      <c r="C314" s="218"/>
      <c r="D314" s="218" t="s">
        <v>129</v>
      </c>
      <c r="E314" s="218" t="s">
        <v>142</v>
      </c>
      <c r="F314" s="218"/>
      <c r="G314" s="218" t="s">
        <v>286</v>
      </c>
      <c r="H314" s="218">
        <v>0.33500000000000002</v>
      </c>
      <c r="I314" s="218" t="s">
        <v>135</v>
      </c>
      <c r="J314" s="218" t="s">
        <v>1596</v>
      </c>
      <c r="K314" s="218" t="s">
        <v>1597</v>
      </c>
      <c r="L314" s="218" t="s">
        <v>129</v>
      </c>
      <c r="M314" s="186"/>
      <c r="N314" s="192"/>
      <c r="O314" s="187">
        <v>0</v>
      </c>
      <c r="P314" s="187">
        <v>0</v>
      </c>
      <c r="Q314" s="234">
        <v>0</v>
      </c>
      <c r="R314" s="234">
        <v>0</v>
      </c>
      <c r="S314" s="234">
        <v>0</v>
      </c>
      <c r="T314" s="234">
        <v>0</v>
      </c>
      <c r="U314" s="234">
        <v>0</v>
      </c>
      <c r="V314" s="234">
        <v>0</v>
      </c>
      <c r="W314" s="234">
        <v>0</v>
      </c>
      <c r="X314" s="234">
        <v>0</v>
      </c>
      <c r="Y314" s="234">
        <v>0</v>
      </c>
      <c r="Z314" s="234">
        <v>0</v>
      </c>
      <c r="AB314" s="229">
        <v>3.7332000000000004E-2</v>
      </c>
      <c r="AC314" s="229">
        <v>0.34919899999999965</v>
      </c>
      <c r="AD314" s="236">
        <v>0.50383982181549103</v>
      </c>
      <c r="AE314" s="236">
        <v>0.13820025360584301</v>
      </c>
      <c r="AF314" s="234">
        <v>0.15000000047683701</v>
      </c>
      <c r="AG314" s="234">
        <v>7.1312862396240198E-2</v>
      </c>
      <c r="AH314" s="234">
        <v>0</v>
      </c>
      <c r="AI314" s="234">
        <v>0</v>
      </c>
      <c r="AJ314" s="234">
        <v>0</v>
      </c>
      <c r="AK314" s="234">
        <v>0</v>
      </c>
      <c r="AL314" s="234">
        <v>0</v>
      </c>
      <c r="AM314" s="234">
        <v>0</v>
      </c>
      <c r="AP314" s="261"/>
      <c r="AS314" s="261"/>
      <c r="AV314" s="261"/>
      <c r="AY314" s="261"/>
      <c r="BB314" s="261"/>
    </row>
    <row r="315" spans="1:54" s="183" customFormat="1">
      <c r="A315" s="179" t="s">
        <v>1598</v>
      </c>
      <c r="B315" s="188" t="s">
        <v>1599</v>
      </c>
      <c r="C315" s="218" t="s">
        <v>1600</v>
      </c>
      <c r="D315" s="218" t="s">
        <v>1601</v>
      </c>
      <c r="E315" s="218" t="s">
        <v>1602</v>
      </c>
      <c r="F315" s="218"/>
      <c r="G315" s="218" t="s">
        <v>286</v>
      </c>
      <c r="H315" s="218">
        <v>1.1000000000000001</v>
      </c>
      <c r="I315" s="218" t="s">
        <v>135</v>
      </c>
      <c r="J315" s="218" t="s">
        <v>1603</v>
      </c>
      <c r="K315" s="218" t="s">
        <v>1604</v>
      </c>
      <c r="L315" s="218" t="s">
        <v>129</v>
      </c>
      <c r="M315" s="186"/>
      <c r="N315" s="192"/>
      <c r="O315" s="187">
        <v>0.01</v>
      </c>
      <c r="P315" s="187">
        <v>0.01</v>
      </c>
      <c r="Q315" s="234">
        <v>0.01</v>
      </c>
      <c r="R315" s="234">
        <v>0.01</v>
      </c>
      <c r="S315" s="234">
        <v>0.01</v>
      </c>
      <c r="T315" s="234">
        <v>0.01</v>
      </c>
      <c r="U315" s="234">
        <v>0.01</v>
      </c>
      <c r="V315" s="234">
        <v>0.01</v>
      </c>
      <c r="W315" s="234">
        <v>0.01</v>
      </c>
      <c r="X315" s="234">
        <v>0.01</v>
      </c>
      <c r="Y315" s="234">
        <v>0.01</v>
      </c>
      <c r="Z315" s="234">
        <v>0.01</v>
      </c>
      <c r="AB315" s="229">
        <v>0.91254485619999992</v>
      </c>
      <c r="AC315" s="229">
        <v>2.5815378414000003</v>
      </c>
      <c r="AD315" s="236">
        <v>4.7263999443054203</v>
      </c>
      <c r="AE315" s="236">
        <v>1.88266267490387</v>
      </c>
      <c r="AF315" s="234">
        <v>2.0989249267578098</v>
      </c>
      <c r="AG315" s="234">
        <v>2.09892494869232</v>
      </c>
      <c r="AH315" s="234">
        <v>2.1070745210647601</v>
      </c>
      <c r="AI315" s="234">
        <v>2.09892494773865</v>
      </c>
      <c r="AJ315" s="234">
        <v>2.0989249229431199</v>
      </c>
      <c r="AK315" s="234">
        <v>2.0989249191284198</v>
      </c>
      <c r="AL315" s="234">
        <v>2.1070745153427102</v>
      </c>
      <c r="AM315" s="234">
        <v>2.0989249505996699</v>
      </c>
      <c r="AP315" s="261"/>
      <c r="AS315" s="261"/>
      <c r="AV315" s="261"/>
      <c r="AY315" s="261"/>
      <c r="BB315" s="261"/>
    </row>
    <row r="316" spans="1:54" s="183" customFormat="1">
      <c r="A316" s="179" t="s">
        <v>1605</v>
      </c>
      <c r="B316" s="188" t="s">
        <v>1606</v>
      </c>
      <c r="C316" s="218" t="s">
        <v>129</v>
      </c>
      <c r="D316" s="218" t="s">
        <v>129</v>
      </c>
      <c r="E316" s="218" t="s">
        <v>1607</v>
      </c>
      <c r="F316" s="218"/>
      <c r="G316" s="218" t="s">
        <v>286</v>
      </c>
      <c r="H316" s="218">
        <v>0.6</v>
      </c>
      <c r="I316" s="218" t="s">
        <v>135</v>
      </c>
      <c r="J316" s="218" t="s">
        <v>1608</v>
      </c>
      <c r="K316" s="218" t="s">
        <v>1609</v>
      </c>
      <c r="L316" s="218" t="s">
        <v>129</v>
      </c>
      <c r="M316" s="186"/>
      <c r="N316" s="192"/>
      <c r="O316" s="187">
        <v>0.23</v>
      </c>
      <c r="P316" s="187">
        <v>0.21</v>
      </c>
      <c r="Q316" s="234">
        <v>0.21</v>
      </c>
      <c r="R316" s="234">
        <v>0.16</v>
      </c>
      <c r="S316" s="234">
        <v>0.16</v>
      </c>
      <c r="T316" s="234">
        <v>0.16</v>
      </c>
      <c r="U316" s="234">
        <v>0.16</v>
      </c>
      <c r="V316" s="234">
        <v>0.16</v>
      </c>
      <c r="W316" s="234">
        <v>0.16</v>
      </c>
      <c r="X316" s="234">
        <v>0.16</v>
      </c>
      <c r="Y316" s="234">
        <v>0.16</v>
      </c>
      <c r="Z316" s="234">
        <v>0.16</v>
      </c>
      <c r="AB316" s="229">
        <v>1.239807731</v>
      </c>
      <c r="AC316" s="229">
        <v>1.8432545569000045</v>
      </c>
      <c r="AD316" s="236">
        <v>2.2074225959777798</v>
      </c>
      <c r="AE316" s="236">
        <v>1.41767079734802</v>
      </c>
      <c r="AF316" s="234">
        <v>1.5266345062255899</v>
      </c>
      <c r="AG316" s="234">
        <v>1.5266345100402801</v>
      </c>
      <c r="AH316" s="234">
        <v>1.53095666503906</v>
      </c>
      <c r="AI316" s="234">
        <v>1.5266344985961899</v>
      </c>
      <c r="AJ316" s="234">
        <v>1.5266345062255899</v>
      </c>
      <c r="AK316" s="234">
        <v>1.5266345062255899</v>
      </c>
      <c r="AL316" s="234">
        <v>1.5309566764831499</v>
      </c>
      <c r="AM316" s="234">
        <v>1.5266345062255899</v>
      </c>
      <c r="AP316" s="261"/>
      <c r="AS316" s="261"/>
      <c r="AV316" s="261"/>
      <c r="AY316" s="261"/>
      <c r="BB316" s="261"/>
    </row>
    <row r="317" spans="1:54" s="183" customFormat="1">
      <c r="A317" s="179" t="s">
        <v>1610</v>
      </c>
      <c r="B317" s="188" t="s">
        <v>1611</v>
      </c>
      <c r="C317" s="218" t="s">
        <v>129</v>
      </c>
      <c r="D317" s="218" t="s">
        <v>129</v>
      </c>
      <c r="E317" s="218" t="s">
        <v>1612</v>
      </c>
      <c r="F317" s="218"/>
      <c r="G317" s="218" t="s">
        <v>439</v>
      </c>
      <c r="H317" s="218">
        <v>3</v>
      </c>
      <c r="I317" s="218" t="s">
        <v>135</v>
      </c>
      <c r="J317" s="218" t="s">
        <v>1613</v>
      </c>
      <c r="K317" s="218" t="s">
        <v>1614</v>
      </c>
      <c r="L317" s="218" t="s">
        <v>129</v>
      </c>
      <c r="M317" s="186"/>
      <c r="N317" s="192"/>
      <c r="O317" s="187">
        <v>0</v>
      </c>
      <c r="P317" s="187">
        <v>0</v>
      </c>
      <c r="Q317" s="234">
        <v>0</v>
      </c>
      <c r="R317" s="234">
        <v>0</v>
      </c>
      <c r="S317" s="234">
        <v>0</v>
      </c>
      <c r="T317" s="234">
        <v>0</v>
      </c>
      <c r="U317" s="234">
        <v>0</v>
      </c>
      <c r="V317" s="234">
        <v>0</v>
      </c>
      <c r="W317" s="234">
        <v>0</v>
      </c>
      <c r="X317" s="234">
        <v>0</v>
      </c>
      <c r="Y317" s="234">
        <v>0</v>
      </c>
      <c r="Z317" s="234">
        <v>0</v>
      </c>
      <c r="AB317" s="229">
        <v>8.5728258089000011</v>
      </c>
      <c r="AC317" s="229">
        <v>7.5841006997999969</v>
      </c>
      <c r="AD317" s="236">
        <v>7.7241036987304703</v>
      </c>
      <c r="AE317" s="236">
        <v>7.6718654975891099</v>
      </c>
      <c r="AF317" s="234">
        <v>7.6335061149597196</v>
      </c>
      <c r="AG317" s="234">
        <v>7.5953390159606897</v>
      </c>
      <c r="AH317" s="234">
        <v>7.5707764320373503</v>
      </c>
      <c r="AI317" s="234">
        <v>7.5195757522582998</v>
      </c>
      <c r="AJ317" s="234">
        <v>7.4819777374267602</v>
      </c>
      <c r="AK317" s="234">
        <v>7.44456788635254</v>
      </c>
      <c r="AL317" s="234">
        <v>7.4204934654235801</v>
      </c>
      <c r="AM317" s="234">
        <v>7.3703083305358899</v>
      </c>
      <c r="AP317" s="261"/>
      <c r="AS317" s="261"/>
      <c r="AV317" s="261"/>
      <c r="AY317" s="261"/>
      <c r="BB317" s="261"/>
    </row>
    <row r="318" spans="1:54" s="183" customFormat="1">
      <c r="A318" s="179" t="s">
        <v>1615</v>
      </c>
      <c r="B318" s="188" t="s">
        <v>1616</v>
      </c>
      <c r="C318" s="218" t="s">
        <v>129</v>
      </c>
      <c r="D318" s="218" t="s">
        <v>129</v>
      </c>
      <c r="E318" s="218" t="s">
        <v>1617</v>
      </c>
      <c r="F318" s="218"/>
      <c r="G318" s="218" t="s">
        <v>491</v>
      </c>
      <c r="H318" s="218">
        <v>0.85299999999999998</v>
      </c>
      <c r="I318" s="218" t="s">
        <v>135</v>
      </c>
      <c r="J318" s="218" t="s">
        <v>1618</v>
      </c>
      <c r="K318" s="218" t="s">
        <v>1619</v>
      </c>
      <c r="L318" s="218" t="s">
        <v>129</v>
      </c>
      <c r="M318" s="186"/>
      <c r="N318" s="192"/>
      <c r="O318" s="187">
        <v>0</v>
      </c>
      <c r="P318" s="187">
        <v>0</v>
      </c>
      <c r="Q318" s="234">
        <v>0</v>
      </c>
      <c r="R318" s="234">
        <v>0</v>
      </c>
      <c r="S318" s="234">
        <v>0</v>
      </c>
      <c r="T318" s="234">
        <v>0</v>
      </c>
      <c r="U318" s="234">
        <v>0</v>
      </c>
      <c r="V318" s="234">
        <v>0</v>
      </c>
      <c r="W318" s="234">
        <v>0</v>
      </c>
      <c r="X318" s="234">
        <v>0</v>
      </c>
      <c r="Y318" s="234">
        <v>0</v>
      </c>
      <c r="Z318" s="234">
        <v>0</v>
      </c>
      <c r="AB318" s="229">
        <v>2.778404531900001</v>
      </c>
      <c r="AC318" s="229">
        <v>3.3005354271000029</v>
      </c>
      <c r="AD318" s="236">
        <v>1.9763185043335001</v>
      </c>
      <c r="AE318" s="236">
        <v>1.9709187240600601</v>
      </c>
      <c r="AF318" s="234">
        <v>1.9709187164306601</v>
      </c>
      <c r="AG318" s="234">
        <v>1.9709187240600601</v>
      </c>
      <c r="AH318" s="234">
        <v>1.9763185119628901</v>
      </c>
      <c r="AI318" s="234">
        <v>1.9709187240600601</v>
      </c>
      <c r="AJ318" s="234">
        <v>1.9709187240600601</v>
      </c>
      <c r="AK318" s="234">
        <v>1.9709187240600601</v>
      </c>
      <c r="AL318" s="234">
        <v>1.9763184967041001</v>
      </c>
      <c r="AM318" s="234">
        <v>1.9709187240600601</v>
      </c>
      <c r="AP318" s="261"/>
      <c r="AS318" s="261"/>
      <c r="AV318" s="261"/>
      <c r="AY318" s="261"/>
      <c r="BB318" s="261"/>
    </row>
    <row r="319" spans="1:54" s="183" customFormat="1">
      <c r="A319" s="179" t="s">
        <v>1620</v>
      </c>
      <c r="B319" s="188" t="s">
        <v>1621</v>
      </c>
      <c r="C319" s="218" t="s">
        <v>1622</v>
      </c>
      <c r="D319" s="218">
        <v>10709</v>
      </c>
      <c r="E319" s="218" t="s">
        <v>1623</v>
      </c>
      <c r="F319" s="218"/>
      <c r="G319" s="218" t="s">
        <v>286</v>
      </c>
      <c r="H319" s="218">
        <v>0.13</v>
      </c>
      <c r="I319" s="218" t="s">
        <v>135</v>
      </c>
      <c r="J319" s="218" t="s">
        <v>1624</v>
      </c>
      <c r="K319" s="218" t="s">
        <v>1625</v>
      </c>
      <c r="L319" s="218" t="s">
        <v>129</v>
      </c>
      <c r="M319" s="186"/>
      <c r="N319" s="192"/>
      <c r="O319" s="187">
        <v>0.08</v>
      </c>
      <c r="P319" s="187">
        <v>0.15</v>
      </c>
      <c r="Q319" s="234">
        <v>0.15</v>
      </c>
      <c r="R319" s="234">
        <v>0.05</v>
      </c>
      <c r="S319" s="234">
        <v>0.05</v>
      </c>
      <c r="T319" s="234">
        <v>0.05</v>
      </c>
      <c r="U319" s="234">
        <v>0.05</v>
      </c>
      <c r="V319" s="234">
        <v>0.05</v>
      </c>
      <c r="W319" s="234">
        <v>0.05</v>
      </c>
      <c r="X319" s="234">
        <v>0.05</v>
      </c>
      <c r="Y319" s="234">
        <v>0.05</v>
      </c>
      <c r="Z319" s="234">
        <v>0.05</v>
      </c>
      <c r="AB319" s="229">
        <v>0.32863199999999931</v>
      </c>
      <c r="AC319" s="229">
        <v>0.45767819999999892</v>
      </c>
      <c r="AD319" s="236">
        <v>0.64098802566528301</v>
      </c>
      <c r="AE319" s="236">
        <v>0.371036348104477</v>
      </c>
      <c r="AF319" s="234">
        <v>0.41234300971031201</v>
      </c>
      <c r="AG319" s="234">
        <v>0.41234300827980003</v>
      </c>
      <c r="AH319" s="234">
        <v>0.413678215742111</v>
      </c>
      <c r="AI319" s="234">
        <v>0.41234301042556798</v>
      </c>
      <c r="AJ319" s="234">
        <v>0.41234301042556798</v>
      </c>
      <c r="AK319" s="234">
        <v>0.41234300971031201</v>
      </c>
      <c r="AL319" s="234">
        <v>0.41367821335792498</v>
      </c>
      <c r="AM319" s="234">
        <v>0.41234300875663799</v>
      </c>
      <c r="AP319" s="261"/>
      <c r="AS319" s="261"/>
      <c r="AV319" s="261"/>
      <c r="AY319" s="261"/>
      <c r="BB319" s="261"/>
    </row>
    <row r="320" spans="1:54" s="183" customFormat="1">
      <c r="A320" s="179" t="s">
        <v>1626</v>
      </c>
      <c r="B320" s="188" t="s">
        <v>1627</v>
      </c>
      <c r="C320" s="218" t="s">
        <v>1628</v>
      </c>
      <c r="D320" s="218">
        <v>215</v>
      </c>
      <c r="E320" s="218" t="s">
        <v>1629</v>
      </c>
      <c r="F320" s="218"/>
      <c r="G320" s="218" t="s">
        <v>286</v>
      </c>
      <c r="H320" s="218">
        <v>1</v>
      </c>
      <c r="I320" s="218" t="s">
        <v>135</v>
      </c>
      <c r="J320" s="218" t="s">
        <v>1630</v>
      </c>
      <c r="K320" s="218" t="s">
        <v>1631</v>
      </c>
      <c r="L320" s="218" t="s">
        <v>129</v>
      </c>
      <c r="M320" s="186"/>
      <c r="N320" s="192"/>
      <c r="O320" s="187">
        <v>0.64</v>
      </c>
      <c r="P320" s="187">
        <v>0.45</v>
      </c>
      <c r="Q320" s="234">
        <v>0.45</v>
      </c>
      <c r="R320" s="234">
        <v>0.42</v>
      </c>
      <c r="S320" s="234">
        <v>0.42</v>
      </c>
      <c r="T320" s="234">
        <v>0.42</v>
      </c>
      <c r="U320" s="234">
        <v>0.42</v>
      </c>
      <c r="V320" s="234">
        <v>0.42</v>
      </c>
      <c r="W320" s="234">
        <v>0.42</v>
      </c>
      <c r="X320" s="234">
        <v>0.42</v>
      </c>
      <c r="Y320" s="234">
        <v>0.42</v>
      </c>
      <c r="Z320" s="234">
        <v>0.42</v>
      </c>
      <c r="AB320" s="229">
        <v>3.4989784526000003</v>
      </c>
      <c r="AC320" s="229">
        <v>7.2401752567000042</v>
      </c>
      <c r="AD320" s="236">
        <v>6.2251762847900398</v>
      </c>
      <c r="AE320" s="236">
        <v>4.3405609226226796</v>
      </c>
      <c r="AF320" s="234">
        <v>4.6150382804870604</v>
      </c>
      <c r="AG320" s="234">
        <v>4.6150382804870604</v>
      </c>
      <c r="AH320" s="234">
        <v>4.6307266502380404</v>
      </c>
      <c r="AI320" s="234">
        <v>4.6150382347106902</v>
      </c>
      <c r="AJ320" s="234">
        <v>4.6150382652282698</v>
      </c>
      <c r="AK320" s="234">
        <v>4.6150382804870604</v>
      </c>
      <c r="AL320" s="234">
        <v>4.6307266654968302</v>
      </c>
      <c r="AM320" s="234">
        <v>4.6150382804870604</v>
      </c>
      <c r="AP320" s="261"/>
      <c r="AS320" s="261"/>
      <c r="AV320" s="261"/>
      <c r="AY320" s="261"/>
      <c r="BB320" s="261"/>
    </row>
    <row r="321" spans="1:54" s="183" customFormat="1">
      <c r="A321" s="179" t="s">
        <v>1632</v>
      </c>
      <c r="B321" s="188" t="s">
        <v>1633</v>
      </c>
      <c r="C321" s="218" t="s">
        <v>129</v>
      </c>
      <c r="D321" s="218" t="s">
        <v>129</v>
      </c>
      <c r="E321" s="218" t="s">
        <v>1634</v>
      </c>
      <c r="F321" s="218"/>
      <c r="G321" s="218" t="s">
        <v>439</v>
      </c>
      <c r="H321" s="218">
        <v>20</v>
      </c>
      <c r="I321" s="218" t="s">
        <v>135</v>
      </c>
      <c r="J321" s="218" t="s">
        <v>1635</v>
      </c>
      <c r="K321" s="218" t="s">
        <v>1636</v>
      </c>
      <c r="L321" s="218" t="s">
        <v>129</v>
      </c>
      <c r="M321" s="186"/>
      <c r="N321" s="192"/>
      <c r="O321" s="187">
        <v>0</v>
      </c>
      <c r="P321" s="187">
        <v>7.8</v>
      </c>
      <c r="Q321" s="234">
        <v>6.68571428</v>
      </c>
      <c r="R321" s="234">
        <v>13.46</v>
      </c>
      <c r="S321" s="234">
        <v>13.46</v>
      </c>
      <c r="T321" s="234">
        <v>13.46</v>
      </c>
      <c r="U321" s="234">
        <v>13.46</v>
      </c>
      <c r="V321" s="234">
        <v>13.46</v>
      </c>
      <c r="W321" s="234">
        <v>13.46</v>
      </c>
      <c r="X321" s="234">
        <v>13.46</v>
      </c>
      <c r="Y321" s="234">
        <v>13.46</v>
      </c>
      <c r="Z321" s="234">
        <v>13.46</v>
      </c>
      <c r="AA321" s="183">
        <f>R321/S321</f>
        <v>1</v>
      </c>
      <c r="AB321" s="229">
        <v>0</v>
      </c>
      <c r="AC321" s="229">
        <v>46.39272933436667</v>
      </c>
      <c r="AD321" s="236">
        <v>62.5183517456055</v>
      </c>
      <c r="AE321" s="236">
        <v>55.895523315429699</v>
      </c>
      <c r="AF321" s="234">
        <v>58.396848571777298</v>
      </c>
      <c r="AG321" s="234">
        <v>58.104863464355503</v>
      </c>
      <c r="AH321" s="234">
        <v>57.935299102783198</v>
      </c>
      <c r="AI321" s="234">
        <v>57.525270263671899</v>
      </c>
      <c r="AJ321" s="234">
        <v>57.237645568847697</v>
      </c>
      <c r="AK321" s="234">
        <v>56.951456848144502</v>
      </c>
      <c r="AL321" s="234">
        <v>56.785258392334001</v>
      </c>
      <c r="AM321" s="234">
        <v>56.383366363525397</v>
      </c>
      <c r="AP321" s="261"/>
      <c r="AS321" s="261"/>
      <c r="AV321" s="261"/>
      <c r="AY321" s="261"/>
      <c r="BB321" s="261"/>
    </row>
    <row r="322" spans="1:54" s="183" customFormat="1">
      <c r="A322" s="179" t="s">
        <v>1637</v>
      </c>
      <c r="B322" s="188" t="s">
        <v>1638</v>
      </c>
      <c r="C322" s="218" t="s">
        <v>129</v>
      </c>
      <c r="D322" s="218" t="s">
        <v>129</v>
      </c>
      <c r="E322" s="218" t="s">
        <v>1639</v>
      </c>
      <c r="F322" s="218"/>
      <c r="G322" s="218" t="s">
        <v>439</v>
      </c>
      <c r="H322" s="218">
        <v>20</v>
      </c>
      <c r="I322" s="218" t="s">
        <v>135</v>
      </c>
      <c r="J322" s="218" t="s">
        <v>1635</v>
      </c>
      <c r="K322" s="218" t="s">
        <v>1636</v>
      </c>
      <c r="L322" s="218" t="s">
        <v>129</v>
      </c>
      <c r="M322" s="186"/>
      <c r="N322" s="192"/>
      <c r="O322" s="187">
        <v>0</v>
      </c>
      <c r="P322" s="187">
        <v>7.8</v>
      </c>
      <c r="Q322" s="234">
        <v>6.68571428</v>
      </c>
      <c r="R322" s="234">
        <v>13.46</v>
      </c>
      <c r="S322" s="234">
        <v>13.46</v>
      </c>
      <c r="T322" s="234">
        <v>13.46</v>
      </c>
      <c r="U322" s="234">
        <v>13.46</v>
      </c>
      <c r="V322" s="234">
        <v>13.46</v>
      </c>
      <c r="W322" s="234">
        <v>13.46</v>
      </c>
      <c r="X322" s="234">
        <v>13.46</v>
      </c>
      <c r="Y322" s="234">
        <v>13.46</v>
      </c>
      <c r="Z322" s="234">
        <v>13.46</v>
      </c>
      <c r="AA322" s="183">
        <f>R322/S322</f>
        <v>1</v>
      </c>
      <c r="AB322" s="229">
        <v>0</v>
      </c>
      <c r="AC322" s="229">
        <v>40.179741159599985</v>
      </c>
      <c r="AD322" s="236">
        <v>62.5183517456055</v>
      </c>
      <c r="AE322" s="236">
        <v>51.786318374633801</v>
      </c>
      <c r="AF322" s="234">
        <v>56.680125823974599</v>
      </c>
      <c r="AG322" s="234">
        <v>56.396725006103502</v>
      </c>
      <c r="AH322" s="234">
        <v>56.242447052001999</v>
      </c>
      <c r="AI322" s="234">
        <v>55.834169982910197</v>
      </c>
      <c r="AJ322" s="234">
        <v>55.555001068115203</v>
      </c>
      <c r="AK322" s="234">
        <v>55.277225494384801</v>
      </c>
      <c r="AL322" s="234">
        <v>55.126010009765601</v>
      </c>
      <c r="AM322" s="234">
        <v>54.725834320068401</v>
      </c>
      <c r="AP322" s="261"/>
      <c r="AS322" s="261"/>
      <c r="AV322" s="261"/>
      <c r="AY322" s="261"/>
      <c r="BB322" s="261"/>
    </row>
    <row r="323" spans="1:54" s="183" customFormat="1">
      <c r="A323" s="179" t="s">
        <v>1640</v>
      </c>
      <c r="B323" s="188" t="s">
        <v>1641</v>
      </c>
      <c r="C323" s="218" t="s">
        <v>129</v>
      </c>
      <c r="D323" s="218" t="s">
        <v>129</v>
      </c>
      <c r="E323" s="218" t="s">
        <v>1642</v>
      </c>
      <c r="F323" s="218"/>
      <c r="G323" s="218" t="s">
        <v>439</v>
      </c>
      <c r="H323" s="218">
        <v>20</v>
      </c>
      <c r="I323" s="218" t="s">
        <v>135</v>
      </c>
      <c r="J323" s="218" t="s">
        <v>1635</v>
      </c>
      <c r="K323" s="218" t="s">
        <v>1636</v>
      </c>
      <c r="L323" s="218" t="s">
        <v>129</v>
      </c>
      <c r="M323" s="186"/>
      <c r="N323" s="192"/>
      <c r="O323" s="187">
        <v>0</v>
      </c>
      <c r="P323" s="187">
        <v>7.8</v>
      </c>
      <c r="Q323" s="234">
        <v>6.68571428</v>
      </c>
      <c r="R323" s="234">
        <v>13.46</v>
      </c>
      <c r="S323" s="234">
        <v>13.46</v>
      </c>
      <c r="T323" s="234">
        <v>13.46</v>
      </c>
      <c r="U323" s="234">
        <v>13.46</v>
      </c>
      <c r="V323" s="234">
        <v>13.46</v>
      </c>
      <c r="W323" s="234">
        <v>13.46</v>
      </c>
      <c r="X323" s="234">
        <v>13.46</v>
      </c>
      <c r="Y323" s="234">
        <v>13.46</v>
      </c>
      <c r="Z323" s="234">
        <v>13.46</v>
      </c>
      <c r="AA323" s="183">
        <f>R323/S323</f>
        <v>1</v>
      </c>
      <c r="AB323" s="229">
        <v>0</v>
      </c>
      <c r="AC323" s="229">
        <v>42.901286987199995</v>
      </c>
      <c r="AD323" s="236">
        <v>62.526444274902303</v>
      </c>
      <c r="AE323" s="236">
        <v>53.7476127319336</v>
      </c>
      <c r="AF323" s="234">
        <v>56.152818206787103</v>
      </c>
      <c r="AG323" s="234">
        <v>55.872055236816401</v>
      </c>
      <c r="AH323" s="234">
        <v>55.708990722656303</v>
      </c>
      <c r="AI323" s="234">
        <v>55.3147328491211</v>
      </c>
      <c r="AJ323" s="234">
        <v>55.038160949706999</v>
      </c>
      <c r="AK323" s="234">
        <v>54.762969696044898</v>
      </c>
      <c r="AL323" s="234">
        <v>54.6031425170899</v>
      </c>
      <c r="AM323" s="234">
        <v>54.216709228515597</v>
      </c>
      <c r="AP323" s="261"/>
      <c r="AS323" s="261"/>
      <c r="AV323" s="261"/>
      <c r="AY323" s="261"/>
      <c r="BB323" s="261"/>
    </row>
    <row r="324" spans="1:54" s="183" customFormat="1">
      <c r="A324" s="179" t="s">
        <v>1643</v>
      </c>
      <c r="B324" s="188" t="s">
        <v>1644</v>
      </c>
      <c r="C324" s="218" t="s">
        <v>1645</v>
      </c>
      <c r="D324" s="218">
        <v>61501</v>
      </c>
      <c r="E324" s="218" t="s">
        <v>1646</v>
      </c>
      <c r="F324" s="218"/>
      <c r="G324" s="218" t="s">
        <v>491</v>
      </c>
      <c r="H324" s="218">
        <v>1</v>
      </c>
      <c r="I324" s="218" t="s">
        <v>135</v>
      </c>
      <c r="J324" s="218" t="s">
        <v>1647</v>
      </c>
      <c r="K324" s="218" t="s">
        <v>1648</v>
      </c>
      <c r="L324" s="218" t="s">
        <v>129</v>
      </c>
      <c r="M324" s="186"/>
      <c r="N324" s="192"/>
      <c r="O324" s="187">
        <v>0</v>
      </c>
      <c r="P324" s="187">
        <v>0</v>
      </c>
      <c r="Q324" s="234">
        <v>0</v>
      </c>
      <c r="R324" s="234">
        <v>0</v>
      </c>
      <c r="S324" s="234">
        <v>0</v>
      </c>
      <c r="T324" s="234">
        <v>0</v>
      </c>
      <c r="U324" s="234">
        <v>0</v>
      </c>
      <c r="V324" s="234">
        <v>0</v>
      </c>
      <c r="W324" s="234">
        <v>0</v>
      </c>
      <c r="X324" s="234">
        <v>0</v>
      </c>
      <c r="Y324" s="234">
        <v>0</v>
      </c>
      <c r="Z324" s="234">
        <v>0</v>
      </c>
      <c r="AB324" s="229">
        <v>8.2123848411000022</v>
      </c>
      <c r="AC324" s="229">
        <v>8.218053983199999</v>
      </c>
      <c r="AD324" s="236">
        <v>5.6315610198974602</v>
      </c>
      <c r="AE324" s="236">
        <v>7.9963271331787098</v>
      </c>
      <c r="AF324" s="234">
        <v>7.9963271026611302</v>
      </c>
      <c r="AG324" s="234">
        <v>7.9963271026611302</v>
      </c>
      <c r="AH324" s="234">
        <v>8.0181691436767597</v>
      </c>
      <c r="AI324" s="234">
        <v>7.9963271331787098</v>
      </c>
      <c r="AJ324" s="234">
        <v>7.9963271331787098</v>
      </c>
      <c r="AK324" s="234">
        <v>7.9963271331787098</v>
      </c>
      <c r="AL324" s="234">
        <v>8.0181690826416006</v>
      </c>
      <c r="AM324" s="234">
        <v>7.9963271026611302</v>
      </c>
      <c r="AP324" s="261"/>
      <c r="AS324" s="261"/>
      <c r="AV324" s="261"/>
      <c r="AY324" s="261"/>
      <c r="BB324" s="261"/>
    </row>
    <row r="325" spans="1:54" s="183" customFormat="1">
      <c r="A325" s="179" t="s">
        <v>1649</v>
      </c>
      <c r="B325" s="188" t="s">
        <v>1650</v>
      </c>
      <c r="C325" s="218" t="s">
        <v>1651</v>
      </c>
      <c r="D325" s="218">
        <v>61502</v>
      </c>
      <c r="E325" s="218" t="s">
        <v>1652</v>
      </c>
      <c r="F325" s="218"/>
      <c r="G325" s="218" t="s">
        <v>491</v>
      </c>
      <c r="H325" s="218">
        <v>1</v>
      </c>
      <c r="I325" s="218" t="s">
        <v>135</v>
      </c>
      <c r="J325" s="218" t="s">
        <v>1653</v>
      </c>
      <c r="K325" s="218" t="s">
        <v>1654</v>
      </c>
      <c r="L325" s="218" t="s">
        <v>129</v>
      </c>
      <c r="M325" s="186"/>
      <c r="N325" s="192"/>
      <c r="O325" s="187">
        <v>0</v>
      </c>
      <c r="P325" s="187">
        <v>0.94</v>
      </c>
      <c r="Q325" s="234">
        <v>0.94</v>
      </c>
      <c r="R325" s="234">
        <v>0.94</v>
      </c>
      <c r="S325" s="234">
        <v>0.94</v>
      </c>
      <c r="T325" s="234">
        <v>0.94</v>
      </c>
      <c r="U325" s="234">
        <v>0.94</v>
      </c>
      <c r="V325" s="234">
        <v>0.94</v>
      </c>
      <c r="W325" s="234">
        <v>0.94</v>
      </c>
      <c r="X325" s="234">
        <v>0.94</v>
      </c>
      <c r="Y325" s="234">
        <v>0.94</v>
      </c>
      <c r="Z325" s="234">
        <v>0.94</v>
      </c>
      <c r="AB325" s="229">
        <v>7.6365466105000044</v>
      </c>
      <c r="AC325" s="229">
        <v>7.6058763644333283</v>
      </c>
      <c r="AD325" s="236">
        <v>5.1065220031738301</v>
      </c>
      <c r="AE325" s="236">
        <v>5.0936359710693404</v>
      </c>
      <c r="AF325" s="234">
        <v>5.0936359558105497</v>
      </c>
      <c r="AG325" s="234">
        <v>5.0936359558105497</v>
      </c>
      <c r="AH325" s="234">
        <v>5.1065220336914097</v>
      </c>
      <c r="AI325" s="234">
        <v>5.0936360473632796</v>
      </c>
      <c r="AJ325" s="234">
        <v>5.0936360015869102</v>
      </c>
      <c r="AK325" s="234">
        <v>5.0936359710693404</v>
      </c>
      <c r="AL325" s="234">
        <v>5.1065219573974598</v>
      </c>
      <c r="AM325" s="234">
        <v>5.0936359863281204</v>
      </c>
      <c r="AP325" s="261"/>
      <c r="AS325" s="261"/>
      <c r="AV325" s="261"/>
      <c r="AY325" s="261"/>
      <c r="BB325" s="261"/>
    </row>
    <row r="326" spans="1:54" s="183" customFormat="1">
      <c r="A326" s="179" t="s">
        <v>1655</v>
      </c>
      <c r="B326" s="188" t="s">
        <v>1656</v>
      </c>
      <c r="C326" s="218" t="s">
        <v>1657</v>
      </c>
      <c r="D326" s="218">
        <v>61503</v>
      </c>
      <c r="E326" s="218" t="s">
        <v>1658</v>
      </c>
      <c r="F326" s="218"/>
      <c r="G326" s="218" t="s">
        <v>491</v>
      </c>
      <c r="H326" s="218">
        <v>1</v>
      </c>
      <c r="I326" s="218" t="s">
        <v>135</v>
      </c>
      <c r="J326" s="218" t="s">
        <v>1659</v>
      </c>
      <c r="K326" s="218" t="s">
        <v>1660</v>
      </c>
      <c r="L326" s="218" t="s">
        <v>129</v>
      </c>
      <c r="M326" s="186"/>
      <c r="N326" s="192"/>
      <c r="O326" s="187">
        <v>0</v>
      </c>
      <c r="P326" s="187">
        <v>0.91</v>
      </c>
      <c r="Q326" s="234">
        <v>0.91</v>
      </c>
      <c r="R326" s="234">
        <v>0.93</v>
      </c>
      <c r="S326" s="234">
        <v>0.93</v>
      </c>
      <c r="T326" s="234">
        <v>0.93</v>
      </c>
      <c r="U326" s="234">
        <v>0.93</v>
      </c>
      <c r="V326" s="234">
        <v>0.93</v>
      </c>
      <c r="W326" s="234">
        <v>0.93</v>
      </c>
      <c r="X326" s="234">
        <v>0.93</v>
      </c>
      <c r="Y326" s="234">
        <v>0.93</v>
      </c>
      <c r="Z326" s="234">
        <v>0.93</v>
      </c>
      <c r="AB326" s="229">
        <v>7.9249447298000071</v>
      </c>
      <c r="AC326" s="229">
        <v>8.187841293266672</v>
      </c>
      <c r="AD326" s="236">
        <v>5.6315610198974602</v>
      </c>
      <c r="AE326" s="236">
        <v>5.61735005187988</v>
      </c>
      <c r="AF326" s="234">
        <v>5.61735005187988</v>
      </c>
      <c r="AG326" s="234">
        <v>5.6173500366210902</v>
      </c>
      <c r="AH326" s="234">
        <v>5.6315610198974602</v>
      </c>
      <c r="AI326" s="234">
        <v>5.6173500213623004</v>
      </c>
      <c r="AJ326" s="234">
        <v>5.6173500366210902</v>
      </c>
      <c r="AK326" s="234">
        <v>5.61735005187988</v>
      </c>
      <c r="AL326" s="234">
        <v>5.63156103515625</v>
      </c>
      <c r="AM326" s="234">
        <v>5.6173500366210902</v>
      </c>
      <c r="AP326" s="261"/>
      <c r="AS326" s="261"/>
      <c r="AV326" s="261"/>
      <c r="AY326" s="261"/>
      <c r="BB326" s="261"/>
    </row>
    <row r="327" spans="1:54" s="183" customFormat="1">
      <c r="A327" s="179" t="s">
        <v>1661</v>
      </c>
      <c r="B327" s="188" t="s">
        <v>1662</v>
      </c>
      <c r="C327" s="218" t="s">
        <v>129</v>
      </c>
      <c r="D327" s="218" t="s">
        <v>129</v>
      </c>
      <c r="E327" s="218" t="s">
        <v>1663</v>
      </c>
      <c r="F327" s="218"/>
      <c r="G327" s="218" t="s">
        <v>491</v>
      </c>
      <c r="H327" s="218">
        <v>2</v>
      </c>
      <c r="I327" s="218" t="s">
        <v>135</v>
      </c>
      <c r="J327" s="218" t="s">
        <v>1664</v>
      </c>
      <c r="K327" s="218" t="s">
        <v>1665</v>
      </c>
      <c r="L327" s="218" t="s">
        <v>129</v>
      </c>
      <c r="M327" s="186"/>
      <c r="N327" s="192"/>
      <c r="O327" s="187">
        <v>0</v>
      </c>
      <c r="P327" s="187">
        <v>1.74</v>
      </c>
      <c r="Q327" s="234">
        <v>1.74</v>
      </c>
      <c r="R327" s="234">
        <v>1.74</v>
      </c>
      <c r="S327" s="234">
        <v>1.74</v>
      </c>
      <c r="T327" s="234">
        <v>1.74</v>
      </c>
      <c r="U327" s="234">
        <v>1.74</v>
      </c>
      <c r="V327" s="234">
        <v>1.74</v>
      </c>
      <c r="W327" s="234">
        <v>1.74</v>
      </c>
      <c r="X327" s="234">
        <v>1.74</v>
      </c>
      <c r="Y327" s="234">
        <v>1.74</v>
      </c>
      <c r="Z327" s="234">
        <v>1.74</v>
      </c>
      <c r="AB327" s="229">
        <v>0</v>
      </c>
      <c r="AC327" s="229">
        <v>0</v>
      </c>
      <c r="AD327" s="236">
        <v>12.5342405090332</v>
      </c>
      <c r="AE327" s="236">
        <v>12.4999938964844</v>
      </c>
      <c r="AF327" s="234">
        <v>12.4999938659668</v>
      </c>
      <c r="AG327" s="234">
        <v>12.499993927002</v>
      </c>
      <c r="AH327" s="234">
        <v>12.5342406005859</v>
      </c>
      <c r="AI327" s="234">
        <v>12.4999939575195</v>
      </c>
      <c r="AJ327" s="234">
        <v>12.499993927002</v>
      </c>
      <c r="AK327" s="234">
        <v>12.4999938964844</v>
      </c>
      <c r="AL327" s="234">
        <v>12.534240447998</v>
      </c>
      <c r="AM327" s="234">
        <v>12.4999939575195</v>
      </c>
      <c r="AP327" s="261"/>
      <c r="AS327" s="261"/>
      <c r="AV327" s="261"/>
      <c r="AY327" s="261"/>
      <c r="BB327" s="261"/>
    </row>
    <row r="328" spans="1:54" s="183" customFormat="1">
      <c r="A328" s="179" t="s">
        <v>1666</v>
      </c>
      <c r="B328" s="188" t="s">
        <v>1667</v>
      </c>
      <c r="C328" s="218" t="s">
        <v>129</v>
      </c>
      <c r="D328" s="218" t="s">
        <v>129</v>
      </c>
      <c r="E328" s="218" t="s">
        <v>1668</v>
      </c>
      <c r="F328" s="218"/>
      <c r="G328" s="218" t="s">
        <v>491</v>
      </c>
      <c r="H328" s="218">
        <v>0.8</v>
      </c>
      <c r="I328" s="218" t="s">
        <v>135</v>
      </c>
      <c r="J328" s="218" t="s">
        <v>1669</v>
      </c>
      <c r="K328" s="218" t="s">
        <v>1670</v>
      </c>
      <c r="L328" s="218" t="s">
        <v>129</v>
      </c>
      <c r="M328" s="186"/>
      <c r="N328" s="192"/>
      <c r="O328" s="187">
        <v>0</v>
      </c>
      <c r="P328" s="187">
        <v>0</v>
      </c>
      <c r="Q328" s="234">
        <v>0</v>
      </c>
      <c r="R328" s="234">
        <v>0</v>
      </c>
      <c r="S328" s="234">
        <v>0</v>
      </c>
      <c r="T328" s="234">
        <v>0</v>
      </c>
      <c r="U328" s="234">
        <v>0</v>
      </c>
      <c r="V328" s="234">
        <v>0</v>
      </c>
      <c r="W328" s="234">
        <v>0</v>
      </c>
      <c r="X328" s="234">
        <v>0</v>
      </c>
      <c r="Y328" s="234">
        <v>0</v>
      </c>
      <c r="Z328" s="234">
        <v>0</v>
      </c>
      <c r="AB328" s="229">
        <v>0.71401449399999994</v>
      </c>
      <c r="AC328" s="229">
        <v>0</v>
      </c>
      <c r="AD328" s="236">
        <v>0</v>
      </c>
      <c r="AE328" s="236">
        <v>0</v>
      </c>
      <c r="AF328" s="234">
        <v>0</v>
      </c>
      <c r="AG328" s="234">
        <v>0</v>
      </c>
      <c r="AH328" s="234">
        <v>0</v>
      </c>
      <c r="AI328" s="234">
        <v>0</v>
      </c>
      <c r="AJ328" s="234">
        <v>0</v>
      </c>
      <c r="AK328" s="234">
        <v>0</v>
      </c>
      <c r="AL328" s="234">
        <v>0</v>
      </c>
      <c r="AM328" s="234">
        <v>0</v>
      </c>
      <c r="AP328" s="261"/>
      <c r="AS328" s="261"/>
      <c r="AV328" s="261"/>
      <c r="AY328" s="261"/>
      <c r="BB328" s="261"/>
    </row>
    <row r="329" spans="1:54" s="183" customFormat="1">
      <c r="A329" s="179" t="s">
        <v>1671</v>
      </c>
      <c r="B329" s="188" t="s">
        <v>1672</v>
      </c>
      <c r="C329" s="218" t="s">
        <v>129</v>
      </c>
      <c r="D329" s="218" t="s">
        <v>129</v>
      </c>
      <c r="E329" s="218" t="s">
        <v>1673</v>
      </c>
      <c r="F329" s="218"/>
      <c r="G329" s="218" t="s">
        <v>491</v>
      </c>
      <c r="H329" s="218">
        <v>3</v>
      </c>
      <c r="I329" s="218" t="s">
        <v>135</v>
      </c>
      <c r="J329" s="218" t="s">
        <v>1674</v>
      </c>
      <c r="K329" s="218" t="s">
        <v>1675</v>
      </c>
      <c r="L329" s="218" t="s">
        <v>129</v>
      </c>
      <c r="M329" s="186"/>
      <c r="N329" s="192"/>
      <c r="O329" s="187" t="s">
        <v>129</v>
      </c>
      <c r="P329" s="187"/>
      <c r="Q329" s="234"/>
      <c r="R329" s="234"/>
      <c r="S329" s="234"/>
      <c r="T329" s="234"/>
      <c r="U329" s="234"/>
      <c r="V329" s="234"/>
      <c r="W329" s="234"/>
      <c r="X329" s="234"/>
      <c r="Y329" s="234"/>
      <c r="Z329" s="234"/>
      <c r="AB329" s="229">
        <v>0</v>
      </c>
      <c r="AC329" s="229">
        <v>0</v>
      </c>
      <c r="AD329" s="236">
        <v>0</v>
      </c>
      <c r="AE329" s="236">
        <v>0</v>
      </c>
      <c r="AF329" s="234">
        <v>0</v>
      </c>
      <c r="AG329" s="234">
        <v>0</v>
      </c>
      <c r="AH329" s="234">
        <v>0</v>
      </c>
      <c r="AI329" s="234">
        <v>0</v>
      </c>
      <c r="AJ329" s="234">
        <v>0</v>
      </c>
      <c r="AK329" s="234">
        <v>0</v>
      </c>
      <c r="AL329" s="234">
        <v>0</v>
      </c>
      <c r="AM329" s="234">
        <v>0</v>
      </c>
      <c r="AP329" s="261"/>
      <c r="AS329" s="261"/>
      <c r="AV329" s="261"/>
      <c r="AY329" s="261"/>
      <c r="BB329" s="261"/>
    </row>
    <row r="330" spans="1:54" s="183" customFormat="1">
      <c r="A330" s="179" t="s">
        <v>1676</v>
      </c>
      <c r="B330" s="188" t="s">
        <v>1677</v>
      </c>
      <c r="C330" s="218" t="s">
        <v>129</v>
      </c>
      <c r="D330" s="218" t="s">
        <v>129</v>
      </c>
      <c r="E330" s="218" t="s">
        <v>1673</v>
      </c>
      <c r="F330" s="218"/>
      <c r="G330" s="218" t="s">
        <v>491</v>
      </c>
      <c r="H330" s="218">
        <v>2.88</v>
      </c>
      <c r="I330" s="218" t="s">
        <v>135</v>
      </c>
      <c r="J330" s="218" t="s">
        <v>1678</v>
      </c>
      <c r="K330" s="218" t="s">
        <v>1679</v>
      </c>
      <c r="L330" s="218" t="s">
        <v>129</v>
      </c>
      <c r="M330" s="186"/>
      <c r="N330" s="192"/>
      <c r="O330" s="187">
        <v>0</v>
      </c>
      <c r="P330" s="187">
        <v>0</v>
      </c>
      <c r="Q330" s="234">
        <v>2.5055999999999998</v>
      </c>
      <c r="R330" s="234">
        <v>2.5055999999999998</v>
      </c>
      <c r="S330" s="234">
        <v>2.5055999999999998</v>
      </c>
      <c r="T330" s="234">
        <v>2.5055999999999998</v>
      </c>
      <c r="U330" s="234">
        <v>2.5055999999999998</v>
      </c>
      <c r="V330" s="234">
        <v>2.5055999999999998</v>
      </c>
      <c r="W330" s="234">
        <v>2.5055999999999998</v>
      </c>
      <c r="X330" s="234">
        <v>2.5055999999999998</v>
      </c>
      <c r="Y330" s="234">
        <v>2.5055999999999998</v>
      </c>
      <c r="Z330" s="234">
        <v>2.5055999999999998</v>
      </c>
      <c r="AB330" s="229">
        <v>0</v>
      </c>
      <c r="AC330" s="229">
        <v>0</v>
      </c>
      <c r="AD330" s="236">
        <v>16.569588569641098</v>
      </c>
      <c r="AE330" s="236">
        <v>18.080821418762199</v>
      </c>
      <c r="AF330" s="234">
        <v>19.699999450683599</v>
      </c>
      <c r="AG330" s="234">
        <v>19.699999450683599</v>
      </c>
      <c r="AH330" s="234">
        <v>19.753972045898401</v>
      </c>
      <c r="AI330" s="234">
        <v>19.699999450683599</v>
      </c>
      <c r="AJ330" s="234">
        <v>19.699999450683599</v>
      </c>
      <c r="AK330" s="234">
        <v>19.699999450683599</v>
      </c>
      <c r="AL330" s="234">
        <v>19.753972045898401</v>
      </c>
      <c r="AM330" s="234">
        <v>19.699999450683599</v>
      </c>
      <c r="AP330" s="261"/>
      <c r="AS330" s="261"/>
      <c r="AV330" s="261"/>
      <c r="AY330" s="261"/>
      <c r="BB330" s="261"/>
    </row>
    <row r="331" spans="1:54" s="183" customFormat="1">
      <c r="A331" s="179" t="s">
        <v>1680</v>
      </c>
      <c r="B331" s="188" t="s">
        <v>1681</v>
      </c>
      <c r="C331" s="218" t="s">
        <v>129</v>
      </c>
      <c r="D331" s="218" t="s">
        <v>129</v>
      </c>
      <c r="E331" s="218" t="s">
        <v>1682</v>
      </c>
      <c r="F331" s="218"/>
      <c r="G331" s="218" t="s">
        <v>491</v>
      </c>
      <c r="H331" s="218">
        <v>1.028</v>
      </c>
      <c r="I331" s="218" t="s">
        <v>135</v>
      </c>
      <c r="J331" s="218" t="s">
        <v>1683</v>
      </c>
      <c r="K331" s="218" t="s">
        <v>1684</v>
      </c>
      <c r="L331" s="218" t="s">
        <v>129</v>
      </c>
      <c r="M331" s="186"/>
      <c r="N331" s="192"/>
      <c r="O331" s="187">
        <v>0</v>
      </c>
      <c r="P331" s="187">
        <v>0</v>
      </c>
      <c r="Q331" s="234">
        <v>0</v>
      </c>
      <c r="R331" s="234">
        <v>0</v>
      </c>
      <c r="S331" s="234">
        <v>0</v>
      </c>
      <c r="T331" s="234">
        <v>0</v>
      </c>
      <c r="U331" s="234">
        <v>0</v>
      </c>
      <c r="V331" s="234">
        <v>0</v>
      </c>
      <c r="W331" s="234">
        <v>0</v>
      </c>
      <c r="X331" s="234">
        <v>0</v>
      </c>
      <c r="Y331" s="234">
        <v>0</v>
      </c>
      <c r="Z331" s="234">
        <v>0</v>
      </c>
      <c r="AB331" s="229">
        <v>5.795737875899996</v>
      </c>
      <c r="AC331" s="229">
        <v>5.3239374052000059</v>
      </c>
      <c r="AD331" s="236">
        <v>5.8140072631835897</v>
      </c>
      <c r="AE331" s="236">
        <v>5.8</v>
      </c>
      <c r="AF331" s="234">
        <v>5.8000000305175803</v>
      </c>
      <c r="AG331" s="234">
        <v>5.8000000457763701</v>
      </c>
      <c r="AH331" s="234">
        <v>5.8140072784423804</v>
      </c>
      <c r="AI331" s="234">
        <v>5.8</v>
      </c>
      <c r="AJ331" s="234">
        <v>5.79999998474121</v>
      </c>
      <c r="AK331" s="234">
        <v>5.8</v>
      </c>
      <c r="AL331" s="234">
        <v>5.81400730895996</v>
      </c>
      <c r="AM331" s="234">
        <v>5.79999998474121</v>
      </c>
      <c r="AP331" s="261"/>
      <c r="AS331" s="261"/>
      <c r="AV331" s="261"/>
      <c r="AY331" s="261"/>
      <c r="BB331" s="261"/>
    </row>
    <row r="332" spans="1:54" s="183" customFormat="1">
      <c r="A332" s="179" t="s">
        <v>1685</v>
      </c>
      <c r="B332" s="188" t="s">
        <v>1686</v>
      </c>
      <c r="C332" s="218" t="s">
        <v>129</v>
      </c>
      <c r="D332" s="218" t="s">
        <v>129</v>
      </c>
      <c r="E332" s="218" t="s">
        <v>1687</v>
      </c>
      <c r="F332" s="218"/>
      <c r="G332" s="218" t="s">
        <v>491</v>
      </c>
      <c r="H332" s="218">
        <v>1.028</v>
      </c>
      <c r="I332" s="218" t="s">
        <v>135</v>
      </c>
      <c r="J332" s="218" t="s">
        <v>1688</v>
      </c>
      <c r="K332" s="218" t="s">
        <v>1689</v>
      </c>
      <c r="L332" s="218" t="s">
        <v>129</v>
      </c>
      <c r="M332" s="186"/>
      <c r="N332" s="192"/>
      <c r="O332" s="187">
        <v>0</v>
      </c>
      <c r="P332" s="187">
        <v>0</v>
      </c>
      <c r="Q332" s="234">
        <v>0</v>
      </c>
      <c r="R332" s="234">
        <v>0</v>
      </c>
      <c r="S332" s="234">
        <v>0</v>
      </c>
      <c r="T332" s="234">
        <v>0</v>
      </c>
      <c r="U332" s="234">
        <v>0</v>
      </c>
      <c r="V332" s="234">
        <v>0</v>
      </c>
      <c r="W332" s="234">
        <v>0</v>
      </c>
      <c r="X332" s="234">
        <v>0</v>
      </c>
      <c r="Y332" s="234">
        <v>0</v>
      </c>
      <c r="Z332" s="234">
        <v>0</v>
      </c>
      <c r="AB332" s="229">
        <v>5.738352574499995</v>
      </c>
      <c r="AC332" s="229">
        <v>5.6159490240666656</v>
      </c>
      <c r="AD332" s="236">
        <v>5.8140072631835897</v>
      </c>
      <c r="AE332" s="236">
        <v>5.8</v>
      </c>
      <c r="AF332" s="234">
        <v>5.8000000305175803</v>
      </c>
      <c r="AG332" s="234">
        <v>5.8000000457763701</v>
      </c>
      <c r="AH332" s="234">
        <v>5.8140072784423804</v>
      </c>
      <c r="AI332" s="234">
        <v>5.8</v>
      </c>
      <c r="AJ332" s="234">
        <v>5.79999998474121</v>
      </c>
      <c r="AK332" s="234">
        <v>5.8</v>
      </c>
      <c r="AL332" s="234">
        <v>5.81400730895996</v>
      </c>
      <c r="AM332" s="234">
        <v>5.79999998474121</v>
      </c>
      <c r="AP332" s="261"/>
      <c r="AS332" s="261"/>
      <c r="AV332" s="261"/>
      <c r="AY332" s="261"/>
      <c r="BB332" s="261"/>
    </row>
    <row r="333" spans="1:54" s="183" customFormat="1">
      <c r="A333" s="179" t="s">
        <v>1690</v>
      </c>
      <c r="B333" s="188" t="s">
        <v>1691</v>
      </c>
      <c r="C333" s="218" t="s">
        <v>129</v>
      </c>
      <c r="D333" s="218" t="s">
        <v>129</v>
      </c>
      <c r="E333" s="218" t="s">
        <v>1692</v>
      </c>
      <c r="F333" s="218"/>
      <c r="G333" s="218" t="s">
        <v>491</v>
      </c>
      <c r="H333" s="218">
        <v>0.8</v>
      </c>
      <c r="I333" s="218" t="s">
        <v>135</v>
      </c>
      <c r="J333" s="218" t="s">
        <v>1693</v>
      </c>
      <c r="K333" s="218" t="s">
        <v>1694</v>
      </c>
      <c r="L333" s="218" t="s">
        <v>129</v>
      </c>
      <c r="M333" s="186"/>
      <c r="N333" s="192"/>
      <c r="O333" s="187">
        <v>0</v>
      </c>
      <c r="P333" s="187">
        <v>0</v>
      </c>
      <c r="Q333" s="234">
        <v>0</v>
      </c>
      <c r="R333" s="234">
        <v>0</v>
      </c>
      <c r="S333" s="234">
        <v>0</v>
      </c>
      <c r="T333" s="234">
        <v>0</v>
      </c>
      <c r="U333" s="234">
        <v>0</v>
      </c>
      <c r="V333" s="234">
        <v>0</v>
      </c>
      <c r="W333" s="234">
        <v>0</v>
      </c>
      <c r="X333" s="234">
        <v>0</v>
      </c>
      <c r="Y333" s="234">
        <v>0</v>
      </c>
      <c r="Z333" s="234">
        <v>0</v>
      </c>
      <c r="AB333" s="229">
        <v>0</v>
      </c>
      <c r="AC333" s="229">
        <v>0</v>
      </c>
      <c r="AD333" s="236">
        <v>0</v>
      </c>
      <c r="AE333" s="236">
        <v>0</v>
      </c>
      <c r="AF333" s="234">
        <v>0</v>
      </c>
      <c r="AG333" s="234">
        <v>0</v>
      </c>
      <c r="AH333" s="234">
        <v>0</v>
      </c>
      <c r="AI333" s="234">
        <v>0.19595689010620099</v>
      </c>
      <c r="AJ333" s="234">
        <v>0.19595689201354999</v>
      </c>
      <c r="AK333" s="234">
        <v>0.19595689201354999</v>
      </c>
      <c r="AL333" s="234">
        <v>0.19595689201354999</v>
      </c>
      <c r="AM333" s="234">
        <v>0.19595689010620099</v>
      </c>
      <c r="AP333" s="261"/>
      <c r="AS333" s="261"/>
      <c r="AV333" s="261"/>
      <c r="AY333" s="261"/>
      <c r="BB333" s="261"/>
    </row>
    <row r="334" spans="1:54" s="183" customFormat="1">
      <c r="A334" s="179" t="s">
        <v>1695</v>
      </c>
      <c r="B334" s="188" t="s">
        <v>1696</v>
      </c>
      <c r="C334" s="218" t="s">
        <v>129</v>
      </c>
      <c r="D334" s="218" t="s">
        <v>129</v>
      </c>
      <c r="E334" s="218" t="s">
        <v>1697</v>
      </c>
      <c r="F334" s="218"/>
      <c r="G334" s="218" t="s">
        <v>491</v>
      </c>
      <c r="H334" s="218">
        <v>1</v>
      </c>
      <c r="I334" s="218" t="s">
        <v>135</v>
      </c>
      <c r="J334" s="218" t="s">
        <v>1698</v>
      </c>
      <c r="K334" s="218" t="s">
        <v>1699</v>
      </c>
      <c r="L334" s="218" t="s">
        <v>129</v>
      </c>
      <c r="M334" s="186"/>
      <c r="N334" s="192"/>
      <c r="O334" s="187">
        <v>0</v>
      </c>
      <c r="P334" s="187">
        <v>0</v>
      </c>
      <c r="Q334" s="234">
        <v>0</v>
      </c>
      <c r="R334" s="234">
        <v>0</v>
      </c>
      <c r="S334" s="234">
        <v>0</v>
      </c>
      <c r="T334" s="234">
        <v>0</v>
      </c>
      <c r="U334" s="234">
        <v>0</v>
      </c>
      <c r="V334" s="234">
        <v>0</v>
      </c>
      <c r="W334" s="234">
        <v>0</v>
      </c>
      <c r="X334" s="234">
        <v>0</v>
      </c>
      <c r="Y334" s="234">
        <v>0</v>
      </c>
      <c r="Z334" s="234">
        <v>0</v>
      </c>
      <c r="AB334" s="229">
        <v>1.3831913872999995</v>
      </c>
      <c r="AC334" s="229">
        <v>0.63379291770000001</v>
      </c>
      <c r="AD334" s="236">
        <v>6.1608330841064403</v>
      </c>
      <c r="AE334" s="236">
        <v>0</v>
      </c>
      <c r="AF334" s="234">
        <v>0</v>
      </c>
      <c r="AG334" s="234">
        <v>0</v>
      </c>
      <c r="AH334" s="234">
        <v>0</v>
      </c>
      <c r="AI334" s="234">
        <v>0</v>
      </c>
      <c r="AJ334" s="234">
        <v>0</v>
      </c>
      <c r="AK334" s="234">
        <v>0</v>
      </c>
      <c r="AL334" s="234">
        <v>0</v>
      </c>
      <c r="AM334" s="234">
        <v>0</v>
      </c>
      <c r="AP334" s="261"/>
      <c r="AS334" s="261"/>
      <c r="AV334" s="261"/>
      <c r="AY334" s="261"/>
      <c r="BB334" s="261"/>
    </row>
    <row r="335" spans="1:54" s="183" customFormat="1">
      <c r="A335" s="179" t="s">
        <v>1700</v>
      </c>
      <c r="B335" s="188" t="s">
        <v>1701</v>
      </c>
      <c r="C335" s="218"/>
      <c r="D335" s="218" t="s">
        <v>129</v>
      </c>
      <c r="E335" s="218" t="s">
        <v>1702</v>
      </c>
      <c r="F335" s="218"/>
      <c r="G335" s="218" t="s">
        <v>491</v>
      </c>
      <c r="H335" s="218">
        <v>2</v>
      </c>
      <c r="I335" s="218" t="s">
        <v>135</v>
      </c>
      <c r="J335" s="218" t="s">
        <v>1703</v>
      </c>
      <c r="K335" s="218" t="s">
        <v>1704</v>
      </c>
      <c r="L335" s="218" t="s">
        <v>129</v>
      </c>
      <c r="M335" s="186"/>
      <c r="N335" s="192"/>
      <c r="O335" s="187">
        <v>0</v>
      </c>
      <c r="P335" s="187">
        <v>0</v>
      </c>
      <c r="Q335" s="234">
        <v>0</v>
      </c>
      <c r="R335" s="234">
        <v>1.74</v>
      </c>
      <c r="S335" s="234">
        <v>1.74</v>
      </c>
      <c r="T335" s="234">
        <v>1.74</v>
      </c>
      <c r="U335" s="234">
        <v>1.74</v>
      </c>
      <c r="V335" s="234">
        <v>1.74</v>
      </c>
      <c r="W335" s="234">
        <v>1.74</v>
      </c>
      <c r="X335" s="234">
        <v>1.74</v>
      </c>
      <c r="Y335" s="234">
        <v>1.74</v>
      </c>
      <c r="Z335" s="234">
        <v>1.74</v>
      </c>
      <c r="AB335" s="229">
        <v>10.530710441800002</v>
      </c>
      <c r="AC335" s="229">
        <v>10.905791834333328</v>
      </c>
      <c r="AD335" s="236">
        <v>12.666521514892599</v>
      </c>
      <c r="AE335" s="236">
        <v>10.640047668456999</v>
      </c>
      <c r="AF335" s="234">
        <v>10.640047637939499</v>
      </c>
      <c r="AG335" s="234">
        <v>10.6400476074219</v>
      </c>
      <c r="AH335" s="234">
        <v>10.6751109924316</v>
      </c>
      <c r="AI335" s="234">
        <v>10.640047668456999</v>
      </c>
      <c r="AJ335" s="234">
        <v>10.640047668456999</v>
      </c>
      <c r="AK335" s="234">
        <v>10.640047668456999</v>
      </c>
      <c r="AL335" s="234">
        <v>10.6751109924316</v>
      </c>
      <c r="AM335" s="234">
        <v>10.6400476074219</v>
      </c>
      <c r="AP335" s="261"/>
      <c r="AS335" s="261"/>
      <c r="AV335" s="261"/>
      <c r="AY335" s="261"/>
      <c r="BB335" s="261"/>
    </row>
    <row r="336" spans="1:54" s="183" customFormat="1">
      <c r="A336" s="179" t="s">
        <v>1705</v>
      </c>
      <c r="B336" s="188" t="s">
        <v>1706</v>
      </c>
      <c r="C336" s="218" t="s">
        <v>129</v>
      </c>
      <c r="D336" s="218" t="s">
        <v>129</v>
      </c>
      <c r="E336" s="218" t="s">
        <v>1707</v>
      </c>
      <c r="F336" s="218"/>
      <c r="G336" s="218" t="s">
        <v>491</v>
      </c>
      <c r="H336" s="218">
        <v>0.55000000000000004</v>
      </c>
      <c r="I336" s="218" t="s">
        <v>135</v>
      </c>
      <c r="J336" s="218" t="s">
        <v>1708</v>
      </c>
      <c r="K336" s="218" t="s">
        <v>1709</v>
      </c>
      <c r="L336" s="218" t="s">
        <v>129</v>
      </c>
      <c r="M336" s="186"/>
      <c r="N336" s="192"/>
      <c r="O336" s="187">
        <v>0</v>
      </c>
      <c r="P336" s="187">
        <v>0</v>
      </c>
      <c r="Q336" s="234">
        <v>0.47849999999999998</v>
      </c>
      <c r="R336" s="234">
        <v>0.47849999999999998</v>
      </c>
      <c r="S336" s="234">
        <v>0.47849999999999998</v>
      </c>
      <c r="T336" s="234">
        <v>0.47849999999999998</v>
      </c>
      <c r="U336" s="234">
        <v>0.47849999999999998</v>
      </c>
      <c r="V336" s="234">
        <v>0.47849999999999998</v>
      </c>
      <c r="W336" s="234">
        <v>0.47849999999999998</v>
      </c>
      <c r="X336" s="234">
        <v>0.47849999999999998</v>
      </c>
      <c r="Y336" s="234">
        <v>0.47849999999999998</v>
      </c>
      <c r="Z336" s="234">
        <v>0.47849999999999998</v>
      </c>
      <c r="AB336" s="229">
        <v>0</v>
      </c>
      <c r="AC336" s="229">
        <v>0</v>
      </c>
      <c r="AD336" s="236">
        <v>4.3480799865722704</v>
      </c>
      <c r="AE336" s="236">
        <v>4.3361999816894503</v>
      </c>
      <c r="AF336" s="234">
        <v>4.3361999816894503</v>
      </c>
      <c r="AG336" s="234">
        <v>4.3361999664306596</v>
      </c>
      <c r="AH336" s="234">
        <v>4.3480799713134797</v>
      </c>
      <c r="AI336" s="234">
        <v>4.3361999816894503</v>
      </c>
      <c r="AJ336" s="234">
        <v>4.3361999816894503</v>
      </c>
      <c r="AK336" s="234">
        <v>4.3361999816894503</v>
      </c>
      <c r="AL336" s="234">
        <v>4.3480799713134797</v>
      </c>
      <c r="AM336" s="234">
        <v>4.3361999664306596</v>
      </c>
      <c r="AP336" s="261"/>
      <c r="AS336" s="261"/>
      <c r="AV336" s="261"/>
      <c r="AY336" s="261"/>
      <c r="BB336" s="261"/>
    </row>
    <row r="337" spans="1:54" s="183" customFormat="1">
      <c r="A337" s="179" t="s">
        <v>1710</v>
      </c>
      <c r="B337" s="188" t="s">
        <v>1711</v>
      </c>
      <c r="C337" s="218" t="s">
        <v>1590</v>
      </c>
      <c r="D337" s="218">
        <v>50881</v>
      </c>
      <c r="E337" s="218" t="s">
        <v>1591</v>
      </c>
      <c r="F337" s="218"/>
      <c r="G337" s="218" t="s">
        <v>491</v>
      </c>
      <c r="H337" s="218">
        <v>0</v>
      </c>
      <c r="I337" s="218" t="s">
        <v>135</v>
      </c>
      <c r="J337" s="218" t="s">
        <v>1592</v>
      </c>
      <c r="K337" s="218" t="s">
        <v>1593</v>
      </c>
      <c r="L337" s="218" t="s">
        <v>129</v>
      </c>
      <c r="M337" s="186"/>
      <c r="N337" s="192"/>
      <c r="O337" s="187">
        <v>33.9</v>
      </c>
      <c r="P337" s="187">
        <v>0</v>
      </c>
      <c r="Q337" s="234">
        <v>0</v>
      </c>
      <c r="R337" s="234">
        <v>0</v>
      </c>
      <c r="S337" s="234">
        <v>0</v>
      </c>
      <c r="T337" s="234">
        <v>0</v>
      </c>
      <c r="U337" s="234">
        <v>0</v>
      </c>
      <c r="V337" s="234">
        <v>0</v>
      </c>
      <c r="W337" s="234">
        <v>0</v>
      </c>
      <c r="X337" s="234">
        <v>0</v>
      </c>
      <c r="Y337" s="234">
        <v>0</v>
      </c>
      <c r="Z337" s="234">
        <v>0</v>
      </c>
      <c r="AB337" s="229">
        <f>-'[2]MWh vs REC 2022'!$K$361/1000</f>
        <v>-255.86600000000001</v>
      </c>
      <c r="AC337" s="229"/>
      <c r="AD337" s="236">
        <v>0</v>
      </c>
      <c r="AE337" s="236">
        <v>0</v>
      </c>
      <c r="AF337" s="234">
        <v>0</v>
      </c>
      <c r="AG337" s="234">
        <v>0</v>
      </c>
      <c r="AH337" s="234">
        <v>0</v>
      </c>
      <c r="AI337" s="234">
        <v>0</v>
      </c>
      <c r="AJ337" s="234">
        <v>0</v>
      </c>
      <c r="AK337" s="234">
        <v>0</v>
      </c>
      <c r="AL337" s="234">
        <v>0</v>
      </c>
      <c r="AM337" s="234">
        <v>0</v>
      </c>
      <c r="AP337" s="261"/>
      <c r="AS337" s="261"/>
      <c r="AV337" s="261"/>
      <c r="AY337" s="261"/>
      <c r="BB337" s="261"/>
    </row>
    <row r="338" spans="1:54" s="183" customFormat="1">
      <c r="A338" s="179" t="s">
        <v>1712</v>
      </c>
      <c r="B338" s="188" t="s">
        <v>1713</v>
      </c>
      <c r="C338" s="218" t="s">
        <v>129</v>
      </c>
      <c r="D338" s="218" t="s">
        <v>129</v>
      </c>
      <c r="E338" s="218" t="s">
        <v>1714</v>
      </c>
      <c r="F338" s="218"/>
      <c r="G338" s="218" t="s">
        <v>491</v>
      </c>
      <c r="H338" s="218">
        <v>3</v>
      </c>
      <c r="I338" s="218" t="s">
        <v>135</v>
      </c>
      <c r="J338" s="218" t="s">
        <v>1715</v>
      </c>
      <c r="K338" s="218" t="s">
        <v>1716</v>
      </c>
      <c r="L338" s="218" t="s">
        <v>129</v>
      </c>
      <c r="M338" s="186"/>
      <c r="N338" s="192"/>
      <c r="O338" s="187">
        <v>0</v>
      </c>
      <c r="P338" s="187">
        <v>0</v>
      </c>
      <c r="Q338" s="234">
        <v>0</v>
      </c>
      <c r="R338" s="234">
        <v>2.61</v>
      </c>
      <c r="S338" s="234">
        <v>2.61</v>
      </c>
      <c r="T338" s="234">
        <v>2.61</v>
      </c>
      <c r="U338" s="234">
        <v>2.61</v>
      </c>
      <c r="V338" s="234">
        <v>2.61</v>
      </c>
      <c r="W338" s="234">
        <v>2.61</v>
      </c>
      <c r="X338" s="234">
        <v>2.61</v>
      </c>
      <c r="Y338" s="234">
        <v>2.61</v>
      </c>
      <c r="Z338" s="234">
        <v>2.61</v>
      </c>
      <c r="AB338" s="229">
        <v>8.5880661985</v>
      </c>
      <c r="AC338" s="229">
        <v>17.3861619901</v>
      </c>
      <c r="AD338" s="236">
        <v>19.753972045898401</v>
      </c>
      <c r="AE338" s="236">
        <v>17.249999923706099</v>
      </c>
      <c r="AF338" s="234">
        <v>17.249999923706099</v>
      </c>
      <c r="AG338" s="234">
        <v>17.250000041961702</v>
      </c>
      <c r="AH338" s="234">
        <v>17.2876655693054</v>
      </c>
      <c r="AI338" s="234">
        <v>17.2499999809265</v>
      </c>
      <c r="AJ338" s="234">
        <v>17.249999984741201</v>
      </c>
      <c r="AK338" s="234">
        <v>17.249999923706099</v>
      </c>
      <c r="AL338" s="234">
        <v>17.287665508270301</v>
      </c>
      <c r="AM338" s="234">
        <v>17.2499999809265</v>
      </c>
      <c r="AP338" s="261"/>
      <c r="AS338" s="261"/>
      <c r="AV338" s="261"/>
      <c r="AY338" s="261"/>
      <c r="BB338" s="261"/>
    </row>
    <row r="339" spans="1:54" s="183" customFormat="1">
      <c r="A339" s="179" t="s">
        <v>1717</v>
      </c>
      <c r="B339" s="188" t="s">
        <v>1718</v>
      </c>
      <c r="C339" s="218" t="s">
        <v>1719</v>
      </c>
      <c r="D339" s="218">
        <v>10661</v>
      </c>
      <c r="E339" s="218" t="s">
        <v>1720</v>
      </c>
      <c r="F339" s="218"/>
      <c r="G339" s="218" t="s">
        <v>491</v>
      </c>
      <c r="H339" s="218">
        <v>3</v>
      </c>
      <c r="I339" s="218" t="s">
        <v>135</v>
      </c>
      <c r="J339" s="218" t="s">
        <v>1721</v>
      </c>
      <c r="K339" s="218" t="s">
        <v>1722</v>
      </c>
      <c r="L339" s="218" t="s">
        <v>129</v>
      </c>
      <c r="M339" s="186"/>
      <c r="N339" s="192"/>
      <c r="O339" s="187">
        <v>0</v>
      </c>
      <c r="P339" s="187">
        <v>0</v>
      </c>
      <c r="Q339" s="234">
        <v>0</v>
      </c>
      <c r="R339" s="234">
        <v>0</v>
      </c>
      <c r="S339" s="234">
        <v>0</v>
      </c>
      <c r="T339" s="234">
        <v>0</v>
      </c>
      <c r="U339" s="234">
        <v>0</v>
      </c>
      <c r="V339" s="234">
        <v>0</v>
      </c>
      <c r="W339" s="234">
        <v>0</v>
      </c>
      <c r="X339" s="234">
        <v>0</v>
      </c>
      <c r="Y339" s="234">
        <v>0</v>
      </c>
      <c r="Z339" s="234">
        <v>0</v>
      </c>
      <c r="AB339" s="229">
        <v>12.199430185700011</v>
      </c>
      <c r="AC339" s="229">
        <v>2.7343633119999948</v>
      </c>
      <c r="AD339" s="236">
        <v>21.060100097656299</v>
      </c>
      <c r="AE339" s="236">
        <v>8.3912636566162107</v>
      </c>
      <c r="AF339" s="234">
        <v>8.3912636489868202</v>
      </c>
      <c r="AG339" s="234">
        <v>8.3912636795043891</v>
      </c>
      <c r="AH339" s="234">
        <v>8.4099555130004902</v>
      </c>
      <c r="AI339" s="234">
        <v>8.3912636795043891</v>
      </c>
      <c r="AJ339" s="234">
        <v>8.3912636871337902</v>
      </c>
      <c r="AK339" s="234">
        <v>8.3912636566162107</v>
      </c>
      <c r="AL339" s="234">
        <v>8.4099554824829106</v>
      </c>
      <c r="AM339" s="234">
        <v>8.3912636795043891</v>
      </c>
      <c r="AP339" s="261"/>
      <c r="AS339" s="261"/>
      <c r="AV339" s="261"/>
      <c r="AY339" s="261"/>
      <c r="BB339" s="261"/>
    </row>
    <row r="340" spans="1:54" s="183" customFormat="1">
      <c r="A340" s="179" t="s">
        <v>1723</v>
      </c>
      <c r="B340" s="188" t="s">
        <v>1577</v>
      </c>
      <c r="C340" s="218" t="s">
        <v>1578</v>
      </c>
      <c r="D340" s="218">
        <v>10652</v>
      </c>
      <c r="E340" s="218" t="s">
        <v>1579</v>
      </c>
      <c r="F340" s="218"/>
      <c r="G340" s="218" t="s">
        <v>491</v>
      </c>
      <c r="H340" s="218">
        <v>29</v>
      </c>
      <c r="I340" s="218" t="s">
        <v>135</v>
      </c>
      <c r="J340" s="218" t="s">
        <v>1580</v>
      </c>
      <c r="K340" s="218" t="s">
        <v>1581</v>
      </c>
      <c r="L340" s="218" t="s">
        <v>129</v>
      </c>
      <c r="M340" s="186"/>
      <c r="N340" s="192"/>
      <c r="O340" s="187">
        <v>0</v>
      </c>
      <c r="P340" s="187">
        <v>29</v>
      </c>
      <c r="Q340" s="234">
        <v>29</v>
      </c>
      <c r="R340" s="234">
        <v>14.5</v>
      </c>
      <c r="S340" s="234">
        <v>14.5</v>
      </c>
      <c r="T340" s="234">
        <v>14.5</v>
      </c>
      <c r="U340" s="234">
        <v>0</v>
      </c>
      <c r="V340" s="234">
        <v>0</v>
      </c>
      <c r="W340" s="234">
        <v>0</v>
      </c>
      <c r="X340" s="234">
        <v>0</v>
      </c>
      <c r="Y340" s="234">
        <v>0</v>
      </c>
      <c r="Z340" s="234">
        <v>0</v>
      </c>
      <c r="AB340" s="229">
        <v>38.088709999999999</v>
      </c>
      <c r="AC340" s="229">
        <v>186.655</v>
      </c>
      <c r="AD340" s="236">
        <v>218.114297607422</v>
      </c>
      <c r="AE340" s="236">
        <v>200.92574462890599</v>
      </c>
      <c r="AF340" s="234">
        <v>200.92574462890599</v>
      </c>
      <c r="AG340" s="234">
        <v>162.61381494140599</v>
      </c>
      <c r="AH340" s="234">
        <v>0</v>
      </c>
      <c r="AI340" s="234">
        <v>0</v>
      </c>
      <c r="AJ340" s="234">
        <v>0</v>
      </c>
      <c r="AK340" s="234">
        <v>0</v>
      </c>
      <c r="AL340" s="234">
        <v>0</v>
      </c>
      <c r="AM340" s="234">
        <v>0</v>
      </c>
      <c r="AP340" s="261"/>
      <c r="AS340" s="261"/>
      <c r="AV340" s="261"/>
      <c r="AY340" s="261"/>
      <c r="BB340" s="261"/>
    </row>
    <row r="341" spans="1:54" s="183" customFormat="1">
      <c r="A341" s="179" t="s">
        <v>1724</v>
      </c>
      <c r="B341" s="188" t="s">
        <v>1725</v>
      </c>
      <c r="C341" s="218" t="s">
        <v>1590</v>
      </c>
      <c r="D341" s="218">
        <v>50881</v>
      </c>
      <c r="E341" s="218" t="s">
        <v>1591</v>
      </c>
      <c r="F341" s="218"/>
      <c r="G341" s="218" t="s">
        <v>491</v>
      </c>
      <c r="H341" s="218">
        <v>34</v>
      </c>
      <c r="I341" s="218" t="s">
        <v>135</v>
      </c>
      <c r="J341" s="218" t="s">
        <v>1592</v>
      </c>
      <c r="K341" s="218" t="s">
        <v>1593</v>
      </c>
      <c r="L341" s="218" t="s">
        <v>129</v>
      </c>
      <c r="M341" s="186"/>
      <c r="N341" s="192"/>
      <c r="O341" s="187">
        <v>0</v>
      </c>
      <c r="P341" s="187">
        <v>34.18</v>
      </c>
      <c r="Q341" s="234">
        <v>34.18</v>
      </c>
      <c r="R341" s="234">
        <v>17.190000000000001</v>
      </c>
      <c r="S341" s="234">
        <v>17.190000000000001</v>
      </c>
      <c r="T341" s="234">
        <v>17.190000000000001</v>
      </c>
      <c r="U341" s="234">
        <v>0</v>
      </c>
      <c r="V341" s="234">
        <v>0</v>
      </c>
      <c r="W341" s="234">
        <v>0</v>
      </c>
      <c r="X341" s="234">
        <v>0</v>
      </c>
      <c r="Y341" s="234">
        <v>0</v>
      </c>
      <c r="Z341" s="234">
        <v>0</v>
      </c>
      <c r="AB341" s="229">
        <v>22.148</v>
      </c>
      <c r="AC341" s="229">
        <v>287.45499999999998</v>
      </c>
      <c r="AD341" s="236">
        <v>238.88645703124999</v>
      </c>
      <c r="AE341" s="236">
        <v>284.12514599609398</v>
      </c>
      <c r="AF341" s="234">
        <v>284.12514599609398</v>
      </c>
      <c r="AG341" s="234">
        <v>260.43953744506803</v>
      </c>
      <c r="AH341" s="234">
        <v>0</v>
      </c>
      <c r="AI341" s="234">
        <v>0</v>
      </c>
      <c r="AJ341" s="234">
        <v>0</v>
      </c>
      <c r="AK341" s="234">
        <v>0</v>
      </c>
      <c r="AL341" s="234">
        <v>0</v>
      </c>
      <c r="AM341" s="234">
        <v>0</v>
      </c>
      <c r="AP341" s="261"/>
      <c r="AS341" s="261"/>
      <c r="AV341" s="261"/>
      <c r="AY341" s="261"/>
      <c r="BB341" s="261"/>
    </row>
    <row r="342" spans="1:54" s="183" customFormat="1">
      <c r="A342" s="179" t="s">
        <v>1726</v>
      </c>
      <c r="B342" s="188" t="s">
        <v>1727</v>
      </c>
      <c r="C342" s="218" t="s">
        <v>129</v>
      </c>
      <c r="D342" s="218" t="s">
        <v>129</v>
      </c>
      <c r="E342" s="218" t="s">
        <v>1673</v>
      </c>
      <c r="F342" s="218"/>
      <c r="G342" s="218" t="s">
        <v>491</v>
      </c>
      <c r="H342" s="218">
        <v>3</v>
      </c>
      <c r="I342" s="218" t="s">
        <v>135</v>
      </c>
      <c r="J342" s="218" t="s">
        <v>1728</v>
      </c>
      <c r="K342" s="218" t="s">
        <v>1729</v>
      </c>
      <c r="L342" s="218" t="s">
        <v>129</v>
      </c>
      <c r="M342" s="186"/>
      <c r="N342" s="192"/>
      <c r="O342" s="187">
        <v>0</v>
      </c>
      <c r="P342" s="187">
        <v>0</v>
      </c>
      <c r="Q342" s="234">
        <v>2.61</v>
      </c>
      <c r="R342" s="234">
        <v>0</v>
      </c>
      <c r="S342" s="234">
        <v>0</v>
      </c>
      <c r="T342" s="234">
        <v>0</v>
      </c>
      <c r="U342" s="234">
        <v>0</v>
      </c>
      <c r="V342" s="234">
        <v>0</v>
      </c>
      <c r="W342" s="234">
        <v>0</v>
      </c>
      <c r="X342" s="234">
        <v>0</v>
      </c>
      <c r="Y342" s="234">
        <v>0</v>
      </c>
      <c r="Z342" s="234">
        <v>0</v>
      </c>
      <c r="AB342" s="229">
        <v>0</v>
      </c>
      <c r="AC342" s="229">
        <v>0</v>
      </c>
      <c r="AD342" s="236">
        <v>23.716799804687501</v>
      </c>
      <c r="AE342" s="236">
        <v>0</v>
      </c>
      <c r="AF342" s="234">
        <v>0</v>
      </c>
      <c r="AG342" s="234">
        <v>0</v>
      </c>
      <c r="AH342" s="234">
        <v>0</v>
      </c>
      <c r="AI342" s="234">
        <v>0</v>
      </c>
      <c r="AJ342" s="234">
        <v>0</v>
      </c>
      <c r="AK342" s="234">
        <v>0</v>
      </c>
      <c r="AL342" s="234">
        <v>0</v>
      </c>
      <c r="AM342" s="234">
        <v>0</v>
      </c>
      <c r="AP342" s="261"/>
      <c r="AS342" s="261"/>
      <c r="AV342" s="261"/>
      <c r="AY342" s="261"/>
      <c r="BB342" s="261"/>
    </row>
    <row r="343" spans="1:54" s="183" customFormat="1">
      <c r="A343" s="179" t="s">
        <v>1730</v>
      </c>
      <c r="B343" s="188" t="s">
        <v>1731</v>
      </c>
      <c r="C343" s="218" t="s">
        <v>129</v>
      </c>
      <c r="D343" s="218" t="s">
        <v>129</v>
      </c>
      <c r="E343" s="218" t="s">
        <v>1673</v>
      </c>
      <c r="F343" s="218"/>
      <c r="G343" s="218" t="s">
        <v>439</v>
      </c>
      <c r="H343" s="218">
        <v>2</v>
      </c>
      <c r="I343" s="218" t="s">
        <v>135</v>
      </c>
      <c r="J343" s="218" t="s">
        <v>1732</v>
      </c>
      <c r="K343" s="218" t="s">
        <v>1733</v>
      </c>
      <c r="L343" s="218" t="s">
        <v>129</v>
      </c>
      <c r="M343" s="186"/>
      <c r="N343" s="192"/>
      <c r="O343" s="187">
        <v>0</v>
      </c>
      <c r="P343" s="187">
        <v>0</v>
      </c>
      <c r="Q343" s="234">
        <v>0.66857142800000002</v>
      </c>
      <c r="R343" s="234">
        <v>0</v>
      </c>
      <c r="S343" s="234">
        <v>0</v>
      </c>
      <c r="T343" s="234">
        <v>0</v>
      </c>
      <c r="U343" s="234">
        <v>0</v>
      </c>
      <c r="V343" s="234">
        <v>0</v>
      </c>
      <c r="W343" s="234">
        <v>0</v>
      </c>
      <c r="X343" s="234">
        <v>0</v>
      </c>
      <c r="Y343" s="234">
        <v>0</v>
      </c>
      <c r="Z343" s="234">
        <v>0</v>
      </c>
      <c r="AB343" s="229">
        <v>0</v>
      </c>
      <c r="AC343" s="229">
        <v>0</v>
      </c>
      <c r="AD343" s="236">
        <v>3.0414019355773898</v>
      </c>
      <c r="AE343" s="236">
        <v>0</v>
      </c>
      <c r="AF343" s="234">
        <v>0</v>
      </c>
      <c r="AG343" s="234">
        <v>0</v>
      </c>
      <c r="AH343" s="234">
        <v>0</v>
      </c>
      <c r="AI343" s="234">
        <v>0</v>
      </c>
      <c r="AJ343" s="234">
        <v>0</v>
      </c>
      <c r="AK343" s="234">
        <v>0</v>
      </c>
      <c r="AL343" s="234">
        <v>0</v>
      </c>
      <c r="AM343" s="234">
        <v>0</v>
      </c>
      <c r="AP343" s="261"/>
      <c r="AS343" s="261"/>
      <c r="AV343" s="261"/>
      <c r="AY343" s="261"/>
      <c r="BB343" s="261"/>
    </row>
    <row r="344" spans="1:54" s="183" customFormat="1">
      <c r="A344" s="179" t="s">
        <v>1734</v>
      </c>
      <c r="B344" s="188" t="s">
        <v>1735</v>
      </c>
      <c r="C344" s="218" t="s">
        <v>129</v>
      </c>
      <c r="D344" s="218" t="s">
        <v>129</v>
      </c>
      <c r="E344" s="218" t="s">
        <v>1673</v>
      </c>
      <c r="F344" s="218"/>
      <c r="G344" s="218" t="s">
        <v>439</v>
      </c>
      <c r="H344" s="218">
        <v>1.75</v>
      </c>
      <c r="I344" s="218" t="s">
        <v>135</v>
      </c>
      <c r="J344" s="218" t="s">
        <v>1736</v>
      </c>
      <c r="K344" s="218" t="s">
        <v>1737</v>
      </c>
      <c r="L344" s="218" t="s">
        <v>129</v>
      </c>
      <c r="M344" s="186"/>
      <c r="N344" s="192"/>
      <c r="O344" s="187">
        <v>0</v>
      </c>
      <c r="P344" s="187">
        <v>0</v>
      </c>
      <c r="Q344" s="234">
        <v>0.58499999950000003</v>
      </c>
      <c r="R344" s="234">
        <v>0</v>
      </c>
      <c r="S344" s="234">
        <v>0</v>
      </c>
      <c r="T344" s="234">
        <v>0</v>
      </c>
      <c r="U344" s="234">
        <v>0</v>
      </c>
      <c r="V344" s="234">
        <v>0</v>
      </c>
      <c r="W344" s="234">
        <v>0</v>
      </c>
      <c r="X344" s="234">
        <v>0</v>
      </c>
      <c r="Y344" s="234">
        <v>0</v>
      </c>
      <c r="Z344" s="234">
        <v>0</v>
      </c>
      <c r="AB344" s="229">
        <v>0</v>
      </c>
      <c r="AC344" s="229">
        <v>0</v>
      </c>
      <c r="AD344" s="236">
        <v>2.6882715682983398</v>
      </c>
      <c r="AE344" s="236">
        <v>0</v>
      </c>
      <c r="AF344" s="234">
        <v>0</v>
      </c>
      <c r="AG344" s="234">
        <v>0</v>
      </c>
      <c r="AH344" s="234">
        <v>0</v>
      </c>
      <c r="AI344" s="234">
        <v>0</v>
      </c>
      <c r="AJ344" s="234">
        <v>0</v>
      </c>
      <c r="AK344" s="234">
        <v>0</v>
      </c>
      <c r="AL344" s="234">
        <v>0</v>
      </c>
      <c r="AM344" s="234">
        <v>0</v>
      </c>
      <c r="AP344" s="261"/>
      <c r="AS344" s="261"/>
      <c r="AV344" s="261"/>
      <c r="AY344" s="261"/>
      <c r="BB344" s="261"/>
    </row>
    <row r="345" spans="1:54" s="183" customFormat="1">
      <c r="A345" s="179" t="s">
        <v>1738</v>
      </c>
      <c r="B345" s="188" t="s">
        <v>1739</v>
      </c>
      <c r="C345" s="218" t="s">
        <v>129</v>
      </c>
      <c r="D345" s="218" t="s">
        <v>129</v>
      </c>
      <c r="E345" s="218" t="s">
        <v>1673</v>
      </c>
      <c r="F345" s="218"/>
      <c r="G345" s="218" t="s">
        <v>439</v>
      </c>
      <c r="H345" s="218">
        <v>2.25</v>
      </c>
      <c r="I345" s="218" t="s">
        <v>135</v>
      </c>
      <c r="J345" s="218" t="s">
        <v>1740</v>
      </c>
      <c r="K345" s="218" t="s">
        <v>1741</v>
      </c>
      <c r="L345" s="218" t="s">
        <v>129</v>
      </c>
      <c r="M345" s="186"/>
      <c r="N345" s="192"/>
      <c r="O345" s="187">
        <v>0</v>
      </c>
      <c r="P345" s="187">
        <v>0</v>
      </c>
      <c r="Q345" s="234">
        <v>0.75214285650000001</v>
      </c>
      <c r="R345" s="234">
        <v>0.68946428474999999</v>
      </c>
      <c r="S345" s="234">
        <v>0.56410714350000002</v>
      </c>
      <c r="T345" s="234">
        <v>0.56410714350000002</v>
      </c>
      <c r="U345" s="234">
        <v>0.56410714350000002</v>
      </c>
      <c r="V345" s="234">
        <v>0.56410714350000002</v>
      </c>
      <c r="W345" s="234">
        <v>0.56410714350000002</v>
      </c>
      <c r="X345" s="234">
        <v>0.56410714350000002</v>
      </c>
      <c r="Y345" s="234">
        <v>0.56410714350000002</v>
      </c>
      <c r="Z345" s="234">
        <v>0.56410714350000002</v>
      </c>
      <c r="AB345" s="229">
        <v>0</v>
      </c>
      <c r="AC345" s="229">
        <v>0</v>
      </c>
      <c r="AD345" s="236">
        <v>3.7361735610961899</v>
      </c>
      <c r="AE345" s="236">
        <v>6.3388257293701198</v>
      </c>
      <c r="AF345" s="234">
        <v>6.3071315803527801</v>
      </c>
      <c r="AG345" s="234">
        <v>6.2755959091186497</v>
      </c>
      <c r="AH345" s="234">
        <v>6.25522011947632</v>
      </c>
      <c r="AI345" s="234">
        <v>6.2129969825744604</v>
      </c>
      <c r="AJ345" s="234">
        <v>6.1819319076538104</v>
      </c>
      <c r="AK345" s="234">
        <v>6.1510222396850596</v>
      </c>
      <c r="AL345" s="234">
        <v>6.1310505752563502</v>
      </c>
      <c r="AM345" s="234">
        <v>6.0896658821105998</v>
      </c>
      <c r="AP345" s="261"/>
      <c r="AS345" s="261"/>
      <c r="AV345" s="261"/>
      <c r="AY345" s="261"/>
      <c r="BB345" s="261"/>
    </row>
    <row r="346" spans="1:54" s="183" customFormat="1">
      <c r="A346" s="179" t="s">
        <v>1742</v>
      </c>
      <c r="B346" s="188" t="s">
        <v>1743</v>
      </c>
      <c r="C346" s="218" t="s">
        <v>129</v>
      </c>
      <c r="D346" s="218" t="s">
        <v>129</v>
      </c>
      <c r="E346" s="218" t="s">
        <v>1673</v>
      </c>
      <c r="F346" s="218"/>
      <c r="G346" s="218" t="s">
        <v>439</v>
      </c>
      <c r="H346" s="218">
        <v>2.4</v>
      </c>
      <c r="I346" s="218" t="s">
        <v>135</v>
      </c>
      <c r="J346" s="218" t="s">
        <v>1744</v>
      </c>
      <c r="K346" s="218" t="s">
        <v>1745</v>
      </c>
      <c r="L346" s="218" t="s">
        <v>129</v>
      </c>
      <c r="M346" s="186"/>
      <c r="N346" s="192"/>
      <c r="O346" s="187">
        <v>0</v>
      </c>
      <c r="P346" s="187">
        <v>0</v>
      </c>
      <c r="Q346" s="234">
        <v>0.80228571360000001</v>
      </c>
      <c r="R346" s="234">
        <v>0.73542857039999998</v>
      </c>
      <c r="S346" s="234">
        <v>0.60171428640000002</v>
      </c>
      <c r="T346" s="234">
        <v>0.60171428640000002</v>
      </c>
      <c r="U346" s="234">
        <v>0.60171428640000002</v>
      </c>
      <c r="V346" s="234">
        <v>0.60171428640000002</v>
      </c>
      <c r="W346" s="234">
        <v>0.60171428640000002</v>
      </c>
      <c r="X346" s="234">
        <v>0.60171428640000002</v>
      </c>
      <c r="Y346" s="234">
        <v>0.60171428640000002</v>
      </c>
      <c r="Z346" s="234">
        <v>0.60171428640000002</v>
      </c>
      <c r="AB346" s="229">
        <v>0</v>
      </c>
      <c r="AC346" s="229">
        <v>0</v>
      </c>
      <c r="AD346" s="236">
        <v>4.5106646957397496</v>
      </c>
      <c r="AE346" s="236">
        <v>5.0877692832946799</v>
      </c>
      <c r="AF346" s="234">
        <v>6.3150193214416497</v>
      </c>
      <c r="AG346" s="234">
        <v>6.2834444618225103</v>
      </c>
      <c r="AH346" s="234">
        <v>6.2630398025512699</v>
      </c>
      <c r="AI346" s="234">
        <v>6.2207669334411602</v>
      </c>
      <c r="AJ346" s="234">
        <v>6.1896633987426704</v>
      </c>
      <c r="AK346" s="234">
        <v>6.1587149887084998</v>
      </c>
      <c r="AL346" s="234">
        <v>6.1387154884338404</v>
      </c>
      <c r="AM346" s="234">
        <v>6.0972816123962401</v>
      </c>
      <c r="AP346" s="261"/>
      <c r="AS346" s="261"/>
      <c r="AV346" s="261"/>
      <c r="AY346" s="261"/>
      <c r="BB346" s="261"/>
    </row>
    <row r="347" spans="1:54" s="183" customFormat="1">
      <c r="A347" s="179" t="s">
        <v>1746</v>
      </c>
      <c r="B347" s="188" t="s">
        <v>1747</v>
      </c>
      <c r="C347" s="218" t="s">
        <v>1748</v>
      </c>
      <c r="D347" s="218" t="s">
        <v>1749</v>
      </c>
      <c r="E347" s="218" t="s">
        <v>1750</v>
      </c>
      <c r="F347" s="218"/>
      <c r="G347" s="218" t="s">
        <v>491</v>
      </c>
      <c r="H347" s="218">
        <v>25</v>
      </c>
      <c r="I347" s="218" t="s">
        <v>135</v>
      </c>
      <c r="J347" s="218" t="s">
        <v>1751</v>
      </c>
      <c r="K347" s="218" t="s">
        <v>1752</v>
      </c>
      <c r="L347" s="218" t="s">
        <v>129</v>
      </c>
      <c r="M347" s="186"/>
      <c r="N347" s="192"/>
      <c r="O347" s="187">
        <v>16.22</v>
      </c>
      <c r="P347" s="187">
        <v>8.16</v>
      </c>
      <c r="Q347" s="234">
        <v>8.16</v>
      </c>
      <c r="R347" s="234">
        <v>14.66</v>
      </c>
      <c r="S347" s="234">
        <v>14.66</v>
      </c>
      <c r="T347" s="234">
        <v>0</v>
      </c>
      <c r="U347" s="234">
        <v>0</v>
      </c>
      <c r="V347" s="234">
        <v>0</v>
      </c>
      <c r="W347" s="234">
        <v>0</v>
      </c>
      <c r="X347" s="234">
        <v>0</v>
      </c>
      <c r="Y347" s="234">
        <v>0</v>
      </c>
      <c r="Z347" s="234">
        <v>0</v>
      </c>
      <c r="AB347" s="229">
        <v>182.36103911936641</v>
      </c>
      <c r="AC347" s="229">
        <v>172.12142412080055</v>
      </c>
      <c r="AD347" s="236">
        <v>168.625734863281</v>
      </c>
      <c r="AE347" s="236">
        <v>168.192000488281</v>
      </c>
      <c r="AF347" s="234">
        <v>106.52453062439</v>
      </c>
      <c r="AG347" s="234">
        <v>0</v>
      </c>
      <c r="AH347" s="234">
        <v>0</v>
      </c>
      <c r="AI347" s="234">
        <v>0</v>
      </c>
      <c r="AJ347" s="234">
        <v>0</v>
      </c>
      <c r="AK347" s="234">
        <v>0</v>
      </c>
      <c r="AL347" s="234">
        <v>0</v>
      </c>
      <c r="AM347" s="234">
        <v>0</v>
      </c>
      <c r="AP347" s="261"/>
      <c r="AS347" s="261"/>
      <c r="AV347" s="261"/>
      <c r="AY347" s="261"/>
      <c r="BB347" s="261"/>
    </row>
    <row r="348" spans="1:54" s="183" customFormat="1">
      <c r="A348" s="179" t="s">
        <v>1753</v>
      </c>
      <c r="B348" s="188" t="s">
        <v>1754</v>
      </c>
      <c r="C348" s="218" t="s">
        <v>129</v>
      </c>
      <c r="D348" s="218" t="s">
        <v>129</v>
      </c>
      <c r="E348" s="218" t="s">
        <v>1673</v>
      </c>
      <c r="F348" s="218"/>
      <c r="G348" s="218" t="s">
        <v>439</v>
      </c>
      <c r="H348" s="218">
        <v>2.0619999999999998</v>
      </c>
      <c r="I348" s="218" t="s">
        <v>135</v>
      </c>
      <c r="J348" s="218" t="s">
        <v>1755</v>
      </c>
      <c r="K348" s="218" t="s">
        <v>1756</v>
      </c>
      <c r="L348" s="218" t="s">
        <v>129</v>
      </c>
      <c r="M348" s="186"/>
      <c r="N348" s="192"/>
      <c r="O348" s="187">
        <v>0</v>
      </c>
      <c r="P348" s="187">
        <v>0.80418000000000001</v>
      </c>
      <c r="Q348" s="234">
        <v>0</v>
      </c>
      <c r="R348" s="234">
        <v>0</v>
      </c>
      <c r="S348" s="234">
        <v>0</v>
      </c>
      <c r="T348" s="234">
        <v>0</v>
      </c>
      <c r="U348" s="234">
        <v>0</v>
      </c>
      <c r="V348" s="234">
        <v>0</v>
      </c>
      <c r="W348" s="234">
        <v>0</v>
      </c>
      <c r="X348" s="234">
        <v>0</v>
      </c>
      <c r="Y348" s="234">
        <v>0</v>
      </c>
      <c r="Z348" s="234">
        <v>0</v>
      </c>
      <c r="AB348" s="229">
        <v>0</v>
      </c>
      <c r="AC348" s="229">
        <v>0</v>
      </c>
      <c r="AD348" s="236">
        <v>0</v>
      </c>
      <c r="AE348" s="236">
        <v>0</v>
      </c>
      <c r="AF348" s="234">
        <v>0</v>
      </c>
      <c r="AG348" s="234">
        <v>0</v>
      </c>
      <c r="AH348" s="234">
        <v>0</v>
      </c>
      <c r="AI348" s="234">
        <v>0</v>
      </c>
      <c r="AJ348" s="234">
        <v>0</v>
      </c>
      <c r="AK348" s="234">
        <v>0</v>
      </c>
      <c r="AL348" s="234">
        <v>0</v>
      </c>
      <c r="AM348" s="234">
        <v>0</v>
      </c>
      <c r="AP348" s="261"/>
      <c r="AS348" s="261"/>
      <c r="AV348" s="261"/>
      <c r="AY348" s="261"/>
      <c r="BB348" s="261"/>
    </row>
    <row r="349" spans="1:54" s="183" customFormat="1">
      <c r="A349" s="179" t="s">
        <v>1757</v>
      </c>
      <c r="B349" s="188" t="s">
        <v>1758</v>
      </c>
      <c r="C349" s="218" t="s">
        <v>129</v>
      </c>
      <c r="D349" s="218" t="s">
        <v>129</v>
      </c>
      <c r="E349" s="218" t="s">
        <v>1673</v>
      </c>
      <c r="F349" s="218"/>
      <c r="G349" s="218" t="s">
        <v>439</v>
      </c>
      <c r="H349" s="218">
        <v>10</v>
      </c>
      <c r="I349" s="218" t="s">
        <v>135</v>
      </c>
      <c r="J349" s="218" t="s">
        <v>1759</v>
      </c>
      <c r="K349" s="218" t="s">
        <v>1760</v>
      </c>
      <c r="L349" s="218" t="s">
        <v>129</v>
      </c>
      <c r="M349" s="186"/>
      <c r="N349" s="192"/>
      <c r="O349" s="187">
        <v>0</v>
      </c>
      <c r="P349" s="187">
        <v>0</v>
      </c>
      <c r="Q349" s="234">
        <v>3.34285714</v>
      </c>
      <c r="R349" s="234">
        <v>3.0642857100000001</v>
      </c>
      <c r="S349" s="234">
        <v>2.5071428600000001</v>
      </c>
      <c r="T349" s="234">
        <v>2.5071428600000001</v>
      </c>
      <c r="U349" s="234">
        <v>2.5071428600000001</v>
      </c>
      <c r="V349" s="234">
        <v>2.5071428600000001</v>
      </c>
      <c r="W349" s="234">
        <v>2.5071428600000001</v>
      </c>
      <c r="X349" s="234">
        <v>2.5071428600000001</v>
      </c>
      <c r="Y349" s="234">
        <v>2.5071428600000001</v>
      </c>
      <c r="Z349" s="234">
        <v>2.5071428600000001</v>
      </c>
      <c r="AA349" s="183">
        <f>R349/S349</f>
        <v>1.2222222191199748</v>
      </c>
      <c r="AB349" s="229">
        <v>0</v>
      </c>
      <c r="AC349" s="229">
        <v>0</v>
      </c>
      <c r="AD349" s="236">
        <v>28.215169219970701</v>
      </c>
      <c r="AE349" s="236">
        <v>28.161330413818401</v>
      </c>
      <c r="AF349" s="234">
        <v>28.0205233459473</v>
      </c>
      <c r="AG349" s="234">
        <v>27.880420196533201</v>
      </c>
      <c r="AH349" s="234">
        <v>27.800572753906199</v>
      </c>
      <c r="AI349" s="234">
        <v>27.6023124084473</v>
      </c>
      <c r="AJ349" s="234">
        <v>27.4643021850586</v>
      </c>
      <c r="AK349" s="234">
        <v>27.326982330322299</v>
      </c>
      <c r="AL349" s="234">
        <v>27.2487191162109</v>
      </c>
      <c r="AM349" s="234">
        <v>27.0543946228027</v>
      </c>
      <c r="AP349" s="261"/>
      <c r="AS349" s="261"/>
      <c r="AV349" s="261"/>
      <c r="AY349" s="261"/>
      <c r="BB349" s="261"/>
    </row>
    <row r="350" spans="1:54" s="183" customFormat="1">
      <c r="A350" s="179" t="s">
        <v>1761</v>
      </c>
      <c r="B350" s="188" t="s">
        <v>1762</v>
      </c>
      <c r="C350" s="218" t="s">
        <v>129</v>
      </c>
      <c r="D350" s="218" t="s">
        <v>129</v>
      </c>
      <c r="E350" s="218" t="s">
        <v>1673</v>
      </c>
      <c r="F350" s="218"/>
      <c r="G350" s="218" t="s">
        <v>491</v>
      </c>
      <c r="H350" s="218">
        <v>3</v>
      </c>
      <c r="I350" s="218" t="s">
        <v>135</v>
      </c>
      <c r="J350" s="218" t="s">
        <v>1763</v>
      </c>
      <c r="K350" s="218" t="s">
        <v>1764</v>
      </c>
      <c r="L350" s="218" t="s">
        <v>129</v>
      </c>
      <c r="M350" s="186"/>
      <c r="N350" s="192"/>
      <c r="O350" s="187">
        <v>0</v>
      </c>
      <c r="P350" s="187">
        <v>0</v>
      </c>
      <c r="Q350" s="234">
        <v>2.61</v>
      </c>
      <c r="R350" s="234">
        <v>2.61</v>
      </c>
      <c r="S350" s="234">
        <v>2.61</v>
      </c>
      <c r="T350" s="234">
        <v>2.61</v>
      </c>
      <c r="U350" s="234">
        <v>2.61</v>
      </c>
      <c r="V350" s="234">
        <v>2.61</v>
      </c>
      <c r="W350" s="234">
        <v>2.61</v>
      </c>
      <c r="X350" s="234">
        <v>2.61</v>
      </c>
      <c r="Y350" s="234">
        <v>2.61</v>
      </c>
      <c r="Z350" s="234">
        <v>2.61</v>
      </c>
      <c r="AB350" s="229">
        <v>0</v>
      </c>
      <c r="AC350" s="229">
        <v>0</v>
      </c>
      <c r="AD350" s="236">
        <v>22.190767272949198</v>
      </c>
      <c r="AE350" s="236">
        <v>24.177999938964799</v>
      </c>
      <c r="AF350" s="234">
        <v>24.178000000000001</v>
      </c>
      <c r="AG350" s="234">
        <v>24.178000122070301</v>
      </c>
      <c r="AH350" s="234">
        <v>24.2442414550781</v>
      </c>
      <c r="AI350" s="234">
        <v>24.1780003051758</v>
      </c>
      <c r="AJ350" s="234">
        <v>24.178000122070301</v>
      </c>
      <c r="AK350" s="234">
        <v>24.177999938964799</v>
      </c>
      <c r="AL350" s="234">
        <v>24.244241088867199</v>
      </c>
      <c r="AM350" s="234">
        <v>24.1780003051758</v>
      </c>
      <c r="AP350" s="261"/>
      <c r="AS350" s="261"/>
      <c r="AV350" s="261"/>
      <c r="AY350" s="261"/>
      <c r="BB350" s="261"/>
    </row>
    <row r="351" spans="1:54" s="183" customFormat="1">
      <c r="A351" s="179" t="s">
        <v>1765</v>
      </c>
      <c r="B351" s="188" t="s">
        <v>1766</v>
      </c>
      <c r="C351" s="218" t="s">
        <v>129</v>
      </c>
      <c r="D351" s="218" t="s">
        <v>129</v>
      </c>
      <c r="E351" s="218" t="s">
        <v>1673</v>
      </c>
      <c r="F351" s="218"/>
      <c r="G351" s="218" t="s">
        <v>439</v>
      </c>
      <c r="H351" s="218">
        <v>3</v>
      </c>
      <c r="I351" s="218" t="s">
        <v>135</v>
      </c>
      <c r="J351" s="218" t="s">
        <v>1767</v>
      </c>
      <c r="K351" s="218" t="s">
        <v>1768</v>
      </c>
      <c r="L351" s="218" t="s">
        <v>129</v>
      </c>
      <c r="M351" s="186"/>
      <c r="N351" s="192"/>
      <c r="O351" s="187">
        <v>0</v>
      </c>
      <c r="P351" s="187">
        <v>0</v>
      </c>
      <c r="Q351" s="234">
        <v>1.0028571420000001</v>
      </c>
      <c r="R351" s="234">
        <v>0.91928571299999995</v>
      </c>
      <c r="S351" s="234">
        <v>0.75214285800000003</v>
      </c>
      <c r="T351" s="234">
        <v>0.75214285800000003</v>
      </c>
      <c r="U351" s="234">
        <v>0.75214285800000003</v>
      </c>
      <c r="V351" s="234">
        <v>0.75214285800000003</v>
      </c>
      <c r="W351" s="234">
        <v>0.75214285800000003</v>
      </c>
      <c r="X351" s="234">
        <v>0.75214285800000003</v>
      </c>
      <c r="Y351" s="234">
        <v>0.75214285800000003</v>
      </c>
      <c r="Z351" s="234">
        <v>0.75214285800000003</v>
      </c>
      <c r="AA351" s="183">
        <f>R351/S351</f>
        <v>1.2222222191199745</v>
      </c>
      <c r="AB351" s="229">
        <v>0</v>
      </c>
      <c r="AC351" s="229">
        <v>0</v>
      </c>
      <c r="AD351" s="236">
        <v>8.2339946441650405</v>
      </c>
      <c r="AE351" s="236">
        <v>8.4214284896850593</v>
      </c>
      <c r="AF351" s="234">
        <v>8.3805293617248502</v>
      </c>
      <c r="AG351" s="234">
        <v>8.3386259498596207</v>
      </c>
      <c r="AH351" s="234">
        <v>8.3115521926879907</v>
      </c>
      <c r="AI351" s="234">
        <v>8.2554483718872103</v>
      </c>
      <c r="AJ351" s="234">
        <v>8.2141710739135707</v>
      </c>
      <c r="AK351" s="234">
        <v>8.1731002006530797</v>
      </c>
      <c r="AL351" s="234">
        <v>8.1465645217895499</v>
      </c>
      <c r="AM351" s="234">
        <v>8.0915738487243694</v>
      </c>
      <c r="AP351" s="261"/>
      <c r="AS351" s="261"/>
      <c r="AV351" s="261"/>
      <c r="AY351" s="261"/>
      <c r="BB351" s="261"/>
    </row>
    <row r="352" spans="1:54" s="183" customFormat="1">
      <c r="A352" s="179" t="s">
        <v>1769</v>
      </c>
      <c r="B352" s="188" t="s">
        <v>1770</v>
      </c>
      <c r="C352" s="218" t="s">
        <v>129</v>
      </c>
      <c r="D352" s="218" t="s">
        <v>129</v>
      </c>
      <c r="E352" s="218" t="s">
        <v>1673</v>
      </c>
      <c r="F352" s="218"/>
      <c r="G352" s="218" t="s">
        <v>439</v>
      </c>
      <c r="H352" s="218">
        <v>4.66</v>
      </c>
      <c r="I352" s="218" t="s">
        <v>135</v>
      </c>
      <c r="J352" s="218" t="s">
        <v>1771</v>
      </c>
      <c r="K352" s="218" t="s">
        <v>1772</v>
      </c>
      <c r="L352" s="218" t="s">
        <v>129</v>
      </c>
      <c r="M352" s="186"/>
      <c r="N352" s="192"/>
      <c r="O352" s="187">
        <v>0</v>
      </c>
      <c r="P352" s="187">
        <v>0</v>
      </c>
      <c r="Q352" s="234">
        <v>0</v>
      </c>
      <c r="R352" s="234">
        <v>1.42795714086</v>
      </c>
      <c r="S352" s="234">
        <v>1.1683285727599999</v>
      </c>
      <c r="T352" s="234">
        <v>1.1683285727599999</v>
      </c>
      <c r="U352" s="234">
        <v>1.1683285727599999</v>
      </c>
      <c r="V352" s="234">
        <v>1.1683285727599999</v>
      </c>
      <c r="W352" s="234">
        <v>1.1683285727599999</v>
      </c>
      <c r="X352" s="234">
        <v>1.1683285727599999</v>
      </c>
      <c r="Y352" s="234">
        <v>1.1683285727599999</v>
      </c>
      <c r="Z352" s="234">
        <v>1.1683285727599999</v>
      </c>
      <c r="AA352" s="183">
        <f>R352/S352</f>
        <v>1.2222222191199748</v>
      </c>
      <c r="AB352" s="229">
        <v>0</v>
      </c>
      <c r="AC352" s="229">
        <v>0</v>
      </c>
      <c r="AD352" s="236">
        <v>2.5650617980956998</v>
      </c>
      <c r="AE352" s="236">
        <v>11.665342224121099</v>
      </c>
      <c r="AF352" s="234">
        <v>11.6474720230103</v>
      </c>
      <c r="AG352" s="234">
        <v>11.589235069274901</v>
      </c>
      <c r="AH352" s="234">
        <v>11.5516204910278</v>
      </c>
      <c r="AI352" s="234">
        <v>11.4736329421997</v>
      </c>
      <c r="AJ352" s="234">
        <v>11.4162645492554</v>
      </c>
      <c r="AK352" s="234">
        <v>11.3591835784912</v>
      </c>
      <c r="AL352" s="234">
        <v>11.322315246582001</v>
      </c>
      <c r="AM352" s="234">
        <v>11.2458752288818</v>
      </c>
      <c r="AP352" s="261"/>
      <c r="AS352" s="261"/>
      <c r="AV352" s="261"/>
      <c r="AY352" s="261"/>
      <c r="BB352" s="261"/>
    </row>
    <row r="353" spans="1:54" s="183" customFormat="1">
      <c r="A353" s="179" t="s">
        <v>1773</v>
      </c>
      <c r="B353" s="188" t="s">
        <v>1774</v>
      </c>
      <c r="C353" s="218" t="s">
        <v>129</v>
      </c>
      <c r="D353" s="218" t="s">
        <v>129</v>
      </c>
      <c r="E353" s="218" t="s">
        <v>1673</v>
      </c>
      <c r="F353" s="218"/>
      <c r="G353" s="218" t="s">
        <v>439</v>
      </c>
      <c r="H353" s="218">
        <v>4.79</v>
      </c>
      <c r="I353" s="218" t="s">
        <v>135</v>
      </c>
      <c r="J353" s="218" t="s">
        <v>1775</v>
      </c>
      <c r="K353" s="218" t="s">
        <v>1776</v>
      </c>
      <c r="L353" s="218" t="s">
        <v>129</v>
      </c>
      <c r="M353" s="186"/>
      <c r="N353" s="192"/>
      <c r="O353" s="187">
        <v>0</v>
      </c>
      <c r="P353" s="187">
        <v>0</v>
      </c>
      <c r="Q353" s="234">
        <v>0</v>
      </c>
      <c r="R353" s="234">
        <v>1.4677928550899999</v>
      </c>
      <c r="S353" s="234">
        <v>1.20092142994</v>
      </c>
      <c r="T353" s="234">
        <v>1.20092142994</v>
      </c>
      <c r="U353" s="234">
        <v>1.20092142994</v>
      </c>
      <c r="V353" s="234">
        <v>1.20092142994</v>
      </c>
      <c r="W353" s="234">
        <v>1.20092142994</v>
      </c>
      <c r="X353" s="234">
        <v>1.20092142994</v>
      </c>
      <c r="Y353" s="234">
        <v>1.20092142994</v>
      </c>
      <c r="Z353" s="234">
        <v>1.20092142994</v>
      </c>
      <c r="AA353" s="183">
        <f>R353/S353</f>
        <v>1.2222222191199748</v>
      </c>
      <c r="AB353" s="229">
        <v>0</v>
      </c>
      <c r="AC353" s="229">
        <v>0</v>
      </c>
      <c r="AD353" s="236">
        <v>2.77826969909668</v>
      </c>
      <c r="AE353" s="236">
        <v>6.2658200111389197</v>
      </c>
      <c r="AF353" s="234">
        <v>12.660427696228</v>
      </c>
      <c r="AG353" s="234">
        <v>12.597124923706099</v>
      </c>
      <c r="AH353" s="234">
        <v>12.5562714080811</v>
      </c>
      <c r="AI353" s="234">
        <v>12.4714694442749</v>
      </c>
      <c r="AJ353" s="234">
        <v>12.4091122665405</v>
      </c>
      <c r="AK353" s="234">
        <v>12.3470666198731</v>
      </c>
      <c r="AL353" s="234">
        <v>12.307024192810101</v>
      </c>
      <c r="AM353" s="234">
        <v>12.2239045715332</v>
      </c>
      <c r="AP353" s="261"/>
      <c r="AS353" s="261"/>
      <c r="AV353" s="261"/>
      <c r="AY353" s="261"/>
      <c r="BB353" s="261"/>
    </row>
    <row r="354" spans="1:54" s="183" customFormat="1">
      <c r="A354" s="179" t="s">
        <v>1777</v>
      </c>
      <c r="B354" s="188" t="s">
        <v>1778</v>
      </c>
      <c r="C354" s="218" t="s">
        <v>129</v>
      </c>
      <c r="D354" s="218" t="s">
        <v>129</v>
      </c>
      <c r="E354" s="218" t="s">
        <v>1673</v>
      </c>
      <c r="F354" s="218"/>
      <c r="G354" s="218" t="s">
        <v>439</v>
      </c>
      <c r="H354" s="218">
        <v>4.66</v>
      </c>
      <c r="I354" s="218" t="s">
        <v>135</v>
      </c>
      <c r="J354" s="218" t="s">
        <v>1779</v>
      </c>
      <c r="K354" s="218" t="s">
        <v>1780</v>
      </c>
      <c r="L354" s="218" t="s">
        <v>129</v>
      </c>
      <c r="M354" s="186"/>
      <c r="N354" s="192"/>
      <c r="O354" s="187">
        <v>0</v>
      </c>
      <c r="P354" s="187">
        <v>0</v>
      </c>
      <c r="Q354" s="234">
        <v>0</v>
      </c>
      <c r="R354" s="234">
        <v>1.42795714086</v>
      </c>
      <c r="S354" s="234">
        <v>1.1683285727599999</v>
      </c>
      <c r="T354" s="234">
        <v>1.1683285727599999</v>
      </c>
      <c r="U354" s="234">
        <v>1.1683285727599999</v>
      </c>
      <c r="V354" s="234">
        <v>1.1683285727599999</v>
      </c>
      <c r="W354" s="234">
        <v>1.1683285727599999</v>
      </c>
      <c r="X354" s="234">
        <v>1.1683285727599999</v>
      </c>
      <c r="Y354" s="234">
        <v>1.1683285727599999</v>
      </c>
      <c r="Z354" s="234">
        <v>1.1683285727599999</v>
      </c>
      <c r="AA354" s="183">
        <f>R354/S354</f>
        <v>1.2222222191199748</v>
      </c>
      <c r="AB354" s="229">
        <v>0</v>
      </c>
      <c r="AC354" s="229">
        <v>0</v>
      </c>
      <c r="AD354" s="236">
        <v>2.5650617980956998</v>
      </c>
      <c r="AE354" s="236">
        <v>11.175980993270899</v>
      </c>
      <c r="AF354" s="234">
        <v>11.605582901001</v>
      </c>
      <c r="AG354" s="234">
        <v>11.5475551300049</v>
      </c>
      <c r="AH354" s="234">
        <v>11.5100477981567</v>
      </c>
      <c r="AI354" s="234">
        <v>11.4323685379028</v>
      </c>
      <c r="AJ354" s="234">
        <v>11.3752071533203</v>
      </c>
      <c r="AK354" s="234">
        <v>11.318330955505401</v>
      </c>
      <c r="AL354" s="234">
        <v>11.281567199707</v>
      </c>
      <c r="AM354" s="234">
        <v>11.205430130004901</v>
      </c>
      <c r="AP354" s="261"/>
      <c r="AS354" s="261"/>
      <c r="AV354" s="261"/>
      <c r="AY354" s="261"/>
      <c r="BB354" s="261"/>
    </row>
    <row r="355" spans="1:54" s="183" customFormat="1">
      <c r="A355" s="179" t="s">
        <v>1781</v>
      </c>
      <c r="B355" s="188" t="s">
        <v>1782</v>
      </c>
      <c r="C355" s="218" t="s">
        <v>129</v>
      </c>
      <c r="D355" s="218" t="s">
        <v>129</v>
      </c>
      <c r="E355" s="218" t="s">
        <v>1783</v>
      </c>
      <c r="F355" s="218"/>
      <c r="G355" s="218" t="s">
        <v>502</v>
      </c>
      <c r="H355" s="218">
        <v>0</v>
      </c>
      <c r="I355" s="218" t="s">
        <v>135</v>
      </c>
      <c r="J355" s="218" t="s">
        <v>1784</v>
      </c>
      <c r="K355" s="218" t="s">
        <v>1784</v>
      </c>
      <c r="L355" s="218" t="s">
        <v>129</v>
      </c>
      <c r="M355" s="186"/>
      <c r="N355" s="192"/>
      <c r="O355" s="245">
        <v>0</v>
      </c>
      <c r="P355" s="245">
        <v>0</v>
      </c>
      <c r="Q355" s="245">
        <v>0</v>
      </c>
      <c r="R355" s="245">
        <v>0</v>
      </c>
      <c r="S355" s="245">
        <v>0</v>
      </c>
      <c r="T355" s="245">
        <v>0</v>
      </c>
      <c r="U355" s="245">
        <v>0</v>
      </c>
      <c r="V355" s="245">
        <v>0</v>
      </c>
      <c r="W355" s="245">
        <v>0</v>
      </c>
      <c r="X355" s="245">
        <v>0</v>
      </c>
      <c r="Y355" s="245">
        <v>0</v>
      </c>
      <c r="Z355" s="245">
        <v>0</v>
      </c>
      <c r="AB355" s="229">
        <v>-300</v>
      </c>
      <c r="AC355" s="229">
        <v>0</v>
      </c>
      <c r="AD355" s="236">
        <v>0</v>
      </c>
      <c r="AE355" s="236">
        <v>0</v>
      </c>
      <c r="AF355" s="234">
        <v>0</v>
      </c>
      <c r="AG355" s="234">
        <v>0</v>
      </c>
      <c r="AH355" s="234">
        <v>0</v>
      </c>
      <c r="AI355" s="234">
        <v>0</v>
      </c>
      <c r="AJ355" s="234">
        <v>0</v>
      </c>
      <c r="AK355" s="234">
        <v>0</v>
      </c>
      <c r="AL355" s="234">
        <v>0</v>
      </c>
      <c r="AM355" s="234">
        <v>0</v>
      </c>
      <c r="AP355" s="261"/>
      <c r="AS355" s="261"/>
      <c r="AV355" s="261"/>
      <c r="AY355" s="261"/>
      <c r="BB355" s="261"/>
    </row>
    <row r="356" spans="1:54" s="183" customFormat="1" ht="28.5">
      <c r="A356" s="179" t="s">
        <v>1785</v>
      </c>
      <c r="B356" s="188" t="s">
        <v>1786</v>
      </c>
      <c r="C356" s="218" t="s">
        <v>129</v>
      </c>
      <c r="D356" s="218" t="s">
        <v>129</v>
      </c>
      <c r="E356" s="218" t="s">
        <v>1783</v>
      </c>
      <c r="F356" s="218"/>
      <c r="G356" s="218" t="s">
        <v>502</v>
      </c>
      <c r="H356" s="218">
        <v>0</v>
      </c>
      <c r="I356" s="218" t="s">
        <v>135</v>
      </c>
      <c r="J356" s="218" t="s">
        <v>1784</v>
      </c>
      <c r="K356" s="218" t="s">
        <v>1784</v>
      </c>
      <c r="L356" s="218" t="s">
        <v>129</v>
      </c>
      <c r="M356" s="186"/>
      <c r="N356" s="192"/>
      <c r="O356" s="245">
        <v>0</v>
      </c>
      <c r="P356" s="245">
        <v>0</v>
      </c>
      <c r="Q356" s="245">
        <v>0</v>
      </c>
      <c r="R356" s="245">
        <v>0</v>
      </c>
      <c r="S356" s="245">
        <v>0</v>
      </c>
      <c r="T356" s="245">
        <v>0</v>
      </c>
      <c r="U356" s="245">
        <v>0</v>
      </c>
      <c r="V356" s="245">
        <v>0</v>
      </c>
      <c r="W356" s="245">
        <v>0</v>
      </c>
      <c r="X356" s="245">
        <v>0</v>
      </c>
      <c r="Y356" s="245">
        <v>0</v>
      </c>
      <c r="Z356" s="245">
        <v>0</v>
      </c>
      <c r="AB356" s="229">
        <v>-400</v>
      </c>
      <c r="AC356" s="229">
        <v>0</v>
      </c>
      <c r="AD356" s="236">
        <v>0</v>
      </c>
      <c r="AE356" s="236">
        <v>0</v>
      </c>
      <c r="AF356" s="234">
        <v>0</v>
      </c>
      <c r="AG356" s="234">
        <v>0</v>
      </c>
      <c r="AH356" s="234">
        <v>0</v>
      </c>
      <c r="AI356" s="234">
        <v>0</v>
      </c>
      <c r="AJ356" s="234">
        <v>0</v>
      </c>
      <c r="AK356" s="234">
        <v>0</v>
      </c>
      <c r="AL356" s="234">
        <v>0</v>
      </c>
      <c r="AM356" s="234">
        <v>0</v>
      </c>
      <c r="AP356" s="261"/>
      <c r="AS356" s="261"/>
      <c r="AV356" s="261"/>
      <c r="AY356" s="261"/>
      <c r="BB356" s="261"/>
    </row>
    <row r="357" spans="1:54" s="183" customFormat="1">
      <c r="A357" s="179" t="s">
        <v>1787</v>
      </c>
      <c r="B357" s="188" t="s">
        <v>1788</v>
      </c>
      <c r="C357" s="218" t="s">
        <v>129</v>
      </c>
      <c r="D357" s="218" t="s">
        <v>129</v>
      </c>
      <c r="E357" s="218" t="s">
        <v>1205</v>
      </c>
      <c r="F357" s="218"/>
      <c r="G357" s="218" t="s">
        <v>491</v>
      </c>
      <c r="H357" s="218">
        <v>0</v>
      </c>
      <c r="I357" s="218" t="s">
        <v>135</v>
      </c>
      <c r="J357" s="218" t="s">
        <v>1206</v>
      </c>
      <c r="K357" s="218" t="s">
        <v>1207</v>
      </c>
      <c r="L357" s="218" t="s">
        <v>129</v>
      </c>
      <c r="M357" s="186"/>
      <c r="N357" s="192"/>
      <c r="O357" s="245">
        <v>0</v>
      </c>
      <c r="P357" s="245">
        <v>0</v>
      </c>
      <c r="Q357" s="245">
        <v>0</v>
      </c>
      <c r="R357" s="245">
        <v>0</v>
      </c>
      <c r="S357" s="245">
        <v>0</v>
      </c>
      <c r="T357" s="245">
        <v>0</v>
      </c>
      <c r="U357" s="245">
        <v>0</v>
      </c>
      <c r="V357" s="245">
        <v>0</v>
      </c>
      <c r="W357" s="245">
        <v>0</v>
      </c>
      <c r="X357" s="245">
        <v>0</v>
      </c>
      <c r="Y357" s="245">
        <v>0</v>
      </c>
      <c r="Z357" s="245">
        <v>0</v>
      </c>
      <c r="AB357" s="229">
        <f>-'[2]MWh vs REC 2022'!$K$358/1000</f>
        <v>-13.196999999999999</v>
      </c>
      <c r="AC357" s="229">
        <v>0</v>
      </c>
      <c r="AD357" s="236">
        <v>0</v>
      </c>
      <c r="AE357" s="236">
        <v>0</v>
      </c>
      <c r="AF357" s="234">
        <v>0</v>
      </c>
      <c r="AG357" s="234">
        <v>0</v>
      </c>
      <c r="AH357" s="234">
        <v>0</v>
      </c>
      <c r="AI357" s="234">
        <v>0</v>
      </c>
      <c r="AJ357" s="234">
        <v>0</v>
      </c>
      <c r="AK357" s="234">
        <v>0</v>
      </c>
      <c r="AL357" s="234">
        <v>0</v>
      </c>
      <c r="AM357" s="234">
        <v>0</v>
      </c>
      <c r="AP357" s="261"/>
      <c r="AS357" s="261"/>
      <c r="AV357" s="261"/>
      <c r="AY357" s="261"/>
      <c r="BB357" s="261"/>
    </row>
    <row r="358" spans="1:54" s="183" customFormat="1">
      <c r="A358" s="179" t="s">
        <v>1789</v>
      </c>
      <c r="B358" s="188" t="s">
        <v>1790</v>
      </c>
      <c r="C358" s="218"/>
      <c r="D358" s="218" t="s">
        <v>129</v>
      </c>
      <c r="E358" s="218" t="s">
        <v>1791</v>
      </c>
      <c r="F358" s="218"/>
      <c r="G358" s="218" t="s">
        <v>286</v>
      </c>
      <c r="H358" s="218">
        <v>0.6</v>
      </c>
      <c r="I358" s="218" t="s">
        <v>135</v>
      </c>
      <c r="J358" s="218" t="s">
        <v>1792</v>
      </c>
      <c r="K358" s="218" t="s">
        <v>1793</v>
      </c>
      <c r="L358" s="218" t="s">
        <v>129</v>
      </c>
      <c r="M358" s="186"/>
      <c r="N358" s="192"/>
      <c r="O358" s="187">
        <v>0</v>
      </c>
      <c r="P358" s="187">
        <v>0</v>
      </c>
      <c r="Q358" s="234">
        <v>0</v>
      </c>
      <c r="R358" s="234">
        <v>0.25</v>
      </c>
      <c r="S358" s="234">
        <v>0.25</v>
      </c>
      <c r="T358" s="234">
        <v>0.25</v>
      </c>
      <c r="U358" s="234">
        <v>0.25</v>
      </c>
      <c r="V358" s="234">
        <v>0.25</v>
      </c>
      <c r="W358" s="234">
        <v>0.25</v>
      </c>
      <c r="X358" s="234">
        <v>0.25</v>
      </c>
      <c r="Y358" s="234">
        <v>0.25</v>
      </c>
      <c r="Z358" s="234">
        <v>0.25</v>
      </c>
      <c r="AB358" s="229">
        <v>1.3346987774999977</v>
      </c>
      <c r="AC358" s="229">
        <v>0.56264204010000018</v>
      </c>
      <c r="AD358" s="236">
        <v>1.2034162390232099</v>
      </c>
      <c r="AE358" s="236">
        <v>1.0742992252111401</v>
      </c>
      <c r="AF358" s="234">
        <v>1.2000000207722199</v>
      </c>
      <c r="AG358" s="234">
        <v>1.20000002136827</v>
      </c>
      <c r="AH358" s="234">
        <v>1.20341624298692</v>
      </c>
      <c r="AI358" s="234">
        <v>1.20000001740456</v>
      </c>
      <c r="AJ358" s="234">
        <v>1.2000000135898601</v>
      </c>
      <c r="AK358" s="234">
        <v>1.2000000131428199</v>
      </c>
      <c r="AL358" s="234">
        <v>1.2034162468016101</v>
      </c>
      <c r="AM358" s="234">
        <v>1.2000000251829599</v>
      </c>
      <c r="AP358" s="261"/>
      <c r="AS358" s="261"/>
      <c r="AV358" s="261"/>
      <c r="AY358" s="261"/>
      <c r="BB358" s="261"/>
    </row>
    <row r="359" spans="1:54" s="183" customFormat="1">
      <c r="A359" s="179" t="s">
        <v>1794</v>
      </c>
      <c r="B359" s="188" t="s">
        <v>1795</v>
      </c>
      <c r="C359" s="218" t="s">
        <v>129</v>
      </c>
      <c r="D359" s="218" t="s">
        <v>129</v>
      </c>
      <c r="E359" s="218" t="s">
        <v>1796</v>
      </c>
      <c r="F359" s="218"/>
      <c r="G359" s="218" t="s">
        <v>286</v>
      </c>
      <c r="H359" s="218">
        <v>0.52</v>
      </c>
      <c r="I359" s="218" t="s">
        <v>135</v>
      </c>
      <c r="J359" s="218" t="s">
        <v>1797</v>
      </c>
      <c r="K359" s="218" t="s">
        <v>1798</v>
      </c>
      <c r="L359" s="218" t="s">
        <v>129</v>
      </c>
      <c r="M359" s="186"/>
      <c r="N359" s="192"/>
      <c r="O359" s="187">
        <v>0</v>
      </c>
      <c r="P359" s="187">
        <v>0.32</v>
      </c>
      <c r="Q359" s="234">
        <v>0.32</v>
      </c>
      <c r="R359" s="234">
        <v>0.31</v>
      </c>
      <c r="S359" s="234">
        <v>0.31</v>
      </c>
      <c r="T359" s="234">
        <v>0.31</v>
      </c>
      <c r="U359" s="234">
        <v>0.31</v>
      </c>
      <c r="V359" s="234">
        <v>0.31</v>
      </c>
      <c r="W359" s="234">
        <v>0.31</v>
      </c>
      <c r="X359" s="234">
        <v>0.31</v>
      </c>
      <c r="Y359" s="234">
        <v>0.31</v>
      </c>
      <c r="Z359" s="234">
        <v>0.31</v>
      </c>
      <c r="AB359" s="229">
        <v>3.5582494566000014</v>
      </c>
      <c r="AC359" s="229">
        <v>3.0634799261000007</v>
      </c>
      <c r="AD359" s="236">
        <v>3.2829226303100598</v>
      </c>
      <c r="AE359" s="236">
        <v>3.0502089843750002</v>
      </c>
      <c r="AF359" s="234">
        <v>3.2750000152587901</v>
      </c>
      <c r="AG359" s="234">
        <v>3.2750000152587901</v>
      </c>
      <c r="AH359" s="234">
        <v>3.2829226303100598</v>
      </c>
      <c r="AI359" s="234">
        <v>3.2750000076293899</v>
      </c>
      <c r="AJ359" s="234">
        <v>3.2749999999999999</v>
      </c>
      <c r="AK359" s="234">
        <v>3.2750000152587901</v>
      </c>
      <c r="AL359" s="234">
        <v>3.2829226455688501</v>
      </c>
      <c r="AM359" s="234">
        <v>3.2749999999999999</v>
      </c>
      <c r="AP359" s="261"/>
      <c r="AS359" s="261"/>
      <c r="AV359" s="261"/>
      <c r="AY359" s="261"/>
      <c r="BB359" s="261"/>
    </row>
    <row r="360" spans="1:54" s="183" customFormat="1">
      <c r="A360" s="179" t="s">
        <v>1799</v>
      </c>
      <c r="B360" s="188" t="s">
        <v>1800</v>
      </c>
      <c r="C360" s="218" t="s">
        <v>129</v>
      </c>
      <c r="D360" s="218" t="s">
        <v>129</v>
      </c>
      <c r="E360" s="218" t="s">
        <v>1801</v>
      </c>
      <c r="F360" s="218"/>
      <c r="G360" s="218" t="s">
        <v>286</v>
      </c>
      <c r="H360" s="218">
        <v>1.1499999999999999</v>
      </c>
      <c r="I360" s="218" t="s">
        <v>135</v>
      </c>
      <c r="J360" s="218" t="s">
        <v>1802</v>
      </c>
      <c r="K360" s="218" t="s">
        <v>1803</v>
      </c>
      <c r="L360" s="218" t="s">
        <v>129</v>
      </c>
      <c r="M360" s="186"/>
      <c r="N360" s="192"/>
      <c r="O360" s="187">
        <v>0</v>
      </c>
      <c r="P360" s="187">
        <v>0.3</v>
      </c>
      <c r="Q360" s="234">
        <v>0.3</v>
      </c>
      <c r="R360" s="234">
        <v>0.19</v>
      </c>
      <c r="S360" s="234">
        <v>0.19</v>
      </c>
      <c r="T360" s="234">
        <v>0.19</v>
      </c>
      <c r="U360" s="234">
        <v>0.19</v>
      </c>
      <c r="V360" s="234">
        <v>0.19</v>
      </c>
      <c r="W360" s="234">
        <v>0.19</v>
      </c>
      <c r="X360" s="234">
        <v>0.19</v>
      </c>
      <c r="Y360" s="234">
        <v>0.19</v>
      </c>
      <c r="Z360" s="234">
        <v>0.19</v>
      </c>
      <c r="AB360" s="229">
        <v>0.37280514529999997</v>
      </c>
      <c r="AC360" s="229">
        <v>3.0346423079999973</v>
      </c>
      <c r="AD360" s="236">
        <v>2.3165762248039199</v>
      </c>
      <c r="AE360" s="236">
        <v>1.52059321819579</v>
      </c>
      <c r="AF360" s="234">
        <v>1.74259831976212</v>
      </c>
      <c r="AG360" s="234">
        <v>1.74259832071579</v>
      </c>
      <c r="AH360" s="234">
        <v>1.74266775112665</v>
      </c>
      <c r="AI360" s="234">
        <v>1.7425983350209</v>
      </c>
      <c r="AJ360" s="234">
        <v>1.7425983350209</v>
      </c>
      <c r="AK360" s="234">
        <v>1.7425983350209</v>
      </c>
      <c r="AL360" s="234">
        <v>1.74266773592747</v>
      </c>
      <c r="AM360" s="234">
        <v>1.74259832071579</v>
      </c>
      <c r="AP360" s="261"/>
      <c r="AS360" s="261"/>
      <c r="AV360" s="261"/>
      <c r="AY360" s="261"/>
      <c r="BB360" s="261"/>
    </row>
    <row r="361" spans="1:54" s="183" customFormat="1">
      <c r="A361" s="179" t="s">
        <v>1804</v>
      </c>
      <c r="B361" s="188" t="s">
        <v>1805</v>
      </c>
      <c r="C361" s="218" t="s">
        <v>129</v>
      </c>
      <c r="D361" s="218" t="s">
        <v>129</v>
      </c>
      <c r="E361" s="218" t="s">
        <v>1673</v>
      </c>
      <c r="F361" s="218"/>
      <c r="G361" s="218" t="s">
        <v>491</v>
      </c>
      <c r="H361" s="218">
        <v>3</v>
      </c>
      <c r="I361" s="218" t="s">
        <v>135</v>
      </c>
      <c r="J361" s="218" t="s">
        <v>1806</v>
      </c>
      <c r="K361" s="218" t="s">
        <v>1807</v>
      </c>
      <c r="L361" s="218" t="s">
        <v>129</v>
      </c>
      <c r="M361" s="186"/>
      <c r="N361" s="192"/>
      <c r="O361" s="187">
        <v>0</v>
      </c>
      <c r="P361" s="187">
        <v>2.61</v>
      </c>
      <c r="Q361" s="234">
        <v>0</v>
      </c>
      <c r="R361" s="234">
        <v>2.61</v>
      </c>
      <c r="S361" s="234">
        <v>2.61</v>
      </c>
      <c r="T361" s="234">
        <v>2.61</v>
      </c>
      <c r="U361" s="234">
        <v>2.61</v>
      </c>
      <c r="V361" s="234">
        <v>2.61</v>
      </c>
      <c r="W361" s="234">
        <v>2.61</v>
      </c>
      <c r="X361" s="234">
        <v>2.61</v>
      </c>
      <c r="Y361" s="234">
        <v>2.61</v>
      </c>
      <c r="Z361" s="234">
        <v>2.61</v>
      </c>
      <c r="AB361" s="229">
        <v>0</v>
      </c>
      <c r="AC361" s="229">
        <v>0</v>
      </c>
      <c r="AD361" s="236">
        <v>0</v>
      </c>
      <c r="AE361" s="236">
        <v>12.0753423595428</v>
      </c>
      <c r="AF361" s="234">
        <v>20.499999877929699</v>
      </c>
      <c r="AG361" s="234">
        <v>20.499999938964802</v>
      </c>
      <c r="AH361" s="234">
        <v>20.556164245605501</v>
      </c>
      <c r="AI361" s="234">
        <v>20.499999755859399</v>
      </c>
      <c r="AJ361" s="234">
        <v>20.499999816894501</v>
      </c>
      <c r="AK361" s="234">
        <v>20.499999877929699</v>
      </c>
      <c r="AL361" s="234">
        <v>20.5561643066406</v>
      </c>
      <c r="AM361" s="234">
        <v>20.499999877929699</v>
      </c>
      <c r="AP361" s="261"/>
      <c r="AS361" s="261"/>
      <c r="AV361" s="261"/>
      <c r="AY361" s="261"/>
      <c r="BB361" s="261"/>
    </row>
    <row r="362" spans="1:54" s="183" customFormat="1">
      <c r="A362" s="179" t="s">
        <v>1808</v>
      </c>
      <c r="B362" s="188" t="s">
        <v>1809</v>
      </c>
      <c r="C362" s="218" t="s">
        <v>1810</v>
      </c>
      <c r="D362" s="218">
        <v>261</v>
      </c>
      <c r="E362" s="218" t="s">
        <v>1811</v>
      </c>
      <c r="F362" s="218"/>
      <c r="G362" s="218" t="s">
        <v>286</v>
      </c>
      <c r="H362" s="218">
        <v>3</v>
      </c>
      <c r="I362" s="218" t="s">
        <v>135</v>
      </c>
      <c r="J362" s="218" t="s">
        <v>1812</v>
      </c>
      <c r="K362" s="218" t="s">
        <v>1813</v>
      </c>
      <c r="L362" s="218" t="s">
        <v>129</v>
      </c>
      <c r="M362" s="186"/>
      <c r="N362" s="192"/>
      <c r="O362" s="187">
        <v>0</v>
      </c>
      <c r="P362" s="187">
        <v>1.49</v>
      </c>
      <c r="Q362" s="234">
        <v>1.49</v>
      </c>
      <c r="R362" s="234">
        <v>1.59</v>
      </c>
      <c r="S362" s="234">
        <v>1.59</v>
      </c>
      <c r="T362" s="234">
        <v>1.59</v>
      </c>
      <c r="U362" s="234">
        <v>1.59</v>
      </c>
      <c r="V362" s="234">
        <v>1.59</v>
      </c>
      <c r="W362" s="234">
        <v>1.59</v>
      </c>
      <c r="X362" s="234">
        <v>1.59</v>
      </c>
      <c r="Y362" s="234">
        <v>1.59</v>
      </c>
      <c r="Z362" s="234">
        <v>1.59</v>
      </c>
      <c r="AB362" s="229">
        <v>9.5528240517000018</v>
      </c>
      <c r="AC362" s="229">
        <v>18.15455464430001</v>
      </c>
      <c r="AD362" s="236">
        <v>13.0385437927246</v>
      </c>
      <c r="AE362" s="236">
        <v>11.3733302224129</v>
      </c>
      <c r="AF362" s="234">
        <v>11.9708175647259</v>
      </c>
      <c r="AG362" s="234">
        <v>11.9708175189048</v>
      </c>
      <c r="AH362" s="234">
        <v>12.002934492781799</v>
      </c>
      <c r="AI362" s="234">
        <v>11.9708176257163</v>
      </c>
      <c r="AJ362" s="234">
        <v>11.970817656233899</v>
      </c>
      <c r="AK362" s="234">
        <v>11.970817625761001</v>
      </c>
      <c r="AL362" s="234">
        <v>12.002934401229</v>
      </c>
      <c r="AM362" s="234">
        <v>11.970817549422399</v>
      </c>
      <c r="AP362" s="261"/>
      <c r="AS362" s="261"/>
      <c r="AV362" s="261"/>
      <c r="AY362" s="261"/>
      <c r="BB362" s="261"/>
    </row>
    <row r="363" spans="1:54" s="183" customFormat="1">
      <c r="A363" s="179" t="s">
        <v>1814</v>
      </c>
      <c r="B363" s="188" t="s">
        <v>1815</v>
      </c>
      <c r="C363" s="218" t="s">
        <v>129</v>
      </c>
      <c r="D363" s="218" t="s">
        <v>129</v>
      </c>
      <c r="E363" s="218" t="s">
        <v>1673</v>
      </c>
      <c r="F363" s="218"/>
      <c r="G363" s="218" t="s">
        <v>491</v>
      </c>
      <c r="H363" s="218">
        <v>3</v>
      </c>
      <c r="I363" s="218" t="s">
        <v>135</v>
      </c>
      <c r="J363" s="218" t="s">
        <v>1816</v>
      </c>
      <c r="K363" s="218" t="s">
        <v>1817</v>
      </c>
      <c r="L363" s="218" t="s">
        <v>129</v>
      </c>
      <c r="M363" s="186"/>
      <c r="N363" s="192"/>
      <c r="O363" s="187">
        <v>0</v>
      </c>
      <c r="P363" s="187">
        <v>0</v>
      </c>
      <c r="Q363" s="234">
        <v>0</v>
      </c>
      <c r="R363" s="234">
        <v>2.61</v>
      </c>
      <c r="S363" s="234">
        <v>2.61</v>
      </c>
      <c r="T363" s="234">
        <v>2.61</v>
      </c>
      <c r="U363" s="234">
        <v>2.61</v>
      </c>
      <c r="V363" s="234">
        <v>2.61</v>
      </c>
      <c r="W363" s="234">
        <v>2.61</v>
      </c>
      <c r="X363" s="234">
        <v>2.61</v>
      </c>
      <c r="Y363" s="234">
        <v>2.61</v>
      </c>
      <c r="Z363" s="234">
        <v>2.61</v>
      </c>
      <c r="AB363" s="229">
        <v>0</v>
      </c>
      <c r="AC363" s="229">
        <v>0</v>
      </c>
      <c r="AD363" s="236">
        <v>6.50684982299805</v>
      </c>
      <c r="AE363" s="236">
        <v>25.000001953125</v>
      </c>
      <c r="AF363" s="234">
        <v>25.000001953125</v>
      </c>
      <c r="AG363" s="234">
        <v>25.000001953125</v>
      </c>
      <c r="AH363" s="234">
        <v>25.068495117187499</v>
      </c>
      <c r="AI363" s="234">
        <v>25.000001953125</v>
      </c>
      <c r="AJ363" s="234">
        <v>25.000001953125</v>
      </c>
      <c r="AK363" s="234">
        <v>25.000001953125</v>
      </c>
      <c r="AL363" s="234">
        <v>25.068495117187499</v>
      </c>
      <c r="AM363" s="234">
        <v>25.000001953125</v>
      </c>
      <c r="AP363" s="261"/>
      <c r="AS363" s="261"/>
      <c r="AV363" s="261"/>
      <c r="AY363" s="261"/>
      <c r="BB363" s="261"/>
    </row>
    <row r="364" spans="1:54" s="183" customFormat="1" ht="28.5">
      <c r="A364" s="179" t="s">
        <v>1818</v>
      </c>
      <c r="B364" s="188" t="s">
        <v>1819</v>
      </c>
      <c r="C364" s="218" t="s">
        <v>129</v>
      </c>
      <c r="D364" s="218" t="s">
        <v>129</v>
      </c>
      <c r="E364" s="218" t="s">
        <v>1783</v>
      </c>
      <c r="F364" s="218"/>
      <c r="G364" s="218" t="s">
        <v>502</v>
      </c>
      <c r="H364" s="218">
        <v>0</v>
      </c>
      <c r="I364" s="218" t="s">
        <v>135</v>
      </c>
      <c r="J364" s="218" t="s">
        <v>1784</v>
      </c>
      <c r="K364" s="218" t="s">
        <v>1784</v>
      </c>
      <c r="L364" s="218" t="s">
        <v>129</v>
      </c>
      <c r="M364" s="186"/>
      <c r="N364" s="192"/>
      <c r="O364" s="245">
        <v>0</v>
      </c>
      <c r="P364" s="245">
        <v>0</v>
      </c>
      <c r="Q364" s="245">
        <v>0</v>
      </c>
      <c r="R364" s="245">
        <v>0</v>
      </c>
      <c r="S364" s="245">
        <v>0</v>
      </c>
      <c r="T364" s="245">
        <v>0</v>
      </c>
      <c r="U364" s="245">
        <v>0</v>
      </c>
      <c r="V364" s="245">
        <v>0</v>
      </c>
      <c r="W364" s="245">
        <v>0</v>
      </c>
      <c r="X364" s="245">
        <v>0</v>
      </c>
      <c r="Y364" s="245">
        <v>0</v>
      </c>
      <c r="Z364" s="245">
        <v>0</v>
      </c>
      <c r="AB364" s="229">
        <v>-200</v>
      </c>
      <c r="AC364" s="229">
        <v>0</v>
      </c>
      <c r="AD364" s="236">
        <v>0</v>
      </c>
      <c r="AE364" s="236">
        <v>0</v>
      </c>
      <c r="AF364" s="234">
        <v>0</v>
      </c>
      <c r="AG364" s="234">
        <v>0</v>
      </c>
      <c r="AH364" s="234">
        <v>0</v>
      </c>
      <c r="AI364" s="234">
        <v>0</v>
      </c>
      <c r="AJ364" s="234">
        <v>0</v>
      </c>
      <c r="AK364" s="234">
        <v>0</v>
      </c>
      <c r="AL364" s="234">
        <v>0</v>
      </c>
      <c r="AM364" s="234">
        <v>0</v>
      </c>
      <c r="AP364" s="261"/>
      <c r="AS364" s="261"/>
      <c r="AV364" s="261"/>
      <c r="AY364" s="261"/>
      <c r="BB364" s="261"/>
    </row>
    <row r="365" spans="1:54" s="183" customFormat="1">
      <c r="A365" s="179" t="s">
        <v>1820</v>
      </c>
      <c r="B365" s="188" t="s">
        <v>1821</v>
      </c>
      <c r="C365" s="218"/>
      <c r="D365" s="218"/>
      <c r="E365" s="218"/>
      <c r="F365" s="218"/>
      <c r="G365" s="218"/>
      <c r="H365" s="218"/>
      <c r="I365" s="218"/>
      <c r="J365" s="218"/>
      <c r="K365" s="218"/>
      <c r="L365" s="218"/>
      <c r="M365" s="186"/>
      <c r="N365" s="192"/>
      <c r="O365" s="245">
        <v>0</v>
      </c>
      <c r="P365" s="245">
        <v>0</v>
      </c>
      <c r="Q365" s="245">
        <v>0</v>
      </c>
      <c r="R365" s="245">
        <v>0</v>
      </c>
      <c r="S365" s="245">
        <v>0</v>
      </c>
      <c r="T365" s="245">
        <v>0</v>
      </c>
      <c r="U365" s="245">
        <v>0</v>
      </c>
      <c r="V365" s="245">
        <v>0</v>
      </c>
      <c r="W365" s="245">
        <v>0</v>
      </c>
      <c r="X365" s="245">
        <v>0</v>
      </c>
      <c r="Y365" s="245">
        <v>0</v>
      </c>
      <c r="Z365" s="245">
        <v>0</v>
      </c>
      <c r="AB365" s="229">
        <v>-100</v>
      </c>
      <c r="AC365" s="229"/>
      <c r="AD365" s="236">
        <v>0</v>
      </c>
      <c r="AE365" s="236">
        <v>0</v>
      </c>
      <c r="AF365" s="234">
        <v>0</v>
      </c>
      <c r="AG365" s="234">
        <v>0</v>
      </c>
      <c r="AH365" s="234">
        <v>0</v>
      </c>
      <c r="AI365" s="234">
        <v>0</v>
      </c>
      <c r="AJ365" s="234">
        <v>0</v>
      </c>
      <c r="AK365" s="234">
        <v>0</v>
      </c>
      <c r="AL365" s="234">
        <v>0</v>
      </c>
      <c r="AM365" s="234">
        <v>0</v>
      </c>
      <c r="AP365" s="261"/>
      <c r="AS365" s="261"/>
      <c r="AV365" s="261"/>
      <c r="AY365" s="261"/>
      <c r="BB365" s="261"/>
    </row>
    <row r="366" spans="1:54" s="183" customFormat="1" ht="18" customHeight="1">
      <c r="A366" s="179" t="s">
        <v>1822</v>
      </c>
      <c r="B366" s="188" t="s">
        <v>1823</v>
      </c>
      <c r="C366" s="218"/>
      <c r="D366" s="218"/>
      <c r="E366" s="218" t="s">
        <v>1784</v>
      </c>
      <c r="F366" s="218"/>
      <c r="G366" s="218" t="s">
        <v>1824</v>
      </c>
      <c r="H366" s="218"/>
      <c r="I366" s="218"/>
      <c r="J366" s="218"/>
      <c r="K366" s="218"/>
      <c r="L366" s="218"/>
      <c r="M366" s="186"/>
      <c r="N366" s="192"/>
      <c r="O366" s="245">
        <v>0</v>
      </c>
      <c r="P366" s="245">
        <v>0</v>
      </c>
      <c r="Q366" s="245">
        <v>0</v>
      </c>
      <c r="R366" s="245">
        <v>0</v>
      </c>
      <c r="S366" s="245">
        <v>0</v>
      </c>
      <c r="T366" s="245">
        <v>0</v>
      </c>
      <c r="U366" s="245">
        <v>0</v>
      </c>
      <c r="V366" s="245">
        <v>0</v>
      </c>
      <c r="W366" s="245">
        <v>0</v>
      </c>
      <c r="X366" s="245">
        <v>0</v>
      </c>
      <c r="Y366" s="245">
        <v>0</v>
      </c>
      <c r="Z366" s="245">
        <v>0</v>
      </c>
      <c r="AB366" s="229">
        <v>-200</v>
      </c>
      <c r="AC366" s="229"/>
      <c r="AD366" s="236">
        <v>0</v>
      </c>
      <c r="AE366" s="236">
        <v>0</v>
      </c>
      <c r="AF366" s="234">
        <v>0</v>
      </c>
      <c r="AG366" s="234">
        <v>0</v>
      </c>
      <c r="AH366" s="234">
        <v>0</v>
      </c>
      <c r="AI366" s="234">
        <v>0</v>
      </c>
      <c r="AJ366" s="234">
        <v>0</v>
      </c>
      <c r="AK366" s="234">
        <v>0</v>
      </c>
      <c r="AL366" s="234">
        <v>0</v>
      </c>
      <c r="AM366" s="234">
        <v>0</v>
      </c>
      <c r="AP366" s="261"/>
      <c r="AS366" s="261"/>
      <c r="AV366" s="261"/>
      <c r="AY366" s="261"/>
      <c r="BB366" s="261"/>
    </row>
    <row r="367" spans="1:54" s="183" customFormat="1" ht="18" customHeight="1">
      <c r="A367" s="179" t="s">
        <v>1825</v>
      </c>
      <c r="B367" s="188" t="s">
        <v>1823</v>
      </c>
      <c r="C367" s="218"/>
      <c r="D367" s="218"/>
      <c r="E367" s="218" t="s">
        <v>1784</v>
      </c>
      <c r="F367" s="218"/>
      <c r="G367" s="218" t="s">
        <v>1824</v>
      </c>
      <c r="H367" s="218"/>
      <c r="I367" s="218"/>
      <c r="J367" s="218"/>
      <c r="K367" s="218"/>
      <c r="L367" s="218"/>
      <c r="M367" s="186"/>
      <c r="N367" s="192"/>
      <c r="O367" s="245">
        <v>0</v>
      </c>
      <c r="P367" s="245">
        <v>0</v>
      </c>
      <c r="Q367" s="245">
        <v>0</v>
      </c>
      <c r="R367" s="245">
        <v>0</v>
      </c>
      <c r="S367" s="245">
        <v>0</v>
      </c>
      <c r="T367" s="245">
        <v>0</v>
      </c>
      <c r="U367" s="245">
        <v>0</v>
      </c>
      <c r="V367" s="245">
        <v>0</v>
      </c>
      <c r="W367" s="245">
        <v>0</v>
      </c>
      <c r="X367" s="245">
        <v>0</v>
      </c>
      <c r="Y367" s="245">
        <v>0</v>
      </c>
      <c r="Z367" s="245">
        <v>0</v>
      </c>
      <c r="AB367" s="229">
        <v>-200</v>
      </c>
      <c r="AC367" s="229"/>
      <c r="AD367" s="236">
        <v>0</v>
      </c>
      <c r="AE367" s="236">
        <v>0</v>
      </c>
      <c r="AF367" s="234">
        <v>0</v>
      </c>
      <c r="AG367" s="234">
        <v>0</v>
      </c>
      <c r="AH367" s="234">
        <v>0</v>
      </c>
      <c r="AI367" s="234">
        <v>0</v>
      </c>
      <c r="AJ367" s="234">
        <v>0</v>
      </c>
      <c r="AK367" s="234">
        <v>0</v>
      </c>
      <c r="AL367" s="234">
        <v>0</v>
      </c>
      <c r="AM367" s="234">
        <v>0</v>
      </c>
      <c r="AP367" s="261"/>
      <c r="AS367" s="261"/>
      <c r="AV367" s="261"/>
      <c r="AY367" s="261"/>
      <c r="BB367" s="261"/>
    </row>
    <row r="368" spans="1:54" s="183" customFormat="1">
      <c r="A368" s="179" t="s">
        <v>1826</v>
      </c>
      <c r="B368" s="188" t="s">
        <v>1827</v>
      </c>
      <c r="C368" s="218" t="s">
        <v>129</v>
      </c>
      <c r="D368" s="218" t="s">
        <v>129</v>
      </c>
      <c r="E368" s="218" t="s">
        <v>1673</v>
      </c>
      <c r="F368" s="218"/>
      <c r="G368" s="218" t="s">
        <v>439</v>
      </c>
      <c r="H368" s="218">
        <v>2</v>
      </c>
      <c r="I368" s="218" t="s">
        <v>135</v>
      </c>
      <c r="J368" s="218" t="s">
        <v>1828</v>
      </c>
      <c r="K368" s="218" t="s">
        <v>1829</v>
      </c>
      <c r="L368" s="218" t="s">
        <v>129</v>
      </c>
      <c r="M368" s="186"/>
      <c r="N368" s="192"/>
      <c r="O368" s="187">
        <v>0</v>
      </c>
      <c r="P368" s="187">
        <v>0</v>
      </c>
      <c r="Q368" s="234">
        <v>0.66857142800000002</v>
      </c>
      <c r="R368" s="234">
        <v>0</v>
      </c>
      <c r="S368" s="234">
        <v>0</v>
      </c>
      <c r="T368" s="234">
        <v>0</v>
      </c>
      <c r="U368" s="234">
        <v>0</v>
      </c>
      <c r="V368" s="234">
        <v>0</v>
      </c>
      <c r="W368" s="234">
        <v>0</v>
      </c>
      <c r="X368" s="234">
        <v>0</v>
      </c>
      <c r="Y368" s="234">
        <v>0</v>
      </c>
      <c r="Z368" s="234">
        <v>0</v>
      </c>
      <c r="AB368" s="229">
        <v>0</v>
      </c>
      <c r="AC368" s="229">
        <v>0</v>
      </c>
      <c r="AD368" s="236">
        <v>5.1105298614501997</v>
      </c>
      <c r="AE368" s="236">
        <v>0</v>
      </c>
      <c r="AF368" s="234">
        <v>0</v>
      </c>
      <c r="AG368" s="234">
        <v>0</v>
      </c>
      <c r="AH368" s="234">
        <v>0</v>
      </c>
      <c r="AI368" s="234">
        <v>0</v>
      </c>
      <c r="AJ368" s="234">
        <v>0</v>
      </c>
      <c r="AK368" s="234">
        <v>0</v>
      </c>
      <c r="AL368" s="234">
        <v>0</v>
      </c>
      <c r="AM368" s="234">
        <v>0</v>
      </c>
      <c r="AP368" s="261"/>
      <c r="AS368" s="261"/>
      <c r="AV368" s="261"/>
      <c r="AY368" s="261"/>
      <c r="BB368" s="261"/>
    </row>
    <row r="369" spans="1:54" s="183" customFormat="1">
      <c r="A369" s="179" t="s">
        <v>1830</v>
      </c>
      <c r="B369" s="188" t="s">
        <v>1831</v>
      </c>
      <c r="C369" s="218" t="s">
        <v>129</v>
      </c>
      <c r="D369" s="218" t="s">
        <v>129</v>
      </c>
      <c r="E369" s="218" t="s">
        <v>1673</v>
      </c>
      <c r="F369" s="218"/>
      <c r="G369" s="218" t="s">
        <v>439</v>
      </c>
      <c r="H369" s="218">
        <v>3</v>
      </c>
      <c r="I369" s="218" t="s">
        <v>135</v>
      </c>
      <c r="J369" s="218" t="s">
        <v>1832</v>
      </c>
      <c r="K369" s="218" t="s">
        <v>1833</v>
      </c>
      <c r="L369" s="218" t="s">
        <v>129</v>
      </c>
      <c r="M369" s="186"/>
      <c r="N369" s="192"/>
      <c r="O369" s="187">
        <v>0</v>
      </c>
      <c r="P369" s="187">
        <v>1.17</v>
      </c>
      <c r="Q369" s="234">
        <v>0</v>
      </c>
      <c r="R369" s="234">
        <v>0.91928571299999995</v>
      </c>
      <c r="S369" s="234">
        <v>0.75214285800000003</v>
      </c>
      <c r="T369" s="234">
        <v>0.75214285800000003</v>
      </c>
      <c r="U369" s="234">
        <v>0.75214285800000003</v>
      </c>
      <c r="V369" s="234">
        <v>0.75214285800000003</v>
      </c>
      <c r="W369" s="234">
        <v>0.75214285800000003</v>
      </c>
      <c r="X369" s="234">
        <v>0.75214285800000003</v>
      </c>
      <c r="Y369" s="234">
        <v>0.75214285800000003</v>
      </c>
      <c r="Z369" s="234">
        <v>0.75214285800000003</v>
      </c>
      <c r="AA369" s="183">
        <f>R369/S369</f>
        <v>1.2222222191199745</v>
      </c>
      <c r="AB369" s="229">
        <v>0</v>
      </c>
      <c r="AC369" s="229">
        <v>0</v>
      </c>
      <c r="AD369" s="236">
        <v>0</v>
      </c>
      <c r="AE369" s="236">
        <v>4.4763184278011297</v>
      </c>
      <c r="AF369" s="234">
        <v>7.3668089256286597</v>
      </c>
      <c r="AG369" s="234">
        <v>7.3299746589660604</v>
      </c>
      <c r="AH369" s="234">
        <v>7.3061763610839803</v>
      </c>
      <c r="AI369" s="234">
        <v>7.2568584518432599</v>
      </c>
      <c r="AJ369" s="234">
        <v>7.22057424926758</v>
      </c>
      <c r="AK369" s="234">
        <v>7.1844715080261201</v>
      </c>
      <c r="AL369" s="234">
        <v>7.1611452064514198</v>
      </c>
      <c r="AM369" s="234">
        <v>7.1128067054748501</v>
      </c>
      <c r="AP369" s="261"/>
      <c r="AS369" s="261"/>
      <c r="AV369" s="261"/>
      <c r="AY369" s="261"/>
      <c r="BB369" s="261"/>
    </row>
    <row r="370" spans="1:54" s="183" customFormat="1">
      <c r="A370" s="179" t="s">
        <v>1834</v>
      </c>
      <c r="B370" s="188" t="s">
        <v>1835</v>
      </c>
      <c r="C370" s="218" t="s">
        <v>129</v>
      </c>
      <c r="D370" s="218" t="s">
        <v>129</v>
      </c>
      <c r="E370" s="218" t="s">
        <v>1836</v>
      </c>
      <c r="F370" s="218"/>
      <c r="G370" s="218" t="s">
        <v>439</v>
      </c>
      <c r="H370" s="218">
        <v>3</v>
      </c>
      <c r="I370" s="218" t="s">
        <v>135</v>
      </c>
      <c r="J370" s="218" t="s">
        <v>1837</v>
      </c>
      <c r="K370" s="218" t="s">
        <v>1838</v>
      </c>
      <c r="L370" s="218" t="s">
        <v>129</v>
      </c>
      <c r="M370" s="186"/>
      <c r="N370" s="192"/>
      <c r="O370" s="187">
        <v>0</v>
      </c>
      <c r="P370" s="187">
        <v>0</v>
      </c>
      <c r="Q370" s="234">
        <v>0</v>
      </c>
      <c r="R370" s="234">
        <v>0.91928571299999995</v>
      </c>
      <c r="S370" s="234">
        <v>0.75214285800000003</v>
      </c>
      <c r="T370" s="234">
        <v>0.75214285800000003</v>
      </c>
      <c r="U370" s="234">
        <v>0.75214285800000003</v>
      </c>
      <c r="V370" s="234">
        <v>0.75214285800000003</v>
      </c>
      <c r="W370" s="234">
        <v>0.75214285800000003</v>
      </c>
      <c r="X370" s="234">
        <v>0.75214285800000003</v>
      </c>
      <c r="Y370" s="234">
        <v>0.75214285800000003</v>
      </c>
      <c r="Z370" s="234">
        <v>0.75214285800000003</v>
      </c>
      <c r="AA370" s="183">
        <f>R370/S370</f>
        <v>1.2222222191199745</v>
      </c>
      <c r="AB370" s="229">
        <v>0</v>
      </c>
      <c r="AC370" s="229">
        <v>0</v>
      </c>
      <c r="AD370" s="236">
        <v>0.49904458236694299</v>
      </c>
      <c r="AE370" s="236">
        <v>7.7670419435501099</v>
      </c>
      <c r="AF370" s="234">
        <v>8.0787446746826195</v>
      </c>
      <c r="AG370" s="234">
        <v>8.0383505783080995</v>
      </c>
      <c r="AH370" s="234">
        <v>8.0122466354370108</v>
      </c>
      <c r="AI370" s="234">
        <v>7.95816869354248</v>
      </c>
      <c r="AJ370" s="234">
        <v>7.9183775596618702</v>
      </c>
      <c r="AK370" s="234">
        <v>7.87878616333008</v>
      </c>
      <c r="AL370" s="234">
        <v>7.8531997184753397</v>
      </c>
      <c r="AM370" s="234">
        <v>7.8001953735351597</v>
      </c>
      <c r="AP370" s="261"/>
      <c r="AS370" s="261"/>
      <c r="AV370" s="261"/>
      <c r="AY370" s="261"/>
      <c r="BB370" s="261"/>
    </row>
    <row r="371" spans="1:54" s="183" customFormat="1">
      <c r="A371" s="179" t="s">
        <v>1839</v>
      </c>
      <c r="B371" s="188" t="s">
        <v>1840</v>
      </c>
      <c r="C371" s="218" t="s">
        <v>129</v>
      </c>
      <c r="D371" s="218" t="s">
        <v>129</v>
      </c>
      <c r="E371" s="218" t="s">
        <v>1841</v>
      </c>
      <c r="F371" s="218"/>
      <c r="G371" s="218" t="s">
        <v>439</v>
      </c>
      <c r="H371" s="218">
        <v>3</v>
      </c>
      <c r="I371" s="218" t="s">
        <v>135</v>
      </c>
      <c r="J371" s="218" t="s">
        <v>1842</v>
      </c>
      <c r="K371" s="218" t="s">
        <v>1843</v>
      </c>
      <c r="L371" s="218" t="s">
        <v>129</v>
      </c>
      <c r="M371" s="186"/>
      <c r="N371" s="192"/>
      <c r="O371" s="187">
        <v>0</v>
      </c>
      <c r="P371" s="187">
        <v>1.17</v>
      </c>
      <c r="Q371" s="234">
        <v>1.0028571420000001</v>
      </c>
      <c r="R371" s="234">
        <v>0.91928571299999995</v>
      </c>
      <c r="S371" s="234">
        <v>0.75214285800000003</v>
      </c>
      <c r="T371" s="234">
        <v>0.75214285800000003</v>
      </c>
      <c r="U371" s="234">
        <v>0.75214285800000003</v>
      </c>
      <c r="V371" s="234">
        <v>0.75214285800000003</v>
      </c>
      <c r="W371" s="234">
        <v>0.75214285800000003</v>
      </c>
      <c r="X371" s="234">
        <v>0.75214285800000003</v>
      </c>
      <c r="Y371" s="234">
        <v>0.75214285800000003</v>
      </c>
      <c r="Z371" s="234">
        <v>0.75214285800000003</v>
      </c>
      <c r="AA371" s="183">
        <f>R371/S371</f>
        <v>1.2222222191199745</v>
      </c>
      <c r="AB371" s="229">
        <v>0</v>
      </c>
      <c r="AC371" s="229">
        <v>0</v>
      </c>
      <c r="AD371" s="236">
        <v>7.3662303009033199</v>
      </c>
      <c r="AE371" s="236">
        <v>7.3529567604064896</v>
      </c>
      <c r="AF371" s="234">
        <v>7.53600005722046</v>
      </c>
      <c r="AG371" s="234">
        <v>7.5360000495910704</v>
      </c>
      <c r="AH371" s="234">
        <v>7.5492736129760702</v>
      </c>
      <c r="AI371" s="234">
        <v>7.5360001144409203</v>
      </c>
      <c r="AJ371" s="234">
        <v>7.5360000686645501</v>
      </c>
      <c r="AK371" s="234">
        <v>7.53600005722046</v>
      </c>
      <c r="AL371" s="234">
        <v>7.5492735862731903</v>
      </c>
      <c r="AM371" s="234">
        <v>7.5360000495910597</v>
      </c>
      <c r="AP371" s="261"/>
      <c r="AS371" s="261"/>
      <c r="AV371" s="261"/>
      <c r="AY371" s="261"/>
      <c r="BB371" s="261"/>
    </row>
    <row r="372" spans="1:54" s="183" customFormat="1" ht="28.5">
      <c r="A372" s="179" t="s">
        <v>1844</v>
      </c>
      <c r="B372" s="188" t="s">
        <v>1819</v>
      </c>
      <c r="C372" s="218"/>
      <c r="D372" s="218"/>
      <c r="E372" s="218" t="s">
        <v>1784</v>
      </c>
      <c r="F372" s="218"/>
      <c r="G372" s="218" t="s">
        <v>1845</v>
      </c>
      <c r="H372" s="218"/>
      <c r="I372" s="218"/>
      <c r="J372" s="218"/>
      <c r="K372" s="218"/>
      <c r="L372" s="218"/>
      <c r="M372" s="186"/>
      <c r="N372" s="192"/>
      <c r="O372" s="245">
        <v>0</v>
      </c>
      <c r="P372" s="245">
        <v>0</v>
      </c>
      <c r="Q372" s="245">
        <v>0</v>
      </c>
      <c r="R372" s="245">
        <v>0</v>
      </c>
      <c r="S372" s="245">
        <v>0</v>
      </c>
      <c r="T372" s="245">
        <v>0</v>
      </c>
      <c r="U372" s="245">
        <v>0</v>
      </c>
      <c r="V372" s="245">
        <v>0</v>
      </c>
      <c r="W372" s="245">
        <v>0</v>
      </c>
      <c r="X372" s="245">
        <v>0</v>
      </c>
      <c r="Y372" s="245">
        <v>0</v>
      </c>
      <c r="Z372" s="245">
        <v>0</v>
      </c>
      <c r="AB372" s="229">
        <v>-200</v>
      </c>
      <c r="AC372" s="229"/>
      <c r="AD372" s="236">
        <v>0</v>
      </c>
      <c r="AE372" s="236">
        <v>0</v>
      </c>
      <c r="AF372" s="234">
        <v>0</v>
      </c>
      <c r="AG372" s="234">
        <v>0</v>
      </c>
      <c r="AH372" s="234">
        <v>0</v>
      </c>
      <c r="AI372" s="234">
        <v>0</v>
      </c>
      <c r="AJ372" s="234">
        <v>0</v>
      </c>
      <c r="AK372" s="234">
        <v>0</v>
      </c>
      <c r="AL372" s="234">
        <v>0</v>
      </c>
      <c r="AM372" s="234">
        <v>0</v>
      </c>
      <c r="AP372" s="261"/>
      <c r="AS372" s="261"/>
      <c r="AV372" s="261"/>
      <c r="AY372" s="261"/>
      <c r="BB372" s="261"/>
    </row>
    <row r="373" spans="1:54" s="183" customFormat="1" ht="28.5">
      <c r="A373" s="179" t="s">
        <v>1846</v>
      </c>
      <c r="B373" s="188" t="s">
        <v>1847</v>
      </c>
      <c r="C373" s="218"/>
      <c r="D373" s="218"/>
      <c r="E373" s="218" t="s">
        <v>1784</v>
      </c>
      <c r="F373" s="218"/>
      <c r="G373" s="218" t="s">
        <v>1845</v>
      </c>
      <c r="H373" s="218"/>
      <c r="I373" s="218"/>
      <c r="J373" s="218"/>
      <c r="K373" s="218"/>
      <c r="L373" s="218"/>
      <c r="M373" s="186"/>
      <c r="N373" s="192"/>
      <c r="O373" s="245">
        <v>0</v>
      </c>
      <c r="P373" s="245">
        <v>0</v>
      </c>
      <c r="Q373" s="245">
        <v>0</v>
      </c>
      <c r="R373" s="245">
        <v>0</v>
      </c>
      <c r="S373" s="245">
        <v>0</v>
      </c>
      <c r="T373" s="245">
        <v>0</v>
      </c>
      <c r="U373" s="245">
        <v>0</v>
      </c>
      <c r="V373" s="245">
        <v>0</v>
      </c>
      <c r="W373" s="245">
        <v>0</v>
      </c>
      <c r="X373" s="245">
        <v>0</v>
      </c>
      <c r="Y373" s="245">
        <v>0</v>
      </c>
      <c r="Z373" s="245">
        <v>0</v>
      </c>
      <c r="AB373" s="229">
        <v>-200</v>
      </c>
      <c r="AC373" s="229"/>
      <c r="AD373" s="236">
        <v>0</v>
      </c>
      <c r="AE373" s="236">
        <v>0</v>
      </c>
      <c r="AF373" s="234">
        <v>0</v>
      </c>
      <c r="AG373" s="234">
        <v>0</v>
      </c>
      <c r="AH373" s="234">
        <v>0</v>
      </c>
      <c r="AI373" s="234">
        <v>0</v>
      </c>
      <c r="AJ373" s="234">
        <v>0</v>
      </c>
      <c r="AK373" s="234">
        <v>0</v>
      </c>
      <c r="AL373" s="234">
        <v>0</v>
      </c>
      <c r="AM373" s="234">
        <v>0</v>
      </c>
      <c r="AP373" s="261"/>
      <c r="AS373" s="261"/>
      <c r="AV373" s="261"/>
      <c r="AY373" s="261"/>
      <c r="BB373" s="261"/>
    </row>
    <row r="374" spans="1:54" s="183" customFormat="1" ht="28.5">
      <c r="A374" s="179" t="s">
        <v>1848</v>
      </c>
      <c r="B374" s="188" t="s">
        <v>1823</v>
      </c>
      <c r="C374" s="218"/>
      <c r="D374" s="218"/>
      <c r="E374" s="218" t="s">
        <v>1784</v>
      </c>
      <c r="F374" s="218"/>
      <c r="G374" s="218" t="s">
        <v>1845</v>
      </c>
      <c r="H374" s="218"/>
      <c r="I374" s="218"/>
      <c r="J374" s="218"/>
      <c r="K374" s="218"/>
      <c r="L374" s="218"/>
      <c r="M374" s="186"/>
      <c r="N374" s="192"/>
      <c r="O374" s="245">
        <v>0</v>
      </c>
      <c r="P374" s="245">
        <v>0</v>
      </c>
      <c r="Q374" s="245">
        <v>0</v>
      </c>
      <c r="R374" s="245">
        <v>0</v>
      </c>
      <c r="S374" s="245">
        <v>0</v>
      </c>
      <c r="T374" s="245">
        <v>0</v>
      </c>
      <c r="U374" s="245">
        <v>0</v>
      </c>
      <c r="V374" s="245">
        <v>0</v>
      </c>
      <c r="W374" s="245">
        <v>0</v>
      </c>
      <c r="X374" s="245">
        <v>0</v>
      </c>
      <c r="Y374" s="245">
        <v>0</v>
      </c>
      <c r="Z374" s="245">
        <v>0</v>
      </c>
      <c r="AB374" s="229">
        <v>-200</v>
      </c>
      <c r="AC374" s="229"/>
      <c r="AD374" s="236">
        <v>0</v>
      </c>
      <c r="AE374" s="236">
        <v>0</v>
      </c>
      <c r="AF374" s="234">
        <v>0</v>
      </c>
      <c r="AG374" s="234">
        <v>0</v>
      </c>
      <c r="AH374" s="234">
        <v>0</v>
      </c>
      <c r="AI374" s="234">
        <v>0</v>
      </c>
      <c r="AJ374" s="234">
        <v>0</v>
      </c>
      <c r="AK374" s="234">
        <v>0</v>
      </c>
      <c r="AL374" s="234">
        <v>0</v>
      </c>
      <c r="AM374" s="234">
        <v>0</v>
      </c>
      <c r="AP374" s="261"/>
      <c r="AS374" s="261"/>
      <c r="AV374" s="261"/>
      <c r="AY374" s="261"/>
      <c r="BB374" s="261"/>
    </row>
    <row r="375" spans="1:54" s="183" customFormat="1" ht="28.5">
      <c r="A375" s="179" t="s">
        <v>1849</v>
      </c>
      <c r="B375" s="188" t="s">
        <v>1823</v>
      </c>
      <c r="C375" s="218"/>
      <c r="D375" s="218"/>
      <c r="E375" s="218" t="s">
        <v>1784</v>
      </c>
      <c r="F375" s="218"/>
      <c r="G375" s="218" t="s">
        <v>1845</v>
      </c>
      <c r="H375" s="218"/>
      <c r="I375" s="218"/>
      <c r="J375" s="218"/>
      <c r="K375" s="218"/>
      <c r="L375" s="218"/>
      <c r="M375" s="186"/>
      <c r="N375" s="192"/>
      <c r="O375" s="245">
        <v>0</v>
      </c>
      <c r="P375" s="245">
        <v>0</v>
      </c>
      <c r="Q375" s="245">
        <v>0</v>
      </c>
      <c r="R375" s="245">
        <v>0</v>
      </c>
      <c r="S375" s="245">
        <v>0</v>
      </c>
      <c r="T375" s="245">
        <v>0</v>
      </c>
      <c r="U375" s="245">
        <v>0</v>
      </c>
      <c r="V375" s="245">
        <v>0</v>
      </c>
      <c r="W375" s="245">
        <v>0</v>
      </c>
      <c r="X375" s="245">
        <v>0</v>
      </c>
      <c r="Y375" s="245">
        <v>0</v>
      </c>
      <c r="Z375" s="245">
        <v>0</v>
      </c>
      <c r="AB375" s="229">
        <v>-75</v>
      </c>
      <c r="AC375" s="229"/>
      <c r="AD375" s="236">
        <v>0</v>
      </c>
      <c r="AE375" s="236">
        <v>0</v>
      </c>
      <c r="AF375" s="234">
        <v>0</v>
      </c>
      <c r="AG375" s="234">
        <v>0</v>
      </c>
      <c r="AH375" s="234">
        <v>0</v>
      </c>
      <c r="AI375" s="234">
        <v>0</v>
      </c>
      <c r="AJ375" s="234">
        <v>0</v>
      </c>
      <c r="AK375" s="234">
        <v>0</v>
      </c>
      <c r="AL375" s="234">
        <v>0</v>
      </c>
      <c r="AM375" s="234">
        <v>0</v>
      </c>
      <c r="AP375" s="261"/>
      <c r="AS375" s="261"/>
      <c r="AV375" s="261"/>
      <c r="AY375" s="261"/>
      <c r="BB375" s="261"/>
    </row>
    <row r="376" spans="1:54" s="183" customFormat="1" ht="28.5">
      <c r="A376" s="179" t="s">
        <v>1850</v>
      </c>
      <c r="B376" s="188" t="s">
        <v>1851</v>
      </c>
      <c r="C376" s="218"/>
      <c r="D376" s="218"/>
      <c r="E376" s="218" t="s">
        <v>1784</v>
      </c>
      <c r="F376" s="218"/>
      <c r="G376" s="218" t="s">
        <v>1845</v>
      </c>
      <c r="H376" s="218"/>
      <c r="I376" s="218"/>
      <c r="J376" s="218"/>
      <c r="K376" s="218"/>
      <c r="L376" s="218"/>
      <c r="M376" s="186"/>
      <c r="N376" s="192"/>
      <c r="O376" s="245">
        <v>0</v>
      </c>
      <c r="P376" s="245">
        <v>0</v>
      </c>
      <c r="Q376" s="245">
        <v>0</v>
      </c>
      <c r="R376" s="245">
        <v>0</v>
      </c>
      <c r="S376" s="245">
        <v>0</v>
      </c>
      <c r="T376" s="245">
        <v>0</v>
      </c>
      <c r="U376" s="245">
        <v>0</v>
      </c>
      <c r="V376" s="245">
        <v>0</v>
      </c>
      <c r="W376" s="245">
        <v>0</v>
      </c>
      <c r="X376" s="245">
        <v>0</v>
      </c>
      <c r="Y376" s="245">
        <v>0</v>
      </c>
      <c r="Z376" s="245">
        <v>0</v>
      </c>
      <c r="AB376" s="229">
        <v>-215.43</v>
      </c>
      <c r="AC376" s="229"/>
      <c r="AD376" s="236">
        <v>0</v>
      </c>
      <c r="AE376" s="236">
        <v>0</v>
      </c>
      <c r="AF376" s="234">
        <v>0</v>
      </c>
      <c r="AG376" s="234">
        <v>0</v>
      </c>
      <c r="AH376" s="234">
        <v>0</v>
      </c>
      <c r="AI376" s="234">
        <v>0</v>
      </c>
      <c r="AJ376" s="234">
        <v>0</v>
      </c>
      <c r="AK376" s="234">
        <v>0</v>
      </c>
      <c r="AL376" s="234">
        <v>0</v>
      </c>
      <c r="AM376" s="234">
        <v>0</v>
      </c>
      <c r="AP376" s="261"/>
      <c r="AS376" s="261"/>
      <c r="AV376" s="261"/>
      <c r="AY376" s="261"/>
      <c r="BB376" s="261"/>
    </row>
    <row r="377" spans="1:54" s="183" customFormat="1">
      <c r="A377" s="179" t="s">
        <v>1852</v>
      </c>
      <c r="B377" s="188" t="s">
        <v>1853</v>
      </c>
      <c r="C377" s="218"/>
      <c r="D377" s="218"/>
      <c r="E377" s="218" t="s">
        <v>1784</v>
      </c>
      <c r="F377" s="218"/>
      <c r="G377" s="218" t="s">
        <v>1845</v>
      </c>
      <c r="H377" s="218"/>
      <c r="I377" s="218"/>
      <c r="J377" s="218"/>
      <c r="K377" s="218"/>
      <c r="L377" s="218"/>
      <c r="M377" s="186"/>
      <c r="N377" s="192"/>
      <c r="O377" s="245">
        <v>0</v>
      </c>
      <c r="P377" s="245">
        <v>0</v>
      </c>
      <c r="Q377" s="245">
        <v>0</v>
      </c>
      <c r="R377" s="245">
        <v>0</v>
      </c>
      <c r="S377" s="245">
        <v>0</v>
      </c>
      <c r="T377" s="245">
        <v>0</v>
      </c>
      <c r="U377" s="245">
        <v>0</v>
      </c>
      <c r="V377" s="245">
        <v>0</v>
      </c>
      <c r="W377" s="245">
        <v>0</v>
      </c>
      <c r="X377" s="245">
        <v>0</v>
      </c>
      <c r="Y377" s="245">
        <v>0</v>
      </c>
      <c r="Z377" s="245">
        <v>0</v>
      </c>
      <c r="AB377" s="229">
        <v>-200</v>
      </c>
      <c r="AC377" s="229"/>
      <c r="AD377" s="236">
        <v>0</v>
      </c>
      <c r="AE377" s="236">
        <v>0</v>
      </c>
      <c r="AF377" s="234">
        <v>0</v>
      </c>
      <c r="AG377" s="234">
        <v>0</v>
      </c>
      <c r="AH377" s="234">
        <v>0</v>
      </c>
      <c r="AI377" s="234">
        <v>0</v>
      </c>
      <c r="AJ377" s="234">
        <v>0</v>
      </c>
      <c r="AK377" s="234">
        <v>0</v>
      </c>
      <c r="AL377" s="234">
        <v>0</v>
      </c>
      <c r="AM377" s="234">
        <v>0</v>
      </c>
      <c r="AP377" s="261"/>
      <c r="AS377" s="261"/>
      <c r="AV377" s="261"/>
      <c r="AY377" s="261"/>
      <c r="BB377" s="261"/>
    </row>
    <row r="378" spans="1:54" s="183" customFormat="1">
      <c r="A378" s="179" t="s">
        <v>1854</v>
      </c>
      <c r="B378" s="188" t="s">
        <v>1853</v>
      </c>
      <c r="C378" s="218"/>
      <c r="D378" s="218"/>
      <c r="E378" s="218" t="s">
        <v>1784</v>
      </c>
      <c r="F378" s="218"/>
      <c r="G378" s="218" t="s">
        <v>1845</v>
      </c>
      <c r="H378" s="218"/>
      <c r="I378" s="218"/>
      <c r="J378" s="218"/>
      <c r="K378" s="218"/>
      <c r="L378" s="218"/>
      <c r="M378" s="186"/>
      <c r="N378" s="192"/>
      <c r="O378" s="245">
        <v>0</v>
      </c>
      <c r="P378" s="245">
        <v>0</v>
      </c>
      <c r="Q378" s="245">
        <v>0</v>
      </c>
      <c r="R378" s="245">
        <v>0</v>
      </c>
      <c r="S378" s="245">
        <v>0</v>
      </c>
      <c r="T378" s="245">
        <v>0</v>
      </c>
      <c r="U378" s="245">
        <v>0</v>
      </c>
      <c r="V378" s="245">
        <v>0</v>
      </c>
      <c r="W378" s="245">
        <v>0</v>
      </c>
      <c r="X378" s="245">
        <v>0</v>
      </c>
      <c r="Y378" s="245">
        <v>0</v>
      </c>
      <c r="Z378" s="245">
        <v>0</v>
      </c>
      <c r="AB378" s="229">
        <v>-250</v>
      </c>
      <c r="AC378" s="229"/>
      <c r="AD378" s="236">
        <v>0</v>
      </c>
      <c r="AE378" s="236">
        <v>0</v>
      </c>
      <c r="AF378" s="234">
        <v>0</v>
      </c>
      <c r="AG378" s="234">
        <v>0</v>
      </c>
      <c r="AH378" s="234">
        <v>0</v>
      </c>
      <c r="AI378" s="234">
        <v>0</v>
      </c>
      <c r="AJ378" s="234">
        <v>0</v>
      </c>
      <c r="AK378" s="234">
        <v>0</v>
      </c>
      <c r="AL378" s="234">
        <v>0</v>
      </c>
      <c r="AM378" s="234">
        <v>0</v>
      </c>
      <c r="AP378" s="261"/>
      <c r="AS378" s="261"/>
      <c r="AV378" s="261"/>
      <c r="AY378" s="261"/>
      <c r="BB378" s="261"/>
    </row>
    <row r="379" spans="1:54" s="183" customFormat="1">
      <c r="A379" s="179" t="s">
        <v>1855</v>
      </c>
      <c r="B379" s="188" t="s">
        <v>1856</v>
      </c>
      <c r="C379" s="218"/>
      <c r="D379" s="218"/>
      <c r="E379" s="218" t="s">
        <v>1673</v>
      </c>
      <c r="F379" s="218"/>
      <c r="G379" s="218" t="s">
        <v>439</v>
      </c>
      <c r="H379" s="218">
        <v>5</v>
      </c>
      <c r="I379" s="218" t="s">
        <v>135</v>
      </c>
      <c r="J379" s="218">
        <v>0</v>
      </c>
      <c r="K379" s="218">
        <v>0</v>
      </c>
      <c r="L379" s="218"/>
      <c r="M379" s="186"/>
      <c r="N379" s="192"/>
      <c r="O379" s="187">
        <v>0</v>
      </c>
      <c r="P379" s="187">
        <v>0</v>
      </c>
      <c r="Q379" s="234">
        <v>0</v>
      </c>
      <c r="R379" s="234">
        <v>0</v>
      </c>
      <c r="S379" s="234">
        <v>1.25357143</v>
      </c>
      <c r="T379" s="234">
        <v>1.25357143</v>
      </c>
      <c r="U379" s="234">
        <v>1.25357143</v>
      </c>
      <c r="V379" s="234">
        <v>1.25357143</v>
      </c>
      <c r="W379" s="234">
        <v>1.25357143</v>
      </c>
      <c r="X379" s="234">
        <v>1.25357143</v>
      </c>
      <c r="Y379" s="234">
        <v>1.25357143</v>
      </c>
      <c r="Z379" s="234">
        <v>1.25357143</v>
      </c>
      <c r="AB379" s="229">
        <v>0</v>
      </c>
      <c r="AC379" s="229">
        <v>0</v>
      </c>
      <c r="AD379" s="236">
        <v>0</v>
      </c>
      <c r="AE379" s="236">
        <v>0</v>
      </c>
      <c r="AF379" s="234">
        <v>13.4340734939575</v>
      </c>
      <c r="AG379" s="234">
        <v>14.0530745544434</v>
      </c>
      <c r="AH379" s="234">
        <v>14.007430297851601</v>
      </c>
      <c r="AI379" s="234">
        <v>13.912895187377901</v>
      </c>
      <c r="AJ379" s="234">
        <v>13.843330047607401</v>
      </c>
      <c r="AK379" s="234">
        <v>13.774113342285199</v>
      </c>
      <c r="AL379" s="234">
        <v>13.7293774642944</v>
      </c>
      <c r="AM379" s="234">
        <v>13.636717781066899</v>
      </c>
      <c r="AP379" s="261"/>
      <c r="AS379" s="261"/>
      <c r="AV379" s="261"/>
      <c r="AY379" s="261"/>
      <c r="BB379" s="261"/>
    </row>
    <row r="380" spans="1:54" s="183" customFormat="1">
      <c r="A380" s="179" t="s">
        <v>1857</v>
      </c>
      <c r="B380" s="188" t="s">
        <v>1858</v>
      </c>
      <c r="C380" s="218"/>
      <c r="D380" s="218"/>
      <c r="E380" s="218" t="s">
        <v>129</v>
      </c>
      <c r="F380" s="218"/>
      <c r="G380" s="218" t="s">
        <v>439</v>
      </c>
      <c r="H380" s="218" t="s">
        <v>129</v>
      </c>
      <c r="I380" s="218" t="s">
        <v>129</v>
      </c>
      <c r="J380" s="218" t="s">
        <v>129</v>
      </c>
      <c r="K380" s="218" t="s">
        <v>129</v>
      </c>
      <c r="L380" s="218"/>
      <c r="M380" s="186"/>
      <c r="N380" s="192"/>
      <c r="O380" s="187">
        <v>0</v>
      </c>
      <c r="P380" s="187">
        <v>0</v>
      </c>
      <c r="Q380" s="234">
        <v>0</v>
      </c>
      <c r="R380" s="234">
        <v>0</v>
      </c>
      <c r="S380" s="234">
        <v>1.25357143</v>
      </c>
      <c r="T380" s="234">
        <v>1.25357143</v>
      </c>
      <c r="U380" s="234">
        <v>1.25357143</v>
      </c>
      <c r="V380" s="234">
        <v>1.25357143</v>
      </c>
      <c r="W380" s="234">
        <v>1.25357143</v>
      </c>
      <c r="X380" s="234">
        <v>1.25357143</v>
      </c>
      <c r="Y380" s="234">
        <v>1.25357143</v>
      </c>
      <c r="Z380" s="234">
        <v>1.25357143</v>
      </c>
      <c r="AB380" s="229">
        <v>0</v>
      </c>
      <c r="AC380" s="229">
        <v>0</v>
      </c>
      <c r="AD380" s="236">
        <v>0</v>
      </c>
      <c r="AE380" s="236">
        <v>0.76325386810302698</v>
      </c>
      <c r="AF380" s="234">
        <v>14.707320304870599</v>
      </c>
      <c r="AG380" s="234">
        <v>14.633783729553199</v>
      </c>
      <c r="AH380" s="234">
        <v>14.5862662963867</v>
      </c>
      <c r="AI380" s="234">
        <v>14.4878115234375</v>
      </c>
      <c r="AJ380" s="234">
        <v>14.4153717956543</v>
      </c>
      <c r="AK380" s="234">
        <v>14.343294738769499</v>
      </c>
      <c r="AL380" s="234">
        <v>14.296723320007301</v>
      </c>
      <c r="AM380" s="234">
        <v>14.200221824646</v>
      </c>
      <c r="AP380" s="261"/>
      <c r="AS380" s="261"/>
      <c r="AV380" s="261"/>
      <c r="AY380" s="261"/>
      <c r="BB380" s="261"/>
    </row>
    <row r="381" spans="1:54" s="183" customFormat="1">
      <c r="A381" s="179" t="s">
        <v>1859</v>
      </c>
      <c r="B381" s="188" t="s">
        <v>1860</v>
      </c>
      <c r="C381" s="218"/>
      <c r="D381" s="218"/>
      <c r="E381" s="218" t="s">
        <v>1673</v>
      </c>
      <c r="F381" s="218"/>
      <c r="G381" s="218" t="s">
        <v>439</v>
      </c>
      <c r="H381" s="218">
        <v>5</v>
      </c>
      <c r="I381" s="218" t="s">
        <v>135</v>
      </c>
      <c r="J381" s="218">
        <v>0</v>
      </c>
      <c r="K381" s="218">
        <v>0</v>
      </c>
      <c r="L381" s="218"/>
      <c r="M381" s="186"/>
      <c r="N381" s="192"/>
      <c r="O381" s="187">
        <v>0</v>
      </c>
      <c r="P381" s="187">
        <v>0</v>
      </c>
      <c r="Q381" s="234">
        <v>1.67142857</v>
      </c>
      <c r="R381" s="234">
        <v>1.532142855</v>
      </c>
      <c r="S381" s="234">
        <v>1.25357143</v>
      </c>
      <c r="T381" s="234">
        <v>1.25357143</v>
      </c>
      <c r="U381" s="234">
        <v>1.25357143</v>
      </c>
      <c r="V381" s="234">
        <v>1.25357143</v>
      </c>
      <c r="W381" s="234">
        <v>1.25357143</v>
      </c>
      <c r="X381" s="234">
        <v>1.25357143</v>
      </c>
      <c r="Y381" s="234">
        <v>1.25357143</v>
      </c>
      <c r="Z381" s="234">
        <v>1.25357143</v>
      </c>
      <c r="AA381" s="183">
        <f>R381/S381</f>
        <v>1.2222222191199748</v>
      </c>
      <c r="AB381" s="229">
        <v>0</v>
      </c>
      <c r="AC381" s="229">
        <v>0</v>
      </c>
      <c r="AD381" s="236">
        <v>8.4857451629638696</v>
      </c>
      <c r="AE381" s="236">
        <v>14.293841705322301</v>
      </c>
      <c r="AF381" s="234">
        <v>14.228168411254901</v>
      </c>
      <c r="AG381" s="234">
        <v>14.157026420593301</v>
      </c>
      <c r="AH381" s="234">
        <v>14.111055282592799</v>
      </c>
      <c r="AI381" s="234">
        <v>14.015810264587399</v>
      </c>
      <c r="AJ381" s="234">
        <v>13.945731094360401</v>
      </c>
      <c r="AK381" s="234">
        <v>13.876003959655799</v>
      </c>
      <c r="AL381" s="234">
        <v>13.830944480895999</v>
      </c>
      <c r="AM381" s="234">
        <v>13.7375902862549</v>
      </c>
      <c r="AP381" s="261"/>
      <c r="AS381" s="261"/>
      <c r="AV381" s="261"/>
      <c r="AY381" s="261"/>
      <c r="BB381" s="261"/>
    </row>
    <row r="382" spans="1:54" s="183" customFormat="1">
      <c r="A382" s="179" t="s">
        <v>1861</v>
      </c>
      <c r="B382" s="188" t="s">
        <v>1860</v>
      </c>
      <c r="C382" s="218"/>
      <c r="D382" s="218"/>
      <c r="E382" s="218" t="s">
        <v>1862</v>
      </c>
      <c r="F382" s="218"/>
      <c r="G382" s="218" t="s">
        <v>439</v>
      </c>
      <c r="H382" s="218">
        <v>2.56</v>
      </c>
      <c r="I382" s="218" t="s">
        <v>135</v>
      </c>
      <c r="J382" s="218">
        <v>0</v>
      </c>
      <c r="K382" s="218">
        <v>0</v>
      </c>
      <c r="L382" s="218"/>
      <c r="M382" s="186"/>
      <c r="N382" s="192"/>
      <c r="O382" s="187">
        <v>0</v>
      </c>
      <c r="P382" s="187">
        <v>0</v>
      </c>
      <c r="Q382" s="234">
        <v>0.85577142784000004</v>
      </c>
      <c r="R382" s="234">
        <v>0.78445714176000003</v>
      </c>
      <c r="S382" s="234">
        <v>0.64182857216</v>
      </c>
      <c r="T382" s="234">
        <v>0.64182857216</v>
      </c>
      <c r="U382" s="234">
        <v>0.64182857216</v>
      </c>
      <c r="V382" s="234">
        <v>0.64182857216</v>
      </c>
      <c r="W382" s="234">
        <v>0.64182857216</v>
      </c>
      <c r="X382" s="234">
        <v>0.64182857216</v>
      </c>
      <c r="Y382" s="234">
        <v>0.64182857216</v>
      </c>
      <c r="Z382" s="234">
        <v>0.64182857216</v>
      </c>
      <c r="AA382" s="183">
        <f>R382/S382</f>
        <v>1.2222222191199748</v>
      </c>
      <c r="AB382" s="229">
        <v>0</v>
      </c>
      <c r="AC382" s="229">
        <v>0</v>
      </c>
      <c r="AD382" s="236">
        <v>4.3760834732055702</v>
      </c>
      <c r="AE382" s="236">
        <v>7.37130838394165</v>
      </c>
      <c r="AF382" s="234">
        <v>7.3374407882690402</v>
      </c>
      <c r="AG382" s="234">
        <v>7.3007534561157197</v>
      </c>
      <c r="AH382" s="234">
        <v>7.2770458869934096</v>
      </c>
      <c r="AI382" s="234">
        <v>7.2279285926818897</v>
      </c>
      <c r="AJ382" s="234">
        <v>7.1917894210815403</v>
      </c>
      <c r="AK382" s="234">
        <v>7.1558303527831999</v>
      </c>
      <c r="AL382" s="234">
        <v>7.1325931892394996</v>
      </c>
      <c r="AM382" s="234">
        <v>7.0844507369995098</v>
      </c>
      <c r="AP382" s="261"/>
      <c r="AS382" s="261"/>
      <c r="AV382" s="261"/>
      <c r="AY382" s="261"/>
      <c r="BB382" s="261"/>
    </row>
    <row r="383" spans="1:54" s="183" customFormat="1" ht="28.5">
      <c r="A383" s="179" t="s">
        <v>1863</v>
      </c>
      <c r="B383" s="188" t="s">
        <v>1819</v>
      </c>
      <c r="C383" s="218"/>
      <c r="D383" s="218"/>
      <c r="E383" s="218" t="s">
        <v>1864</v>
      </c>
      <c r="F383" s="218"/>
      <c r="G383" s="218" t="s">
        <v>1845</v>
      </c>
      <c r="H383" s="218"/>
      <c r="I383" s="218"/>
      <c r="J383" s="218"/>
      <c r="K383" s="218"/>
      <c r="L383" s="218"/>
      <c r="M383" s="186"/>
      <c r="N383" s="192"/>
      <c r="O383" s="245">
        <v>0</v>
      </c>
      <c r="P383" s="245">
        <v>0</v>
      </c>
      <c r="Q383" s="245">
        <v>0</v>
      </c>
      <c r="R383" s="245">
        <v>0</v>
      </c>
      <c r="S383" s="245">
        <v>0</v>
      </c>
      <c r="T383" s="245">
        <v>0</v>
      </c>
      <c r="U383" s="245">
        <v>0</v>
      </c>
      <c r="V383" s="245">
        <v>0</v>
      </c>
      <c r="W383" s="245">
        <v>0</v>
      </c>
      <c r="X383" s="245">
        <v>0</v>
      </c>
      <c r="Y383" s="245">
        <v>0</v>
      </c>
      <c r="Z383" s="245">
        <v>0</v>
      </c>
      <c r="AB383" s="229">
        <v>-150</v>
      </c>
      <c r="AC383" s="229"/>
      <c r="AD383" s="236">
        <v>0</v>
      </c>
      <c r="AE383" s="236">
        <v>0</v>
      </c>
      <c r="AF383" s="234">
        <v>0</v>
      </c>
      <c r="AG383" s="234">
        <v>0</v>
      </c>
      <c r="AH383" s="234">
        <v>0</v>
      </c>
      <c r="AI383" s="234">
        <v>0</v>
      </c>
      <c r="AJ383" s="234">
        <v>0</v>
      </c>
      <c r="AK383" s="234">
        <v>0</v>
      </c>
      <c r="AL383" s="234">
        <v>0</v>
      </c>
      <c r="AM383" s="234">
        <v>0</v>
      </c>
      <c r="AP383" s="261"/>
      <c r="AS383" s="261"/>
      <c r="AV383" s="261"/>
      <c r="AY383" s="261"/>
      <c r="BB383" s="261"/>
    </row>
    <row r="384" spans="1:54" s="183" customFormat="1">
      <c r="A384" s="179" t="s">
        <v>1865</v>
      </c>
      <c r="B384" s="188" t="s">
        <v>1866</v>
      </c>
      <c r="C384" s="218"/>
      <c r="D384" s="218"/>
      <c r="E384" s="218" t="s">
        <v>1864</v>
      </c>
      <c r="F384" s="218"/>
      <c r="G384" s="218" t="s">
        <v>1845</v>
      </c>
      <c r="H384" s="218"/>
      <c r="I384" s="218"/>
      <c r="J384" s="218"/>
      <c r="K384" s="218"/>
      <c r="L384" s="218"/>
      <c r="M384" s="186"/>
      <c r="N384" s="192"/>
      <c r="O384" s="245">
        <v>0</v>
      </c>
      <c r="P384" s="245">
        <v>0</v>
      </c>
      <c r="Q384" s="245">
        <v>0</v>
      </c>
      <c r="R384" s="245">
        <v>0</v>
      </c>
      <c r="S384" s="245">
        <v>0</v>
      </c>
      <c r="T384" s="245">
        <v>0</v>
      </c>
      <c r="U384" s="245">
        <v>0</v>
      </c>
      <c r="V384" s="245">
        <v>0</v>
      </c>
      <c r="W384" s="245">
        <v>0</v>
      </c>
      <c r="X384" s="245">
        <v>0</v>
      </c>
      <c r="Y384" s="245">
        <v>0</v>
      </c>
      <c r="Z384" s="245">
        <v>0</v>
      </c>
      <c r="AB384" s="229">
        <v>-30</v>
      </c>
      <c r="AC384" s="229"/>
      <c r="AD384" s="236">
        <v>0</v>
      </c>
      <c r="AE384" s="236">
        <v>0</v>
      </c>
      <c r="AF384" s="234">
        <v>0</v>
      </c>
      <c r="AG384" s="234">
        <v>0</v>
      </c>
      <c r="AH384" s="234">
        <v>0</v>
      </c>
      <c r="AI384" s="234">
        <v>0</v>
      </c>
      <c r="AJ384" s="234">
        <v>0</v>
      </c>
      <c r="AK384" s="234">
        <v>0</v>
      </c>
      <c r="AL384" s="234">
        <v>0</v>
      </c>
      <c r="AM384" s="234">
        <v>0</v>
      </c>
      <c r="AP384" s="261"/>
      <c r="AS384" s="261"/>
      <c r="AV384" s="261"/>
      <c r="AY384" s="261"/>
      <c r="BB384" s="261"/>
    </row>
    <row r="385" spans="1:54" s="183" customFormat="1">
      <c r="A385" s="179" t="s">
        <v>1867</v>
      </c>
      <c r="B385" s="188" t="s">
        <v>1868</v>
      </c>
      <c r="C385" s="218"/>
      <c r="D385" s="218"/>
      <c r="E385" s="218" t="s">
        <v>1864</v>
      </c>
      <c r="F385" s="218"/>
      <c r="G385" s="218" t="s">
        <v>1845</v>
      </c>
      <c r="H385" s="218"/>
      <c r="I385" s="218"/>
      <c r="J385" s="218"/>
      <c r="K385" s="218"/>
      <c r="L385" s="218"/>
      <c r="M385" s="186"/>
      <c r="N385" s="192"/>
      <c r="O385" s="245">
        <v>0</v>
      </c>
      <c r="P385" s="245">
        <v>0</v>
      </c>
      <c r="Q385" s="245">
        <v>0</v>
      </c>
      <c r="R385" s="245">
        <v>0</v>
      </c>
      <c r="S385" s="245">
        <v>0</v>
      </c>
      <c r="T385" s="245">
        <v>0</v>
      </c>
      <c r="U385" s="245">
        <v>0</v>
      </c>
      <c r="V385" s="245">
        <v>0</v>
      </c>
      <c r="W385" s="245">
        <v>0</v>
      </c>
      <c r="X385" s="245">
        <v>0</v>
      </c>
      <c r="Y385" s="245">
        <v>0</v>
      </c>
      <c r="Z385" s="245">
        <v>0</v>
      </c>
      <c r="AB385" s="229">
        <v>-75</v>
      </c>
      <c r="AC385" s="229"/>
      <c r="AD385" s="236">
        <v>0</v>
      </c>
      <c r="AE385" s="236">
        <v>0</v>
      </c>
      <c r="AF385" s="234">
        <v>0</v>
      </c>
      <c r="AG385" s="234">
        <v>0</v>
      </c>
      <c r="AH385" s="234">
        <v>0</v>
      </c>
      <c r="AI385" s="234">
        <v>0</v>
      </c>
      <c r="AJ385" s="234">
        <v>0</v>
      </c>
      <c r="AK385" s="234">
        <v>0</v>
      </c>
      <c r="AL385" s="234">
        <v>0</v>
      </c>
      <c r="AM385" s="234">
        <v>0</v>
      </c>
      <c r="AP385" s="261"/>
      <c r="AS385" s="261"/>
      <c r="AV385" s="261"/>
      <c r="AY385" s="261"/>
      <c r="BB385" s="261"/>
    </row>
    <row r="386" spans="1:54" s="183" customFormat="1" ht="28.5">
      <c r="A386" s="179" t="s">
        <v>1869</v>
      </c>
      <c r="B386" s="188" t="s">
        <v>1819</v>
      </c>
      <c r="C386" s="218"/>
      <c r="D386" s="218"/>
      <c r="E386" s="218" t="s">
        <v>1864</v>
      </c>
      <c r="F386" s="218"/>
      <c r="G386" s="218" t="s">
        <v>1845</v>
      </c>
      <c r="H386" s="218"/>
      <c r="I386" s="218"/>
      <c r="J386" s="218"/>
      <c r="K386" s="218"/>
      <c r="L386" s="218"/>
      <c r="M386" s="186"/>
      <c r="N386" s="192"/>
      <c r="O386" s="245">
        <v>0</v>
      </c>
      <c r="P386" s="245">
        <v>0</v>
      </c>
      <c r="Q386" s="245">
        <v>0</v>
      </c>
      <c r="R386" s="245">
        <v>0</v>
      </c>
      <c r="S386" s="245">
        <v>0</v>
      </c>
      <c r="T386" s="245">
        <v>0</v>
      </c>
      <c r="U386" s="245">
        <v>0</v>
      </c>
      <c r="V386" s="245">
        <v>0</v>
      </c>
      <c r="W386" s="245">
        <v>0</v>
      </c>
      <c r="X386" s="245">
        <v>0</v>
      </c>
      <c r="Y386" s="245">
        <v>0</v>
      </c>
      <c r="Z386" s="245">
        <v>0</v>
      </c>
      <c r="AB386" s="229">
        <v>-100</v>
      </c>
      <c r="AC386" s="229"/>
      <c r="AD386" s="236">
        <v>0</v>
      </c>
      <c r="AE386" s="236">
        <v>0</v>
      </c>
      <c r="AF386" s="234">
        <v>0</v>
      </c>
      <c r="AG386" s="234">
        <v>0</v>
      </c>
      <c r="AH386" s="234">
        <v>0</v>
      </c>
      <c r="AI386" s="234">
        <v>0</v>
      </c>
      <c r="AJ386" s="234">
        <v>0</v>
      </c>
      <c r="AK386" s="234">
        <v>0</v>
      </c>
      <c r="AL386" s="234">
        <v>0</v>
      </c>
      <c r="AM386" s="234">
        <v>0</v>
      </c>
      <c r="AP386" s="261"/>
      <c r="AS386" s="261"/>
      <c r="AV386" s="261"/>
      <c r="AY386" s="261"/>
      <c r="BB386" s="261"/>
    </row>
    <row r="387" spans="1:54" s="183" customFormat="1" ht="28.5">
      <c r="A387" s="179" t="s">
        <v>1870</v>
      </c>
      <c r="B387" s="188" t="s">
        <v>1871</v>
      </c>
      <c r="C387" s="218"/>
      <c r="D387" s="218"/>
      <c r="E387" s="218" t="s">
        <v>1864</v>
      </c>
      <c r="F387" s="218"/>
      <c r="G387" s="218" t="s">
        <v>1845</v>
      </c>
      <c r="H387" s="218"/>
      <c r="I387" s="218"/>
      <c r="J387" s="218"/>
      <c r="K387" s="218"/>
      <c r="L387" s="218"/>
      <c r="M387" s="186"/>
      <c r="N387" s="192"/>
      <c r="O387" s="245">
        <v>0</v>
      </c>
      <c r="P387" s="245">
        <v>0</v>
      </c>
      <c r="Q387" s="245">
        <v>0</v>
      </c>
      <c r="R387" s="245">
        <v>0</v>
      </c>
      <c r="S387" s="245">
        <v>0</v>
      </c>
      <c r="T387" s="245">
        <v>0</v>
      </c>
      <c r="U387" s="245">
        <v>0</v>
      </c>
      <c r="V387" s="245">
        <v>0</v>
      </c>
      <c r="W387" s="245">
        <v>0</v>
      </c>
      <c r="X387" s="245">
        <v>0</v>
      </c>
      <c r="Y387" s="245">
        <v>0</v>
      </c>
      <c r="Z387" s="245">
        <v>0</v>
      </c>
      <c r="AB387" s="229">
        <v>-150</v>
      </c>
      <c r="AC387" s="229"/>
      <c r="AD387" s="236">
        <v>0</v>
      </c>
      <c r="AE387" s="236">
        <v>0</v>
      </c>
      <c r="AF387" s="234">
        <v>0</v>
      </c>
      <c r="AG387" s="234">
        <v>0</v>
      </c>
      <c r="AH387" s="234">
        <v>0</v>
      </c>
      <c r="AI387" s="234">
        <v>0</v>
      </c>
      <c r="AJ387" s="234">
        <v>0</v>
      </c>
      <c r="AK387" s="234">
        <v>0</v>
      </c>
      <c r="AL387" s="234">
        <v>0</v>
      </c>
      <c r="AM387" s="234">
        <v>0</v>
      </c>
      <c r="AP387" s="261"/>
      <c r="AS387" s="261"/>
      <c r="AV387" s="261"/>
      <c r="AY387" s="261"/>
      <c r="BB387" s="261"/>
    </row>
    <row r="388" spans="1:54" s="183" customFormat="1" ht="28.5">
      <c r="A388" s="179" t="s">
        <v>1872</v>
      </c>
      <c r="B388" s="188" t="s">
        <v>1873</v>
      </c>
      <c r="C388" s="218"/>
      <c r="D388" s="218"/>
      <c r="E388" s="218" t="s">
        <v>1864</v>
      </c>
      <c r="F388" s="218"/>
      <c r="G388" s="218" t="s">
        <v>1845</v>
      </c>
      <c r="H388" s="218"/>
      <c r="I388" s="218"/>
      <c r="J388" s="218"/>
      <c r="K388" s="218"/>
      <c r="L388" s="218"/>
      <c r="M388" s="186"/>
      <c r="N388" s="192"/>
      <c r="O388" s="245">
        <v>0</v>
      </c>
      <c r="P388" s="245">
        <v>0</v>
      </c>
      <c r="Q388" s="245">
        <v>0</v>
      </c>
      <c r="R388" s="245">
        <v>0</v>
      </c>
      <c r="S388" s="245">
        <v>0</v>
      </c>
      <c r="T388" s="245">
        <v>0</v>
      </c>
      <c r="U388" s="245">
        <v>0</v>
      </c>
      <c r="V388" s="245">
        <v>0</v>
      </c>
      <c r="W388" s="245">
        <v>0</v>
      </c>
      <c r="X388" s="245">
        <v>0</v>
      </c>
      <c r="Y388" s="245">
        <v>0</v>
      </c>
      <c r="Z388" s="245">
        <v>0</v>
      </c>
      <c r="AB388" s="229">
        <v>-125</v>
      </c>
      <c r="AC388" s="229"/>
      <c r="AD388" s="236">
        <v>0</v>
      </c>
      <c r="AE388" s="236">
        <v>0</v>
      </c>
      <c r="AF388" s="234">
        <v>0</v>
      </c>
      <c r="AG388" s="234">
        <v>0</v>
      </c>
      <c r="AH388" s="234">
        <v>0</v>
      </c>
      <c r="AI388" s="234">
        <v>0</v>
      </c>
      <c r="AJ388" s="234">
        <v>0</v>
      </c>
      <c r="AK388" s="234">
        <v>0</v>
      </c>
      <c r="AL388" s="234">
        <v>0</v>
      </c>
      <c r="AM388" s="234">
        <v>0</v>
      </c>
      <c r="AP388" s="261"/>
      <c r="AS388" s="261"/>
      <c r="AV388" s="261"/>
      <c r="AY388" s="261"/>
      <c r="BB388" s="261"/>
    </row>
    <row r="389" spans="1:54" s="183" customFormat="1" ht="28.5">
      <c r="A389" s="179" t="s">
        <v>1874</v>
      </c>
      <c r="B389" s="188" t="s">
        <v>1873</v>
      </c>
      <c r="C389" s="218"/>
      <c r="D389" s="218"/>
      <c r="E389" s="218" t="s">
        <v>1864</v>
      </c>
      <c r="F389" s="218"/>
      <c r="G389" s="218" t="s">
        <v>1845</v>
      </c>
      <c r="H389" s="218"/>
      <c r="I389" s="218"/>
      <c r="J389" s="218"/>
      <c r="K389" s="218"/>
      <c r="L389" s="218"/>
      <c r="M389" s="186"/>
      <c r="N389" s="192"/>
      <c r="O389" s="245">
        <v>0</v>
      </c>
      <c r="P389" s="245">
        <v>0</v>
      </c>
      <c r="Q389" s="245">
        <v>0</v>
      </c>
      <c r="R389" s="245">
        <v>0</v>
      </c>
      <c r="S389" s="245">
        <v>0</v>
      </c>
      <c r="T389" s="245">
        <v>0</v>
      </c>
      <c r="U389" s="245">
        <v>0</v>
      </c>
      <c r="V389" s="245">
        <v>0</v>
      </c>
      <c r="W389" s="245">
        <v>0</v>
      </c>
      <c r="X389" s="245">
        <v>0</v>
      </c>
      <c r="Y389" s="245">
        <v>0</v>
      </c>
      <c r="Z389" s="245">
        <v>0</v>
      </c>
      <c r="AB389" s="229">
        <v>-75</v>
      </c>
      <c r="AC389" s="229"/>
      <c r="AD389" s="236">
        <v>0</v>
      </c>
      <c r="AE389" s="236">
        <v>0</v>
      </c>
      <c r="AF389" s="234">
        <v>0</v>
      </c>
      <c r="AG389" s="234">
        <v>0</v>
      </c>
      <c r="AH389" s="234">
        <v>0</v>
      </c>
      <c r="AI389" s="234">
        <v>0</v>
      </c>
      <c r="AJ389" s="234">
        <v>0</v>
      </c>
      <c r="AK389" s="234">
        <v>0</v>
      </c>
      <c r="AL389" s="234">
        <v>0</v>
      </c>
      <c r="AM389" s="234">
        <v>0</v>
      </c>
      <c r="AP389" s="261"/>
      <c r="AS389" s="261"/>
      <c r="AV389" s="261"/>
      <c r="AY389" s="261"/>
      <c r="BB389" s="261"/>
    </row>
    <row r="390" spans="1:54" s="183" customFormat="1">
      <c r="A390" s="179" t="s">
        <v>1875</v>
      </c>
      <c r="B390" s="188" t="s">
        <v>1876</v>
      </c>
      <c r="C390" s="218"/>
      <c r="D390" s="218"/>
      <c r="E390" s="218" t="s">
        <v>1864</v>
      </c>
      <c r="F390" s="218"/>
      <c r="G390" s="218" t="s">
        <v>1845</v>
      </c>
      <c r="H390" s="218"/>
      <c r="I390" s="218"/>
      <c r="J390" s="218"/>
      <c r="K390" s="218"/>
      <c r="L390" s="218"/>
      <c r="M390" s="186"/>
      <c r="N390" s="192"/>
      <c r="O390" s="245">
        <v>0</v>
      </c>
      <c r="P390" s="245">
        <v>0</v>
      </c>
      <c r="Q390" s="245">
        <v>0</v>
      </c>
      <c r="R390" s="245">
        <v>0</v>
      </c>
      <c r="S390" s="245">
        <v>0</v>
      </c>
      <c r="T390" s="245">
        <v>0</v>
      </c>
      <c r="U390" s="245">
        <v>0</v>
      </c>
      <c r="V390" s="245">
        <v>0</v>
      </c>
      <c r="W390" s="245">
        <v>0</v>
      </c>
      <c r="X390" s="245">
        <v>0</v>
      </c>
      <c r="Y390" s="245">
        <v>0</v>
      </c>
      <c r="Z390" s="245">
        <v>0</v>
      </c>
      <c r="AB390" s="229">
        <v>-215</v>
      </c>
      <c r="AC390" s="229"/>
      <c r="AD390" s="236">
        <v>0</v>
      </c>
      <c r="AE390" s="236">
        <v>0</v>
      </c>
      <c r="AF390" s="234">
        <v>0</v>
      </c>
      <c r="AG390" s="234">
        <v>0</v>
      </c>
      <c r="AH390" s="234">
        <v>0</v>
      </c>
      <c r="AI390" s="234">
        <v>0</v>
      </c>
      <c r="AJ390" s="234">
        <v>0</v>
      </c>
      <c r="AK390" s="234">
        <v>0</v>
      </c>
      <c r="AL390" s="234">
        <v>0</v>
      </c>
      <c r="AM390" s="234">
        <v>0</v>
      </c>
      <c r="AP390" s="261"/>
      <c r="AS390" s="261"/>
      <c r="AV390" s="261"/>
      <c r="AY390" s="261"/>
      <c r="BB390" s="261"/>
    </row>
    <row r="391" spans="1:54" s="183" customFormat="1" ht="28.5">
      <c r="A391" s="179" t="s">
        <v>1877</v>
      </c>
      <c r="B391" s="188" t="s">
        <v>1878</v>
      </c>
      <c r="C391" s="218"/>
      <c r="D391" s="218"/>
      <c r="E391" s="218" t="s">
        <v>1579</v>
      </c>
      <c r="F391" s="218"/>
      <c r="G391" s="218" t="s">
        <v>491</v>
      </c>
      <c r="H391" s="218">
        <v>0</v>
      </c>
      <c r="I391" s="218" t="s">
        <v>135</v>
      </c>
      <c r="J391" s="218">
        <v>0</v>
      </c>
      <c r="K391" s="218">
        <v>0</v>
      </c>
      <c r="L391" s="218"/>
      <c r="M391" s="186"/>
      <c r="N391" s="192"/>
      <c r="O391" s="245">
        <v>0</v>
      </c>
      <c r="P391" s="245">
        <v>0</v>
      </c>
      <c r="Q391" s="245">
        <v>0</v>
      </c>
      <c r="R391" s="245">
        <v>0</v>
      </c>
      <c r="S391" s="245">
        <v>0</v>
      </c>
      <c r="T391" s="245">
        <v>0</v>
      </c>
      <c r="U391" s="245">
        <v>0</v>
      </c>
      <c r="V391" s="245">
        <v>0</v>
      </c>
      <c r="W391" s="245">
        <v>0</v>
      </c>
      <c r="X391" s="245">
        <v>0</v>
      </c>
      <c r="Y391" s="245">
        <v>0</v>
      </c>
      <c r="Z391" s="245">
        <v>0</v>
      </c>
      <c r="AB391" s="229">
        <f>-'[2]MWh vs REC 2022'!$K$360/1000</f>
        <v>-9.7560000000000002</v>
      </c>
      <c r="AC391" s="229">
        <v>-186.655</v>
      </c>
      <c r="AD391" s="236">
        <v>-218.114297607422</v>
      </c>
      <c r="AE391" s="236">
        <v>-192.00283886718799</v>
      </c>
      <c r="AF391" s="234">
        <v>-163.20241308593799</v>
      </c>
      <c r="AG391" s="234">
        <v>-130.89530957031201</v>
      </c>
      <c r="AH391" s="234">
        <v>0</v>
      </c>
      <c r="AI391" s="234">
        <v>0</v>
      </c>
      <c r="AJ391" s="234">
        <v>0</v>
      </c>
      <c r="AK391" s="234">
        <v>0</v>
      </c>
      <c r="AL391" s="234">
        <v>0</v>
      </c>
      <c r="AM391" s="234">
        <v>0</v>
      </c>
      <c r="AP391" s="261"/>
      <c r="AS391" s="261"/>
      <c r="AV391" s="261"/>
      <c r="AY391" s="261"/>
      <c r="BB391" s="261"/>
    </row>
    <row r="392" spans="1:54" s="183" customFormat="1" ht="28.5">
      <c r="A392" s="179" t="s">
        <v>1879</v>
      </c>
      <c r="B392" s="188" t="s">
        <v>1880</v>
      </c>
      <c r="C392" s="218"/>
      <c r="D392" s="218"/>
      <c r="E392" s="218" t="s">
        <v>1591</v>
      </c>
      <c r="F392" s="218"/>
      <c r="G392" s="218" t="s">
        <v>491</v>
      </c>
      <c r="H392" s="218">
        <v>0</v>
      </c>
      <c r="I392" s="218" t="s">
        <v>135</v>
      </c>
      <c r="J392" s="218">
        <v>0</v>
      </c>
      <c r="K392" s="218">
        <v>0</v>
      </c>
      <c r="L392" s="218"/>
      <c r="M392" s="186"/>
      <c r="N392" s="192"/>
      <c r="O392" s="245">
        <v>0</v>
      </c>
      <c r="P392" s="245">
        <v>0</v>
      </c>
      <c r="Q392" s="245">
        <v>0</v>
      </c>
      <c r="R392" s="245">
        <v>0</v>
      </c>
      <c r="S392" s="245">
        <v>0</v>
      </c>
      <c r="T392" s="245">
        <v>0</v>
      </c>
      <c r="U392" s="245">
        <v>0</v>
      </c>
      <c r="V392" s="245">
        <v>0</v>
      </c>
      <c r="W392" s="245">
        <v>0</v>
      </c>
      <c r="X392" s="245">
        <v>0</v>
      </c>
      <c r="Y392" s="245">
        <v>0</v>
      </c>
      <c r="Z392" s="245">
        <v>0</v>
      </c>
      <c r="AB392" s="229">
        <f>-'[2]MWh vs REC 2022'!$K$363/1000</f>
        <v>-13.975</v>
      </c>
      <c r="AC392" s="229">
        <v>-287.45499999999998</v>
      </c>
      <c r="AD392" s="236">
        <v>-238.88645703124999</v>
      </c>
      <c r="AE392" s="236">
        <v>-262.09920117187499</v>
      </c>
      <c r="AF392" s="234">
        <v>-268.651680175781</v>
      </c>
      <c r="AG392" s="234">
        <v>-245.914752990723</v>
      </c>
      <c r="AH392" s="234">
        <v>0</v>
      </c>
      <c r="AI392" s="234">
        <v>0</v>
      </c>
      <c r="AJ392" s="234">
        <v>0</v>
      </c>
      <c r="AK392" s="234">
        <v>0</v>
      </c>
      <c r="AL392" s="234">
        <v>0</v>
      </c>
      <c r="AM392" s="234">
        <v>0</v>
      </c>
      <c r="AP392" s="261"/>
      <c r="AS392" s="261"/>
      <c r="AV392" s="261"/>
      <c r="AY392" s="261"/>
      <c r="BB392" s="261"/>
    </row>
    <row r="393" spans="1:54" s="183" customFormat="1">
      <c r="A393" s="179" t="s">
        <v>1881</v>
      </c>
      <c r="B393" s="188" t="s">
        <v>1882</v>
      </c>
      <c r="C393" s="218"/>
      <c r="D393" s="218"/>
      <c r="E393" s="218" t="s">
        <v>1883</v>
      </c>
      <c r="F393" s="218"/>
      <c r="G393" s="218" t="s">
        <v>439</v>
      </c>
      <c r="H393" s="218">
        <v>2.73</v>
      </c>
      <c r="I393" s="218" t="s">
        <v>135</v>
      </c>
      <c r="J393" s="238">
        <v>38.164799562668499</v>
      </c>
      <c r="K393" s="238">
        <v>-121.683212522655</v>
      </c>
      <c r="L393" s="218"/>
      <c r="M393" s="186"/>
      <c r="N393" s="192"/>
      <c r="O393" s="187">
        <v>0</v>
      </c>
      <c r="P393" s="187">
        <v>0</v>
      </c>
      <c r="Q393" s="234">
        <v>0.91259999922000001</v>
      </c>
      <c r="R393" s="234">
        <v>0.83654999883000003</v>
      </c>
      <c r="S393" s="234">
        <v>0.68445000077999996</v>
      </c>
      <c r="T393" s="234">
        <v>0.68445000077999996</v>
      </c>
      <c r="U393" s="234">
        <v>0.68445000077999996</v>
      </c>
      <c r="V393" s="234">
        <v>0.68445000077999996</v>
      </c>
      <c r="W393" s="234">
        <v>0.68445000077999996</v>
      </c>
      <c r="X393" s="234">
        <v>0.68445000077999996</v>
      </c>
      <c r="Y393" s="234">
        <v>0.68445000077999996</v>
      </c>
      <c r="Z393" s="234">
        <v>0.68445000077999996</v>
      </c>
      <c r="AA393" s="183">
        <f>R393/S393</f>
        <v>1.2222222191199748</v>
      </c>
      <c r="AB393" s="229">
        <v>0</v>
      </c>
      <c r="AC393" s="229">
        <v>0</v>
      </c>
      <c r="AD393" s="236">
        <v>6.0736340827941904</v>
      </c>
      <c r="AE393" s="236">
        <v>6.0672483024597197</v>
      </c>
      <c r="AF393" s="234">
        <v>6.0414732284545902</v>
      </c>
      <c r="AG393" s="234">
        <v>6.01126622772217</v>
      </c>
      <c r="AH393" s="234">
        <v>5.9918286170959503</v>
      </c>
      <c r="AI393" s="234">
        <v>5.95130350112915</v>
      </c>
      <c r="AJ393" s="234">
        <v>5.9215470314025902</v>
      </c>
      <c r="AK393" s="234">
        <v>5.8919391250610396</v>
      </c>
      <c r="AL393" s="234">
        <v>5.8728876686096196</v>
      </c>
      <c r="AM393" s="234">
        <v>5.8331672210693402</v>
      </c>
      <c r="AP393" s="261"/>
      <c r="AS393" s="261"/>
      <c r="AV393" s="261"/>
      <c r="AY393" s="261"/>
      <c r="BB393" s="261"/>
    </row>
    <row r="394" spans="1:54" s="183" customFormat="1">
      <c r="A394" s="179" t="s">
        <v>1884</v>
      </c>
      <c r="B394" s="188" t="s">
        <v>1885</v>
      </c>
      <c r="C394" s="218"/>
      <c r="D394" s="218"/>
      <c r="E394" s="218" t="s">
        <v>1673</v>
      </c>
      <c r="F394" s="218"/>
      <c r="G394" s="218" t="s">
        <v>439</v>
      </c>
      <c r="H394" s="218">
        <v>2.9</v>
      </c>
      <c r="I394" s="218" t="s">
        <v>135</v>
      </c>
      <c r="J394" s="238">
        <v>38.011551873665702</v>
      </c>
      <c r="K394" s="238">
        <v>-121.844777494981</v>
      </c>
      <c r="L394" s="218"/>
      <c r="M394" s="186"/>
      <c r="N394" s="192"/>
      <c r="O394" s="187">
        <v>0</v>
      </c>
      <c r="P394" s="187">
        <v>0</v>
      </c>
      <c r="Q394" s="234">
        <v>0.96942857059999998</v>
      </c>
      <c r="R394" s="234">
        <v>0.88864285590000003</v>
      </c>
      <c r="S394" s="234">
        <v>0.72707142940000002</v>
      </c>
      <c r="T394" s="234">
        <v>0.72707142940000002</v>
      </c>
      <c r="U394" s="234">
        <v>0.72707142940000002</v>
      </c>
      <c r="V394" s="234">
        <v>0.72707142940000002</v>
      </c>
      <c r="W394" s="234">
        <v>0.72707142940000002</v>
      </c>
      <c r="X394" s="234">
        <v>0.72707142940000002</v>
      </c>
      <c r="Y394" s="234">
        <v>0.72707142940000002</v>
      </c>
      <c r="Z394" s="234">
        <v>0.72707142940000002</v>
      </c>
      <c r="AA394" s="183">
        <f>R394/S394</f>
        <v>1.2222222191199748</v>
      </c>
      <c r="AB394" s="229">
        <v>0</v>
      </c>
      <c r="AC394" s="229">
        <v>0</v>
      </c>
      <c r="AD394" s="236">
        <v>3.1281790847778299</v>
      </c>
      <c r="AE394" s="236">
        <v>5.8681861152648898</v>
      </c>
      <c r="AF394" s="234">
        <v>5.8681860694885302</v>
      </c>
      <c r="AG394" s="234">
        <v>5.8681860389709497</v>
      </c>
      <c r="AH394" s="234">
        <v>5.8786014175414998</v>
      </c>
      <c r="AI394" s="234">
        <v>5.8681860313415504</v>
      </c>
      <c r="AJ394" s="234">
        <v>5.8681861190795903</v>
      </c>
      <c r="AK394" s="234">
        <v>5.8681861152648898</v>
      </c>
      <c r="AL394" s="234">
        <v>5.8786014366149901</v>
      </c>
      <c r="AM394" s="234">
        <v>5.8681860008239699</v>
      </c>
      <c r="AP394" s="261"/>
      <c r="AS394" s="261"/>
      <c r="AV394" s="261"/>
      <c r="AY394" s="261"/>
      <c r="BB394" s="261"/>
    </row>
    <row r="395" spans="1:54" s="183" customFormat="1">
      <c r="A395" s="179" t="s">
        <v>1886</v>
      </c>
      <c r="B395" s="188" t="s">
        <v>1887</v>
      </c>
      <c r="C395" s="218" t="s">
        <v>1888</v>
      </c>
      <c r="D395" s="218" t="s">
        <v>129</v>
      </c>
      <c r="E395" s="218" t="s">
        <v>1707</v>
      </c>
      <c r="F395" s="218"/>
      <c r="G395" s="218" t="s">
        <v>491</v>
      </c>
      <c r="H395" s="218">
        <v>0.55000000000000004</v>
      </c>
      <c r="I395" s="218" t="s">
        <v>135</v>
      </c>
      <c r="J395" s="238">
        <v>36.474315773131899</v>
      </c>
      <c r="K395" s="238">
        <v>-119.919910439581</v>
      </c>
      <c r="L395" s="218"/>
      <c r="M395" s="186"/>
      <c r="N395" s="192"/>
      <c r="O395" s="187">
        <v>0</v>
      </c>
      <c r="P395" s="187">
        <v>0</v>
      </c>
      <c r="Q395" s="234">
        <v>0.47849999999999998</v>
      </c>
      <c r="R395" s="234">
        <v>0.47849999999999998</v>
      </c>
      <c r="S395" s="234">
        <v>0.47849999999999998</v>
      </c>
      <c r="T395" s="234">
        <v>0.47849999999999998</v>
      </c>
      <c r="U395" s="234">
        <v>0.47849999999999998</v>
      </c>
      <c r="V395" s="234">
        <v>0.47849999999999998</v>
      </c>
      <c r="W395" s="234">
        <v>0.47849999999999998</v>
      </c>
      <c r="X395" s="234">
        <v>0.47849999999999998</v>
      </c>
      <c r="Y395" s="234">
        <v>0.47849999999999998</v>
      </c>
      <c r="Z395" s="234">
        <v>0.47849999999999998</v>
      </c>
      <c r="AB395" s="229">
        <v>0</v>
      </c>
      <c r="AC395" s="229">
        <v>0</v>
      </c>
      <c r="AD395" s="236">
        <v>4.3480799865722704</v>
      </c>
      <c r="AE395" s="236">
        <v>4.3361999816894503</v>
      </c>
      <c r="AF395" s="234">
        <v>4.3361999816894503</v>
      </c>
      <c r="AG395" s="234">
        <v>4.3361999664306596</v>
      </c>
      <c r="AH395" s="234">
        <v>4.3480799713134797</v>
      </c>
      <c r="AI395" s="234">
        <v>4.3361999816894503</v>
      </c>
      <c r="AJ395" s="234">
        <v>4.3361999816894503</v>
      </c>
      <c r="AK395" s="234">
        <v>4.3361999816894503</v>
      </c>
      <c r="AL395" s="234">
        <v>4.3480799713134797</v>
      </c>
      <c r="AM395" s="234">
        <v>4.3361999664306596</v>
      </c>
      <c r="AP395" s="261"/>
      <c r="AS395" s="261"/>
      <c r="AV395" s="261"/>
      <c r="AY395" s="261"/>
      <c r="BB395" s="261"/>
    </row>
    <row r="396" spans="1:54" s="183" customFormat="1">
      <c r="A396" s="179" t="s">
        <v>1889</v>
      </c>
      <c r="B396" s="188" t="s">
        <v>1890</v>
      </c>
      <c r="C396" s="218" t="s">
        <v>129</v>
      </c>
      <c r="D396" s="218" t="s">
        <v>129</v>
      </c>
      <c r="E396" s="218" t="s">
        <v>1673</v>
      </c>
      <c r="F396" s="218"/>
      <c r="G396" s="218" t="s">
        <v>439</v>
      </c>
      <c r="H396" s="218">
        <v>2.6</v>
      </c>
      <c r="I396" s="218" t="s">
        <v>135</v>
      </c>
      <c r="J396" s="238">
        <v>37.776729173862698</v>
      </c>
      <c r="K396" s="238">
        <v>-121.18719408622999</v>
      </c>
      <c r="L396" s="218"/>
      <c r="M396" s="186"/>
      <c r="N396" s="192"/>
      <c r="O396" s="187">
        <v>0</v>
      </c>
      <c r="P396" s="187">
        <v>0</v>
      </c>
      <c r="Q396" s="234">
        <v>0</v>
      </c>
      <c r="R396" s="234">
        <v>0.79671428460000004</v>
      </c>
      <c r="S396" s="234">
        <v>0.65185714360000002</v>
      </c>
      <c r="T396" s="234">
        <v>0.65185714360000002</v>
      </c>
      <c r="U396" s="234">
        <v>0.65185714360000002</v>
      </c>
      <c r="V396" s="234">
        <v>0.65185714360000002</v>
      </c>
      <c r="W396" s="234">
        <v>0.65185714360000002</v>
      </c>
      <c r="X396" s="234">
        <v>0.65185714360000002</v>
      </c>
      <c r="Y396" s="234">
        <v>0.65185714360000002</v>
      </c>
      <c r="Z396" s="234">
        <v>0.65185714360000002</v>
      </c>
      <c r="AA396" s="183">
        <f>R396/S396</f>
        <v>1.2222222191199748</v>
      </c>
      <c r="AB396" s="229">
        <v>0</v>
      </c>
      <c r="AC396" s="229">
        <v>0</v>
      </c>
      <c r="AD396" s="236">
        <v>0</v>
      </c>
      <c r="AE396" s="236">
        <v>3.7338452835083</v>
      </c>
      <c r="AF396" s="234">
        <v>3.5261133728027301</v>
      </c>
      <c r="AG396" s="234">
        <v>1.7630566930770899</v>
      </c>
      <c r="AH396" s="234">
        <v>0.88392136192321802</v>
      </c>
      <c r="AI396" s="234">
        <v>0.440764174222946</v>
      </c>
      <c r="AJ396" s="234">
        <v>0.22038208591937999</v>
      </c>
      <c r="AK396" s="234">
        <v>0.110191043019295</v>
      </c>
      <c r="AL396" s="234">
        <v>5.5245085150003398E-2</v>
      </c>
      <c r="AM396" s="234">
        <v>2.7547760888934101E-2</v>
      </c>
      <c r="AP396" s="261"/>
      <c r="AS396" s="261"/>
      <c r="AV396" s="261"/>
      <c r="AY396" s="261"/>
      <c r="BB396" s="261"/>
    </row>
    <row r="397" spans="1:54" s="183" customFormat="1">
      <c r="A397" s="179" t="s">
        <v>1891</v>
      </c>
      <c r="B397" s="188" t="s">
        <v>1892</v>
      </c>
      <c r="C397" s="218" t="s">
        <v>1893</v>
      </c>
      <c r="D397" s="218" t="s">
        <v>129</v>
      </c>
      <c r="E397" s="218" t="s">
        <v>1894</v>
      </c>
      <c r="F397" s="218"/>
      <c r="G397" s="218" t="s">
        <v>439</v>
      </c>
      <c r="H397" s="218">
        <v>150</v>
      </c>
      <c r="I397" s="218" t="s">
        <v>135</v>
      </c>
      <c r="J397" s="238">
        <v>35.119999999999997</v>
      </c>
      <c r="K397" s="238">
        <v>-119.28</v>
      </c>
      <c r="L397" s="218"/>
      <c r="M397" s="186"/>
      <c r="N397" s="192"/>
      <c r="O397" s="187">
        <v>0</v>
      </c>
      <c r="P397" s="187">
        <v>0</v>
      </c>
      <c r="Q397" s="234">
        <v>50.142857100000001</v>
      </c>
      <c r="R397" s="234">
        <v>45.964285650000001</v>
      </c>
      <c r="S397" s="234">
        <v>37.607142899999999</v>
      </c>
      <c r="T397" s="234">
        <v>37.607142899999999</v>
      </c>
      <c r="U397" s="234">
        <v>37.607142899999999</v>
      </c>
      <c r="V397" s="234">
        <v>37.607142899999999</v>
      </c>
      <c r="W397" s="234">
        <v>37.607142899999999</v>
      </c>
      <c r="X397" s="234">
        <v>37.607142899999999</v>
      </c>
      <c r="Y397" s="234">
        <v>37.607142899999999</v>
      </c>
      <c r="Z397" s="234">
        <v>37.607142899999999</v>
      </c>
      <c r="AA397" s="183">
        <f>R397/S397</f>
        <v>1.2222222191199748</v>
      </c>
      <c r="AB397" s="229">
        <v>0</v>
      </c>
      <c r="AC397" s="229">
        <v>0</v>
      </c>
      <c r="AD397" s="257">
        <v>338.16420507812506</v>
      </c>
      <c r="AE397" s="257">
        <v>505.09640429687505</v>
      </c>
      <c r="AF397" s="257">
        <v>555.94351171874996</v>
      </c>
      <c r="AG397" s="257">
        <v>553.16379492187502</v>
      </c>
      <c r="AH397" s="257">
        <v>551.46504492187489</v>
      </c>
      <c r="AI397" s="257">
        <v>547.64595898437494</v>
      </c>
      <c r="AJ397" s="257">
        <v>544.90771679687498</v>
      </c>
      <c r="AK397" s="257">
        <v>542.1831894531249</v>
      </c>
      <c r="AL397" s="257">
        <v>540.51817968750004</v>
      </c>
      <c r="AM397" s="257">
        <v>536.77496874999997</v>
      </c>
      <c r="AP397" s="261"/>
      <c r="AS397" s="261"/>
      <c r="AV397" s="261"/>
      <c r="AY397" s="261"/>
      <c r="BB397" s="261"/>
    </row>
    <row r="398" spans="1:54" s="183" customFormat="1">
      <c r="A398" s="179" t="s">
        <v>1895</v>
      </c>
      <c r="B398" s="188" t="s">
        <v>1896</v>
      </c>
      <c r="C398" s="218" t="s">
        <v>1897</v>
      </c>
      <c r="D398" s="218" t="s">
        <v>129</v>
      </c>
      <c r="E398" s="218" t="s">
        <v>1673</v>
      </c>
      <c r="F398" s="218"/>
      <c r="G398" s="218" t="s">
        <v>491</v>
      </c>
      <c r="H398" s="218">
        <v>3</v>
      </c>
      <c r="I398" s="218" t="s">
        <v>135</v>
      </c>
      <c r="J398" s="238">
        <v>38.37740764854</v>
      </c>
      <c r="K398" s="238">
        <v>-120.51217839607401</v>
      </c>
      <c r="L398" s="218"/>
      <c r="M398" s="186"/>
      <c r="N398" s="192"/>
      <c r="O398" s="187">
        <v>0</v>
      </c>
      <c r="P398" s="187">
        <v>0</v>
      </c>
      <c r="Q398" s="234">
        <v>0</v>
      </c>
      <c r="R398" s="234">
        <v>0</v>
      </c>
      <c r="S398" s="234">
        <v>2.61</v>
      </c>
      <c r="T398" s="234">
        <v>2.61</v>
      </c>
      <c r="U398" s="234">
        <v>2.61</v>
      </c>
      <c r="V398" s="234">
        <v>2.61</v>
      </c>
      <c r="W398" s="234">
        <v>2.61</v>
      </c>
      <c r="X398" s="234">
        <v>2.61</v>
      </c>
      <c r="Y398" s="234">
        <v>2.61</v>
      </c>
      <c r="Z398" s="234">
        <v>2.61</v>
      </c>
      <c r="AB398" s="229">
        <v>0</v>
      </c>
      <c r="AC398" s="229">
        <v>0</v>
      </c>
      <c r="AD398" s="236">
        <v>0</v>
      </c>
      <c r="AE398" s="236">
        <v>0</v>
      </c>
      <c r="AF398" s="234">
        <v>0</v>
      </c>
      <c r="AG398" s="234">
        <v>0</v>
      </c>
      <c r="AH398" s="234">
        <v>0</v>
      </c>
      <c r="AI398" s="234">
        <v>0</v>
      </c>
      <c r="AJ398" s="234">
        <v>0</v>
      </c>
      <c r="AK398" s="234">
        <v>0</v>
      </c>
      <c r="AL398" s="234">
        <v>0</v>
      </c>
      <c r="AM398" s="234">
        <v>0</v>
      </c>
      <c r="AP398" s="261"/>
      <c r="AS398" s="261"/>
      <c r="AV398" s="261"/>
      <c r="AY398" s="261"/>
      <c r="BB398" s="261"/>
    </row>
    <row r="399" spans="1:54" s="183" customFormat="1">
      <c r="A399" s="179" t="s">
        <v>1898</v>
      </c>
      <c r="B399" s="188" t="s">
        <v>1899</v>
      </c>
      <c r="C399" s="218" t="s">
        <v>129</v>
      </c>
      <c r="D399" s="218" t="s">
        <v>129</v>
      </c>
      <c r="E399" s="218" t="s">
        <v>1673</v>
      </c>
      <c r="F399" s="218"/>
      <c r="G399" s="218" t="s">
        <v>439</v>
      </c>
      <c r="H399" s="218">
        <v>200</v>
      </c>
      <c r="I399" s="218" t="s">
        <v>135</v>
      </c>
      <c r="J399" s="238">
        <v>33.1</v>
      </c>
      <c r="K399" s="238">
        <v>-114.6</v>
      </c>
      <c r="L399" s="218"/>
      <c r="M399" s="186"/>
      <c r="N399" s="192"/>
      <c r="O399" s="187">
        <v>0</v>
      </c>
      <c r="P399" s="187">
        <v>0</v>
      </c>
      <c r="Q399" s="234">
        <v>0</v>
      </c>
      <c r="R399" s="234">
        <v>0</v>
      </c>
      <c r="S399" s="234">
        <v>99.309259600000004</v>
      </c>
      <c r="T399" s="234">
        <v>99.309259600000004</v>
      </c>
      <c r="U399" s="234">
        <v>99.309259600000004</v>
      </c>
      <c r="V399" s="234">
        <v>99.309259600000004</v>
      </c>
      <c r="W399" s="234">
        <v>99.309259600000004</v>
      </c>
      <c r="X399" s="234">
        <v>99.309259600000004</v>
      </c>
      <c r="Y399" s="234">
        <v>99.309259600000004</v>
      </c>
      <c r="Z399" s="234">
        <v>99.309259600000004</v>
      </c>
      <c r="AB399" s="229">
        <v>0</v>
      </c>
      <c r="AC399" s="229">
        <v>0</v>
      </c>
      <c r="AD399" s="236">
        <v>0</v>
      </c>
      <c r="AE399" s="236">
        <v>0</v>
      </c>
      <c r="AF399" s="234">
        <v>361.78792529296902</v>
      </c>
      <c r="AG399" s="234">
        <v>619.75190771484404</v>
      </c>
      <c r="AH399" s="234">
        <v>618.10065332031195</v>
      </c>
      <c r="AI399" s="234">
        <v>613.56984179687504</v>
      </c>
      <c r="AJ399" s="234">
        <v>610.50202539062502</v>
      </c>
      <c r="AK399" s="234">
        <v>607.44950341796903</v>
      </c>
      <c r="AL399" s="234">
        <v>605.83106982421896</v>
      </c>
      <c r="AM399" s="234">
        <v>601.39023193359401</v>
      </c>
      <c r="AP399" s="261"/>
      <c r="AS399" s="261"/>
      <c r="AV399" s="261"/>
      <c r="AY399" s="261"/>
      <c r="BB399" s="261"/>
    </row>
    <row r="400" spans="1:54" s="183" customFormat="1">
      <c r="A400" s="179" t="s">
        <v>1900</v>
      </c>
      <c r="B400" s="188" t="s">
        <v>1901</v>
      </c>
      <c r="C400" s="218" t="s">
        <v>129</v>
      </c>
      <c r="D400" s="218" t="s">
        <v>129</v>
      </c>
      <c r="E400" s="218" t="s">
        <v>1673</v>
      </c>
      <c r="F400" s="218"/>
      <c r="G400" s="218" t="s">
        <v>439</v>
      </c>
      <c r="H400" s="218">
        <v>375</v>
      </c>
      <c r="I400" s="218" t="s">
        <v>135</v>
      </c>
      <c r="J400" s="238">
        <v>33.1</v>
      </c>
      <c r="K400" s="238">
        <v>-114.6</v>
      </c>
      <c r="L400" s="218"/>
      <c r="M400" s="186"/>
      <c r="N400" s="192"/>
      <c r="O400" s="187">
        <v>0</v>
      </c>
      <c r="P400" s="187">
        <v>0</v>
      </c>
      <c r="Q400" s="234">
        <v>0</v>
      </c>
      <c r="R400" s="234">
        <v>0</v>
      </c>
      <c r="S400" s="234">
        <v>0</v>
      </c>
      <c r="T400" s="234">
        <v>0</v>
      </c>
      <c r="U400" s="234">
        <v>94.017857250000006</v>
      </c>
      <c r="V400" s="234">
        <v>94.017857250000006</v>
      </c>
      <c r="W400" s="234">
        <v>94.017857250000006</v>
      </c>
      <c r="X400" s="234">
        <v>94.017857250000006</v>
      </c>
      <c r="Y400" s="234">
        <v>94.017857250000006</v>
      </c>
      <c r="Z400" s="234">
        <v>94.017857250000006</v>
      </c>
      <c r="AB400" s="229">
        <v>0</v>
      </c>
      <c r="AC400" s="229">
        <v>0</v>
      </c>
      <c r="AD400" s="236">
        <v>0</v>
      </c>
      <c r="AE400" s="236">
        <v>0</v>
      </c>
      <c r="AF400" s="234">
        <v>0</v>
      </c>
      <c r="AG400" s="234">
        <v>60.928543945312498</v>
      </c>
      <c r="AH400" s="234">
        <v>1167.8595253906301</v>
      </c>
      <c r="AI400" s="234">
        <v>1159.30612207031</v>
      </c>
      <c r="AJ400" s="234">
        <v>1153.5095664062501</v>
      </c>
      <c r="AK400" s="234">
        <v>1147.74202929687</v>
      </c>
      <c r="AL400" s="234">
        <v>1144.6769472656199</v>
      </c>
      <c r="AM400" s="234">
        <v>1136.2933134765599</v>
      </c>
      <c r="AP400" s="261"/>
      <c r="AS400" s="261"/>
      <c r="AV400" s="261"/>
      <c r="AY400" s="261"/>
      <c r="BB400" s="261"/>
    </row>
    <row r="401" spans="1:54" s="183" customFormat="1">
      <c r="A401" s="179" t="s">
        <v>1902</v>
      </c>
      <c r="B401" s="188" t="s">
        <v>1903</v>
      </c>
      <c r="C401" s="218" t="s">
        <v>129</v>
      </c>
      <c r="D401" s="218" t="s">
        <v>129</v>
      </c>
      <c r="E401" s="218" t="s">
        <v>1673</v>
      </c>
      <c r="F401" s="218"/>
      <c r="G401" s="218" t="s">
        <v>439</v>
      </c>
      <c r="H401" s="218">
        <v>375</v>
      </c>
      <c r="I401" s="218" t="s">
        <v>135</v>
      </c>
      <c r="J401" s="238">
        <v>33.1</v>
      </c>
      <c r="K401" s="238">
        <v>-114.6</v>
      </c>
      <c r="L401" s="218"/>
      <c r="M401" s="186"/>
      <c r="N401" s="192"/>
      <c r="O401" s="187">
        <v>0</v>
      </c>
      <c r="P401" s="187">
        <v>0</v>
      </c>
      <c r="Q401" s="234">
        <v>0</v>
      </c>
      <c r="R401" s="234">
        <v>0</v>
      </c>
      <c r="S401" s="234">
        <v>0</v>
      </c>
      <c r="T401" s="234">
        <v>0</v>
      </c>
      <c r="U401" s="234">
        <v>94.017857250000006</v>
      </c>
      <c r="V401" s="234">
        <v>94.017857250000006</v>
      </c>
      <c r="W401" s="234">
        <v>94.017857250000006</v>
      </c>
      <c r="X401" s="234">
        <v>94.017857250000006</v>
      </c>
      <c r="Y401" s="234">
        <v>94.017857250000006</v>
      </c>
      <c r="Z401" s="234">
        <v>94.017857250000006</v>
      </c>
      <c r="AB401" s="229">
        <v>0</v>
      </c>
      <c r="AC401" s="229">
        <v>0</v>
      </c>
      <c r="AD401" s="236">
        <v>0</v>
      </c>
      <c r="AE401" s="236">
        <v>0</v>
      </c>
      <c r="AF401" s="234">
        <v>0</v>
      </c>
      <c r="AG401" s="234">
        <v>60.928543945312498</v>
      </c>
      <c r="AH401" s="234">
        <v>1167.8496972656301</v>
      </c>
      <c r="AI401" s="234">
        <v>1159.29634082031</v>
      </c>
      <c r="AJ401" s="234">
        <v>1153.49983789063</v>
      </c>
      <c r="AK401" s="234">
        <v>1147.73234960937</v>
      </c>
      <c r="AL401" s="234">
        <v>1144.6673144531301</v>
      </c>
      <c r="AM401" s="234">
        <v>1136.28372753906</v>
      </c>
      <c r="AP401" s="261"/>
      <c r="AS401" s="261"/>
      <c r="AV401" s="261"/>
      <c r="AY401" s="261"/>
      <c r="BB401" s="261"/>
    </row>
    <row r="402" spans="1:54" s="183" customFormat="1">
      <c r="A402" s="179" t="s">
        <v>1904</v>
      </c>
      <c r="B402" s="188" t="s">
        <v>1905</v>
      </c>
      <c r="C402" s="218" t="s">
        <v>129</v>
      </c>
      <c r="D402" s="218" t="s">
        <v>129</v>
      </c>
      <c r="E402" s="218" t="s">
        <v>1673</v>
      </c>
      <c r="F402" s="218"/>
      <c r="G402" s="218" t="s">
        <v>491</v>
      </c>
      <c r="H402" s="218">
        <v>1.98</v>
      </c>
      <c r="I402" s="218" t="s">
        <v>135</v>
      </c>
      <c r="J402" s="238">
        <v>37.107163680045403</v>
      </c>
      <c r="K402" s="238">
        <v>-120.85883468498101</v>
      </c>
      <c r="L402" s="218"/>
      <c r="M402" s="186"/>
      <c r="N402" s="192"/>
      <c r="O402" s="187">
        <v>0</v>
      </c>
      <c r="P402" s="187">
        <v>0</v>
      </c>
      <c r="Q402" s="234">
        <v>0</v>
      </c>
      <c r="R402" s="234">
        <v>0</v>
      </c>
      <c r="S402" s="234">
        <v>1.7225999999999999</v>
      </c>
      <c r="T402" s="234">
        <v>1.7225999999999999</v>
      </c>
      <c r="U402" s="234">
        <v>1.7225999999999999</v>
      </c>
      <c r="V402" s="234">
        <v>1.7225999999999999</v>
      </c>
      <c r="W402" s="234">
        <v>1.7225999999999999</v>
      </c>
      <c r="X402" s="234">
        <v>1.7225999999999999</v>
      </c>
      <c r="Y402" s="234">
        <v>1.7225999999999999</v>
      </c>
      <c r="Z402" s="234">
        <v>1.7225999999999999</v>
      </c>
      <c r="AB402" s="229">
        <v>0</v>
      </c>
      <c r="AC402" s="229">
        <v>0</v>
      </c>
      <c r="AD402" s="236">
        <v>0</v>
      </c>
      <c r="AE402" s="236">
        <v>1.8368999786377</v>
      </c>
      <c r="AF402" s="234">
        <v>9.5354999656677304</v>
      </c>
      <c r="AG402" s="234">
        <v>9.5354999656677197</v>
      </c>
      <c r="AH402" s="234">
        <v>9.5472000236511203</v>
      </c>
      <c r="AI402" s="234">
        <v>9.5354999961852993</v>
      </c>
      <c r="AJ402" s="234">
        <v>9.5355000267028807</v>
      </c>
      <c r="AK402" s="234">
        <v>9.5354999656677304</v>
      </c>
      <c r="AL402" s="234">
        <v>9.5471999816894506</v>
      </c>
      <c r="AM402" s="234">
        <v>9.5355000267028807</v>
      </c>
      <c r="AP402" s="261"/>
      <c r="AS402" s="261"/>
      <c r="AV402" s="261"/>
      <c r="AY402" s="261"/>
      <c r="BB402" s="261"/>
    </row>
    <row r="403" spans="1:54" s="183" customFormat="1">
      <c r="A403" s="179" t="s">
        <v>1906</v>
      </c>
      <c r="B403" s="188" t="s">
        <v>1907</v>
      </c>
      <c r="C403" s="218" t="s">
        <v>129</v>
      </c>
      <c r="D403" s="218" t="s">
        <v>129</v>
      </c>
      <c r="E403" s="218" t="s">
        <v>1673</v>
      </c>
      <c r="F403" s="218"/>
      <c r="G403" s="218" t="s">
        <v>439</v>
      </c>
      <c r="H403" s="218">
        <v>2.9750000000000001</v>
      </c>
      <c r="I403" s="218" t="s">
        <v>135</v>
      </c>
      <c r="J403" s="238">
        <v>37.7844677068816</v>
      </c>
      <c r="K403" s="238">
        <v>-121.276986879623</v>
      </c>
      <c r="L403" s="218"/>
      <c r="M403" s="186"/>
      <c r="N403" s="192"/>
      <c r="O403" s="187">
        <v>0</v>
      </c>
      <c r="P403" s="187">
        <v>0</v>
      </c>
      <c r="Q403" s="234">
        <v>0</v>
      </c>
      <c r="R403" s="234">
        <v>0</v>
      </c>
      <c r="S403" s="234">
        <v>0.74587500085000003</v>
      </c>
      <c r="T403" s="234">
        <v>0.74587500085000003</v>
      </c>
      <c r="U403" s="234">
        <v>0.74587500085000003</v>
      </c>
      <c r="V403" s="234">
        <v>0.74587500085000003</v>
      </c>
      <c r="W403" s="234">
        <v>0.74587500085000003</v>
      </c>
      <c r="X403" s="234">
        <v>0.74587500085000003</v>
      </c>
      <c r="Y403" s="234">
        <v>0.74587500085000003</v>
      </c>
      <c r="Z403" s="234">
        <v>0.74587500085000003</v>
      </c>
      <c r="AB403" s="229">
        <v>0</v>
      </c>
      <c r="AC403" s="229">
        <v>0</v>
      </c>
      <c r="AD403" s="236">
        <v>0</v>
      </c>
      <c r="AE403" s="236">
        <v>2.4400421409606898</v>
      </c>
      <c r="AF403" s="234">
        <v>6.3951542968749999</v>
      </c>
      <c r="AG403" s="234">
        <v>6.3631785202026396</v>
      </c>
      <c r="AH403" s="234">
        <v>6.3426219139099098</v>
      </c>
      <c r="AI403" s="234">
        <v>6.2997059860229498</v>
      </c>
      <c r="AJ403" s="234">
        <v>6.2682071571350102</v>
      </c>
      <c r="AK403" s="234">
        <v>6.2368666343688997</v>
      </c>
      <c r="AL403" s="234">
        <v>6.2167178726196299</v>
      </c>
      <c r="AM403" s="234">
        <v>6.1746535835266103</v>
      </c>
      <c r="AP403" s="261"/>
      <c r="AS403" s="261"/>
      <c r="AV403" s="261"/>
      <c r="AY403" s="261"/>
      <c r="BB403" s="261"/>
    </row>
    <row r="404" spans="1:54" s="183" customFormat="1">
      <c r="A404" s="179" t="s">
        <v>1908</v>
      </c>
      <c r="B404" s="188" t="s">
        <v>1909</v>
      </c>
      <c r="C404" s="218" t="s">
        <v>129</v>
      </c>
      <c r="D404" s="218" t="s">
        <v>129</v>
      </c>
      <c r="E404" s="218" t="s">
        <v>1673</v>
      </c>
      <c r="F404" s="218"/>
      <c r="G404" s="218" t="s">
        <v>491</v>
      </c>
      <c r="H404" s="218">
        <v>0.2</v>
      </c>
      <c r="I404" s="218" t="s">
        <v>135</v>
      </c>
      <c r="J404" s="238">
        <v>38.927248032182</v>
      </c>
      <c r="K404" s="238">
        <v>-122.74200900132</v>
      </c>
      <c r="L404" s="218"/>
      <c r="M404" s="186"/>
      <c r="N404" s="192"/>
      <c r="O404" s="187">
        <v>0</v>
      </c>
      <c r="P404" s="187">
        <v>0</v>
      </c>
      <c r="Q404" s="234">
        <v>0</v>
      </c>
      <c r="R404" s="234">
        <v>0.34799999999999998</v>
      </c>
      <c r="S404" s="234">
        <v>0.34799999999999998</v>
      </c>
      <c r="T404" s="234">
        <v>0.34799999999999998</v>
      </c>
      <c r="U404" s="234">
        <v>0.34799999999999998</v>
      </c>
      <c r="V404" s="234">
        <v>0.34799999999999998</v>
      </c>
      <c r="W404" s="234">
        <v>0.34799999999999998</v>
      </c>
      <c r="X404" s="234">
        <v>0.34799999999999998</v>
      </c>
      <c r="Y404" s="234">
        <v>0.34799999999999998</v>
      </c>
      <c r="Z404" s="234">
        <v>0.34799999999999998</v>
      </c>
      <c r="AB404" s="229">
        <v>0</v>
      </c>
      <c r="AC404" s="229">
        <v>0</v>
      </c>
      <c r="AD404" s="236">
        <v>0</v>
      </c>
      <c r="AE404" s="236">
        <v>2.79359994506836</v>
      </c>
      <c r="AF404" s="234">
        <v>2.79359994506836</v>
      </c>
      <c r="AG404" s="234">
        <v>2.7935999298095702</v>
      </c>
      <c r="AH404" s="234">
        <v>2.8012536010742202</v>
      </c>
      <c r="AI404" s="234">
        <v>2.7935999145507799</v>
      </c>
      <c r="AJ404" s="234">
        <v>2.7935999298095702</v>
      </c>
      <c r="AK404" s="234">
        <v>2.79359994506836</v>
      </c>
      <c r="AL404" s="234">
        <v>2.8012536315918002</v>
      </c>
      <c r="AM404" s="234">
        <v>2.7935999145507799</v>
      </c>
      <c r="AP404" s="261"/>
      <c r="AS404" s="261"/>
      <c r="AV404" s="261"/>
      <c r="AY404" s="261"/>
      <c r="BB404" s="261"/>
    </row>
    <row r="405" spans="1:54" s="183" customFormat="1">
      <c r="A405" s="179" t="s">
        <v>1910</v>
      </c>
      <c r="B405" s="188" t="s">
        <v>1911</v>
      </c>
      <c r="C405" s="218" t="s">
        <v>129</v>
      </c>
      <c r="D405" s="218" t="s">
        <v>129</v>
      </c>
      <c r="E405" s="218" t="s">
        <v>1673</v>
      </c>
      <c r="F405" s="218"/>
      <c r="G405" s="218" t="s">
        <v>439</v>
      </c>
      <c r="H405" s="218">
        <v>75</v>
      </c>
      <c r="I405" s="218" t="s">
        <v>135</v>
      </c>
      <c r="J405" s="238">
        <v>33.33</v>
      </c>
      <c r="K405" s="238">
        <v>-112.9</v>
      </c>
      <c r="L405" s="218"/>
      <c r="M405" s="186"/>
      <c r="N405" s="192"/>
      <c r="O405" s="187">
        <v>0</v>
      </c>
      <c r="P405" s="187">
        <v>0</v>
      </c>
      <c r="Q405" s="234">
        <v>0</v>
      </c>
      <c r="R405" s="234">
        <v>0</v>
      </c>
      <c r="S405" s="234">
        <v>18.80357145</v>
      </c>
      <c r="T405" s="234">
        <v>18.80357145</v>
      </c>
      <c r="U405" s="234">
        <v>18.80357145</v>
      </c>
      <c r="V405" s="234">
        <v>18.80357145</v>
      </c>
      <c r="W405" s="234">
        <v>18.80357145</v>
      </c>
      <c r="X405" s="234">
        <v>18.80357145</v>
      </c>
      <c r="Y405" s="234">
        <v>18.80357145</v>
      </c>
      <c r="Z405" s="234">
        <v>18.80357145</v>
      </c>
      <c r="AB405" s="229">
        <v>0</v>
      </c>
      <c r="AC405" s="229">
        <v>0</v>
      </c>
      <c r="AD405" s="236">
        <v>0</v>
      </c>
      <c r="AE405" s="236">
        <v>0</v>
      </c>
      <c r="AF405" s="234">
        <v>332.99147265624998</v>
      </c>
      <c r="AG405" s="234">
        <v>376.90418432617201</v>
      </c>
      <c r="AH405" s="234">
        <v>375.87824487304698</v>
      </c>
      <c r="AI405" s="234">
        <v>373.14456494140597</v>
      </c>
      <c r="AJ405" s="234">
        <v>371.27883789062503</v>
      </c>
      <c r="AK405" s="234">
        <v>369.42242260742199</v>
      </c>
      <c r="AL405" s="234">
        <v>368.41685351562501</v>
      </c>
      <c r="AM405" s="234">
        <v>365.73744824218801</v>
      </c>
      <c r="AP405" s="261"/>
      <c r="AS405" s="261"/>
      <c r="AV405" s="261"/>
      <c r="AY405" s="261"/>
      <c r="BB405" s="261"/>
    </row>
    <row r="406" spans="1:54" s="183" customFormat="1">
      <c r="A406" s="179" t="s">
        <v>1912</v>
      </c>
      <c r="B406" s="188" t="s">
        <v>1913</v>
      </c>
      <c r="C406" s="218" t="s">
        <v>1914</v>
      </c>
      <c r="D406" s="218" t="s">
        <v>129</v>
      </c>
      <c r="E406" s="218" t="s">
        <v>1697</v>
      </c>
      <c r="F406" s="218"/>
      <c r="G406" s="218" t="s">
        <v>491</v>
      </c>
      <c r="H406" s="218">
        <v>1</v>
      </c>
      <c r="I406" s="218" t="s">
        <v>135</v>
      </c>
      <c r="J406" s="238">
        <v>36.39858226594</v>
      </c>
      <c r="K406" s="238">
        <v>-119.52258198299999</v>
      </c>
      <c r="L406" s="218"/>
      <c r="M406" s="186"/>
      <c r="N406" s="192"/>
      <c r="O406" s="187">
        <v>0</v>
      </c>
      <c r="P406" s="187">
        <v>0</v>
      </c>
      <c r="Q406" s="234">
        <v>0</v>
      </c>
      <c r="R406" s="234">
        <v>0</v>
      </c>
      <c r="S406" s="234">
        <v>0</v>
      </c>
      <c r="T406" s="234">
        <v>0</v>
      </c>
      <c r="U406" s="234">
        <v>0</v>
      </c>
      <c r="V406" s="234">
        <v>0</v>
      </c>
      <c r="W406" s="234">
        <v>0</v>
      </c>
      <c r="X406" s="234">
        <v>0</v>
      </c>
      <c r="Y406" s="234">
        <v>0</v>
      </c>
      <c r="Z406" s="234">
        <v>0</v>
      </c>
      <c r="AB406" s="229">
        <v>0</v>
      </c>
      <c r="AC406" s="229">
        <v>0</v>
      </c>
      <c r="AD406" s="236">
        <v>0</v>
      </c>
      <c r="AE406" s="236">
        <v>0.80099998855590804</v>
      </c>
      <c r="AF406" s="234">
        <v>0.80099999237060504</v>
      </c>
      <c r="AG406" s="234">
        <v>0.80099999046325698</v>
      </c>
      <c r="AH406" s="234">
        <v>0.80100000190734899</v>
      </c>
      <c r="AI406" s="234">
        <v>0.80100000381469705</v>
      </c>
      <c r="AJ406" s="234">
        <v>0.80099999618530304</v>
      </c>
      <c r="AK406" s="234">
        <v>0.80099998855590804</v>
      </c>
      <c r="AL406" s="234">
        <v>0.80099999046325698</v>
      </c>
      <c r="AM406" s="234">
        <v>0.80100000572204599</v>
      </c>
      <c r="AP406" s="261"/>
      <c r="AS406" s="261"/>
      <c r="AV406" s="261"/>
      <c r="AY406" s="261"/>
      <c r="BB406" s="261"/>
    </row>
    <row r="407" spans="1:54" s="183" customFormat="1">
      <c r="A407" s="179" t="s">
        <v>1915</v>
      </c>
      <c r="B407" s="188" t="s">
        <v>1916</v>
      </c>
      <c r="C407" s="218" t="s">
        <v>129</v>
      </c>
      <c r="D407" s="218" t="s">
        <v>129</v>
      </c>
      <c r="E407" s="218" t="s">
        <v>1864</v>
      </c>
      <c r="F407" s="218"/>
      <c r="G407" s="218" t="s">
        <v>1824</v>
      </c>
      <c r="H407" s="218"/>
      <c r="I407" s="218" t="s">
        <v>135</v>
      </c>
      <c r="J407" s="238"/>
      <c r="K407" s="238"/>
      <c r="L407" s="218"/>
      <c r="M407" s="186"/>
      <c r="N407" s="192"/>
      <c r="O407" s="187">
        <v>0</v>
      </c>
      <c r="P407" s="187">
        <v>0</v>
      </c>
      <c r="Q407" s="237"/>
      <c r="R407" s="237"/>
      <c r="S407" s="237"/>
      <c r="T407" s="237"/>
      <c r="U407" s="237"/>
      <c r="V407" s="237"/>
      <c r="W407" s="237"/>
      <c r="X407" s="237"/>
      <c r="Y407" s="237"/>
      <c r="Z407" s="237"/>
      <c r="AB407" s="229">
        <v>0</v>
      </c>
      <c r="AC407" s="229">
        <v>0</v>
      </c>
      <c r="AD407" s="250"/>
      <c r="AE407" s="250"/>
      <c r="AF407" s="237"/>
      <c r="AG407" s="237"/>
      <c r="AH407" s="237"/>
      <c r="AI407" s="237"/>
      <c r="AJ407" s="237"/>
      <c r="AK407" s="237"/>
      <c r="AL407" s="237"/>
      <c r="AM407" s="237"/>
      <c r="AP407" s="261"/>
      <c r="AS407" s="261"/>
      <c r="AV407" s="261"/>
      <c r="AY407" s="261"/>
      <c r="BB407" s="261"/>
    </row>
    <row r="408" spans="1:54" s="183" customFormat="1">
      <c r="A408" s="179" t="s">
        <v>1917</v>
      </c>
      <c r="B408" s="188" t="s">
        <v>1918</v>
      </c>
      <c r="C408" s="218" t="s">
        <v>129</v>
      </c>
      <c r="D408" s="218" t="s">
        <v>129</v>
      </c>
      <c r="E408" s="218" t="s">
        <v>1864</v>
      </c>
      <c r="F408" s="218"/>
      <c r="G408" s="218" t="s">
        <v>1824</v>
      </c>
      <c r="H408" s="218" t="s">
        <v>129</v>
      </c>
      <c r="I408" s="218" t="s">
        <v>129</v>
      </c>
      <c r="J408" s="218" t="s">
        <v>129</v>
      </c>
      <c r="K408" s="218" t="s">
        <v>129</v>
      </c>
      <c r="L408" s="218"/>
      <c r="M408" s="186"/>
      <c r="N408" s="192"/>
      <c r="O408" s="187">
        <v>0</v>
      </c>
      <c r="P408" s="187">
        <v>0</v>
      </c>
      <c r="Q408" s="237"/>
      <c r="R408" s="237"/>
      <c r="S408" s="237"/>
      <c r="T408" s="237"/>
      <c r="U408" s="237"/>
      <c r="V408" s="237"/>
      <c r="W408" s="237"/>
      <c r="X408" s="237"/>
      <c r="Y408" s="237"/>
      <c r="Z408" s="237"/>
      <c r="AB408" s="229">
        <v>0</v>
      </c>
      <c r="AC408" s="229">
        <v>0</v>
      </c>
      <c r="AD408" s="250"/>
      <c r="AE408" s="250"/>
      <c r="AF408" s="237"/>
      <c r="AG408" s="237"/>
      <c r="AH408" s="237"/>
      <c r="AI408" s="237"/>
      <c r="AJ408" s="237"/>
      <c r="AK408" s="237"/>
      <c r="AL408" s="237"/>
      <c r="AM408" s="237"/>
      <c r="AP408" s="261"/>
      <c r="AS408" s="261"/>
      <c r="AV408" s="261"/>
      <c r="AY408" s="261"/>
      <c r="BB408" s="261"/>
    </row>
    <row r="409" spans="1:54" s="183" customFormat="1">
      <c r="A409" s="179" t="s">
        <v>1919</v>
      </c>
      <c r="B409" s="188" t="s">
        <v>1920</v>
      </c>
      <c r="C409" s="218" t="s">
        <v>129</v>
      </c>
      <c r="D409" s="218" t="s">
        <v>129</v>
      </c>
      <c r="E409" s="218" t="s">
        <v>1864</v>
      </c>
      <c r="F409" s="218"/>
      <c r="G409" s="218" t="s">
        <v>1824</v>
      </c>
      <c r="H409" s="218" t="s">
        <v>129</v>
      </c>
      <c r="I409" s="218" t="s">
        <v>129</v>
      </c>
      <c r="J409" s="218" t="s">
        <v>129</v>
      </c>
      <c r="K409" s="218" t="s">
        <v>129</v>
      </c>
      <c r="L409" s="218"/>
      <c r="M409" s="186"/>
      <c r="N409" s="192"/>
      <c r="O409" s="187">
        <v>0</v>
      </c>
      <c r="P409" s="187">
        <v>0</v>
      </c>
      <c r="Q409" s="237"/>
      <c r="R409" s="237"/>
      <c r="S409" s="237"/>
      <c r="T409" s="237"/>
      <c r="U409" s="237"/>
      <c r="V409" s="237"/>
      <c r="W409" s="237"/>
      <c r="X409" s="237"/>
      <c r="Y409" s="237"/>
      <c r="Z409" s="237"/>
      <c r="AB409" s="229">
        <v>0</v>
      </c>
      <c r="AC409" s="229">
        <v>0</v>
      </c>
      <c r="AD409" s="250"/>
      <c r="AE409" s="250"/>
      <c r="AF409" s="237"/>
      <c r="AG409" s="237"/>
      <c r="AH409" s="237"/>
      <c r="AI409" s="237"/>
      <c r="AJ409" s="237"/>
      <c r="AK409" s="237"/>
      <c r="AL409" s="237"/>
      <c r="AM409" s="237"/>
      <c r="AP409" s="261"/>
      <c r="AS409" s="261"/>
      <c r="AV409" s="261"/>
      <c r="AY409" s="261"/>
      <c r="BB409" s="261"/>
    </row>
    <row r="410" spans="1:54" s="183" customFormat="1">
      <c r="A410" s="179" t="s">
        <v>1921</v>
      </c>
      <c r="B410" s="188" t="s">
        <v>1922</v>
      </c>
      <c r="C410" s="218" t="s">
        <v>129</v>
      </c>
      <c r="D410" s="218" t="s">
        <v>129</v>
      </c>
      <c r="E410" s="218" t="s">
        <v>1864</v>
      </c>
      <c r="F410" s="218"/>
      <c r="G410" s="218" t="s">
        <v>1824</v>
      </c>
      <c r="H410" s="218" t="s">
        <v>129</v>
      </c>
      <c r="I410" s="218" t="s">
        <v>129</v>
      </c>
      <c r="J410" s="218" t="s">
        <v>129</v>
      </c>
      <c r="K410" s="218" t="s">
        <v>129</v>
      </c>
      <c r="L410" s="218"/>
      <c r="M410" s="186"/>
      <c r="N410" s="192"/>
      <c r="O410" s="187">
        <v>0</v>
      </c>
      <c r="P410" s="187">
        <v>0</v>
      </c>
      <c r="Q410" s="237"/>
      <c r="R410" s="237"/>
      <c r="S410" s="237"/>
      <c r="T410" s="237"/>
      <c r="U410" s="237"/>
      <c r="V410" s="237"/>
      <c r="W410" s="237"/>
      <c r="X410" s="237"/>
      <c r="Y410" s="237"/>
      <c r="Z410" s="237"/>
      <c r="AB410" s="229">
        <v>0</v>
      </c>
      <c r="AC410" s="229">
        <v>0</v>
      </c>
      <c r="AD410" s="250"/>
      <c r="AE410" s="250"/>
      <c r="AF410" s="237"/>
      <c r="AG410" s="237"/>
      <c r="AH410" s="237"/>
      <c r="AI410" s="237"/>
      <c r="AJ410" s="237"/>
      <c r="AK410" s="237"/>
      <c r="AL410" s="237"/>
      <c r="AM410" s="237"/>
      <c r="AP410" s="261"/>
      <c r="AS410" s="261"/>
      <c r="AV410" s="261"/>
      <c r="AY410" s="261"/>
      <c r="BB410" s="261"/>
    </row>
    <row r="411" spans="1:54" s="183" customFormat="1">
      <c r="A411" s="179" t="s">
        <v>1923</v>
      </c>
      <c r="B411" s="188" t="s">
        <v>1924</v>
      </c>
      <c r="C411" s="218" t="s">
        <v>129</v>
      </c>
      <c r="D411" s="218" t="s">
        <v>129</v>
      </c>
      <c r="E411" s="218" t="s">
        <v>1864</v>
      </c>
      <c r="F411" s="218"/>
      <c r="G411" s="218" t="s">
        <v>1824</v>
      </c>
      <c r="H411" s="218" t="s">
        <v>129</v>
      </c>
      <c r="I411" s="218" t="s">
        <v>129</v>
      </c>
      <c r="J411" s="218" t="s">
        <v>129</v>
      </c>
      <c r="K411" s="218" t="s">
        <v>129</v>
      </c>
      <c r="L411" s="218"/>
      <c r="M411" s="186"/>
      <c r="N411" s="192"/>
      <c r="O411" s="187">
        <v>0</v>
      </c>
      <c r="P411" s="187">
        <v>0</v>
      </c>
      <c r="Q411" s="237"/>
      <c r="R411" s="237"/>
      <c r="S411" s="237"/>
      <c r="T411" s="237"/>
      <c r="U411" s="237"/>
      <c r="V411" s="237"/>
      <c r="W411" s="237"/>
      <c r="X411" s="237"/>
      <c r="Y411" s="237"/>
      <c r="Z411" s="237"/>
      <c r="AB411" s="229">
        <v>0</v>
      </c>
      <c r="AC411" s="229">
        <v>0</v>
      </c>
      <c r="AD411" s="250"/>
      <c r="AE411" s="250"/>
      <c r="AF411" s="237"/>
      <c r="AG411" s="237"/>
      <c r="AH411" s="237"/>
      <c r="AI411" s="237"/>
      <c r="AJ411" s="237"/>
      <c r="AK411" s="237"/>
      <c r="AL411" s="237"/>
      <c r="AM411" s="237"/>
      <c r="AP411" s="261"/>
      <c r="AS411" s="261"/>
      <c r="AV411" s="261"/>
      <c r="AY411" s="261"/>
      <c r="BB411" s="261"/>
    </row>
    <row r="412" spans="1:54" s="183" customFormat="1">
      <c r="A412" s="179" t="s">
        <v>1925</v>
      </c>
      <c r="B412" s="188" t="s">
        <v>1926</v>
      </c>
      <c r="C412" s="218" t="s">
        <v>129</v>
      </c>
      <c r="D412" s="218" t="s">
        <v>129</v>
      </c>
      <c r="E412" s="218" t="s">
        <v>1864</v>
      </c>
      <c r="F412" s="218"/>
      <c r="G412" s="218" t="s">
        <v>1824</v>
      </c>
      <c r="H412" s="218" t="s">
        <v>129</v>
      </c>
      <c r="I412" s="218" t="s">
        <v>129</v>
      </c>
      <c r="J412" s="218" t="s">
        <v>129</v>
      </c>
      <c r="K412" s="218" t="s">
        <v>129</v>
      </c>
      <c r="L412" s="218"/>
      <c r="M412" s="186"/>
      <c r="N412" s="192"/>
      <c r="O412" s="187">
        <v>0</v>
      </c>
      <c r="P412" s="187">
        <v>0</v>
      </c>
      <c r="Q412" s="237"/>
      <c r="R412" s="237"/>
      <c r="S412" s="237"/>
      <c r="T412" s="237"/>
      <c r="U412" s="237"/>
      <c r="V412" s="237"/>
      <c r="W412" s="237"/>
      <c r="X412" s="237"/>
      <c r="Y412" s="237"/>
      <c r="Z412" s="237"/>
      <c r="AB412" s="229">
        <v>0</v>
      </c>
      <c r="AC412" s="229">
        <v>0</v>
      </c>
      <c r="AD412" s="250"/>
      <c r="AE412" s="250"/>
      <c r="AF412" s="237"/>
      <c r="AG412" s="237"/>
      <c r="AH412" s="237"/>
      <c r="AI412" s="237"/>
      <c r="AJ412" s="237"/>
      <c r="AK412" s="237"/>
      <c r="AL412" s="237"/>
      <c r="AM412" s="237"/>
      <c r="AP412" s="261"/>
      <c r="AS412" s="261"/>
      <c r="AV412" s="261"/>
      <c r="AY412" s="261"/>
      <c r="BB412" s="261"/>
    </row>
    <row r="413" spans="1:54" s="183" customFormat="1">
      <c r="A413" s="179" t="s">
        <v>1927</v>
      </c>
      <c r="B413" s="188" t="s">
        <v>1928</v>
      </c>
      <c r="C413" s="218" t="s">
        <v>129</v>
      </c>
      <c r="D413" s="218" t="s">
        <v>129</v>
      </c>
      <c r="E413" s="218" t="s">
        <v>1864</v>
      </c>
      <c r="F413" s="218"/>
      <c r="G413" s="218" t="s">
        <v>1824</v>
      </c>
      <c r="H413" s="218" t="s">
        <v>129</v>
      </c>
      <c r="I413" s="218" t="s">
        <v>129</v>
      </c>
      <c r="J413" s="218" t="s">
        <v>129</v>
      </c>
      <c r="K413" s="218" t="s">
        <v>129</v>
      </c>
      <c r="L413" s="218"/>
      <c r="M413" s="186"/>
      <c r="N413" s="192"/>
      <c r="O413" s="187">
        <v>0</v>
      </c>
      <c r="P413" s="187">
        <v>0</v>
      </c>
      <c r="Q413" s="237"/>
      <c r="R413" s="237"/>
      <c r="S413" s="237"/>
      <c r="T413" s="237"/>
      <c r="U413" s="237"/>
      <c r="V413" s="237"/>
      <c r="W413" s="237"/>
      <c r="X413" s="237"/>
      <c r="Y413" s="237"/>
      <c r="Z413" s="237"/>
      <c r="AB413" s="229">
        <v>0</v>
      </c>
      <c r="AC413" s="229">
        <v>0</v>
      </c>
      <c r="AD413" s="250"/>
      <c r="AE413" s="250"/>
      <c r="AF413" s="237"/>
      <c r="AG413" s="237"/>
      <c r="AH413" s="237"/>
      <c r="AI413" s="237"/>
      <c r="AJ413" s="237"/>
      <c r="AK413" s="237"/>
      <c r="AL413" s="237"/>
      <c r="AM413" s="237"/>
      <c r="AP413" s="261"/>
      <c r="AS413" s="261"/>
      <c r="AV413" s="261"/>
      <c r="AY413" s="261"/>
      <c r="BB413" s="261"/>
    </row>
    <row r="414" spans="1:54" s="183" customFormat="1" ht="28.5">
      <c r="A414" s="179" t="s">
        <v>1929</v>
      </c>
      <c r="B414" s="188" t="s">
        <v>1930</v>
      </c>
      <c r="C414" s="218" t="s">
        <v>129</v>
      </c>
      <c r="D414" s="218" t="s">
        <v>129</v>
      </c>
      <c r="E414" s="218" t="s">
        <v>1864</v>
      </c>
      <c r="F414" s="218"/>
      <c r="G414" s="218" t="s">
        <v>1824</v>
      </c>
      <c r="H414" s="218" t="s">
        <v>129</v>
      </c>
      <c r="I414" s="218" t="s">
        <v>129</v>
      </c>
      <c r="J414" s="218" t="s">
        <v>129</v>
      </c>
      <c r="K414" s="218" t="s">
        <v>129</v>
      </c>
      <c r="L414" s="218"/>
      <c r="M414" s="186"/>
      <c r="N414" s="192"/>
      <c r="O414" s="245">
        <v>0</v>
      </c>
      <c r="P414" s="245">
        <v>0</v>
      </c>
      <c r="Q414" s="248"/>
      <c r="R414" s="248"/>
      <c r="S414" s="248"/>
      <c r="T414" s="248"/>
      <c r="U414" s="248"/>
      <c r="V414" s="248"/>
      <c r="W414" s="248"/>
      <c r="X414" s="248"/>
      <c r="Y414" s="248"/>
      <c r="Z414" s="248"/>
      <c r="AB414" s="229">
        <v>0</v>
      </c>
      <c r="AC414" s="229">
        <v>0</v>
      </c>
      <c r="AD414" s="250"/>
      <c r="AE414" s="250"/>
      <c r="AF414" s="237"/>
      <c r="AG414" s="237"/>
      <c r="AH414" s="237"/>
      <c r="AI414" s="237"/>
      <c r="AJ414" s="237"/>
      <c r="AK414" s="237"/>
      <c r="AL414" s="237"/>
      <c r="AM414" s="237"/>
      <c r="AP414" s="261"/>
      <c r="AS414" s="261"/>
      <c r="AV414" s="261"/>
      <c r="AY414" s="261"/>
      <c r="BB414" s="261"/>
    </row>
    <row r="415" spans="1:54" s="183" customFormat="1">
      <c r="A415" s="179" t="s">
        <v>1931</v>
      </c>
      <c r="B415" s="188" t="s">
        <v>1932</v>
      </c>
      <c r="C415" s="218" t="s">
        <v>1933</v>
      </c>
      <c r="D415" s="218">
        <v>0</v>
      </c>
      <c r="E415" s="218" t="s">
        <v>1934</v>
      </c>
      <c r="F415" s="218"/>
      <c r="G415" s="218" t="s">
        <v>286</v>
      </c>
      <c r="H415" s="218">
        <v>11.9</v>
      </c>
      <c r="I415" s="218" t="s">
        <v>135</v>
      </c>
      <c r="J415" s="218" t="s">
        <v>1935</v>
      </c>
      <c r="K415" s="218" t="s">
        <v>1936</v>
      </c>
      <c r="L415" s="218"/>
      <c r="M415" s="186"/>
      <c r="N415" s="192"/>
      <c r="O415" s="187">
        <v>9.57</v>
      </c>
      <c r="P415" s="187">
        <v>0</v>
      </c>
      <c r="Q415" s="234">
        <v>0</v>
      </c>
      <c r="R415" s="234">
        <v>0</v>
      </c>
      <c r="S415" s="234">
        <v>0</v>
      </c>
      <c r="T415" s="234">
        <v>0</v>
      </c>
      <c r="U415" s="234">
        <v>0</v>
      </c>
      <c r="V415" s="234">
        <v>0</v>
      </c>
      <c r="W415" s="234">
        <v>0</v>
      </c>
      <c r="X415" s="234">
        <v>0</v>
      </c>
      <c r="Y415" s="234">
        <v>0</v>
      </c>
      <c r="Z415" s="234">
        <v>0</v>
      </c>
      <c r="AB415" s="229">
        <v>25.519214378500003</v>
      </c>
      <c r="AC415" s="229">
        <v>32.7077652603</v>
      </c>
      <c r="AD415" s="236">
        <v>33.788462997436497</v>
      </c>
      <c r="AE415" s="236">
        <v>39.838619369506802</v>
      </c>
      <c r="AF415" s="234">
        <v>39.262843475341803</v>
      </c>
      <c r="AG415" s="234">
        <v>39.572219345092797</v>
      </c>
      <c r="AH415" s="234">
        <v>39.4070530700684</v>
      </c>
      <c r="AI415" s="234">
        <v>39.540035552978502</v>
      </c>
      <c r="AJ415" s="234">
        <v>39.482695541381801</v>
      </c>
      <c r="AK415" s="234">
        <v>0</v>
      </c>
      <c r="AL415" s="234">
        <v>0</v>
      </c>
      <c r="AM415" s="234">
        <v>0</v>
      </c>
      <c r="AP415" s="261"/>
      <c r="AS415" s="261"/>
      <c r="AV415" s="261"/>
      <c r="AY415" s="261"/>
      <c r="BB415" s="261"/>
    </row>
    <row r="416" spans="1:54" s="183" customFormat="1">
      <c r="A416" s="179" t="s">
        <v>1937</v>
      </c>
      <c r="B416" s="188" t="s">
        <v>1938</v>
      </c>
      <c r="C416" s="218">
        <v>0</v>
      </c>
      <c r="D416" s="218">
        <v>0</v>
      </c>
      <c r="E416" s="218" t="s">
        <v>1939</v>
      </c>
      <c r="F416" s="218"/>
      <c r="G416" s="218" t="s">
        <v>502</v>
      </c>
      <c r="H416" s="218">
        <v>0</v>
      </c>
      <c r="I416" s="218">
        <v>0</v>
      </c>
      <c r="J416" s="218">
        <v>0</v>
      </c>
      <c r="K416" s="218">
        <v>0</v>
      </c>
      <c r="L416" s="218"/>
      <c r="M416" s="186"/>
      <c r="N416" s="192"/>
      <c r="O416" s="245">
        <v>0</v>
      </c>
      <c r="P416" s="245">
        <v>0</v>
      </c>
      <c r="Q416" s="245">
        <v>0</v>
      </c>
      <c r="R416" s="245">
        <v>0</v>
      </c>
      <c r="S416" s="245">
        <v>0</v>
      </c>
      <c r="T416" s="245">
        <v>0</v>
      </c>
      <c r="U416" s="245">
        <v>0</v>
      </c>
      <c r="V416" s="245">
        <v>0</v>
      </c>
      <c r="W416" s="245">
        <v>0</v>
      </c>
      <c r="X416" s="245">
        <v>0</v>
      </c>
      <c r="Y416" s="245">
        <v>0</v>
      </c>
      <c r="Z416" s="245">
        <v>0</v>
      </c>
      <c r="AB416" s="229">
        <v>0</v>
      </c>
      <c r="AC416" s="229">
        <v>-329.28899999999999</v>
      </c>
      <c r="AD416" s="236">
        <v>-400.55260682074697</v>
      </c>
      <c r="AE416" s="236">
        <v>0</v>
      </c>
      <c r="AF416" s="234">
        <v>0</v>
      </c>
      <c r="AG416" s="234">
        <v>0</v>
      </c>
      <c r="AH416" s="234">
        <v>0</v>
      </c>
      <c r="AI416" s="234">
        <v>0</v>
      </c>
      <c r="AJ416" s="234">
        <v>0</v>
      </c>
      <c r="AK416" s="234">
        <v>0</v>
      </c>
      <c r="AL416" s="234">
        <v>0</v>
      </c>
      <c r="AM416" s="234">
        <v>0</v>
      </c>
      <c r="AP416" s="261"/>
      <c r="AS416" s="261"/>
      <c r="AV416" s="261"/>
      <c r="AY416" s="261"/>
      <c r="BB416" s="261"/>
    </row>
    <row r="417" spans="1:54" s="183" customFormat="1">
      <c r="A417" s="179" t="s">
        <v>1940</v>
      </c>
      <c r="B417" s="188" t="s">
        <v>1941</v>
      </c>
      <c r="C417" s="218">
        <v>0</v>
      </c>
      <c r="D417" s="218">
        <v>0</v>
      </c>
      <c r="E417" s="218" t="s">
        <v>1939</v>
      </c>
      <c r="F417" s="218"/>
      <c r="G417" s="218" t="s">
        <v>502</v>
      </c>
      <c r="H417" s="218">
        <v>0</v>
      </c>
      <c r="I417" s="218">
        <v>0</v>
      </c>
      <c r="J417" s="218">
        <v>0</v>
      </c>
      <c r="K417" s="218">
        <v>0</v>
      </c>
      <c r="L417" s="218"/>
      <c r="M417" s="186"/>
      <c r="N417" s="192"/>
      <c r="O417" s="245">
        <v>0</v>
      </c>
      <c r="P417" s="245">
        <v>0</v>
      </c>
      <c r="Q417" s="245">
        <v>0</v>
      </c>
      <c r="R417" s="245">
        <v>0</v>
      </c>
      <c r="S417" s="245">
        <v>0</v>
      </c>
      <c r="T417" s="245">
        <v>0</v>
      </c>
      <c r="U417" s="245">
        <v>0</v>
      </c>
      <c r="V417" s="245">
        <v>0</v>
      </c>
      <c r="W417" s="245">
        <v>0</v>
      </c>
      <c r="X417" s="245">
        <v>0</v>
      </c>
      <c r="Y417" s="245">
        <v>0</v>
      </c>
      <c r="Z417" s="245">
        <v>0</v>
      </c>
      <c r="AB417" s="229">
        <v>0</v>
      </c>
      <c r="AC417" s="229">
        <v>-138.696</v>
      </c>
      <c r="AD417" s="236">
        <v>-131.07956520719199</v>
      </c>
      <c r="AE417" s="236">
        <v>-71.929400612594407</v>
      </c>
      <c r="AF417" s="234">
        <v>-79.761134922155193</v>
      </c>
      <c r="AG417" s="234">
        <v>-79.381634343579506</v>
      </c>
      <c r="AH417" s="234">
        <v>-79.283550476738199</v>
      </c>
      <c r="AI417" s="234">
        <v>-78.796271366404895</v>
      </c>
      <c r="AJ417" s="234">
        <v>-78.528194518713605</v>
      </c>
      <c r="AK417" s="234">
        <v>-78.265535608757801</v>
      </c>
      <c r="AL417" s="234">
        <v>-78.1576872239838</v>
      </c>
      <c r="AM417" s="234">
        <v>-74.489307011755201</v>
      </c>
      <c r="AP417" s="261"/>
      <c r="AS417" s="261"/>
      <c r="AV417" s="261"/>
      <c r="AY417" s="261"/>
      <c r="BB417" s="261"/>
    </row>
    <row r="418" spans="1:54" s="183" customFormat="1">
      <c r="A418" s="179" t="s">
        <v>1942</v>
      </c>
      <c r="B418" s="188" t="s">
        <v>1943</v>
      </c>
      <c r="C418" s="218">
        <v>0</v>
      </c>
      <c r="D418" s="218">
        <v>0</v>
      </c>
      <c r="E418" s="218" t="s">
        <v>1939</v>
      </c>
      <c r="F418" s="218"/>
      <c r="G418" s="218" t="s">
        <v>502</v>
      </c>
      <c r="H418" s="218">
        <v>0</v>
      </c>
      <c r="I418" s="218">
        <v>0</v>
      </c>
      <c r="J418" s="218">
        <v>0</v>
      </c>
      <c r="K418" s="218">
        <v>0</v>
      </c>
      <c r="L418" s="218"/>
      <c r="M418" s="186"/>
      <c r="N418" s="192"/>
      <c r="O418" s="245">
        <v>0</v>
      </c>
      <c r="P418" s="245">
        <v>0</v>
      </c>
      <c r="Q418" s="245">
        <v>0</v>
      </c>
      <c r="R418" s="245">
        <v>0</v>
      </c>
      <c r="S418" s="245">
        <v>0</v>
      </c>
      <c r="T418" s="245">
        <v>0</v>
      </c>
      <c r="U418" s="245">
        <v>0</v>
      </c>
      <c r="V418" s="245">
        <v>0</v>
      </c>
      <c r="W418" s="245">
        <v>0</v>
      </c>
      <c r="X418" s="245">
        <v>0</v>
      </c>
      <c r="Y418" s="245">
        <v>0</v>
      </c>
      <c r="Z418" s="245">
        <v>0</v>
      </c>
      <c r="AB418" s="229">
        <v>0</v>
      </c>
      <c r="AC418" s="229">
        <v>-105.557</v>
      </c>
      <c r="AD418" s="236">
        <v>-127.475736942685</v>
      </c>
      <c r="AE418" s="236">
        <v>-89.040066151304799</v>
      </c>
      <c r="AF418" s="234">
        <v>-98.106516165923594</v>
      </c>
      <c r="AG418" s="234">
        <v>-97.645406210374006</v>
      </c>
      <c r="AH418" s="234">
        <v>-97.515091454970801</v>
      </c>
      <c r="AI418" s="234">
        <v>-96.909139612990899</v>
      </c>
      <c r="AJ418" s="234">
        <v>-96.568305449102297</v>
      </c>
      <c r="AK418" s="234">
        <v>-96.233600441704795</v>
      </c>
      <c r="AL418" s="234">
        <v>-96.093434499570705</v>
      </c>
      <c r="AM418" s="234">
        <v>-91.2911141072383</v>
      </c>
      <c r="AP418" s="261"/>
      <c r="AS418" s="261"/>
      <c r="AV418" s="261"/>
      <c r="AY418" s="261"/>
      <c r="BB418" s="261"/>
    </row>
    <row r="419" spans="1:54" s="183" customFormat="1">
      <c r="A419" s="179" t="s">
        <v>1944</v>
      </c>
      <c r="B419" s="188" t="s">
        <v>1945</v>
      </c>
      <c r="C419" s="218">
        <v>0</v>
      </c>
      <c r="D419" s="218">
        <v>0</v>
      </c>
      <c r="E419" s="218" t="s">
        <v>1939</v>
      </c>
      <c r="F419" s="218"/>
      <c r="G419" s="218" t="s">
        <v>502</v>
      </c>
      <c r="H419" s="218">
        <v>0</v>
      </c>
      <c r="I419" s="218">
        <v>0</v>
      </c>
      <c r="J419" s="218">
        <v>0</v>
      </c>
      <c r="K419" s="218">
        <v>0</v>
      </c>
      <c r="L419" s="218"/>
      <c r="M419" s="186"/>
      <c r="N419" s="192"/>
      <c r="O419" s="245">
        <v>0</v>
      </c>
      <c r="P419" s="245">
        <v>0</v>
      </c>
      <c r="Q419" s="245">
        <v>0</v>
      </c>
      <c r="R419" s="245">
        <v>0</v>
      </c>
      <c r="S419" s="245">
        <v>0</v>
      </c>
      <c r="T419" s="245">
        <v>0</v>
      </c>
      <c r="U419" s="245">
        <v>0</v>
      </c>
      <c r="V419" s="245">
        <v>0</v>
      </c>
      <c r="W419" s="245">
        <v>0</v>
      </c>
      <c r="X419" s="245">
        <v>0</v>
      </c>
      <c r="Y419" s="245">
        <v>0</v>
      </c>
      <c r="Z419" s="245">
        <v>0</v>
      </c>
      <c r="AB419" s="229">
        <v>0</v>
      </c>
      <c r="AC419" s="229">
        <v>-66.239999999999995</v>
      </c>
      <c r="AD419" s="236">
        <v>-75.904689542072703</v>
      </c>
      <c r="AE419" s="236">
        <v>-65.833732835073306</v>
      </c>
      <c r="AF419" s="234">
        <v>-70.297161084498697</v>
      </c>
      <c r="AG419" s="234">
        <v>-69.967639412216499</v>
      </c>
      <c r="AH419" s="234">
        <v>-69.872293307934498</v>
      </c>
      <c r="AI419" s="234">
        <v>-69.436803235673807</v>
      </c>
      <c r="AJ419" s="234">
        <v>-69.190372880877305</v>
      </c>
      <c r="AK419" s="234">
        <v>-68.948235897383697</v>
      </c>
      <c r="AL419" s="234">
        <v>-68.846241794557002</v>
      </c>
      <c r="AM419" s="234">
        <v>-65.352328695447397</v>
      </c>
      <c r="AP419" s="261"/>
      <c r="AS419" s="261"/>
      <c r="AV419" s="261"/>
      <c r="AY419" s="261"/>
      <c r="BB419" s="261"/>
    </row>
    <row r="420" spans="1:54" s="183" customFormat="1">
      <c r="A420" s="179" t="s">
        <v>1946</v>
      </c>
      <c r="B420" s="188" t="s">
        <v>1947</v>
      </c>
      <c r="C420" s="218">
        <v>0</v>
      </c>
      <c r="D420" s="218">
        <v>0</v>
      </c>
      <c r="E420" s="218" t="s">
        <v>1939</v>
      </c>
      <c r="F420" s="218"/>
      <c r="G420" s="218" t="s">
        <v>502</v>
      </c>
      <c r="H420" s="218">
        <v>0</v>
      </c>
      <c r="I420" s="218">
        <v>0</v>
      </c>
      <c r="J420" s="218">
        <v>0</v>
      </c>
      <c r="K420" s="218">
        <v>0</v>
      </c>
      <c r="L420" s="218"/>
      <c r="M420" s="186"/>
      <c r="N420" s="192"/>
      <c r="O420" s="245">
        <v>0</v>
      </c>
      <c r="P420" s="245">
        <v>0</v>
      </c>
      <c r="Q420" s="245">
        <v>0</v>
      </c>
      <c r="R420" s="245">
        <v>0</v>
      </c>
      <c r="S420" s="245">
        <v>0</v>
      </c>
      <c r="T420" s="245">
        <v>0</v>
      </c>
      <c r="U420" s="245">
        <v>0</v>
      </c>
      <c r="V420" s="245">
        <v>0</v>
      </c>
      <c r="W420" s="245">
        <v>0</v>
      </c>
      <c r="X420" s="245">
        <v>0</v>
      </c>
      <c r="Y420" s="245">
        <v>0</v>
      </c>
      <c r="Z420" s="245">
        <v>0</v>
      </c>
      <c r="AB420" s="229">
        <v>0</v>
      </c>
      <c r="AC420" s="229">
        <v>-143.55000000000001</v>
      </c>
      <c r="AD420" s="236">
        <v>-186.38582798409001</v>
      </c>
      <c r="AE420" s="236">
        <v>-207.70063867773499</v>
      </c>
      <c r="AF420" s="234">
        <v>-229.08447972212701</v>
      </c>
      <c r="AG420" s="234">
        <v>-227.996460185866</v>
      </c>
      <c r="AH420" s="234">
        <v>-227.71682297741501</v>
      </c>
      <c r="AI420" s="234">
        <v>-226.31847486709401</v>
      </c>
      <c r="AJ420" s="234">
        <v>-225.550008884318</v>
      </c>
      <c r="AK420" s="234">
        <v>-224.79708988796099</v>
      </c>
      <c r="AL420" s="234">
        <v>-224.48951070246</v>
      </c>
      <c r="AM420" s="234">
        <v>-213.64144991506001</v>
      </c>
      <c r="AP420" s="261"/>
      <c r="AS420" s="261"/>
      <c r="AV420" s="261"/>
      <c r="AY420" s="261"/>
      <c r="BB420" s="261"/>
    </row>
    <row r="421" spans="1:54" s="183" customFormat="1">
      <c r="A421" s="179" t="s">
        <v>1948</v>
      </c>
      <c r="B421" s="188" t="s">
        <v>1949</v>
      </c>
      <c r="C421" s="218">
        <v>0</v>
      </c>
      <c r="D421" s="218">
        <v>0</v>
      </c>
      <c r="E421" s="218" t="s">
        <v>1939</v>
      </c>
      <c r="F421" s="218"/>
      <c r="G421" s="218" t="s">
        <v>502</v>
      </c>
      <c r="H421" s="218">
        <v>0</v>
      </c>
      <c r="I421" s="218">
        <v>0</v>
      </c>
      <c r="J421" s="218">
        <v>0</v>
      </c>
      <c r="K421" s="218">
        <v>0</v>
      </c>
      <c r="L421" s="218"/>
      <c r="M421" s="186"/>
      <c r="N421" s="192"/>
      <c r="O421" s="245">
        <v>0</v>
      </c>
      <c r="P421" s="245">
        <v>0</v>
      </c>
      <c r="Q421" s="245">
        <v>0</v>
      </c>
      <c r="R421" s="245">
        <v>0</v>
      </c>
      <c r="S421" s="245">
        <v>0</v>
      </c>
      <c r="T421" s="245">
        <v>0</v>
      </c>
      <c r="U421" s="245">
        <v>0</v>
      </c>
      <c r="V421" s="245">
        <v>0</v>
      </c>
      <c r="W421" s="245">
        <v>0</v>
      </c>
      <c r="X421" s="245">
        <v>0</v>
      </c>
      <c r="Y421" s="245">
        <v>0</v>
      </c>
      <c r="Z421" s="245">
        <v>0</v>
      </c>
      <c r="AB421" s="229">
        <v>0</v>
      </c>
      <c r="AC421" s="229">
        <v>-551.88099999999997</v>
      </c>
      <c r="AD421" s="236">
        <v>-609.00879603521901</v>
      </c>
      <c r="AE421" s="236">
        <v>-199.57731274546401</v>
      </c>
      <c r="AF421" s="234">
        <v>-220.114510594282</v>
      </c>
      <c r="AG421" s="234">
        <v>-219.082597261964</v>
      </c>
      <c r="AH421" s="234">
        <v>-218.78407884179001</v>
      </c>
      <c r="AI421" s="234">
        <v>-217.420509343546</v>
      </c>
      <c r="AJ421" s="234">
        <v>-216.648950611506</v>
      </c>
      <c r="AK421" s="234">
        <v>-215.890841082782</v>
      </c>
      <c r="AL421" s="234">
        <v>-215.57148396750699</v>
      </c>
      <c r="AM421" s="234">
        <v>-204.645374552069</v>
      </c>
      <c r="AP421" s="261"/>
      <c r="AS421" s="261"/>
      <c r="AV421" s="261"/>
      <c r="AY421" s="261"/>
      <c r="BB421" s="261"/>
    </row>
    <row r="422" spans="1:54" s="183" customFormat="1">
      <c r="A422" s="179" t="s">
        <v>1950</v>
      </c>
      <c r="B422" s="188" t="s">
        <v>1951</v>
      </c>
      <c r="C422" s="218">
        <v>0</v>
      </c>
      <c r="D422" s="218">
        <v>0</v>
      </c>
      <c r="E422" s="218" t="s">
        <v>1939</v>
      </c>
      <c r="F422" s="218"/>
      <c r="G422" s="218" t="s">
        <v>502</v>
      </c>
      <c r="H422" s="218">
        <v>0</v>
      </c>
      <c r="I422" s="218">
        <v>0</v>
      </c>
      <c r="J422" s="218">
        <v>0</v>
      </c>
      <c r="K422" s="218">
        <v>0</v>
      </c>
      <c r="L422" s="218"/>
      <c r="M422" s="186"/>
      <c r="N422" s="192"/>
      <c r="O422" s="245">
        <v>0</v>
      </c>
      <c r="P422" s="245">
        <v>0</v>
      </c>
      <c r="Q422" s="245">
        <v>0</v>
      </c>
      <c r="R422" s="245">
        <v>0</v>
      </c>
      <c r="S422" s="245">
        <v>0</v>
      </c>
      <c r="T422" s="245">
        <v>0</v>
      </c>
      <c r="U422" s="245">
        <v>0</v>
      </c>
      <c r="V422" s="245">
        <v>0</v>
      </c>
      <c r="W422" s="245">
        <v>0</v>
      </c>
      <c r="X422" s="245">
        <v>0</v>
      </c>
      <c r="Y422" s="245">
        <v>0</v>
      </c>
      <c r="Z422" s="245">
        <v>0</v>
      </c>
      <c r="AB422" s="229">
        <v>0</v>
      </c>
      <c r="AC422" s="229">
        <v>-485.11599999999999</v>
      </c>
      <c r="AD422" s="236">
        <v>-558.31582634556401</v>
      </c>
      <c r="AE422" s="236">
        <v>-492.847069036942</v>
      </c>
      <c r="AF422" s="234">
        <v>-544.51871516815595</v>
      </c>
      <c r="AG422" s="234">
        <v>-541.96703603143601</v>
      </c>
      <c r="AH422" s="234">
        <v>-541.233362397115</v>
      </c>
      <c r="AI422" s="234">
        <v>-537.86302574541696</v>
      </c>
      <c r="AJ422" s="234">
        <v>-535.95890763596697</v>
      </c>
      <c r="AK422" s="234">
        <v>-534.08817541130895</v>
      </c>
      <c r="AL422" s="234">
        <v>-533.30247594845798</v>
      </c>
      <c r="AM422" s="234">
        <v>-506.124242355886</v>
      </c>
      <c r="AP422" s="261"/>
      <c r="AS422" s="261"/>
      <c r="AV422" s="261"/>
      <c r="AY422" s="261"/>
      <c r="BB422" s="261"/>
    </row>
    <row r="423" spans="1:54" s="183" customFormat="1">
      <c r="A423" s="179" t="s">
        <v>1952</v>
      </c>
      <c r="B423" s="188" t="s">
        <v>1953</v>
      </c>
      <c r="C423" s="218">
        <v>0</v>
      </c>
      <c r="D423" s="218">
        <v>0</v>
      </c>
      <c r="E423" s="218" t="s">
        <v>1939</v>
      </c>
      <c r="F423" s="218"/>
      <c r="G423" s="218" t="s">
        <v>502</v>
      </c>
      <c r="H423" s="218">
        <v>0</v>
      </c>
      <c r="I423" s="218">
        <v>0</v>
      </c>
      <c r="J423" s="218">
        <v>0</v>
      </c>
      <c r="K423" s="218">
        <v>0</v>
      </c>
      <c r="L423" s="218"/>
      <c r="M423" s="186"/>
      <c r="N423" s="192"/>
      <c r="O423" s="245">
        <v>0</v>
      </c>
      <c r="P423" s="245">
        <v>0</v>
      </c>
      <c r="Q423" s="245">
        <v>0</v>
      </c>
      <c r="R423" s="245">
        <v>0</v>
      </c>
      <c r="S423" s="245">
        <v>0</v>
      </c>
      <c r="T423" s="245">
        <v>0</v>
      </c>
      <c r="U423" s="245">
        <v>0</v>
      </c>
      <c r="V423" s="245">
        <v>0</v>
      </c>
      <c r="W423" s="245">
        <v>0</v>
      </c>
      <c r="X423" s="245">
        <v>0</v>
      </c>
      <c r="Y423" s="245">
        <v>0</v>
      </c>
      <c r="Z423" s="245">
        <v>0</v>
      </c>
      <c r="AB423" s="229">
        <v>0</v>
      </c>
      <c r="AC423" s="229">
        <v>-1424.7159999999999</v>
      </c>
      <c r="AD423" s="236">
        <v>-1526.223639567</v>
      </c>
      <c r="AE423" s="236">
        <v>-1429.8671822844401</v>
      </c>
      <c r="AF423" s="234">
        <v>-1560.26485233516</v>
      </c>
      <c r="AG423" s="234">
        <v>-1552.9500897113101</v>
      </c>
      <c r="AH423" s="234">
        <v>-1550.83421957888</v>
      </c>
      <c r="AI423" s="234">
        <v>-1541.1687125256201</v>
      </c>
      <c r="AJ423" s="234">
        <v>-1535.69973432338</v>
      </c>
      <c r="AK423" s="234">
        <v>-1530.3260985240099</v>
      </c>
      <c r="AL423" s="234">
        <v>-1528.0624755280501</v>
      </c>
      <c r="AM423" s="234">
        <v>-1450.60316487316</v>
      </c>
      <c r="AP423" s="261"/>
      <c r="AS423" s="261"/>
      <c r="AV423" s="261"/>
      <c r="AY423" s="261"/>
      <c r="BB423" s="261"/>
    </row>
    <row r="424" spans="1:54" s="183" customFormat="1">
      <c r="A424" s="179" t="s">
        <v>1954</v>
      </c>
      <c r="B424" s="188" t="s">
        <v>1955</v>
      </c>
      <c r="C424" s="218">
        <v>0</v>
      </c>
      <c r="D424" s="218">
        <v>0</v>
      </c>
      <c r="E424" s="218" t="s">
        <v>1939</v>
      </c>
      <c r="F424" s="218"/>
      <c r="G424" s="218" t="s">
        <v>502</v>
      </c>
      <c r="H424" s="218">
        <v>0</v>
      </c>
      <c r="I424" s="218">
        <v>0</v>
      </c>
      <c r="J424" s="218">
        <v>0</v>
      </c>
      <c r="K424" s="218">
        <v>0</v>
      </c>
      <c r="L424" s="218"/>
      <c r="M424" s="186"/>
      <c r="N424" s="192"/>
      <c r="O424" s="245">
        <v>0</v>
      </c>
      <c r="P424" s="245">
        <v>0</v>
      </c>
      <c r="Q424" s="245">
        <v>0</v>
      </c>
      <c r="R424" s="245">
        <v>0</v>
      </c>
      <c r="S424" s="245">
        <v>0</v>
      </c>
      <c r="T424" s="245">
        <v>0</v>
      </c>
      <c r="U424" s="245">
        <v>0</v>
      </c>
      <c r="V424" s="245">
        <v>0</v>
      </c>
      <c r="W424" s="245">
        <v>0</v>
      </c>
      <c r="X424" s="245">
        <v>0</v>
      </c>
      <c r="Y424" s="245">
        <v>0</v>
      </c>
      <c r="Z424" s="245">
        <v>0</v>
      </c>
      <c r="AB424" s="229">
        <v>0</v>
      </c>
      <c r="AC424" s="229">
        <v>-46.497</v>
      </c>
      <c r="AD424" s="236">
        <v>-43.352071477553402</v>
      </c>
      <c r="AE424" s="236">
        <v>-20.748583024700199</v>
      </c>
      <c r="AF424" s="234">
        <v>-22.918137379918399</v>
      </c>
      <c r="AG424" s="234">
        <v>-22.810761345453098</v>
      </c>
      <c r="AH424" s="234">
        <v>-22.7801191321518</v>
      </c>
      <c r="AI424" s="234">
        <v>-22.638393746816099</v>
      </c>
      <c r="AJ424" s="234">
        <v>-22.558479753145701</v>
      </c>
      <c r="AK424" s="234">
        <v>-22.479977709467999</v>
      </c>
      <c r="AL424" s="234">
        <v>-22.447116215263399</v>
      </c>
      <c r="AM424" s="234">
        <v>-21.296325552688099</v>
      </c>
      <c r="AP424" s="261"/>
      <c r="AS424" s="261"/>
      <c r="AV424" s="261"/>
      <c r="AY424" s="261"/>
      <c r="BB424" s="261"/>
    </row>
    <row r="425" spans="1:54" s="183" customFormat="1">
      <c r="A425" s="179" t="s">
        <v>1956</v>
      </c>
      <c r="B425" s="188" t="s">
        <v>1957</v>
      </c>
      <c r="C425" s="218">
        <v>0</v>
      </c>
      <c r="D425" s="218">
        <v>0</v>
      </c>
      <c r="E425" s="218" t="s">
        <v>1939</v>
      </c>
      <c r="F425" s="218"/>
      <c r="G425" s="218" t="s">
        <v>502</v>
      </c>
      <c r="H425" s="218">
        <v>0</v>
      </c>
      <c r="I425" s="218">
        <v>0</v>
      </c>
      <c r="J425" s="218">
        <v>0</v>
      </c>
      <c r="K425" s="218">
        <v>0</v>
      </c>
      <c r="L425" s="218"/>
      <c r="M425" s="186"/>
      <c r="N425" s="192"/>
      <c r="O425" s="245">
        <v>0</v>
      </c>
      <c r="P425" s="245">
        <v>0</v>
      </c>
      <c r="Q425" s="245">
        <v>0</v>
      </c>
      <c r="R425" s="245">
        <v>0</v>
      </c>
      <c r="S425" s="245">
        <v>0</v>
      </c>
      <c r="T425" s="245">
        <v>0</v>
      </c>
      <c r="U425" s="245">
        <v>0</v>
      </c>
      <c r="V425" s="245">
        <v>0</v>
      </c>
      <c r="W425" s="245">
        <v>0</v>
      </c>
      <c r="X425" s="245">
        <v>0</v>
      </c>
      <c r="Y425" s="245">
        <v>0</v>
      </c>
      <c r="Z425" s="245">
        <v>0</v>
      </c>
      <c r="AB425" s="229">
        <v>0</v>
      </c>
      <c r="AC425" s="229">
        <v>-896.15300000000002</v>
      </c>
      <c r="AD425" s="236">
        <v>-929.169197660539</v>
      </c>
      <c r="AE425" s="236">
        <v>0</v>
      </c>
      <c r="AF425" s="234">
        <v>0</v>
      </c>
      <c r="AG425" s="234">
        <v>0</v>
      </c>
      <c r="AH425" s="234">
        <v>0</v>
      </c>
      <c r="AI425" s="234">
        <v>0</v>
      </c>
      <c r="AJ425" s="234">
        <v>0</v>
      </c>
      <c r="AK425" s="234">
        <v>0</v>
      </c>
      <c r="AL425" s="234">
        <v>0</v>
      </c>
      <c r="AM425" s="234">
        <v>0</v>
      </c>
      <c r="AP425" s="261"/>
      <c r="AS425" s="261"/>
      <c r="AV425" s="261"/>
      <c r="AY425" s="261"/>
      <c r="BB425" s="261"/>
    </row>
    <row r="426" spans="1:54" s="183" customFormat="1">
      <c r="A426" s="179" t="s">
        <v>1958</v>
      </c>
      <c r="B426" s="188" t="s">
        <v>1959</v>
      </c>
      <c r="C426" s="218">
        <v>0</v>
      </c>
      <c r="D426" s="218">
        <v>0</v>
      </c>
      <c r="E426" s="218" t="s">
        <v>1939</v>
      </c>
      <c r="F426" s="218"/>
      <c r="G426" s="218" t="s">
        <v>502</v>
      </c>
      <c r="H426" s="218">
        <v>0</v>
      </c>
      <c r="I426" s="218">
        <v>0</v>
      </c>
      <c r="J426" s="218">
        <v>0</v>
      </c>
      <c r="K426" s="218">
        <v>0</v>
      </c>
      <c r="L426" s="218"/>
      <c r="M426" s="186"/>
      <c r="N426" s="192"/>
      <c r="O426" s="245">
        <v>0</v>
      </c>
      <c r="P426" s="245">
        <v>0</v>
      </c>
      <c r="Q426" s="245">
        <v>0</v>
      </c>
      <c r="R426" s="245">
        <v>0</v>
      </c>
      <c r="S426" s="245">
        <v>0</v>
      </c>
      <c r="T426" s="245">
        <v>0</v>
      </c>
      <c r="U426" s="245">
        <v>0</v>
      </c>
      <c r="V426" s="245">
        <v>0</v>
      </c>
      <c r="W426" s="245">
        <v>0</v>
      </c>
      <c r="X426" s="245">
        <v>0</v>
      </c>
      <c r="Y426" s="245">
        <v>0</v>
      </c>
      <c r="Z426" s="245">
        <v>0</v>
      </c>
      <c r="AB426" s="229">
        <v>0</v>
      </c>
      <c r="AC426" s="229">
        <v>-543.46500000000003</v>
      </c>
      <c r="AD426" s="236">
        <v>-646.82271540397403</v>
      </c>
      <c r="AE426" s="236">
        <v>0</v>
      </c>
      <c r="AF426" s="234">
        <v>0</v>
      </c>
      <c r="AG426" s="234">
        <v>0</v>
      </c>
      <c r="AH426" s="234">
        <v>0</v>
      </c>
      <c r="AI426" s="234">
        <v>0</v>
      </c>
      <c r="AJ426" s="234">
        <v>0</v>
      </c>
      <c r="AK426" s="234">
        <v>0</v>
      </c>
      <c r="AL426" s="234">
        <v>0</v>
      </c>
      <c r="AM426" s="234">
        <v>0</v>
      </c>
      <c r="AP426" s="261"/>
      <c r="AS426" s="261"/>
      <c r="AV426" s="261"/>
      <c r="AY426" s="261"/>
      <c r="BB426" s="261"/>
    </row>
    <row r="427" spans="1:54" s="183" customFormat="1">
      <c r="A427" s="179" t="s">
        <v>1960</v>
      </c>
      <c r="B427" s="188" t="s">
        <v>1961</v>
      </c>
      <c r="C427" s="218">
        <v>0</v>
      </c>
      <c r="D427" s="218">
        <v>0</v>
      </c>
      <c r="E427" s="218" t="s">
        <v>1939</v>
      </c>
      <c r="F427" s="218"/>
      <c r="G427" s="218" t="s">
        <v>502</v>
      </c>
      <c r="H427" s="218">
        <v>0</v>
      </c>
      <c r="I427" s="218">
        <v>0</v>
      </c>
      <c r="J427" s="218">
        <v>0</v>
      </c>
      <c r="K427" s="218">
        <v>0</v>
      </c>
      <c r="L427" s="218"/>
      <c r="M427" s="186"/>
      <c r="N427" s="192"/>
      <c r="O427" s="245">
        <v>0</v>
      </c>
      <c r="P427" s="245">
        <v>0</v>
      </c>
      <c r="Q427" s="245">
        <v>0</v>
      </c>
      <c r="R427" s="245">
        <v>0</v>
      </c>
      <c r="S427" s="245">
        <v>0</v>
      </c>
      <c r="T427" s="245">
        <v>0</v>
      </c>
      <c r="U427" s="245">
        <v>0</v>
      </c>
      <c r="V427" s="245">
        <v>0</v>
      </c>
      <c r="W427" s="245">
        <v>0</v>
      </c>
      <c r="X427" s="245">
        <v>0</v>
      </c>
      <c r="Y427" s="245">
        <v>0</v>
      </c>
      <c r="Z427" s="245">
        <v>0</v>
      </c>
      <c r="AB427" s="229">
        <v>0</v>
      </c>
      <c r="AC427" s="229">
        <v>-58.332000000000001</v>
      </c>
      <c r="AD427" s="236">
        <v>-77.828669241134804</v>
      </c>
      <c r="AE427" s="236">
        <v>0</v>
      </c>
      <c r="AF427" s="234">
        <v>0</v>
      </c>
      <c r="AG427" s="234">
        <v>0</v>
      </c>
      <c r="AH427" s="234">
        <v>0</v>
      </c>
      <c r="AI427" s="234">
        <v>0</v>
      </c>
      <c r="AJ427" s="234">
        <v>0</v>
      </c>
      <c r="AK427" s="234">
        <v>0</v>
      </c>
      <c r="AL427" s="234">
        <v>0</v>
      </c>
      <c r="AM427" s="234">
        <v>0</v>
      </c>
      <c r="AP427" s="261"/>
      <c r="AS427" s="261"/>
      <c r="AV427" s="261"/>
      <c r="AY427" s="261"/>
      <c r="BB427" s="261"/>
    </row>
    <row r="428" spans="1:54" s="183" customFormat="1">
      <c r="A428" s="179" t="s">
        <v>1962</v>
      </c>
      <c r="B428" s="188" t="s">
        <v>1963</v>
      </c>
      <c r="C428" s="218">
        <v>0</v>
      </c>
      <c r="D428" s="218">
        <v>0</v>
      </c>
      <c r="E428" s="218" t="s">
        <v>1939</v>
      </c>
      <c r="F428" s="218"/>
      <c r="G428" s="218" t="s">
        <v>502</v>
      </c>
      <c r="H428" s="218">
        <v>0</v>
      </c>
      <c r="I428" s="218">
        <v>0</v>
      </c>
      <c r="J428" s="218">
        <v>0</v>
      </c>
      <c r="K428" s="218">
        <v>0</v>
      </c>
      <c r="L428" s="218"/>
      <c r="M428" s="186"/>
      <c r="N428" s="192"/>
      <c r="O428" s="245">
        <v>0</v>
      </c>
      <c r="P428" s="245">
        <v>0</v>
      </c>
      <c r="Q428" s="245">
        <v>0</v>
      </c>
      <c r="R428" s="245">
        <v>0</v>
      </c>
      <c r="S428" s="245">
        <v>0</v>
      </c>
      <c r="T428" s="245">
        <v>0</v>
      </c>
      <c r="U428" s="245">
        <v>0</v>
      </c>
      <c r="V428" s="245">
        <v>0</v>
      </c>
      <c r="W428" s="245">
        <v>0</v>
      </c>
      <c r="X428" s="245">
        <v>0</v>
      </c>
      <c r="Y428" s="245">
        <v>0</v>
      </c>
      <c r="Z428" s="245">
        <v>0</v>
      </c>
      <c r="AB428" s="229">
        <v>0</v>
      </c>
      <c r="AC428" s="229">
        <v>-4.266</v>
      </c>
      <c r="AD428" s="236">
        <v>-117.748903009126</v>
      </c>
      <c r="AE428" s="236">
        <v>-147.05711782075701</v>
      </c>
      <c r="AF428" s="234">
        <v>-162.70283470949499</v>
      </c>
      <c r="AG428" s="234">
        <v>-161.878957040046</v>
      </c>
      <c r="AH428" s="234">
        <v>-161.61286086470301</v>
      </c>
      <c r="AI428" s="234">
        <v>-160.56310521536599</v>
      </c>
      <c r="AJ428" s="234">
        <v>-159.95386180231901</v>
      </c>
      <c r="AK428" s="234">
        <v>-159.355572956944</v>
      </c>
      <c r="AL428" s="234">
        <v>-159.07198842252299</v>
      </c>
      <c r="AM428" s="234">
        <v>-150.345670849133</v>
      </c>
      <c r="AP428" s="261"/>
      <c r="AS428" s="261"/>
      <c r="AV428" s="261"/>
      <c r="AY428" s="261"/>
      <c r="BB428" s="261"/>
    </row>
    <row r="429" spans="1:54" s="183" customFormat="1">
      <c r="A429" s="179" t="s">
        <v>1964</v>
      </c>
      <c r="B429" s="188" t="s">
        <v>1924</v>
      </c>
      <c r="C429" s="218">
        <v>0</v>
      </c>
      <c r="D429" s="218">
        <v>0</v>
      </c>
      <c r="E429" s="218" t="s">
        <v>1939</v>
      </c>
      <c r="F429" s="218"/>
      <c r="G429" s="218" t="s">
        <v>502</v>
      </c>
      <c r="H429" s="218">
        <v>0</v>
      </c>
      <c r="I429" s="218">
        <v>0</v>
      </c>
      <c r="J429" s="218">
        <v>0</v>
      </c>
      <c r="K429" s="218">
        <v>0</v>
      </c>
      <c r="L429" s="218"/>
      <c r="M429" s="186"/>
      <c r="N429" s="192"/>
      <c r="O429" s="245">
        <v>0</v>
      </c>
      <c r="P429" s="245">
        <v>0</v>
      </c>
      <c r="Q429" s="245">
        <v>0</v>
      </c>
      <c r="R429" s="245">
        <v>0</v>
      </c>
      <c r="S429" s="245">
        <v>0</v>
      </c>
      <c r="T429" s="245">
        <v>0</v>
      </c>
      <c r="U429" s="245">
        <v>0</v>
      </c>
      <c r="V429" s="245">
        <v>0</v>
      </c>
      <c r="W429" s="245">
        <v>0</v>
      </c>
      <c r="X429" s="245">
        <v>0</v>
      </c>
      <c r="Y429" s="245">
        <v>0</v>
      </c>
      <c r="Z429" s="245">
        <v>0</v>
      </c>
      <c r="AB429" s="229">
        <v>0</v>
      </c>
      <c r="AC429" s="229">
        <v>-10.029</v>
      </c>
      <c r="AD429" s="236">
        <v>-274.747440354628</v>
      </c>
      <c r="AE429" s="236">
        <v>-343.1332749151</v>
      </c>
      <c r="AF429" s="234">
        <v>-379.63994765548802</v>
      </c>
      <c r="AG429" s="234">
        <v>-377.71756642677298</v>
      </c>
      <c r="AH429" s="234">
        <v>-377.09667535097401</v>
      </c>
      <c r="AI429" s="234">
        <v>-374.64724550251998</v>
      </c>
      <c r="AJ429" s="234">
        <v>-373.22567753874301</v>
      </c>
      <c r="AK429" s="234">
        <v>-371.82967023286898</v>
      </c>
      <c r="AL429" s="234">
        <v>-371.16797298588699</v>
      </c>
      <c r="AM429" s="234">
        <v>-350.80656531464302</v>
      </c>
      <c r="AP429" s="261"/>
      <c r="AS429" s="261"/>
      <c r="AV429" s="261"/>
      <c r="AY429" s="261"/>
      <c r="BB429" s="261"/>
    </row>
    <row r="430" spans="1:54" s="183" customFormat="1">
      <c r="A430" s="179" t="s">
        <v>1965</v>
      </c>
      <c r="B430" s="188" t="s">
        <v>1966</v>
      </c>
      <c r="C430" s="218">
        <v>0</v>
      </c>
      <c r="D430" s="218">
        <v>0</v>
      </c>
      <c r="E430" s="218" t="s">
        <v>1939</v>
      </c>
      <c r="F430" s="218"/>
      <c r="G430" s="218" t="s">
        <v>502</v>
      </c>
      <c r="H430" s="218">
        <v>0</v>
      </c>
      <c r="I430" s="218">
        <v>0</v>
      </c>
      <c r="J430" s="218">
        <v>0</v>
      </c>
      <c r="K430" s="218">
        <v>0</v>
      </c>
      <c r="L430" s="218"/>
      <c r="M430" s="186"/>
      <c r="N430" s="192"/>
      <c r="O430" s="245">
        <v>0</v>
      </c>
      <c r="P430" s="245">
        <v>0</v>
      </c>
      <c r="Q430" s="245">
        <v>0</v>
      </c>
      <c r="R430" s="245">
        <v>0</v>
      </c>
      <c r="S430" s="245">
        <v>0</v>
      </c>
      <c r="T430" s="245">
        <v>0</v>
      </c>
      <c r="U430" s="245">
        <v>0</v>
      </c>
      <c r="V430" s="245">
        <v>0</v>
      </c>
      <c r="W430" s="245">
        <v>0</v>
      </c>
      <c r="X430" s="245">
        <v>0</v>
      </c>
      <c r="Y430" s="245">
        <v>0</v>
      </c>
      <c r="Z430" s="245">
        <v>0</v>
      </c>
      <c r="AB430" s="229">
        <v>0</v>
      </c>
      <c r="AC430" s="229">
        <v>-342.47800000000001</v>
      </c>
      <c r="AD430" s="236">
        <v>-1373.73720177314</v>
      </c>
      <c r="AE430" s="236">
        <v>0</v>
      </c>
      <c r="AF430" s="234">
        <v>0</v>
      </c>
      <c r="AG430" s="234">
        <v>0</v>
      </c>
      <c r="AH430" s="234">
        <v>0</v>
      </c>
      <c r="AI430" s="234">
        <v>0</v>
      </c>
      <c r="AJ430" s="234">
        <v>0</v>
      </c>
      <c r="AK430" s="234">
        <v>0</v>
      </c>
      <c r="AL430" s="234">
        <v>0</v>
      </c>
      <c r="AM430" s="234">
        <v>0</v>
      </c>
      <c r="AP430" s="261"/>
      <c r="AS430" s="261"/>
      <c r="AV430" s="261"/>
      <c r="AY430" s="261"/>
      <c r="BB430" s="261"/>
    </row>
    <row r="431" spans="1:54" s="183" customFormat="1">
      <c r="A431" s="179" t="s">
        <v>1967</v>
      </c>
      <c r="B431" s="188" t="s">
        <v>1924</v>
      </c>
      <c r="C431" s="218">
        <v>0</v>
      </c>
      <c r="D431" s="218">
        <v>0</v>
      </c>
      <c r="E431" s="218" t="s">
        <v>1939</v>
      </c>
      <c r="F431" s="218"/>
      <c r="G431" s="218" t="s">
        <v>502</v>
      </c>
      <c r="H431" s="218">
        <v>0</v>
      </c>
      <c r="I431" s="218">
        <v>0</v>
      </c>
      <c r="J431" s="218">
        <v>0</v>
      </c>
      <c r="K431" s="218">
        <v>0</v>
      </c>
      <c r="L431" s="218"/>
      <c r="M431" s="186"/>
      <c r="N431" s="192"/>
      <c r="O431" s="245">
        <v>0</v>
      </c>
      <c r="P431" s="245">
        <v>0</v>
      </c>
      <c r="Q431" s="245">
        <v>0</v>
      </c>
      <c r="R431" s="245">
        <v>0</v>
      </c>
      <c r="S431" s="245">
        <v>0</v>
      </c>
      <c r="T431" s="245">
        <v>0</v>
      </c>
      <c r="U431" s="245">
        <v>0</v>
      </c>
      <c r="V431" s="245">
        <v>0</v>
      </c>
      <c r="W431" s="245">
        <v>0</v>
      </c>
      <c r="X431" s="245">
        <v>0</v>
      </c>
      <c r="Y431" s="245">
        <v>0</v>
      </c>
      <c r="Z431" s="245">
        <v>0</v>
      </c>
      <c r="AB431" s="229">
        <v>0</v>
      </c>
      <c r="AC431" s="229">
        <v>-244.61199999999999</v>
      </c>
      <c r="AD431" s="236">
        <v>-981.24085840938699</v>
      </c>
      <c r="AE431" s="236">
        <v>0</v>
      </c>
      <c r="AF431" s="234">
        <v>0</v>
      </c>
      <c r="AG431" s="234">
        <v>0</v>
      </c>
      <c r="AH431" s="234">
        <v>0</v>
      </c>
      <c r="AI431" s="234">
        <v>0</v>
      </c>
      <c r="AJ431" s="234">
        <v>0</v>
      </c>
      <c r="AK431" s="234">
        <v>0</v>
      </c>
      <c r="AL431" s="234">
        <v>0</v>
      </c>
      <c r="AM431" s="234">
        <v>0</v>
      </c>
      <c r="AP431" s="261"/>
      <c r="AS431" s="261"/>
      <c r="AV431" s="261"/>
      <c r="AY431" s="261"/>
      <c r="BB431" s="261"/>
    </row>
    <row r="432" spans="1:54" s="183" customFormat="1">
      <c r="A432" s="179" t="s">
        <v>1968</v>
      </c>
      <c r="B432" s="188" t="s">
        <v>1969</v>
      </c>
      <c r="C432" s="218">
        <v>0</v>
      </c>
      <c r="D432" s="218">
        <v>0</v>
      </c>
      <c r="E432" s="218" t="s">
        <v>1939</v>
      </c>
      <c r="F432" s="218"/>
      <c r="G432" s="218" t="s">
        <v>502</v>
      </c>
      <c r="H432" s="218">
        <v>0</v>
      </c>
      <c r="I432" s="218">
        <v>0</v>
      </c>
      <c r="J432" s="218">
        <v>0</v>
      </c>
      <c r="K432" s="218">
        <v>0</v>
      </c>
      <c r="L432" s="218"/>
      <c r="M432" s="186"/>
      <c r="N432" s="192"/>
      <c r="O432" s="245">
        <v>0</v>
      </c>
      <c r="P432" s="245">
        <v>0</v>
      </c>
      <c r="Q432" s="245">
        <v>0</v>
      </c>
      <c r="R432" s="245">
        <v>0</v>
      </c>
      <c r="S432" s="245">
        <v>0</v>
      </c>
      <c r="T432" s="245">
        <v>0</v>
      </c>
      <c r="U432" s="245">
        <v>0</v>
      </c>
      <c r="V432" s="245">
        <v>0</v>
      </c>
      <c r="W432" s="245">
        <v>0</v>
      </c>
      <c r="X432" s="245">
        <v>0</v>
      </c>
      <c r="Y432" s="245">
        <v>0</v>
      </c>
      <c r="Z432" s="245">
        <v>0</v>
      </c>
      <c r="AB432" s="229">
        <v>0</v>
      </c>
      <c r="AC432" s="229">
        <v>-14.347</v>
      </c>
      <c r="AD432" s="236">
        <v>-392.49634336375499</v>
      </c>
      <c r="AE432" s="236">
        <v>-490.19039273585798</v>
      </c>
      <c r="AF432" s="234">
        <v>-542.34278236498301</v>
      </c>
      <c r="AG432" s="234">
        <v>-539.59652346681901</v>
      </c>
      <c r="AH432" s="234">
        <v>-538.70953621567696</v>
      </c>
      <c r="AI432" s="234">
        <v>-535.21035071788594</v>
      </c>
      <c r="AJ432" s="234">
        <v>-533.17953934106197</v>
      </c>
      <c r="AK432" s="234">
        <v>-531.18524318981304</v>
      </c>
      <c r="AL432" s="234">
        <v>-530.23996140840995</v>
      </c>
      <c r="AM432" s="234">
        <v>-501.152236163775</v>
      </c>
      <c r="AP432" s="261"/>
      <c r="AS432" s="261"/>
      <c r="AV432" s="261"/>
      <c r="AY432" s="261"/>
      <c r="BB432" s="261"/>
    </row>
    <row r="433" spans="1:54" s="183" customFormat="1">
      <c r="A433" s="179" t="s">
        <v>1970</v>
      </c>
      <c r="B433" s="188" t="s">
        <v>1966</v>
      </c>
      <c r="C433" s="218">
        <v>0</v>
      </c>
      <c r="D433" s="218">
        <v>0</v>
      </c>
      <c r="E433" s="218" t="s">
        <v>1939</v>
      </c>
      <c r="F433" s="218"/>
      <c r="G433" s="218" t="s">
        <v>502</v>
      </c>
      <c r="H433" s="218">
        <v>0</v>
      </c>
      <c r="I433" s="218">
        <v>0</v>
      </c>
      <c r="J433" s="218">
        <v>0</v>
      </c>
      <c r="K433" s="218">
        <v>0</v>
      </c>
      <c r="L433" s="218"/>
      <c r="M433" s="186"/>
      <c r="N433" s="192"/>
      <c r="O433" s="245">
        <v>0</v>
      </c>
      <c r="P433" s="245">
        <v>0</v>
      </c>
      <c r="Q433" s="245">
        <v>0</v>
      </c>
      <c r="R433" s="245">
        <v>0</v>
      </c>
      <c r="S433" s="245">
        <v>0</v>
      </c>
      <c r="T433" s="245">
        <v>0</v>
      </c>
      <c r="U433" s="245">
        <v>0</v>
      </c>
      <c r="V433" s="245">
        <v>0</v>
      </c>
      <c r="W433" s="245">
        <v>0</v>
      </c>
      <c r="X433" s="245">
        <v>0</v>
      </c>
      <c r="Y433" s="245">
        <v>0</v>
      </c>
      <c r="Z433" s="245">
        <v>0</v>
      </c>
      <c r="AB433" s="229">
        <v>0</v>
      </c>
      <c r="AC433" s="229">
        <v>-2.827</v>
      </c>
      <c r="AD433" s="236">
        <v>-78.499268672751001</v>
      </c>
      <c r="AE433" s="236">
        <v>-98.038078547171594</v>
      </c>
      <c r="AF433" s="234">
        <v>-108.46855647299699</v>
      </c>
      <c r="AG433" s="234">
        <v>-107.919304693364</v>
      </c>
      <c r="AH433" s="234">
        <v>-107.741907243135</v>
      </c>
      <c r="AI433" s="234">
        <v>-107.04207014357701</v>
      </c>
      <c r="AJ433" s="234">
        <v>-106.635907868212</v>
      </c>
      <c r="AK433" s="234">
        <v>-106.237048637963</v>
      </c>
      <c r="AL433" s="234">
        <v>-106.047992281682</v>
      </c>
      <c r="AM433" s="234">
        <v>-100.230447232755</v>
      </c>
      <c r="AP433" s="261"/>
      <c r="AS433" s="261"/>
      <c r="AV433" s="261"/>
      <c r="AY433" s="261"/>
      <c r="BB433" s="261"/>
    </row>
    <row r="434" spans="1:54" s="183" customFormat="1">
      <c r="A434" s="179" t="s">
        <v>1971</v>
      </c>
      <c r="B434" s="188" t="s">
        <v>1972</v>
      </c>
      <c r="C434" s="218">
        <v>0</v>
      </c>
      <c r="D434" s="218">
        <v>0</v>
      </c>
      <c r="E434" s="218" t="s">
        <v>1939</v>
      </c>
      <c r="F434" s="218"/>
      <c r="G434" s="218" t="s">
        <v>502</v>
      </c>
      <c r="H434" s="218">
        <v>0</v>
      </c>
      <c r="I434" s="218">
        <v>0</v>
      </c>
      <c r="J434" s="218">
        <v>0</v>
      </c>
      <c r="K434" s="218">
        <v>0</v>
      </c>
      <c r="L434" s="218"/>
      <c r="M434" s="186"/>
      <c r="N434" s="192"/>
      <c r="O434" s="245">
        <v>0</v>
      </c>
      <c r="P434" s="245">
        <v>0</v>
      </c>
      <c r="Q434" s="245">
        <v>0</v>
      </c>
      <c r="R434" s="245">
        <v>0</v>
      </c>
      <c r="S434" s="245">
        <v>0</v>
      </c>
      <c r="T434" s="245">
        <v>0</v>
      </c>
      <c r="U434" s="245">
        <v>0</v>
      </c>
      <c r="V434" s="245">
        <v>0</v>
      </c>
      <c r="W434" s="245">
        <v>0</v>
      </c>
      <c r="X434" s="245">
        <v>0</v>
      </c>
      <c r="Y434" s="245">
        <v>0</v>
      </c>
      <c r="Z434" s="245">
        <v>0</v>
      </c>
      <c r="AB434" s="229">
        <v>0</v>
      </c>
      <c r="AC434" s="229">
        <v>-4.266</v>
      </c>
      <c r="AD434" s="236">
        <v>-117.748903009126</v>
      </c>
      <c r="AE434" s="236">
        <v>-147.05711782075701</v>
      </c>
      <c r="AF434" s="234">
        <v>-162.70283470949499</v>
      </c>
      <c r="AG434" s="234">
        <v>-161.878957040046</v>
      </c>
      <c r="AH434" s="234">
        <v>-161.61286086470301</v>
      </c>
      <c r="AI434" s="234">
        <v>-160.56310521536599</v>
      </c>
      <c r="AJ434" s="234">
        <v>-159.95386180231901</v>
      </c>
      <c r="AK434" s="234">
        <v>-159.355572956944</v>
      </c>
      <c r="AL434" s="234">
        <v>-159.07198842252299</v>
      </c>
      <c r="AM434" s="234">
        <v>-150.345670849133</v>
      </c>
      <c r="AP434" s="261"/>
      <c r="AS434" s="261"/>
      <c r="AV434" s="261"/>
      <c r="AY434" s="261"/>
      <c r="BB434" s="261"/>
    </row>
    <row r="435" spans="1:54" s="183" customFormat="1">
      <c r="A435" s="179" t="s">
        <v>1973</v>
      </c>
      <c r="B435" s="188" t="s">
        <v>1922</v>
      </c>
      <c r="C435" s="218">
        <v>0</v>
      </c>
      <c r="D435" s="218">
        <v>0</v>
      </c>
      <c r="E435" s="218" t="s">
        <v>1939</v>
      </c>
      <c r="F435" s="218"/>
      <c r="G435" s="218" t="s">
        <v>502</v>
      </c>
      <c r="H435" s="218">
        <v>0</v>
      </c>
      <c r="I435" s="218">
        <v>0</v>
      </c>
      <c r="J435" s="218">
        <v>0</v>
      </c>
      <c r="K435" s="218">
        <v>0</v>
      </c>
      <c r="L435" s="218"/>
      <c r="M435" s="186"/>
      <c r="N435" s="192"/>
      <c r="O435" s="245">
        <v>0</v>
      </c>
      <c r="P435" s="245">
        <v>0</v>
      </c>
      <c r="Q435" s="245">
        <v>0</v>
      </c>
      <c r="R435" s="245">
        <v>0</v>
      </c>
      <c r="S435" s="245">
        <v>0</v>
      </c>
      <c r="T435" s="245">
        <v>0</v>
      </c>
      <c r="U435" s="245">
        <v>0</v>
      </c>
      <c r="V435" s="245">
        <v>0</v>
      </c>
      <c r="W435" s="245">
        <v>0</v>
      </c>
      <c r="X435" s="245">
        <v>0</v>
      </c>
      <c r="Y435" s="245">
        <v>0</v>
      </c>
      <c r="Z435" s="245">
        <v>0</v>
      </c>
      <c r="AB435" s="229">
        <v>0</v>
      </c>
      <c r="AC435" s="229">
        <v>-48.875</v>
      </c>
      <c r="AD435" s="236">
        <v>-196.24817168187701</v>
      </c>
      <c r="AE435" s="236">
        <v>0</v>
      </c>
      <c r="AF435" s="234">
        <v>0</v>
      </c>
      <c r="AG435" s="234">
        <v>0</v>
      </c>
      <c r="AH435" s="234">
        <v>0</v>
      </c>
      <c r="AI435" s="234">
        <v>0</v>
      </c>
      <c r="AJ435" s="234">
        <v>0</v>
      </c>
      <c r="AK435" s="234">
        <v>0</v>
      </c>
      <c r="AL435" s="234">
        <v>0</v>
      </c>
      <c r="AM435" s="234">
        <v>0</v>
      </c>
      <c r="AP435" s="261"/>
      <c r="AS435" s="261"/>
      <c r="AV435" s="261"/>
      <c r="AY435" s="261"/>
      <c r="BB435" s="261"/>
    </row>
    <row r="436" spans="1:54" s="183" customFormat="1">
      <c r="A436" s="179" t="s">
        <v>1974</v>
      </c>
      <c r="B436" s="188" t="s">
        <v>1975</v>
      </c>
      <c r="C436" s="218">
        <v>0</v>
      </c>
      <c r="D436" s="218">
        <v>0</v>
      </c>
      <c r="E436" s="218" t="s">
        <v>1939</v>
      </c>
      <c r="F436" s="189"/>
      <c r="G436" s="218" t="s">
        <v>502</v>
      </c>
      <c r="H436" s="218">
        <v>0</v>
      </c>
      <c r="I436" s="233">
        <v>0</v>
      </c>
      <c r="J436" s="233">
        <v>0</v>
      </c>
      <c r="K436" s="233">
        <v>0</v>
      </c>
      <c r="L436" s="233"/>
      <c r="M436" s="192"/>
      <c r="N436" s="192"/>
      <c r="O436" s="245">
        <v>0</v>
      </c>
      <c r="P436" s="245">
        <v>0</v>
      </c>
      <c r="Q436" s="245">
        <v>0</v>
      </c>
      <c r="R436" s="245">
        <v>0</v>
      </c>
      <c r="S436" s="245">
        <v>0</v>
      </c>
      <c r="T436" s="245">
        <v>0</v>
      </c>
      <c r="U436" s="245">
        <v>0</v>
      </c>
      <c r="V436" s="245">
        <v>0</v>
      </c>
      <c r="W436" s="245">
        <v>0</v>
      </c>
      <c r="X436" s="245">
        <v>0</v>
      </c>
      <c r="Y436" s="245">
        <v>0</v>
      </c>
      <c r="Z436" s="245">
        <v>0</v>
      </c>
      <c r="AB436" s="229">
        <v>0</v>
      </c>
      <c r="AC436" s="229">
        <v>-14.347</v>
      </c>
      <c r="AD436" s="236">
        <v>-392.49634336375499</v>
      </c>
      <c r="AE436" s="236">
        <v>-490.19039273585798</v>
      </c>
      <c r="AF436" s="234">
        <v>-542.34278236498301</v>
      </c>
      <c r="AG436" s="234">
        <v>-539.59652346681901</v>
      </c>
      <c r="AH436" s="234">
        <v>-538.70953621567696</v>
      </c>
      <c r="AI436" s="234">
        <v>-535.21035071788594</v>
      </c>
      <c r="AJ436" s="234">
        <v>-533.17953934106197</v>
      </c>
      <c r="AK436" s="234">
        <v>-531.18524318981304</v>
      </c>
      <c r="AL436" s="234">
        <v>-530.23996140840995</v>
      </c>
      <c r="AM436" s="234">
        <v>-501.152236163775</v>
      </c>
      <c r="AP436" s="261"/>
      <c r="AS436" s="261"/>
      <c r="AV436" s="261"/>
      <c r="AY436" s="261"/>
      <c r="BB436" s="261"/>
    </row>
    <row r="437" spans="1:54" s="183" customFormat="1">
      <c r="A437" s="179" t="s">
        <v>1976</v>
      </c>
      <c r="B437" s="188"/>
      <c r="C437" s="189"/>
      <c r="D437" s="189"/>
      <c r="E437" s="189"/>
      <c r="F437" s="189"/>
      <c r="G437" s="189"/>
      <c r="H437" s="211"/>
      <c r="I437" s="189"/>
      <c r="J437" s="189"/>
      <c r="K437" s="189"/>
      <c r="L437" s="189"/>
      <c r="M437" s="192"/>
      <c r="N437" s="192"/>
      <c r="O437" s="187"/>
      <c r="P437" s="187"/>
      <c r="Q437" s="234"/>
      <c r="R437" s="234"/>
      <c r="S437" s="234"/>
      <c r="T437" s="234"/>
      <c r="U437" s="234"/>
      <c r="V437" s="234"/>
      <c r="W437" s="234"/>
      <c r="X437" s="234"/>
      <c r="Y437" s="234"/>
      <c r="Z437" s="234"/>
      <c r="AB437" s="229"/>
      <c r="AC437" s="229"/>
      <c r="AD437" s="236"/>
      <c r="AE437" s="236"/>
      <c r="AF437" s="236"/>
      <c r="AG437" s="236"/>
      <c r="AH437" s="236"/>
      <c r="AI437" s="236"/>
      <c r="AJ437" s="236"/>
      <c r="AK437" s="236"/>
      <c r="AL437" s="236"/>
      <c r="AM437" s="236"/>
      <c r="AP437" s="262"/>
      <c r="AS437" s="260"/>
      <c r="AV437" s="260"/>
      <c r="AY437" s="260"/>
      <c r="BB437" s="260"/>
    </row>
    <row r="438" spans="1:54" s="183" customFormat="1">
      <c r="A438" s="179" t="s">
        <v>1977</v>
      </c>
      <c r="B438" s="188"/>
      <c r="C438" s="189"/>
      <c r="D438" s="189"/>
      <c r="E438" s="189"/>
      <c r="F438" s="189"/>
      <c r="G438" s="189"/>
      <c r="H438" s="211"/>
      <c r="I438" s="189"/>
      <c r="J438" s="189"/>
      <c r="K438" s="189"/>
      <c r="L438" s="189"/>
      <c r="M438" s="192"/>
      <c r="N438" s="192"/>
      <c r="O438" s="187"/>
      <c r="P438" s="187"/>
      <c r="Q438" s="234"/>
      <c r="R438" s="234"/>
      <c r="S438" s="234"/>
      <c r="T438" s="234"/>
      <c r="U438" s="234"/>
      <c r="V438" s="234"/>
      <c r="W438" s="234"/>
      <c r="X438" s="234"/>
      <c r="Y438" s="234"/>
      <c r="Z438" s="234"/>
      <c r="AB438" s="229"/>
      <c r="AC438" s="229"/>
      <c r="AD438" s="236"/>
      <c r="AE438" s="236"/>
      <c r="AF438" s="236"/>
      <c r="AG438" s="236"/>
      <c r="AH438" s="236"/>
      <c r="AI438" s="236"/>
      <c r="AJ438" s="236"/>
      <c r="AK438" s="236"/>
      <c r="AL438" s="236"/>
      <c r="AM438" s="236"/>
      <c r="AP438" s="260"/>
      <c r="AS438" s="260"/>
      <c r="AV438" s="260"/>
      <c r="AY438" s="260"/>
      <c r="BB438" s="260"/>
    </row>
    <row r="439" spans="1:54" s="183" customFormat="1">
      <c r="A439" s="179" t="s">
        <v>1978</v>
      </c>
      <c r="C439" s="189"/>
      <c r="D439" s="189"/>
      <c r="E439" s="189"/>
      <c r="F439" s="189"/>
      <c r="G439" s="189"/>
      <c r="H439" s="211"/>
      <c r="I439" s="189"/>
      <c r="J439" s="189"/>
      <c r="K439" s="189"/>
      <c r="L439" s="189"/>
      <c r="M439" s="192"/>
      <c r="N439" s="192"/>
      <c r="O439" s="187"/>
      <c r="P439" s="187"/>
      <c r="Q439" s="234"/>
      <c r="R439" s="234"/>
      <c r="S439" s="234"/>
      <c r="T439" s="234"/>
      <c r="U439" s="234"/>
      <c r="V439" s="234"/>
      <c r="W439" s="234"/>
      <c r="X439" s="234"/>
      <c r="Y439" s="234"/>
      <c r="Z439" s="234"/>
      <c r="AB439" s="229"/>
      <c r="AC439" s="229"/>
      <c r="AD439" s="236"/>
      <c r="AE439" s="236"/>
      <c r="AF439" s="236"/>
      <c r="AG439" s="236"/>
      <c r="AH439" s="236"/>
      <c r="AI439" s="236"/>
      <c r="AJ439" s="236"/>
      <c r="AK439" s="236"/>
      <c r="AL439" s="236"/>
      <c r="AM439" s="236"/>
      <c r="AP439" s="260"/>
      <c r="AS439" s="260"/>
      <c r="AV439" s="260"/>
      <c r="AY439" s="260"/>
      <c r="BB439" s="260"/>
    </row>
    <row r="440" spans="1:54" s="183" customFormat="1">
      <c r="A440" s="179" t="s">
        <v>1979</v>
      </c>
      <c r="B440" s="185" t="s">
        <v>1980</v>
      </c>
      <c r="C440" s="186"/>
      <c r="D440" s="186"/>
      <c r="E440" s="186"/>
      <c r="F440" s="186"/>
      <c r="G440" s="186"/>
      <c r="H440" s="186"/>
      <c r="I440" s="186"/>
      <c r="J440" s="186"/>
      <c r="K440" s="186"/>
      <c r="L440" s="186"/>
      <c r="M440" s="186"/>
      <c r="N440" s="186"/>
      <c r="O440" s="234">
        <v>1497.6173749856</v>
      </c>
      <c r="P440" s="234">
        <v>3180.8761461176832</v>
      </c>
      <c r="Q440" s="237"/>
      <c r="R440" s="237"/>
      <c r="S440" s="237"/>
      <c r="T440" s="237"/>
      <c r="U440" s="237"/>
      <c r="V440" s="237"/>
      <c r="W440" s="237"/>
      <c r="X440" s="237"/>
      <c r="Y440" s="237"/>
      <c r="Z440" s="237"/>
      <c r="AB440" s="229">
        <f>SUM(AB441:AB612)</f>
        <v>3762.0300123415018</v>
      </c>
      <c r="AC440" s="229">
        <f t="shared" ref="AC440" si="4">SUM(AC441:AC612)</f>
        <v>2629.4334662507003</v>
      </c>
      <c r="AD440" s="249"/>
      <c r="AE440" s="249"/>
      <c r="AF440" s="249"/>
      <c r="AG440" s="249"/>
      <c r="AH440" s="249"/>
      <c r="AI440" s="249"/>
      <c r="AJ440" s="249"/>
      <c r="AK440" s="249"/>
      <c r="AL440" s="249"/>
      <c r="AM440" s="249"/>
      <c r="AP440" s="260"/>
      <c r="AS440" s="260"/>
      <c r="AV440" s="260"/>
      <c r="AY440" s="260"/>
      <c r="BB440" s="260"/>
    </row>
    <row r="441" spans="1:54" s="183" customFormat="1">
      <c r="A441" s="179" t="s">
        <v>1981</v>
      </c>
      <c r="B441" s="188" t="s">
        <v>1982</v>
      </c>
      <c r="C441" s="218" t="s">
        <v>1983</v>
      </c>
      <c r="D441" s="218" t="s">
        <v>1984</v>
      </c>
      <c r="E441" s="218" t="s">
        <v>1985</v>
      </c>
      <c r="F441" s="218"/>
      <c r="G441" s="218" t="s">
        <v>134</v>
      </c>
      <c r="H441" s="218">
        <v>9.9</v>
      </c>
      <c r="I441" s="218" t="s">
        <v>135</v>
      </c>
      <c r="J441" s="218" t="s">
        <v>1986</v>
      </c>
      <c r="K441" s="218" t="s">
        <v>1987</v>
      </c>
      <c r="L441" s="218" t="s">
        <v>129</v>
      </c>
      <c r="M441" s="186"/>
      <c r="N441" s="192"/>
      <c r="O441" s="187">
        <v>0.40903806240000001</v>
      </c>
      <c r="P441" s="187">
        <v>0.215192756877809</v>
      </c>
      <c r="Q441" s="237"/>
      <c r="R441" s="237"/>
      <c r="S441" s="237"/>
      <c r="T441" s="237"/>
      <c r="U441" s="237"/>
      <c r="V441" s="237"/>
      <c r="W441" s="237"/>
      <c r="X441" s="237"/>
      <c r="Y441" s="237"/>
      <c r="Z441" s="237"/>
      <c r="AB441" s="229">
        <v>4.8000039036000013</v>
      </c>
      <c r="AC441" s="229">
        <v>5.1485094050000013</v>
      </c>
      <c r="AD441" s="250"/>
      <c r="AE441" s="250"/>
      <c r="AF441" s="237"/>
      <c r="AG441" s="237"/>
      <c r="AH441" s="237"/>
      <c r="AI441" s="237"/>
      <c r="AJ441" s="237"/>
      <c r="AK441" s="237"/>
      <c r="AL441" s="237"/>
      <c r="AM441" s="237"/>
      <c r="AP441" s="261"/>
      <c r="AS441" s="261"/>
      <c r="AV441" s="261"/>
      <c r="AY441" s="261"/>
      <c r="BB441" s="261"/>
    </row>
    <row r="442" spans="1:54" s="183" customFormat="1">
      <c r="A442" s="179" t="s">
        <v>1988</v>
      </c>
      <c r="B442" s="188" t="s">
        <v>1989</v>
      </c>
      <c r="C442" s="218" t="s">
        <v>1990</v>
      </c>
      <c r="D442" s="218" t="s">
        <v>1991</v>
      </c>
      <c r="E442" s="218" t="s">
        <v>1992</v>
      </c>
      <c r="F442" s="218"/>
      <c r="G442" s="218" t="s">
        <v>134</v>
      </c>
      <c r="H442" s="218">
        <v>20</v>
      </c>
      <c r="I442" s="218" t="s">
        <v>135</v>
      </c>
      <c r="J442" s="218" t="s">
        <v>1993</v>
      </c>
      <c r="K442" s="218" t="s">
        <v>1994</v>
      </c>
      <c r="L442" s="218" t="s">
        <v>129</v>
      </c>
      <c r="M442" s="186"/>
      <c r="N442" s="192"/>
      <c r="O442" s="187">
        <v>0.47927692160000002</v>
      </c>
      <c r="P442" s="187">
        <v>2.5392745311581502</v>
      </c>
      <c r="Q442" s="237"/>
      <c r="R442" s="237"/>
      <c r="S442" s="237"/>
      <c r="T442" s="237"/>
      <c r="U442" s="237"/>
      <c r="V442" s="237"/>
      <c r="W442" s="237"/>
      <c r="X442" s="237"/>
      <c r="Y442" s="237"/>
      <c r="Z442" s="237"/>
      <c r="AB442" s="229">
        <v>1.3892599999999999</v>
      </c>
      <c r="AC442" s="229">
        <v>6.32416</v>
      </c>
      <c r="AD442" s="250"/>
      <c r="AE442" s="250"/>
      <c r="AF442" s="237"/>
      <c r="AG442" s="237"/>
      <c r="AH442" s="237"/>
      <c r="AI442" s="237"/>
      <c r="AJ442" s="237"/>
      <c r="AK442" s="237"/>
      <c r="AL442" s="237"/>
      <c r="AM442" s="237"/>
      <c r="AP442" s="261"/>
      <c r="AS442" s="261"/>
      <c r="AV442" s="261"/>
      <c r="AY442" s="261"/>
      <c r="BB442" s="261"/>
    </row>
    <row r="443" spans="1:54" s="183" customFormat="1">
      <c r="A443" s="179" t="s">
        <v>1995</v>
      </c>
      <c r="B443" s="188" t="s">
        <v>1996</v>
      </c>
      <c r="C443" s="218" t="s">
        <v>1997</v>
      </c>
      <c r="D443" s="218" t="s">
        <v>1998</v>
      </c>
      <c r="E443" s="218" t="s">
        <v>1999</v>
      </c>
      <c r="F443" s="218"/>
      <c r="G443" s="218" t="s">
        <v>134</v>
      </c>
      <c r="H443" s="218">
        <v>9.6509999999999998</v>
      </c>
      <c r="I443" s="218" t="s">
        <v>135</v>
      </c>
      <c r="J443" s="218" t="s">
        <v>2000</v>
      </c>
      <c r="K443" s="218" t="s">
        <v>2001</v>
      </c>
      <c r="L443" s="218" t="s">
        <v>129</v>
      </c>
      <c r="M443" s="186"/>
      <c r="N443" s="192"/>
      <c r="O443" s="187">
        <v>3.17</v>
      </c>
      <c r="P443" s="187">
        <v>3.5</v>
      </c>
      <c r="Q443" s="237"/>
      <c r="R443" s="237"/>
      <c r="S443" s="237"/>
      <c r="T443" s="237"/>
      <c r="U443" s="237"/>
      <c r="V443" s="237"/>
      <c r="W443" s="237"/>
      <c r="X443" s="237"/>
      <c r="Y443" s="237"/>
      <c r="Z443" s="237"/>
      <c r="AB443" s="229">
        <v>31.905950000000001</v>
      </c>
      <c r="AC443" s="229">
        <v>23.740600892800003</v>
      </c>
      <c r="AD443" s="250"/>
      <c r="AE443" s="250"/>
      <c r="AF443" s="237"/>
      <c r="AG443" s="237"/>
      <c r="AH443" s="237"/>
      <c r="AI443" s="237"/>
      <c r="AJ443" s="237"/>
      <c r="AK443" s="237"/>
      <c r="AL443" s="237"/>
      <c r="AM443" s="237"/>
      <c r="AP443" s="261"/>
      <c r="AS443" s="261"/>
      <c r="AV443" s="261"/>
      <c r="AY443" s="261"/>
      <c r="BB443" s="261"/>
    </row>
    <row r="444" spans="1:54" s="183" customFormat="1">
      <c r="A444" s="179" t="s">
        <v>2002</v>
      </c>
      <c r="B444" s="188" t="s">
        <v>2003</v>
      </c>
      <c r="C444" s="218" t="s">
        <v>2004</v>
      </c>
      <c r="D444" s="218" t="s">
        <v>2005</v>
      </c>
      <c r="E444" s="218" t="s">
        <v>2006</v>
      </c>
      <c r="F444" s="218"/>
      <c r="G444" s="218" t="s">
        <v>134</v>
      </c>
      <c r="H444" s="218">
        <v>20</v>
      </c>
      <c r="I444" s="218" t="s">
        <v>135</v>
      </c>
      <c r="J444" s="218" t="s">
        <v>2007</v>
      </c>
      <c r="K444" s="218" t="s">
        <v>2008</v>
      </c>
      <c r="L444" s="218" t="s">
        <v>129</v>
      </c>
      <c r="M444" s="186"/>
      <c r="N444" s="192"/>
      <c r="O444" s="187">
        <v>4.1316975999999998E-2</v>
      </c>
      <c r="P444" s="187">
        <v>3.9125955795965298E-2</v>
      </c>
      <c r="Q444" s="237"/>
      <c r="R444" s="237"/>
      <c r="S444" s="237"/>
      <c r="T444" s="237"/>
      <c r="U444" s="237"/>
      <c r="V444" s="237"/>
      <c r="W444" s="237"/>
      <c r="X444" s="237"/>
      <c r="Y444" s="237"/>
      <c r="Z444" s="237"/>
      <c r="AB444" s="229">
        <v>7.4651520954999988</v>
      </c>
      <c r="AC444" s="229">
        <v>5.8080672870999983</v>
      </c>
      <c r="AD444" s="250"/>
      <c r="AE444" s="250"/>
      <c r="AF444" s="237"/>
      <c r="AG444" s="237"/>
      <c r="AH444" s="237"/>
      <c r="AI444" s="237"/>
      <c r="AJ444" s="237"/>
      <c r="AK444" s="237"/>
      <c r="AL444" s="237"/>
      <c r="AM444" s="237"/>
      <c r="AP444" s="261"/>
      <c r="AS444" s="261"/>
      <c r="AV444" s="261"/>
      <c r="AY444" s="261"/>
      <c r="BB444" s="261"/>
    </row>
    <row r="445" spans="1:54" s="183" customFormat="1">
      <c r="A445" s="179" t="s">
        <v>2009</v>
      </c>
      <c r="B445" s="188" t="s">
        <v>2010</v>
      </c>
      <c r="C445" s="218" t="s">
        <v>2011</v>
      </c>
      <c r="D445" s="218" t="s">
        <v>2012</v>
      </c>
      <c r="E445" s="218" t="s">
        <v>2013</v>
      </c>
      <c r="F445" s="218"/>
      <c r="G445" s="218" t="s">
        <v>134</v>
      </c>
      <c r="H445" s="218">
        <v>2</v>
      </c>
      <c r="I445" s="218" t="s">
        <v>135</v>
      </c>
      <c r="J445" s="218" t="s">
        <v>2014</v>
      </c>
      <c r="K445" s="218" t="s">
        <v>2015</v>
      </c>
      <c r="L445" s="218" t="s">
        <v>129</v>
      </c>
      <c r="M445" s="186"/>
      <c r="N445" s="192"/>
      <c r="O445" s="187">
        <v>3.7185278400000001E-2</v>
      </c>
      <c r="P445" s="187">
        <v>2.3475573477579201E-2</v>
      </c>
      <c r="Q445" s="237"/>
      <c r="R445" s="237"/>
      <c r="S445" s="237"/>
      <c r="T445" s="237"/>
      <c r="U445" s="237"/>
      <c r="V445" s="237"/>
      <c r="W445" s="237"/>
      <c r="X445" s="237"/>
      <c r="Y445" s="237"/>
      <c r="Z445" s="237"/>
      <c r="AB445" s="229">
        <v>0</v>
      </c>
      <c r="AC445" s="229">
        <v>0</v>
      </c>
      <c r="AD445" s="250"/>
      <c r="AE445" s="250"/>
      <c r="AF445" s="237"/>
      <c r="AG445" s="237"/>
      <c r="AH445" s="237"/>
      <c r="AI445" s="237"/>
      <c r="AJ445" s="237"/>
      <c r="AK445" s="237"/>
      <c r="AL445" s="237"/>
      <c r="AM445" s="237"/>
      <c r="AP445" s="261"/>
      <c r="AS445" s="261"/>
      <c r="AV445" s="261"/>
      <c r="AY445" s="261"/>
      <c r="BB445" s="261"/>
    </row>
    <row r="446" spans="1:54" s="183" customFormat="1">
      <c r="A446" s="179" t="s">
        <v>2016</v>
      </c>
      <c r="B446" s="188" t="s">
        <v>2017</v>
      </c>
      <c r="C446" s="218" t="s">
        <v>129</v>
      </c>
      <c r="D446" s="218" t="s">
        <v>129</v>
      </c>
      <c r="E446" s="218" t="s">
        <v>129</v>
      </c>
      <c r="F446" s="218"/>
      <c r="G446" s="218" t="s">
        <v>129</v>
      </c>
      <c r="H446" s="218" t="s">
        <v>129</v>
      </c>
      <c r="I446" s="218" t="s">
        <v>129</v>
      </c>
      <c r="J446" s="218" t="s">
        <v>129</v>
      </c>
      <c r="K446" s="218" t="s">
        <v>129</v>
      </c>
      <c r="L446" s="218" t="s">
        <v>129</v>
      </c>
      <c r="M446" s="186"/>
      <c r="N446" s="192"/>
      <c r="O446" s="245">
        <v>0</v>
      </c>
      <c r="P446" s="245">
        <v>0</v>
      </c>
      <c r="Q446" s="248"/>
      <c r="R446" s="248"/>
      <c r="S446" s="248"/>
      <c r="T446" s="248"/>
      <c r="U446" s="248"/>
      <c r="V446" s="248"/>
      <c r="W446" s="248"/>
      <c r="X446" s="248"/>
      <c r="Y446" s="248"/>
      <c r="Z446" s="248"/>
      <c r="AB446" s="229">
        <v>29.725714725700001</v>
      </c>
      <c r="AC446" s="229">
        <v>0</v>
      </c>
      <c r="AD446" s="250"/>
      <c r="AE446" s="250"/>
      <c r="AF446" s="237"/>
      <c r="AG446" s="237"/>
      <c r="AH446" s="237"/>
      <c r="AI446" s="237"/>
      <c r="AJ446" s="237"/>
      <c r="AK446" s="237"/>
      <c r="AL446" s="237"/>
      <c r="AM446" s="237"/>
      <c r="AP446" s="261"/>
      <c r="AS446" s="261"/>
      <c r="AV446" s="261"/>
      <c r="AY446" s="261"/>
      <c r="BB446" s="261"/>
    </row>
    <row r="447" spans="1:54" s="183" customFormat="1">
      <c r="A447" s="179" t="s">
        <v>2018</v>
      </c>
      <c r="B447" s="188" t="s">
        <v>2019</v>
      </c>
      <c r="C447" s="218" t="s">
        <v>2020</v>
      </c>
      <c r="D447" s="218" t="s">
        <v>2021</v>
      </c>
      <c r="E447" s="218" t="s">
        <v>2022</v>
      </c>
      <c r="F447" s="218"/>
      <c r="G447" s="218" t="s">
        <v>134</v>
      </c>
      <c r="H447" s="218">
        <v>17.45</v>
      </c>
      <c r="I447" s="218" t="s">
        <v>135</v>
      </c>
      <c r="J447" s="218" t="s">
        <v>2023</v>
      </c>
      <c r="K447" s="218" t="s">
        <v>2024</v>
      </c>
      <c r="L447" s="218" t="s">
        <v>129</v>
      </c>
      <c r="M447" s="186"/>
      <c r="N447" s="192"/>
      <c r="O447" s="245">
        <v>0</v>
      </c>
      <c r="P447" s="245">
        <v>0</v>
      </c>
      <c r="Q447" s="248"/>
      <c r="R447" s="248"/>
      <c r="S447" s="248"/>
      <c r="T447" s="248"/>
      <c r="U447" s="248"/>
      <c r="V447" s="248"/>
      <c r="W447" s="248"/>
      <c r="X447" s="248"/>
      <c r="Y447" s="248"/>
      <c r="Z447" s="248"/>
      <c r="AB447" s="229">
        <v>11.983305842699998</v>
      </c>
      <c r="AC447" s="229">
        <v>0.98169302539999992</v>
      </c>
      <c r="AD447" s="250"/>
      <c r="AE447" s="250"/>
      <c r="AF447" s="237"/>
      <c r="AG447" s="237"/>
      <c r="AH447" s="237"/>
      <c r="AI447" s="237"/>
      <c r="AJ447" s="237"/>
      <c r="AK447" s="237"/>
      <c r="AL447" s="237"/>
      <c r="AM447" s="237"/>
      <c r="AP447" s="261"/>
      <c r="AS447" s="261"/>
      <c r="AV447" s="261"/>
      <c r="AY447" s="261"/>
      <c r="BB447" s="261"/>
    </row>
    <row r="448" spans="1:54" s="183" customFormat="1">
      <c r="A448" s="179" t="s">
        <v>2025</v>
      </c>
      <c r="B448" s="188" t="s">
        <v>2026</v>
      </c>
      <c r="C448" s="218" t="s">
        <v>2027</v>
      </c>
      <c r="D448" s="218" t="s">
        <v>2028</v>
      </c>
      <c r="E448" s="218" t="s">
        <v>2029</v>
      </c>
      <c r="F448" s="218"/>
      <c r="G448" s="218" t="s">
        <v>134</v>
      </c>
      <c r="H448" s="218">
        <v>15.5</v>
      </c>
      <c r="I448" s="218" t="s">
        <v>135</v>
      </c>
      <c r="J448" s="218" t="s">
        <v>2030</v>
      </c>
      <c r="K448" s="218" t="s">
        <v>2031</v>
      </c>
      <c r="L448" s="218" t="s">
        <v>129</v>
      </c>
      <c r="M448" s="186"/>
      <c r="N448" s="192"/>
      <c r="O448" s="187">
        <v>4.3300190848</v>
      </c>
      <c r="P448" s="187">
        <v>4.3312433066133602</v>
      </c>
      <c r="Q448" s="237"/>
      <c r="R448" s="237"/>
      <c r="S448" s="237"/>
      <c r="T448" s="237"/>
      <c r="U448" s="237"/>
      <c r="V448" s="237"/>
      <c r="W448" s="237"/>
      <c r="X448" s="237"/>
      <c r="Y448" s="237"/>
      <c r="Z448" s="237"/>
      <c r="AB448" s="229">
        <v>97.180583414299974</v>
      </c>
      <c r="AC448" s="229">
        <v>93.969362188700075</v>
      </c>
      <c r="AD448" s="250"/>
      <c r="AE448" s="250"/>
      <c r="AF448" s="237"/>
      <c r="AG448" s="237"/>
      <c r="AH448" s="237"/>
      <c r="AI448" s="237"/>
      <c r="AJ448" s="237"/>
      <c r="AK448" s="237"/>
      <c r="AL448" s="237"/>
      <c r="AM448" s="237"/>
      <c r="AP448" s="261"/>
      <c r="AS448" s="261"/>
      <c r="AV448" s="261"/>
      <c r="AY448" s="261"/>
      <c r="BB448" s="261"/>
    </row>
    <row r="449" spans="1:54" s="183" customFormat="1" ht="18" customHeight="1">
      <c r="A449" s="179" t="s">
        <v>2032</v>
      </c>
      <c r="B449" s="188" t="s">
        <v>2033</v>
      </c>
      <c r="C449" s="218" t="s">
        <v>1673</v>
      </c>
      <c r="D449" s="218" t="s">
        <v>129</v>
      </c>
      <c r="E449" s="218" t="s">
        <v>2034</v>
      </c>
      <c r="F449" s="218"/>
      <c r="G449" s="218" t="s">
        <v>129</v>
      </c>
      <c r="H449" s="218">
        <v>75</v>
      </c>
      <c r="I449" s="218" t="s">
        <v>135</v>
      </c>
      <c r="J449" s="218" t="s">
        <v>142</v>
      </c>
      <c r="K449" s="218" t="s">
        <v>142</v>
      </c>
      <c r="L449" s="218" t="s">
        <v>129</v>
      </c>
      <c r="M449" s="186"/>
      <c r="N449" s="192"/>
      <c r="O449" s="187">
        <v>0</v>
      </c>
      <c r="P449" s="187">
        <v>29.344466846974001</v>
      </c>
      <c r="Q449" s="237"/>
      <c r="R449" s="237"/>
      <c r="S449" s="237"/>
      <c r="T449" s="237"/>
      <c r="U449" s="237"/>
      <c r="V449" s="237"/>
      <c r="W449" s="237"/>
      <c r="X449" s="237"/>
      <c r="Y449" s="237"/>
      <c r="Z449" s="237"/>
      <c r="AB449" s="229">
        <v>0</v>
      </c>
      <c r="AC449" s="229">
        <v>0</v>
      </c>
      <c r="AD449" s="250"/>
      <c r="AE449" s="250"/>
      <c r="AF449" s="237"/>
      <c r="AG449" s="237"/>
      <c r="AH449" s="237"/>
      <c r="AI449" s="237"/>
      <c r="AJ449" s="237"/>
      <c r="AK449" s="237"/>
      <c r="AL449" s="237"/>
      <c r="AM449" s="237"/>
      <c r="AP449" s="261"/>
      <c r="AS449" s="261"/>
      <c r="AV449" s="261"/>
      <c r="AY449" s="261"/>
      <c r="BB449" s="261"/>
    </row>
    <row r="450" spans="1:54" s="183" customFormat="1">
      <c r="A450" s="179" t="s">
        <v>2035</v>
      </c>
      <c r="B450" s="188" t="s">
        <v>2036</v>
      </c>
      <c r="C450" s="218" t="s">
        <v>129</v>
      </c>
      <c r="D450" s="218" t="s">
        <v>129</v>
      </c>
      <c r="E450" s="218" t="s">
        <v>2034</v>
      </c>
      <c r="F450" s="218"/>
      <c r="G450" s="218" t="s">
        <v>129</v>
      </c>
      <c r="H450" s="218" t="s">
        <v>129</v>
      </c>
      <c r="I450" s="218" t="s">
        <v>129</v>
      </c>
      <c r="J450" s="218" t="s">
        <v>129</v>
      </c>
      <c r="K450" s="218" t="s">
        <v>129</v>
      </c>
      <c r="L450" s="218" t="s">
        <v>129</v>
      </c>
      <c r="M450" s="186"/>
      <c r="N450" s="192"/>
      <c r="O450" s="245">
        <v>0</v>
      </c>
      <c r="P450" s="245">
        <v>0</v>
      </c>
      <c r="Q450" s="248"/>
      <c r="R450" s="248"/>
      <c r="S450" s="248"/>
      <c r="T450" s="248"/>
      <c r="U450" s="248"/>
      <c r="V450" s="248"/>
      <c r="W450" s="248"/>
      <c r="X450" s="248"/>
      <c r="Y450" s="248"/>
      <c r="Z450" s="248"/>
      <c r="AB450" s="229">
        <v>0</v>
      </c>
      <c r="AC450" s="229">
        <v>0</v>
      </c>
      <c r="AD450" s="250"/>
      <c r="AE450" s="250"/>
      <c r="AF450" s="237"/>
      <c r="AG450" s="237"/>
      <c r="AH450" s="237"/>
      <c r="AI450" s="237"/>
      <c r="AJ450" s="237"/>
      <c r="AK450" s="237"/>
      <c r="AL450" s="237"/>
      <c r="AM450" s="237"/>
      <c r="AP450" s="261"/>
      <c r="AS450" s="261"/>
      <c r="AV450" s="261"/>
      <c r="AY450" s="261"/>
      <c r="BB450" s="261"/>
    </row>
    <row r="451" spans="1:54" s="183" customFormat="1">
      <c r="A451" s="179" t="s">
        <v>2037</v>
      </c>
      <c r="B451" s="188" t="s">
        <v>2038</v>
      </c>
      <c r="C451" s="218" t="s">
        <v>129</v>
      </c>
      <c r="D451" s="218" t="s">
        <v>129</v>
      </c>
      <c r="E451" s="218" t="s">
        <v>2034</v>
      </c>
      <c r="F451" s="218"/>
      <c r="G451" s="218" t="s">
        <v>129</v>
      </c>
      <c r="H451" s="218" t="s">
        <v>129</v>
      </c>
      <c r="I451" s="218" t="s">
        <v>129</v>
      </c>
      <c r="J451" s="218" t="s">
        <v>129</v>
      </c>
      <c r="K451" s="218" t="s">
        <v>129</v>
      </c>
      <c r="L451" s="218" t="s">
        <v>129</v>
      </c>
      <c r="M451" s="186"/>
      <c r="N451" s="192"/>
      <c r="O451" s="245">
        <v>0</v>
      </c>
      <c r="P451" s="245">
        <v>0</v>
      </c>
      <c r="Q451" s="248"/>
      <c r="R451" s="248"/>
      <c r="S451" s="248"/>
      <c r="T451" s="248"/>
      <c r="U451" s="248"/>
      <c r="V451" s="248"/>
      <c r="W451" s="248"/>
      <c r="X451" s="248"/>
      <c r="Y451" s="248"/>
      <c r="Z451" s="248"/>
      <c r="AB451" s="229">
        <v>0</v>
      </c>
      <c r="AC451" s="229">
        <v>0</v>
      </c>
      <c r="AD451" s="250"/>
      <c r="AE451" s="250"/>
      <c r="AF451" s="237"/>
      <c r="AG451" s="237"/>
      <c r="AH451" s="237"/>
      <c r="AI451" s="237"/>
      <c r="AJ451" s="237"/>
      <c r="AK451" s="237"/>
      <c r="AL451" s="237"/>
      <c r="AM451" s="237"/>
      <c r="AP451" s="261"/>
      <c r="AS451" s="261"/>
      <c r="AV451" s="261"/>
      <c r="AY451" s="261"/>
      <c r="BB451" s="261"/>
    </row>
    <row r="452" spans="1:54" s="183" customFormat="1">
      <c r="A452" s="179" t="s">
        <v>2039</v>
      </c>
      <c r="B452" s="188" t="s">
        <v>2040</v>
      </c>
      <c r="C452" s="218" t="s">
        <v>129</v>
      </c>
      <c r="D452" s="218" t="s">
        <v>129</v>
      </c>
      <c r="E452" s="218" t="s">
        <v>2034</v>
      </c>
      <c r="F452" s="218"/>
      <c r="G452" s="218" t="s">
        <v>129</v>
      </c>
      <c r="H452" s="218" t="s">
        <v>129</v>
      </c>
      <c r="I452" s="218" t="s">
        <v>129</v>
      </c>
      <c r="J452" s="218" t="s">
        <v>129</v>
      </c>
      <c r="K452" s="218" t="s">
        <v>129</v>
      </c>
      <c r="L452" s="218" t="s">
        <v>129</v>
      </c>
      <c r="M452" s="186"/>
      <c r="N452" s="192"/>
      <c r="O452" s="245">
        <v>0</v>
      </c>
      <c r="P452" s="245">
        <v>0</v>
      </c>
      <c r="Q452" s="248"/>
      <c r="R452" s="248"/>
      <c r="S452" s="248"/>
      <c r="T452" s="248"/>
      <c r="U452" s="248"/>
      <c r="V452" s="248"/>
      <c r="W452" s="248"/>
      <c r="X452" s="248"/>
      <c r="Y452" s="248"/>
      <c r="Z452" s="248"/>
      <c r="AB452" s="229">
        <v>0</v>
      </c>
      <c r="AC452" s="229">
        <v>0</v>
      </c>
      <c r="AD452" s="250"/>
      <c r="AE452" s="250"/>
      <c r="AF452" s="237"/>
      <c r="AG452" s="237"/>
      <c r="AH452" s="237"/>
      <c r="AI452" s="237"/>
      <c r="AJ452" s="237"/>
      <c r="AK452" s="237"/>
      <c r="AL452" s="237"/>
      <c r="AM452" s="237"/>
      <c r="AP452" s="261"/>
      <c r="AS452" s="261"/>
      <c r="AV452" s="261"/>
      <c r="AY452" s="261"/>
      <c r="BB452" s="261"/>
    </row>
    <row r="453" spans="1:54" s="183" customFormat="1">
      <c r="A453" s="179" t="s">
        <v>2041</v>
      </c>
      <c r="B453" s="188" t="s">
        <v>2040</v>
      </c>
      <c r="C453" s="218" t="s">
        <v>129</v>
      </c>
      <c r="D453" s="218" t="s">
        <v>129</v>
      </c>
      <c r="E453" s="218" t="s">
        <v>2034</v>
      </c>
      <c r="F453" s="218"/>
      <c r="G453" s="218" t="s">
        <v>129</v>
      </c>
      <c r="H453" s="218" t="s">
        <v>129</v>
      </c>
      <c r="I453" s="218" t="s">
        <v>129</v>
      </c>
      <c r="J453" s="218" t="s">
        <v>129</v>
      </c>
      <c r="K453" s="218" t="s">
        <v>129</v>
      </c>
      <c r="L453" s="218" t="s">
        <v>129</v>
      </c>
      <c r="M453" s="186"/>
      <c r="N453" s="192"/>
      <c r="O453" s="245">
        <v>0</v>
      </c>
      <c r="P453" s="245">
        <v>0</v>
      </c>
      <c r="Q453" s="248"/>
      <c r="R453" s="248"/>
      <c r="S453" s="248"/>
      <c r="T453" s="248"/>
      <c r="U453" s="248"/>
      <c r="V453" s="248"/>
      <c r="W453" s="248"/>
      <c r="X453" s="248"/>
      <c r="Y453" s="248"/>
      <c r="Z453" s="248"/>
      <c r="AB453" s="229">
        <v>0</v>
      </c>
      <c r="AC453" s="229">
        <v>0</v>
      </c>
      <c r="AD453" s="250"/>
      <c r="AE453" s="250"/>
      <c r="AF453" s="237"/>
      <c r="AG453" s="237"/>
      <c r="AH453" s="237"/>
      <c r="AI453" s="237"/>
      <c r="AJ453" s="237"/>
      <c r="AK453" s="237"/>
      <c r="AL453" s="237"/>
      <c r="AM453" s="237"/>
      <c r="AP453" s="261"/>
      <c r="AS453" s="261"/>
      <c r="AV453" s="261"/>
      <c r="AY453" s="261"/>
      <c r="BB453" s="261"/>
    </row>
    <row r="454" spans="1:54" s="183" customFormat="1">
      <c r="A454" s="179" t="s">
        <v>2042</v>
      </c>
      <c r="B454" s="188" t="s">
        <v>2043</v>
      </c>
      <c r="C454" s="218" t="s">
        <v>129</v>
      </c>
      <c r="D454" s="218" t="s">
        <v>129</v>
      </c>
      <c r="E454" s="218" t="s">
        <v>2034</v>
      </c>
      <c r="F454" s="218"/>
      <c r="G454" s="218" t="s">
        <v>129</v>
      </c>
      <c r="H454" s="218" t="s">
        <v>129</v>
      </c>
      <c r="I454" s="218" t="s">
        <v>129</v>
      </c>
      <c r="J454" s="218" t="s">
        <v>129</v>
      </c>
      <c r="K454" s="218" t="s">
        <v>129</v>
      </c>
      <c r="L454" s="218" t="s">
        <v>129</v>
      </c>
      <c r="M454" s="186"/>
      <c r="N454" s="192"/>
      <c r="O454" s="245">
        <v>0</v>
      </c>
      <c r="P454" s="245">
        <v>0</v>
      </c>
      <c r="Q454" s="248"/>
      <c r="R454" s="248"/>
      <c r="S454" s="248"/>
      <c r="T454" s="248"/>
      <c r="U454" s="248"/>
      <c r="V454" s="248"/>
      <c r="W454" s="248"/>
      <c r="X454" s="248"/>
      <c r="Y454" s="248"/>
      <c r="Z454" s="248"/>
      <c r="AB454" s="229">
        <v>0</v>
      </c>
      <c r="AC454" s="229">
        <v>0</v>
      </c>
      <c r="AD454" s="250"/>
      <c r="AE454" s="250"/>
      <c r="AF454" s="237"/>
      <c r="AG454" s="237"/>
      <c r="AH454" s="237"/>
      <c r="AI454" s="237"/>
      <c r="AJ454" s="237"/>
      <c r="AK454" s="237"/>
      <c r="AL454" s="237"/>
      <c r="AM454" s="237"/>
      <c r="AP454" s="261"/>
      <c r="AS454" s="261"/>
      <c r="AV454" s="261"/>
      <c r="AY454" s="261"/>
      <c r="BB454" s="261"/>
    </row>
    <row r="455" spans="1:54" s="183" customFormat="1">
      <c r="A455" s="179" t="s">
        <v>2044</v>
      </c>
      <c r="B455" s="188" t="s">
        <v>2045</v>
      </c>
      <c r="C455" s="218" t="s">
        <v>129</v>
      </c>
      <c r="D455" s="218" t="s">
        <v>129</v>
      </c>
      <c r="E455" s="218" t="s">
        <v>2034</v>
      </c>
      <c r="F455" s="218"/>
      <c r="G455" s="218" t="s">
        <v>129</v>
      </c>
      <c r="H455" s="218">
        <v>-175</v>
      </c>
      <c r="I455" s="218" t="s">
        <v>135</v>
      </c>
      <c r="J455" s="218" t="s">
        <v>142</v>
      </c>
      <c r="K455" s="218" t="s">
        <v>142</v>
      </c>
      <c r="L455" s="218" t="s">
        <v>129</v>
      </c>
      <c r="M455" s="186"/>
      <c r="N455" s="192"/>
      <c r="O455" s="187">
        <v>-175</v>
      </c>
      <c r="P455" s="187">
        <v>0</v>
      </c>
      <c r="Q455" s="237"/>
      <c r="R455" s="237"/>
      <c r="S455" s="237"/>
      <c r="T455" s="237"/>
      <c r="U455" s="237"/>
      <c r="V455" s="237"/>
      <c r="W455" s="237"/>
      <c r="X455" s="237"/>
      <c r="Y455" s="237"/>
      <c r="Z455" s="237"/>
      <c r="AB455" s="229">
        <v>0</v>
      </c>
      <c r="AC455" s="229">
        <v>0</v>
      </c>
      <c r="AD455" s="250"/>
      <c r="AE455" s="250"/>
      <c r="AF455" s="237"/>
      <c r="AG455" s="237"/>
      <c r="AH455" s="237"/>
      <c r="AI455" s="237"/>
      <c r="AJ455" s="237"/>
      <c r="AK455" s="237"/>
      <c r="AL455" s="237"/>
      <c r="AM455" s="237"/>
      <c r="AP455" s="261"/>
      <c r="AS455" s="261"/>
      <c r="AV455" s="261"/>
      <c r="AY455" s="261"/>
      <c r="BB455" s="261"/>
    </row>
    <row r="456" spans="1:54" s="183" customFormat="1">
      <c r="A456" s="179" t="s">
        <v>2046</v>
      </c>
      <c r="B456" s="188" t="s">
        <v>2047</v>
      </c>
      <c r="C456" s="218" t="s">
        <v>129</v>
      </c>
      <c r="D456" s="218" t="s">
        <v>129</v>
      </c>
      <c r="E456" s="218" t="s">
        <v>2034</v>
      </c>
      <c r="F456" s="218"/>
      <c r="G456" s="218" t="s">
        <v>129</v>
      </c>
      <c r="H456" s="218">
        <v>-43</v>
      </c>
      <c r="I456" s="218" t="s">
        <v>135</v>
      </c>
      <c r="J456" s="218" t="s">
        <v>142</v>
      </c>
      <c r="K456" s="218" t="s">
        <v>142</v>
      </c>
      <c r="L456" s="218" t="s">
        <v>129</v>
      </c>
      <c r="M456" s="186"/>
      <c r="N456" s="192"/>
      <c r="O456" s="187">
        <v>-43</v>
      </c>
      <c r="P456" s="187">
        <v>0</v>
      </c>
      <c r="Q456" s="237"/>
      <c r="R456" s="237"/>
      <c r="S456" s="237"/>
      <c r="T456" s="237"/>
      <c r="U456" s="237"/>
      <c r="V456" s="237"/>
      <c r="W456" s="237"/>
      <c r="X456" s="237"/>
      <c r="Y456" s="237"/>
      <c r="Z456" s="237"/>
      <c r="AB456" s="229">
        <v>0</v>
      </c>
      <c r="AC456" s="229">
        <v>0</v>
      </c>
      <c r="AD456" s="250"/>
      <c r="AE456" s="250"/>
      <c r="AF456" s="237"/>
      <c r="AG456" s="237"/>
      <c r="AH456" s="237"/>
      <c r="AI456" s="237"/>
      <c r="AJ456" s="237"/>
      <c r="AK456" s="237"/>
      <c r="AL456" s="237"/>
      <c r="AM456" s="237"/>
      <c r="AP456" s="261"/>
      <c r="AS456" s="261"/>
      <c r="AV456" s="261"/>
      <c r="AY456" s="261"/>
      <c r="BB456" s="261"/>
    </row>
    <row r="457" spans="1:54" s="183" customFormat="1">
      <c r="A457" s="179" t="s">
        <v>2048</v>
      </c>
      <c r="B457" s="188" t="s">
        <v>2049</v>
      </c>
      <c r="C457" s="218" t="s">
        <v>129</v>
      </c>
      <c r="D457" s="218" t="s">
        <v>129</v>
      </c>
      <c r="E457" s="218" t="s">
        <v>2034</v>
      </c>
      <c r="F457" s="218"/>
      <c r="G457" s="218" t="s">
        <v>129</v>
      </c>
      <c r="H457" s="218">
        <v>-3</v>
      </c>
      <c r="I457" s="218" t="s">
        <v>135</v>
      </c>
      <c r="J457" s="218" t="s">
        <v>142</v>
      </c>
      <c r="K457" s="218" t="s">
        <v>142</v>
      </c>
      <c r="L457" s="218" t="s">
        <v>129</v>
      </c>
      <c r="M457" s="186"/>
      <c r="N457" s="192"/>
      <c r="O457" s="187">
        <v>-3</v>
      </c>
      <c r="P457" s="187">
        <v>0</v>
      </c>
      <c r="Q457" s="237"/>
      <c r="R457" s="237"/>
      <c r="S457" s="237"/>
      <c r="T457" s="237"/>
      <c r="U457" s="237"/>
      <c r="V457" s="237"/>
      <c r="W457" s="237"/>
      <c r="X457" s="237"/>
      <c r="Y457" s="237"/>
      <c r="Z457" s="237"/>
      <c r="AB457" s="229">
        <v>0</v>
      </c>
      <c r="AC457" s="229">
        <v>0</v>
      </c>
      <c r="AD457" s="250"/>
      <c r="AE457" s="250"/>
      <c r="AF457" s="237"/>
      <c r="AG457" s="237"/>
      <c r="AH457" s="237"/>
      <c r="AI457" s="237"/>
      <c r="AJ457" s="237"/>
      <c r="AK457" s="237"/>
      <c r="AL457" s="237"/>
      <c r="AM457" s="237"/>
      <c r="AP457" s="261"/>
      <c r="AS457" s="261"/>
      <c r="AV457" s="261"/>
      <c r="AY457" s="261"/>
      <c r="BB457" s="261"/>
    </row>
    <row r="458" spans="1:54" s="183" customFormat="1">
      <c r="A458" s="179" t="s">
        <v>2050</v>
      </c>
      <c r="B458" s="188" t="s">
        <v>2051</v>
      </c>
      <c r="C458" s="218" t="s">
        <v>129</v>
      </c>
      <c r="D458" s="218" t="s">
        <v>129</v>
      </c>
      <c r="E458" s="218" t="s">
        <v>2034</v>
      </c>
      <c r="F458" s="218"/>
      <c r="G458" s="218" t="s">
        <v>129</v>
      </c>
      <c r="H458" s="218">
        <v>-1</v>
      </c>
      <c r="I458" s="218" t="s">
        <v>135</v>
      </c>
      <c r="J458" s="218" t="s">
        <v>142</v>
      </c>
      <c r="K458" s="218" t="s">
        <v>142</v>
      </c>
      <c r="L458" s="218" t="s">
        <v>129</v>
      </c>
      <c r="M458" s="186"/>
      <c r="N458" s="192"/>
      <c r="O458" s="187">
        <v>-1</v>
      </c>
      <c r="P458" s="187">
        <v>0</v>
      </c>
      <c r="Q458" s="237"/>
      <c r="R458" s="237"/>
      <c r="S458" s="237"/>
      <c r="T458" s="237"/>
      <c r="U458" s="237"/>
      <c r="V458" s="237"/>
      <c r="W458" s="237"/>
      <c r="X458" s="237"/>
      <c r="Y458" s="237"/>
      <c r="Z458" s="237"/>
      <c r="AB458" s="229">
        <v>0</v>
      </c>
      <c r="AC458" s="229">
        <v>0</v>
      </c>
      <c r="AD458" s="250"/>
      <c r="AE458" s="250"/>
      <c r="AF458" s="237"/>
      <c r="AG458" s="237"/>
      <c r="AH458" s="237"/>
      <c r="AI458" s="237"/>
      <c r="AJ458" s="237"/>
      <c r="AK458" s="237"/>
      <c r="AL458" s="237"/>
      <c r="AM458" s="237"/>
      <c r="AP458" s="261"/>
      <c r="AS458" s="261"/>
      <c r="AV458" s="261"/>
      <c r="AY458" s="261"/>
      <c r="BB458" s="261"/>
    </row>
    <row r="459" spans="1:54" s="183" customFormat="1">
      <c r="A459" s="179" t="s">
        <v>2052</v>
      </c>
      <c r="B459" s="188" t="s">
        <v>2053</v>
      </c>
      <c r="C459" s="218" t="s">
        <v>129</v>
      </c>
      <c r="D459" s="218" t="s">
        <v>129</v>
      </c>
      <c r="E459" s="218" t="s">
        <v>2034</v>
      </c>
      <c r="F459" s="218"/>
      <c r="G459" s="218" t="s">
        <v>129</v>
      </c>
      <c r="H459" s="218">
        <v>-3</v>
      </c>
      <c r="I459" s="218" t="s">
        <v>135</v>
      </c>
      <c r="J459" s="218" t="s">
        <v>142</v>
      </c>
      <c r="K459" s="218" t="s">
        <v>142</v>
      </c>
      <c r="L459" s="218" t="s">
        <v>129</v>
      </c>
      <c r="M459" s="186"/>
      <c r="N459" s="192"/>
      <c r="O459" s="187">
        <v>-2</v>
      </c>
      <c r="P459" s="187">
        <v>0</v>
      </c>
      <c r="Q459" s="237"/>
      <c r="R459" s="237"/>
      <c r="S459" s="237"/>
      <c r="T459" s="237"/>
      <c r="U459" s="237"/>
      <c r="V459" s="237"/>
      <c r="W459" s="237"/>
      <c r="X459" s="237"/>
      <c r="Y459" s="237"/>
      <c r="Z459" s="237"/>
      <c r="AB459" s="229">
        <v>0</v>
      </c>
      <c r="AC459" s="229">
        <v>0</v>
      </c>
      <c r="AD459" s="250"/>
      <c r="AE459" s="250"/>
      <c r="AF459" s="237"/>
      <c r="AG459" s="237"/>
      <c r="AH459" s="237"/>
      <c r="AI459" s="237"/>
      <c r="AJ459" s="237"/>
      <c r="AK459" s="237"/>
      <c r="AL459" s="237"/>
      <c r="AM459" s="237"/>
      <c r="AP459" s="261"/>
      <c r="AS459" s="261"/>
      <c r="AV459" s="261"/>
      <c r="AY459" s="261"/>
      <c r="BB459" s="261"/>
    </row>
    <row r="460" spans="1:54" s="183" customFormat="1">
      <c r="A460" s="179" t="s">
        <v>2054</v>
      </c>
      <c r="B460" s="188" t="s">
        <v>2055</v>
      </c>
      <c r="C460" s="218" t="s">
        <v>2056</v>
      </c>
      <c r="D460" s="218" t="s">
        <v>2057</v>
      </c>
      <c r="E460" s="218" t="s">
        <v>2058</v>
      </c>
      <c r="F460" s="218"/>
      <c r="G460" s="218" t="s">
        <v>134</v>
      </c>
      <c r="H460" s="218">
        <v>118.06</v>
      </c>
      <c r="I460" s="218" t="s">
        <v>135</v>
      </c>
      <c r="J460" s="218" t="s">
        <v>2059</v>
      </c>
      <c r="K460" s="218" t="s">
        <v>2060</v>
      </c>
      <c r="L460" s="218" t="s">
        <v>129</v>
      </c>
      <c r="M460" s="186"/>
      <c r="N460" s="192"/>
      <c r="O460" s="187">
        <v>108.54</v>
      </c>
      <c r="P460" s="187">
        <v>108.54</v>
      </c>
      <c r="Q460" s="237"/>
      <c r="R460" s="237"/>
      <c r="S460" s="237"/>
      <c r="T460" s="237"/>
      <c r="U460" s="237"/>
      <c r="V460" s="237"/>
      <c r="W460" s="237"/>
      <c r="X460" s="237"/>
      <c r="Y460" s="237"/>
      <c r="Z460" s="237"/>
      <c r="AB460" s="229">
        <v>23.113354999999999</v>
      </c>
      <c r="AC460" s="229">
        <v>20.246026000000001</v>
      </c>
      <c r="AD460" s="250"/>
      <c r="AE460" s="250"/>
      <c r="AF460" s="237"/>
      <c r="AG460" s="237"/>
      <c r="AH460" s="237"/>
      <c r="AI460" s="237"/>
      <c r="AJ460" s="237"/>
      <c r="AK460" s="237"/>
      <c r="AL460" s="237"/>
      <c r="AM460" s="237"/>
      <c r="AP460" s="261"/>
      <c r="AS460" s="261"/>
      <c r="AV460" s="261"/>
      <c r="AY460" s="261"/>
      <c r="BB460" s="261"/>
    </row>
    <row r="461" spans="1:54" s="183" customFormat="1">
      <c r="A461" s="179" t="s">
        <v>2061</v>
      </c>
      <c r="B461" s="188" t="s">
        <v>2062</v>
      </c>
      <c r="C461" s="218" t="s">
        <v>2063</v>
      </c>
      <c r="D461" s="218">
        <v>56467</v>
      </c>
      <c r="E461" s="218" t="s">
        <v>2064</v>
      </c>
      <c r="F461" s="218"/>
      <c r="G461" s="218" t="s">
        <v>134</v>
      </c>
      <c r="H461" s="218">
        <v>600.70000000000005</v>
      </c>
      <c r="I461" s="218" t="s">
        <v>135</v>
      </c>
      <c r="J461" s="218" t="s">
        <v>2065</v>
      </c>
      <c r="K461" s="218" t="s">
        <v>2066</v>
      </c>
      <c r="L461" s="218" t="s">
        <v>129</v>
      </c>
      <c r="M461" s="186"/>
      <c r="N461" s="192"/>
      <c r="O461" s="187">
        <v>615.17999999999995</v>
      </c>
      <c r="P461" s="187">
        <v>615.17999999999995</v>
      </c>
      <c r="Q461" s="237"/>
      <c r="R461" s="237"/>
      <c r="S461" s="237"/>
      <c r="T461" s="237"/>
      <c r="U461" s="237"/>
      <c r="V461" s="237"/>
      <c r="W461" s="237"/>
      <c r="X461" s="237"/>
      <c r="Y461" s="237"/>
      <c r="Z461" s="237"/>
      <c r="AB461" s="229">
        <v>1013.2982738621001</v>
      </c>
      <c r="AC461" s="229">
        <v>809.14983155890002</v>
      </c>
      <c r="AD461" s="250"/>
      <c r="AE461" s="250"/>
      <c r="AF461" s="237"/>
      <c r="AG461" s="237"/>
      <c r="AH461" s="237"/>
      <c r="AI461" s="237"/>
      <c r="AJ461" s="237"/>
      <c r="AK461" s="237"/>
      <c r="AL461" s="237"/>
      <c r="AM461" s="237"/>
      <c r="AP461" s="261"/>
      <c r="AS461" s="261"/>
      <c r="AV461" s="261"/>
      <c r="AY461" s="261"/>
      <c r="BB461" s="261"/>
    </row>
    <row r="462" spans="1:54" s="183" customFormat="1">
      <c r="A462" s="179" t="s">
        <v>2067</v>
      </c>
      <c r="B462" s="188" t="s">
        <v>2068</v>
      </c>
      <c r="C462" s="218" t="s">
        <v>2069</v>
      </c>
      <c r="D462" s="218" t="s">
        <v>2070</v>
      </c>
      <c r="E462" s="218" t="s">
        <v>2071</v>
      </c>
      <c r="F462" s="218"/>
      <c r="G462" s="218" t="s">
        <v>134</v>
      </c>
      <c r="H462" s="218">
        <v>398.62</v>
      </c>
      <c r="I462" s="218" t="s">
        <v>135</v>
      </c>
      <c r="J462" s="218" t="s">
        <v>2072</v>
      </c>
      <c r="K462" s="218" t="s">
        <v>2073</v>
      </c>
      <c r="L462" s="218" t="s">
        <v>129</v>
      </c>
      <c r="M462" s="186"/>
      <c r="N462" s="192"/>
      <c r="O462" s="187">
        <v>394.5</v>
      </c>
      <c r="P462" s="187">
        <v>410.24</v>
      </c>
      <c r="Q462" s="237"/>
      <c r="R462" s="237"/>
      <c r="S462" s="237"/>
      <c r="T462" s="237"/>
      <c r="U462" s="237"/>
      <c r="V462" s="237"/>
      <c r="W462" s="237"/>
      <c r="X462" s="237"/>
      <c r="Y462" s="237"/>
      <c r="Z462" s="237"/>
      <c r="AB462" s="229">
        <v>738.66101652210011</v>
      </c>
      <c r="AC462" s="229">
        <v>661.90199254890035</v>
      </c>
      <c r="AD462" s="250"/>
      <c r="AE462" s="250"/>
      <c r="AF462" s="237"/>
      <c r="AG462" s="237"/>
      <c r="AH462" s="237"/>
      <c r="AI462" s="237"/>
      <c r="AJ462" s="237"/>
      <c r="AK462" s="237"/>
      <c r="AL462" s="237"/>
      <c r="AM462" s="237"/>
      <c r="AP462" s="261"/>
      <c r="AS462" s="261"/>
      <c r="AV462" s="261"/>
      <c r="AY462" s="261"/>
      <c r="BB462" s="261"/>
    </row>
    <row r="463" spans="1:54" s="183" customFormat="1">
      <c r="A463" s="179" t="s">
        <v>2074</v>
      </c>
      <c r="B463" s="188" t="s">
        <v>2075</v>
      </c>
      <c r="C463" s="218" t="s">
        <v>2076</v>
      </c>
      <c r="D463" s="218">
        <v>57483</v>
      </c>
      <c r="E463" s="218" t="s">
        <v>2077</v>
      </c>
      <c r="F463" s="218"/>
      <c r="G463" s="218" t="s">
        <v>134</v>
      </c>
      <c r="H463" s="218">
        <v>193.87</v>
      </c>
      <c r="I463" s="218" t="s">
        <v>135</v>
      </c>
      <c r="J463" s="218" t="s">
        <v>2078</v>
      </c>
      <c r="K463" s="218" t="s">
        <v>2079</v>
      </c>
      <c r="L463" s="218" t="s">
        <v>129</v>
      </c>
      <c r="M463" s="186"/>
      <c r="N463" s="192"/>
      <c r="O463" s="187">
        <v>192.44</v>
      </c>
      <c r="P463" s="187">
        <v>0</v>
      </c>
      <c r="Q463" s="237"/>
      <c r="R463" s="237"/>
      <c r="S463" s="237"/>
      <c r="T463" s="237"/>
      <c r="U463" s="237"/>
      <c r="V463" s="237"/>
      <c r="W463" s="237"/>
      <c r="X463" s="237"/>
      <c r="Y463" s="237"/>
      <c r="Z463" s="237"/>
      <c r="AB463" s="229">
        <v>78.201920973799972</v>
      </c>
      <c r="AC463" s="229">
        <v>0</v>
      </c>
      <c r="AD463" s="250"/>
      <c r="AE463" s="250"/>
      <c r="AF463" s="237"/>
      <c r="AG463" s="237"/>
      <c r="AH463" s="237"/>
      <c r="AI463" s="237"/>
      <c r="AJ463" s="237"/>
      <c r="AK463" s="237"/>
      <c r="AL463" s="237"/>
      <c r="AM463" s="237"/>
      <c r="AP463" s="261"/>
      <c r="AS463" s="261"/>
      <c r="AV463" s="261"/>
      <c r="AY463" s="261"/>
      <c r="BB463" s="261"/>
    </row>
    <row r="464" spans="1:54" s="183" customFormat="1">
      <c r="A464" s="179" t="s">
        <v>2080</v>
      </c>
      <c r="B464" s="188" t="s">
        <v>2081</v>
      </c>
      <c r="C464" s="218" t="s">
        <v>2082</v>
      </c>
      <c r="D464" s="218" t="s">
        <v>2083</v>
      </c>
      <c r="E464" s="218" t="s">
        <v>2084</v>
      </c>
      <c r="F464" s="218"/>
      <c r="G464" s="218" t="s">
        <v>134</v>
      </c>
      <c r="H464" s="218">
        <v>801.2</v>
      </c>
      <c r="I464" s="218" t="s">
        <v>135</v>
      </c>
      <c r="J464" s="218" t="s">
        <v>2085</v>
      </c>
      <c r="K464" s="218" t="s">
        <v>2086</v>
      </c>
      <c r="L464" s="218" t="s">
        <v>129</v>
      </c>
      <c r="M464" s="186"/>
      <c r="N464" s="192"/>
      <c r="O464" s="187">
        <v>317.88454994879999</v>
      </c>
      <c r="P464" s="187">
        <v>0</v>
      </c>
      <c r="Q464" s="237"/>
      <c r="R464" s="237"/>
      <c r="S464" s="237"/>
      <c r="T464" s="237"/>
      <c r="U464" s="237"/>
      <c r="V464" s="237"/>
      <c r="W464" s="237"/>
      <c r="X464" s="237"/>
      <c r="Y464" s="237"/>
      <c r="Z464" s="237"/>
      <c r="AB464" s="229">
        <v>145.2288525303</v>
      </c>
      <c r="AC464" s="229">
        <v>23.779430291199997</v>
      </c>
      <c r="AD464" s="250"/>
      <c r="AE464" s="250"/>
      <c r="AF464" s="237"/>
      <c r="AG464" s="237"/>
      <c r="AH464" s="237"/>
      <c r="AI464" s="237"/>
      <c r="AJ464" s="237"/>
      <c r="AK464" s="237"/>
      <c r="AL464" s="237"/>
      <c r="AM464" s="237"/>
      <c r="AP464" s="261"/>
      <c r="AS464" s="261"/>
      <c r="AV464" s="261"/>
      <c r="AY464" s="261"/>
      <c r="BB464" s="261"/>
    </row>
    <row r="465" spans="1:54" s="183" customFormat="1">
      <c r="A465" s="179" t="s">
        <v>2087</v>
      </c>
      <c r="B465" s="188" t="s">
        <v>2088</v>
      </c>
      <c r="C465" s="218" t="s">
        <v>2089</v>
      </c>
      <c r="D465" s="218" t="s">
        <v>2090</v>
      </c>
      <c r="E465" s="218" t="s">
        <v>2091</v>
      </c>
      <c r="F465" s="218"/>
      <c r="G465" s="218" t="s">
        <v>134</v>
      </c>
      <c r="H465" s="218">
        <v>294</v>
      </c>
      <c r="I465" s="218" t="s">
        <v>135</v>
      </c>
      <c r="J465" s="218" t="s">
        <v>2092</v>
      </c>
      <c r="K465" s="218" t="s">
        <v>2093</v>
      </c>
      <c r="L465" s="218" t="s">
        <v>129</v>
      </c>
      <c r="M465" s="186"/>
      <c r="N465" s="192"/>
      <c r="O465" s="187">
        <v>302</v>
      </c>
      <c r="P465" s="187">
        <v>302</v>
      </c>
      <c r="Q465" s="237"/>
      <c r="R465" s="237"/>
      <c r="S465" s="237"/>
      <c r="T465" s="237"/>
      <c r="U465" s="237"/>
      <c r="V465" s="237"/>
      <c r="W465" s="237"/>
      <c r="X465" s="237"/>
      <c r="Y465" s="237"/>
      <c r="Z465" s="237"/>
      <c r="AB465" s="229">
        <v>178.09904614420012</v>
      </c>
      <c r="AC465" s="229">
        <v>123.63561205269991</v>
      </c>
      <c r="AD465" s="250"/>
      <c r="AE465" s="250"/>
      <c r="AF465" s="237"/>
      <c r="AG465" s="237"/>
      <c r="AH465" s="237"/>
      <c r="AI465" s="237"/>
      <c r="AJ465" s="237"/>
      <c r="AK465" s="237"/>
      <c r="AL465" s="237"/>
      <c r="AM465" s="237"/>
      <c r="AP465" s="261"/>
      <c r="AS465" s="261"/>
      <c r="AV465" s="261"/>
      <c r="AY465" s="261"/>
      <c r="BB465" s="261"/>
    </row>
    <row r="466" spans="1:54" s="183" customFormat="1">
      <c r="A466" s="179" t="s">
        <v>2094</v>
      </c>
      <c r="B466" s="188" t="s">
        <v>2095</v>
      </c>
      <c r="C466" s="218" t="s">
        <v>2096</v>
      </c>
      <c r="D466" s="218" t="s">
        <v>2097</v>
      </c>
      <c r="E466" s="218" t="s">
        <v>2098</v>
      </c>
      <c r="F466" s="218"/>
      <c r="G466" s="218" t="s">
        <v>134</v>
      </c>
      <c r="H466" s="218">
        <v>323.3</v>
      </c>
      <c r="I466" s="218" t="s">
        <v>135</v>
      </c>
      <c r="J466" s="218" t="s">
        <v>2099</v>
      </c>
      <c r="K466" s="218" t="s">
        <v>2100</v>
      </c>
      <c r="L466" s="218" t="s">
        <v>129</v>
      </c>
      <c r="M466" s="186"/>
      <c r="N466" s="192"/>
      <c r="O466" s="187">
        <v>307.74</v>
      </c>
      <c r="P466" s="187">
        <v>0</v>
      </c>
      <c r="Q466" s="237"/>
      <c r="R466" s="237"/>
      <c r="S466" s="237"/>
      <c r="T466" s="237"/>
      <c r="U466" s="237"/>
      <c r="V466" s="237"/>
      <c r="W466" s="237"/>
      <c r="X466" s="237"/>
      <c r="Y466" s="237"/>
      <c r="Z466" s="237"/>
      <c r="AB466" s="229">
        <v>358.86423000000104</v>
      </c>
      <c r="AC466" s="229">
        <v>0</v>
      </c>
      <c r="AD466" s="250"/>
      <c r="AE466" s="250"/>
      <c r="AF466" s="237"/>
      <c r="AG466" s="237"/>
      <c r="AH466" s="237"/>
      <c r="AI466" s="237"/>
      <c r="AJ466" s="237"/>
      <c r="AK466" s="237"/>
      <c r="AL466" s="237"/>
      <c r="AM466" s="237"/>
      <c r="AP466" s="261"/>
      <c r="AS466" s="261"/>
      <c r="AV466" s="261"/>
      <c r="AY466" s="261"/>
      <c r="BB466" s="261"/>
    </row>
    <row r="467" spans="1:54" s="183" customFormat="1">
      <c r="A467" s="179" t="s">
        <v>2101</v>
      </c>
      <c r="B467" s="188" t="s">
        <v>2102</v>
      </c>
      <c r="C467" s="218" t="s">
        <v>2103</v>
      </c>
      <c r="D467" s="218" t="s">
        <v>2104</v>
      </c>
      <c r="E467" s="218" t="s">
        <v>2105</v>
      </c>
      <c r="F467" s="218"/>
      <c r="G467" s="218" t="s">
        <v>134</v>
      </c>
      <c r="H467" s="218">
        <v>96</v>
      </c>
      <c r="I467" s="218" t="s">
        <v>135</v>
      </c>
      <c r="J467" s="218" t="s">
        <v>2106</v>
      </c>
      <c r="K467" s="218" t="s">
        <v>2107</v>
      </c>
      <c r="L467" s="218" t="s">
        <v>129</v>
      </c>
      <c r="M467" s="186"/>
      <c r="N467" s="192"/>
      <c r="O467" s="187">
        <v>88.36</v>
      </c>
      <c r="P467" s="187">
        <v>0</v>
      </c>
      <c r="Q467" s="237"/>
      <c r="R467" s="237"/>
      <c r="S467" s="237"/>
      <c r="T467" s="237"/>
      <c r="U467" s="237"/>
      <c r="V467" s="237"/>
      <c r="W467" s="237"/>
      <c r="X467" s="237"/>
      <c r="Y467" s="237"/>
      <c r="Z467" s="237"/>
      <c r="AB467" s="229">
        <v>18.848523658800012</v>
      </c>
      <c r="AC467" s="229">
        <v>0</v>
      </c>
      <c r="AD467" s="250"/>
      <c r="AE467" s="250"/>
      <c r="AF467" s="237"/>
      <c r="AG467" s="237"/>
      <c r="AH467" s="237"/>
      <c r="AI467" s="237"/>
      <c r="AJ467" s="237"/>
      <c r="AK467" s="237"/>
      <c r="AL467" s="237"/>
      <c r="AM467" s="237"/>
      <c r="AP467" s="261"/>
      <c r="AS467" s="261"/>
      <c r="AV467" s="261"/>
      <c r="AY467" s="261"/>
      <c r="BB467" s="261"/>
    </row>
    <row r="468" spans="1:54" s="183" customFormat="1">
      <c r="A468" s="179" t="s">
        <v>2108</v>
      </c>
      <c r="B468" s="188" t="s">
        <v>2109</v>
      </c>
      <c r="C468" s="218" t="s">
        <v>2110</v>
      </c>
      <c r="D468" s="218" t="s">
        <v>2111</v>
      </c>
      <c r="E468" s="218" t="s">
        <v>2112</v>
      </c>
      <c r="F468" s="218"/>
      <c r="G468" s="218" t="s">
        <v>134</v>
      </c>
      <c r="H468" s="218">
        <v>96</v>
      </c>
      <c r="I468" s="218" t="s">
        <v>135</v>
      </c>
      <c r="J468" s="218" t="s">
        <v>2113</v>
      </c>
      <c r="K468" s="218" t="s">
        <v>2114</v>
      </c>
      <c r="L468" s="218" t="s">
        <v>129</v>
      </c>
      <c r="M468" s="186"/>
      <c r="N468" s="192"/>
      <c r="O468" s="187">
        <v>88.41</v>
      </c>
      <c r="P468" s="187">
        <v>0</v>
      </c>
      <c r="Q468" s="237"/>
      <c r="R468" s="237"/>
      <c r="S468" s="237"/>
      <c r="T468" s="237"/>
      <c r="U468" s="237"/>
      <c r="V468" s="237"/>
      <c r="W468" s="237"/>
      <c r="X468" s="237"/>
      <c r="Y468" s="237"/>
      <c r="Z468" s="237"/>
      <c r="AB468" s="229">
        <v>48.675949393999936</v>
      </c>
      <c r="AC468" s="229">
        <v>0</v>
      </c>
      <c r="AD468" s="250"/>
      <c r="AE468" s="250"/>
      <c r="AF468" s="237"/>
      <c r="AG468" s="237"/>
      <c r="AH468" s="237"/>
      <c r="AI468" s="237"/>
      <c r="AJ468" s="237"/>
      <c r="AK468" s="237"/>
      <c r="AL468" s="237"/>
      <c r="AM468" s="237"/>
      <c r="AP468" s="261"/>
      <c r="AS468" s="261"/>
      <c r="AV468" s="261"/>
      <c r="AY468" s="261"/>
      <c r="BB468" s="261"/>
    </row>
    <row r="469" spans="1:54" s="183" customFormat="1">
      <c r="A469" s="179" t="s">
        <v>2115</v>
      </c>
      <c r="B469" s="188" t="s">
        <v>2116</v>
      </c>
      <c r="C469" s="218" t="s">
        <v>2117</v>
      </c>
      <c r="D469" s="218" t="s">
        <v>2118</v>
      </c>
      <c r="E469" s="218" t="s">
        <v>2119</v>
      </c>
      <c r="F469" s="218"/>
      <c r="G469" s="218" t="s">
        <v>178</v>
      </c>
      <c r="H469" s="218">
        <v>40</v>
      </c>
      <c r="I469" s="218" t="s">
        <v>135</v>
      </c>
      <c r="J469" s="218" t="s">
        <v>2120</v>
      </c>
      <c r="K469" s="218" t="s">
        <v>2121</v>
      </c>
      <c r="L469" s="218" t="s">
        <v>129</v>
      </c>
      <c r="M469" s="186"/>
      <c r="N469" s="192"/>
      <c r="O469" s="187">
        <v>28.08</v>
      </c>
      <c r="P469" s="187">
        <v>27.6</v>
      </c>
      <c r="Q469" s="237"/>
      <c r="R469" s="237"/>
      <c r="S469" s="237"/>
      <c r="T469" s="237"/>
      <c r="U469" s="237"/>
      <c r="V469" s="237"/>
      <c r="W469" s="237"/>
      <c r="X469" s="237"/>
      <c r="Y469" s="237"/>
      <c r="Z469" s="237"/>
      <c r="AB469" s="229">
        <v>102.29421600000002</v>
      </c>
      <c r="AC469" s="229">
        <v>134.66116299999996</v>
      </c>
      <c r="AD469" s="250"/>
      <c r="AE469" s="250"/>
      <c r="AF469" s="237"/>
      <c r="AG469" s="237"/>
      <c r="AH469" s="237"/>
      <c r="AI469" s="237"/>
      <c r="AJ469" s="237"/>
      <c r="AK469" s="237"/>
      <c r="AL469" s="237"/>
      <c r="AM469" s="237"/>
      <c r="AP469" s="261"/>
      <c r="AS469" s="261"/>
      <c r="AV469" s="261"/>
      <c r="AY469" s="261"/>
      <c r="BB469" s="261"/>
    </row>
    <row r="470" spans="1:54" s="183" customFormat="1">
      <c r="A470" s="179" t="s">
        <v>2122</v>
      </c>
      <c r="B470" s="188" t="s">
        <v>2123</v>
      </c>
      <c r="C470" s="218" t="s">
        <v>2124</v>
      </c>
      <c r="D470" s="218" t="s">
        <v>2125</v>
      </c>
      <c r="E470" s="218" t="s">
        <v>2126</v>
      </c>
      <c r="F470" s="218"/>
      <c r="G470" s="218" t="s">
        <v>134</v>
      </c>
      <c r="H470" s="218">
        <v>42</v>
      </c>
      <c r="I470" s="218" t="s">
        <v>135</v>
      </c>
      <c r="J470" s="218" t="s">
        <v>2127</v>
      </c>
      <c r="K470" s="218" t="s">
        <v>2128</v>
      </c>
      <c r="L470" s="218" t="s">
        <v>129</v>
      </c>
      <c r="M470" s="186"/>
      <c r="N470" s="192"/>
      <c r="O470" s="245">
        <v>0</v>
      </c>
      <c r="P470" s="245">
        <v>0</v>
      </c>
      <c r="Q470" s="248"/>
      <c r="R470" s="248"/>
      <c r="S470" s="248"/>
      <c r="T470" s="248"/>
      <c r="U470" s="248"/>
      <c r="V470" s="248"/>
      <c r="W470" s="248"/>
      <c r="X470" s="248"/>
      <c r="Y470" s="248"/>
      <c r="Z470" s="248"/>
      <c r="AB470" s="229">
        <v>1.8827299053</v>
      </c>
      <c r="AC470" s="229">
        <v>0</v>
      </c>
      <c r="AD470" s="250"/>
      <c r="AE470" s="250"/>
      <c r="AF470" s="237"/>
      <c r="AG470" s="237"/>
      <c r="AH470" s="237"/>
      <c r="AI470" s="237"/>
      <c r="AJ470" s="237"/>
      <c r="AK470" s="237"/>
      <c r="AL470" s="237"/>
      <c r="AM470" s="237"/>
      <c r="AP470" s="261"/>
      <c r="AS470" s="261"/>
      <c r="AV470" s="261"/>
      <c r="AY470" s="261"/>
      <c r="BB470" s="261"/>
    </row>
    <row r="471" spans="1:54" s="183" customFormat="1">
      <c r="A471" s="179" t="s">
        <v>2129</v>
      </c>
      <c r="B471" s="188" t="s">
        <v>2130</v>
      </c>
      <c r="C471" s="218" t="s">
        <v>129</v>
      </c>
      <c r="D471" s="218" t="s">
        <v>129</v>
      </c>
      <c r="E471" s="218" t="s">
        <v>2034</v>
      </c>
      <c r="F471" s="218"/>
      <c r="G471" s="218" t="s">
        <v>129</v>
      </c>
      <c r="H471" s="218">
        <v>-18</v>
      </c>
      <c r="I471" s="218" t="s">
        <v>135</v>
      </c>
      <c r="J471" s="218" t="s">
        <v>142</v>
      </c>
      <c r="K471" s="218" t="s">
        <v>142</v>
      </c>
      <c r="L471" s="218" t="s">
        <v>129</v>
      </c>
      <c r="M471" s="186"/>
      <c r="N471" s="192"/>
      <c r="O471" s="187">
        <v>-4</v>
      </c>
      <c r="P471" s="187">
        <v>0</v>
      </c>
      <c r="Q471" s="237"/>
      <c r="R471" s="237"/>
      <c r="S471" s="237"/>
      <c r="T471" s="237"/>
      <c r="U471" s="237"/>
      <c r="V471" s="237"/>
      <c r="W471" s="237"/>
      <c r="X471" s="237"/>
      <c r="Y471" s="237"/>
      <c r="Z471" s="237"/>
      <c r="AB471" s="229">
        <v>0</v>
      </c>
      <c r="AC471" s="229">
        <v>0</v>
      </c>
      <c r="AD471" s="250"/>
      <c r="AE471" s="250"/>
      <c r="AF471" s="237"/>
      <c r="AG471" s="237"/>
      <c r="AH471" s="237"/>
      <c r="AI471" s="237"/>
      <c r="AJ471" s="237"/>
      <c r="AK471" s="237"/>
      <c r="AL471" s="237"/>
      <c r="AM471" s="237"/>
      <c r="AP471" s="261"/>
      <c r="AS471" s="261"/>
      <c r="AV471" s="261"/>
      <c r="AY471" s="261"/>
      <c r="BB471" s="261"/>
    </row>
    <row r="472" spans="1:54" s="183" customFormat="1">
      <c r="A472" s="179" t="s">
        <v>2131</v>
      </c>
      <c r="B472" s="188" t="s">
        <v>2132</v>
      </c>
      <c r="C472" s="218" t="s">
        <v>129</v>
      </c>
      <c r="D472" s="218" t="s">
        <v>129</v>
      </c>
      <c r="E472" s="218" t="s">
        <v>2034</v>
      </c>
      <c r="F472" s="218"/>
      <c r="G472" s="218" t="s">
        <v>129</v>
      </c>
      <c r="H472" s="218">
        <v>-3</v>
      </c>
      <c r="I472" s="218" t="s">
        <v>135</v>
      </c>
      <c r="J472" s="218" t="s">
        <v>142</v>
      </c>
      <c r="K472" s="218" t="s">
        <v>142</v>
      </c>
      <c r="L472" s="218" t="s">
        <v>129</v>
      </c>
      <c r="M472" s="186"/>
      <c r="N472" s="192"/>
      <c r="O472" s="187">
        <v>-3</v>
      </c>
      <c r="P472" s="187">
        <v>0</v>
      </c>
      <c r="Q472" s="237"/>
      <c r="R472" s="237"/>
      <c r="S472" s="237"/>
      <c r="T472" s="237"/>
      <c r="U472" s="237"/>
      <c r="V472" s="237"/>
      <c r="W472" s="237"/>
      <c r="X472" s="237"/>
      <c r="Y472" s="237"/>
      <c r="Z472" s="237"/>
      <c r="AB472" s="229">
        <v>0</v>
      </c>
      <c r="AC472" s="229">
        <v>0</v>
      </c>
      <c r="AD472" s="250"/>
      <c r="AE472" s="250"/>
      <c r="AF472" s="237"/>
      <c r="AG472" s="237"/>
      <c r="AH472" s="237"/>
      <c r="AI472" s="237"/>
      <c r="AJ472" s="237"/>
      <c r="AK472" s="237"/>
      <c r="AL472" s="237"/>
      <c r="AM472" s="237"/>
      <c r="AP472" s="261"/>
      <c r="AS472" s="261"/>
      <c r="AV472" s="261"/>
      <c r="AY472" s="261"/>
      <c r="BB472" s="261"/>
    </row>
    <row r="473" spans="1:54" s="183" customFormat="1">
      <c r="A473" s="179" t="s">
        <v>2133</v>
      </c>
      <c r="B473" s="188" t="s">
        <v>2134</v>
      </c>
      <c r="C473" s="218" t="s">
        <v>129</v>
      </c>
      <c r="D473" s="218" t="s">
        <v>129</v>
      </c>
      <c r="E473" s="218" t="s">
        <v>2034</v>
      </c>
      <c r="F473" s="218"/>
      <c r="G473" s="218" t="s">
        <v>129</v>
      </c>
      <c r="H473" s="218">
        <v>32</v>
      </c>
      <c r="I473" s="218" t="s">
        <v>135</v>
      </c>
      <c r="J473" s="218" t="s">
        <v>142</v>
      </c>
      <c r="K473" s="218" t="s">
        <v>142</v>
      </c>
      <c r="L473" s="218" t="s">
        <v>129</v>
      </c>
      <c r="M473" s="186"/>
      <c r="N473" s="192"/>
      <c r="O473" s="187">
        <v>32</v>
      </c>
      <c r="P473" s="187">
        <v>0</v>
      </c>
      <c r="Q473" s="237"/>
      <c r="R473" s="237"/>
      <c r="S473" s="237"/>
      <c r="T473" s="237"/>
      <c r="U473" s="237"/>
      <c r="V473" s="237"/>
      <c r="W473" s="237"/>
      <c r="X473" s="237"/>
      <c r="Y473" s="237"/>
      <c r="Z473" s="237"/>
      <c r="AB473" s="229">
        <v>0</v>
      </c>
      <c r="AC473" s="229">
        <v>0</v>
      </c>
      <c r="AD473" s="250"/>
      <c r="AE473" s="250"/>
      <c r="AF473" s="237"/>
      <c r="AG473" s="237"/>
      <c r="AH473" s="237"/>
      <c r="AI473" s="237"/>
      <c r="AJ473" s="237"/>
      <c r="AK473" s="237"/>
      <c r="AL473" s="237"/>
      <c r="AM473" s="237"/>
      <c r="AP473" s="261"/>
      <c r="AS473" s="261"/>
      <c r="AV473" s="261"/>
      <c r="AY473" s="261"/>
      <c r="BB473" s="261"/>
    </row>
    <row r="474" spans="1:54" s="183" customFormat="1">
      <c r="A474" s="179" t="s">
        <v>2135</v>
      </c>
      <c r="B474" s="188" t="s">
        <v>2136</v>
      </c>
      <c r="C474" s="218" t="s">
        <v>2137</v>
      </c>
      <c r="D474" s="218" t="s">
        <v>2138</v>
      </c>
      <c r="E474" s="218" t="s">
        <v>2139</v>
      </c>
      <c r="F474" s="218"/>
      <c r="G474" s="218" t="s">
        <v>134</v>
      </c>
      <c r="H474" s="218">
        <v>42</v>
      </c>
      <c r="I474" s="218" t="s">
        <v>135</v>
      </c>
      <c r="J474" s="218" t="s">
        <v>2140</v>
      </c>
      <c r="K474" s="218" t="s">
        <v>2141</v>
      </c>
      <c r="L474" s="218" t="s">
        <v>129</v>
      </c>
      <c r="M474" s="186"/>
      <c r="N474" s="192"/>
      <c r="O474" s="245">
        <v>0</v>
      </c>
      <c r="P474" s="245">
        <v>0</v>
      </c>
      <c r="Q474" s="248"/>
      <c r="R474" s="248"/>
      <c r="S474" s="248"/>
      <c r="T474" s="248"/>
      <c r="U474" s="248"/>
      <c r="V474" s="248"/>
      <c r="W474" s="248"/>
      <c r="X474" s="248"/>
      <c r="Y474" s="248"/>
      <c r="Z474" s="248"/>
      <c r="AB474" s="229">
        <v>1.4687186400999999</v>
      </c>
      <c r="AC474" s="229">
        <v>0</v>
      </c>
      <c r="AD474" s="250"/>
      <c r="AE474" s="250"/>
      <c r="AF474" s="237"/>
      <c r="AG474" s="237"/>
      <c r="AH474" s="237"/>
      <c r="AI474" s="237"/>
      <c r="AJ474" s="237"/>
      <c r="AK474" s="237"/>
      <c r="AL474" s="237"/>
      <c r="AM474" s="237"/>
      <c r="AP474" s="261"/>
      <c r="AS474" s="261"/>
      <c r="AV474" s="261"/>
      <c r="AY474" s="261"/>
      <c r="BB474" s="261"/>
    </row>
    <row r="475" spans="1:54" s="183" customFormat="1">
      <c r="A475" s="179" t="s">
        <v>2142</v>
      </c>
      <c r="B475" s="188" t="s">
        <v>2143</v>
      </c>
      <c r="C475" s="218" t="s">
        <v>2144</v>
      </c>
      <c r="D475" s="218" t="s">
        <v>2145</v>
      </c>
      <c r="E475" s="218" t="s">
        <v>2146</v>
      </c>
      <c r="F475" s="218"/>
      <c r="G475" s="218" t="s">
        <v>134</v>
      </c>
      <c r="H475" s="218">
        <v>42</v>
      </c>
      <c r="I475" s="218" t="s">
        <v>135</v>
      </c>
      <c r="J475" s="218" t="s">
        <v>2147</v>
      </c>
      <c r="K475" s="218" t="s">
        <v>2148</v>
      </c>
      <c r="L475" s="218" t="s">
        <v>129</v>
      </c>
      <c r="M475" s="186"/>
      <c r="N475" s="192"/>
      <c r="O475" s="245">
        <v>0</v>
      </c>
      <c r="P475" s="245">
        <v>0</v>
      </c>
      <c r="Q475" s="248"/>
      <c r="R475" s="248"/>
      <c r="S475" s="248"/>
      <c r="T475" s="248"/>
      <c r="U475" s="248"/>
      <c r="V475" s="248"/>
      <c r="W475" s="248"/>
      <c r="X475" s="248"/>
      <c r="Y475" s="248"/>
      <c r="Z475" s="248"/>
      <c r="AB475" s="229">
        <v>1.9369339715</v>
      </c>
      <c r="AC475" s="229">
        <v>0</v>
      </c>
      <c r="AD475" s="250"/>
      <c r="AE475" s="250"/>
      <c r="AF475" s="237"/>
      <c r="AG475" s="237"/>
      <c r="AH475" s="237"/>
      <c r="AI475" s="237"/>
      <c r="AJ475" s="237"/>
      <c r="AK475" s="237"/>
      <c r="AL475" s="237"/>
      <c r="AM475" s="237"/>
      <c r="AP475" s="261"/>
      <c r="AS475" s="261"/>
      <c r="AV475" s="261"/>
      <c r="AY475" s="261"/>
      <c r="BB475" s="261"/>
    </row>
    <row r="476" spans="1:54" s="183" customFormat="1">
      <c r="A476" s="179" t="s">
        <v>2149</v>
      </c>
      <c r="B476" s="188" t="s">
        <v>2150</v>
      </c>
      <c r="C476" s="218" t="s">
        <v>2151</v>
      </c>
      <c r="D476" s="218" t="s">
        <v>2152</v>
      </c>
      <c r="E476" s="218" t="s">
        <v>2153</v>
      </c>
      <c r="F476" s="218"/>
      <c r="G476" s="218" t="s">
        <v>134</v>
      </c>
      <c r="H476" s="218">
        <v>42</v>
      </c>
      <c r="I476" s="218" t="s">
        <v>135</v>
      </c>
      <c r="J476" s="218" t="s">
        <v>2154</v>
      </c>
      <c r="K476" s="218" t="s">
        <v>2155</v>
      </c>
      <c r="L476" s="218" t="s">
        <v>129</v>
      </c>
      <c r="M476" s="186"/>
      <c r="N476" s="192"/>
      <c r="O476" s="245">
        <v>0</v>
      </c>
      <c r="P476" s="245">
        <v>0</v>
      </c>
      <c r="Q476" s="248"/>
      <c r="R476" s="248"/>
      <c r="S476" s="248"/>
      <c r="T476" s="248"/>
      <c r="U476" s="248"/>
      <c r="V476" s="248"/>
      <c r="W476" s="248"/>
      <c r="X476" s="248"/>
      <c r="Y476" s="248"/>
      <c r="Z476" s="248"/>
      <c r="AB476" s="229">
        <v>1.2046669646999999</v>
      </c>
      <c r="AC476" s="229">
        <v>0</v>
      </c>
      <c r="AD476" s="250"/>
      <c r="AE476" s="250"/>
      <c r="AF476" s="237"/>
      <c r="AG476" s="237"/>
      <c r="AH476" s="237"/>
      <c r="AI476" s="237"/>
      <c r="AJ476" s="237"/>
      <c r="AK476" s="237"/>
      <c r="AL476" s="237"/>
      <c r="AM476" s="237"/>
      <c r="AP476" s="261"/>
      <c r="AS476" s="261"/>
      <c r="AV476" s="261"/>
      <c r="AY476" s="261"/>
      <c r="BB476" s="261"/>
    </row>
    <row r="477" spans="1:54" s="183" customFormat="1">
      <c r="A477" s="179" t="s">
        <v>2156</v>
      </c>
      <c r="B477" s="188" t="s">
        <v>2157</v>
      </c>
      <c r="C477" s="218" t="s">
        <v>2158</v>
      </c>
      <c r="D477" s="218" t="s">
        <v>2159</v>
      </c>
      <c r="E477" s="218" t="s">
        <v>2160</v>
      </c>
      <c r="F477" s="218"/>
      <c r="G477" s="218" t="s">
        <v>134</v>
      </c>
      <c r="H477" s="218">
        <v>42</v>
      </c>
      <c r="I477" s="218" t="s">
        <v>135</v>
      </c>
      <c r="J477" s="218" t="s">
        <v>2161</v>
      </c>
      <c r="K477" s="218" t="s">
        <v>2162</v>
      </c>
      <c r="L477" s="218" t="s">
        <v>129</v>
      </c>
      <c r="M477" s="186"/>
      <c r="N477" s="192"/>
      <c r="O477" s="245">
        <v>0</v>
      </c>
      <c r="P477" s="245">
        <v>0</v>
      </c>
      <c r="Q477" s="248"/>
      <c r="R477" s="248"/>
      <c r="S477" s="248"/>
      <c r="T477" s="248"/>
      <c r="U477" s="248"/>
      <c r="V477" s="248"/>
      <c r="W477" s="248"/>
      <c r="X477" s="248"/>
      <c r="Y477" s="248"/>
      <c r="Z477" s="248"/>
      <c r="AB477" s="229">
        <v>0.49684379280000002</v>
      </c>
      <c r="AC477" s="229">
        <v>0</v>
      </c>
      <c r="AD477" s="250"/>
      <c r="AE477" s="250"/>
      <c r="AF477" s="237"/>
      <c r="AG477" s="237"/>
      <c r="AH477" s="237"/>
      <c r="AI477" s="237"/>
      <c r="AJ477" s="237"/>
      <c r="AK477" s="237"/>
      <c r="AL477" s="237"/>
      <c r="AM477" s="237"/>
      <c r="AP477" s="261"/>
      <c r="AS477" s="261"/>
      <c r="AV477" s="261"/>
      <c r="AY477" s="261"/>
      <c r="BB477" s="261"/>
    </row>
    <row r="478" spans="1:54" s="183" customFormat="1">
      <c r="A478" s="179" t="s">
        <v>2163</v>
      </c>
      <c r="B478" s="188" t="s">
        <v>2164</v>
      </c>
      <c r="C478" s="218" t="s">
        <v>129</v>
      </c>
      <c r="D478" s="218" t="s">
        <v>129</v>
      </c>
      <c r="E478" s="218" t="s">
        <v>2034</v>
      </c>
      <c r="F478" s="218"/>
      <c r="G478" s="218" t="s">
        <v>129</v>
      </c>
      <c r="H478" s="218">
        <v>-4</v>
      </c>
      <c r="I478" s="218" t="s">
        <v>135</v>
      </c>
      <c r="J478" s="218" t="s">
        <v>142</v>
      </c>
      <c r="K478" s="218" t="s">
        <v>142</v>
      </c>
      <c r="L478" s="218" t="s">
        <v>129</v>
      </c>
      <c r="M478" s="186"/>
      <c r="N478" s="192"/>
      <c r="O478" s="187">
        <v>-1</v>
      </c>
      <c r="P478" s="187">
        <v>0</v>
      </c>
      <c r="Q478" s="237"/>
      <c r="R478" s="237"/>
      <c r="S478" s="237"/>
      <c r="T478" s="237"/>
      <c r="U478" s="237"/>
      <c r="V478" s="237"/>
      <c r="W478" s="237"/>
      <c r="X478" s="237"/>
      <c r="Y478" s="237"/>
      <c r="Z478" s="237"/>
      <c r="AB478" s="229">
        <v>0</v>
      </c>
      <c r="AC478" s="229">
        <v>0</v>
      </c>
      <c r="AD478" s="250"/>
      <c r="AE478" s="250"/>
      <c r="AF478" s="237"/>
      <c r="AG478" s="237"/>
      <c r="AH478" s="237"/>
      <c r="AI478" s="237"/>
      <c r="AJ478" s="237"/>
      <c r="AK478" s="237"/>
      <c r="AL478" s="237"/>
      <c r="AM478" s="237"/>
      <c r="AP478" s="261"/>
      <c r="AS478" s="261"/>
      <c r="AV478" s="261"/>
      <c r="AY478" s="261"/>
      <c r="BB478" s="261"/>
    </row>
    <row r="479" spans="1:54" s="183" customFormat="1">
      <c r="A479" s="179" t="s">
        <v>2165</v>
      </c>
      <c r="B479" s="188" t="s">
        <v>2166</v>
      </c>
      <c r="C479" s="218" t="s">
        <v>129</v>
      </c>
      <c r="D479" s="218" t="s">
        <v>129</v>
      </c>
      <c r="E479" s="218" t="s">
        <v>2034</v>
      </c>
      <c r="F479" s="218"/>
      <c r="G479" s="218" t="s">
        <v>129</v>
      </c>
      <c r="H479" s="218">
        <v>-10</v>
      </c>
      <c r="I479" s="218" t="s">
        <v>135</v>
      </c>
      <c r="J479" s="218" t="s">
        <v>142</v>
      </c>
      <c r="K479" s="218" t="s">
        <v>142</v>
      </c>
      <c r="L479" s="218" t="s">
        <v>129</v>
      </c>
      <c r="M479" s="186"/>
      <c r="N479" s="192"/>
      <c r="O479" s="245">
        <v>0</v>
      </c>
      <c r="P479" s="245">
        <v>0</v>
      </c>
      <c r="Q479" s="248"/>
      <c r="R479" s="248"/>
      <c r="S479" s="248"/>
      <c r="T479" s="248"/>
      <c r="U479" s="248"/>
      <c r="V479" s="248"/>
      <c r="W479" s="248"/>
      <c r="X479" s="248"/>
      <c r="Y479" s="248"/>
      <c r="Z479" s="248"/>
      <c r="AB479" s="229">
        <v>0</v>
      </c>
      <c r="AC479" s="229">
        <v>0</v>
      </c>
      <c r="AD479" s="250"/>
      <c r="AE479" s="250"/>
      <c r="AF479" s="237"/>
      <c r="AG479" s="237"/>
      <c r="AH479" s="237"/>
      <c r="AI479" s="237"/>
      <c r="AJ479" s="237"/>
      <c r="AK479" s="237"/>
      <c r="AL479" s="237"/>
      <c r="AM479" s="237"/>
      <c r="AP479" s="261"/>
      <c r="AS479" s="261"/>
      <c r="AV479" s="261"/>
      <c r="AY479" s="261"/>
      <c r="BB479" s="261"/>
    </row>
    <row r="480" spans="1:54" s="183" customFormat="1" ht="28.5">
      <c r="A480" s="179" t="s">
        <v>2167</v>
      </c>
      <c r="B480" s="188" t="s">
        <v>2168</v>
      </c>
      <c r="C480" s="218" t="s">
        <v>129</v>
      </c>
      <c r="D480" s="218" t="s">
        <v>129</v>
      </c>
      <c r="E480" s="218" t="s">
        <v>2034</v>
      </c>
      <c r="F480" s="218"/>
      <c r="G480" s="218" t="s">
        <v>129</v>
      </c>
      <c r="H480" s="218">
        <v>142</v>
      </c>
      <c r="I480" s="218" t="s">
        <v>135</v>
      </c>
      <c r="J480" s="218" t="s">
        <v>142</v>
      </c>
      <c r="K480" s="218" t="s">
        <v>142</v>
      </c>
      <c r="L480" s="218" t="s">
        <v>129</v>
      </c>
      <c r="M480" s="186"/>
      <c r="N480" s="192"/>
      <c r="O480" s="187">
        <v>76.61</v>
      </c>
      <c r="P480" s="187">
        <v>0</v>
      </c>
      <c r="Q480" s="237"/>
      <c r="R480" s="237"/>
      <c r="S480" s="237"/>
      <c r="T480" s="237"/>
      <c r="U480" s="237"/>
      <c r="V480" s="237"/>
      <c r="W480" s="237"/>
      <c r="X480" s="237"/>
      <c r="Y480" s="237"/>
      <c r="Z480" s="237"/>
      <c r="AB480" s="229">
        <v>0</v>
      </c>
      <c r="AC480" s="229">
        <v>0</v>
      </c>
      <c r="AD480" s="250"/>
      <c r="AE480" s="250"/>
      <c r="AF480" s="237"/>
      <c r="AG480" s="237"/>
      <c r="AH480" s="237"/>
      <c r="AI480" s="237"/>
      <c r="AJ480" s="237"/>
      <c r="AK480" s="237"/>
      <c r="AL480" s="237"/>
      <c r="AM480" s="237"/>
      <c r="AP480" s="261"/>
      <c r="AS480" s="261"/>
      <c r="AV480" s="261"/>
      <c r="AY480" s="261"/>
      <c r="BB480" s="261"/>
    </row>
    <row r="481" spans="1:54" s="183" customFormat="1">
      <c r="A481" s="179" t="s">
        <v>2169</v>
      </c>
      <c r="B481" s="188" t="s">
        <v>2170</v>
      </c>
      <c r="C481" s="218" t="s">
        <v>129</v>
      </c>
      <c r="D481" s="218" t="s">
        <v>129</v>
      </c>
      <c r="E481" s="218" t="s">
        <v>2034</v>
      </c>
      <c r="F481" s="218"/>
      <c r="G481" s="218" t="s">
        <v>129</v>
      </c>
      <c r="H481" s="218">
        <v>-142</v>
      </c>
      <c r="I481" s="218" t="s">
        <v>135</v>
      </c>
      <c r="J481" s="218" t="s">
        <v>142</v>
      </c>
      <c r="K481" s="218" t="s">
        <v>142</v>
      </c>
      <c r="L481" s="218" t="s">
        <v>129</v>
      </c>
      <c r="M481" s="186"/>
      <c r="N481" s="192"/>
      <c r="O481" s="187">
        <v>-76.61</v>
      </c>
      <c r="P481" s="187">
        <v>0</v>
      </c>
      <c r="Q481" s="237"/>
      <c r="R481" s="237"/>
      <c r="S481" s="237"/>
      <c r="T481" s="237"/>
      <c r="U481" s="237"/>
      <c r="V481" s="237"/>
      <c r="W481" s="237"/>
      <c r="X481" s="237"/>
      <c r="Y481" s="237"/>
      <c r="Z481" s="237"/>
      <c r="AB481" s="229">
        <v>0</v>
      </c>
      <c r="AC481" s="229">
        <v>0</v>
      </c>
      <c r="AD481" s="250"/>
      <c r="AE481" s="250"/>
      <c r="AF481" s="237"/>
      <c r="AG481" s="237"/>
      <c r="AH481" s="237"/>
      <c r="AI481" s="237"/>
      <c r="AJ481" s="237"/>
      <c r="AK481" s="237"/>
      <c r="AL481" s="237"/>
      <c r="AM481" s="237"/>
      <c r="AP481" s="261"/>
      <c r="AS481" s="261"/>
      <c r="AV481" s="261"/>
      <c r="AY481" s="261"/>
      <c r="BB481" s="261"/>
    </row>
    <row r="482" spans="1:54" s="183" customFormat="1">
      <c r="A482" s="179" t="s">
        <v>2171</v>
      </c>
      <c r="B482" s="188" t="s">
        <v>2172</v>
      </c>
      <c r="C482" s="218" t="s">
        <v>129</v>
      </c>
      <c r="D482" s="218" t="s">
        <v>129</v>
      </c>
      <c r="E482" s="218" t="s">
        <v>2034</v>
      </c>
      <c r="F482" s="218"/>
      <c r="G482" s="218" t="s">
        <v>129</v>
      </c>
      <c r="H482" s="218">
        <v>-8.91</v>
      </c>
      <c r="I482" s="218" t="s">
        <v>135</v>
      </c>
      <c r="J482" s="218" t="s">
        <v>142</v>
      </c>
      <c r="K482" s="218" t="s">
        <v>142</v>
      </c>
      <c r="L482" s="218" t="s">
        <v>129</v>
      </c>
      <c r="M482" s="186"/>
      <c r="N482" s="192"/>
      <c r="O482" s="187">
        <v>-6.95</v>
      </c>
      <c r="P482" s="187">
        <v>0</v>
      </c>
      <c r="Q482" s="237"/>
      <c r="R482" s="237"/>
      <c r="S482" s="237"/>
      <c r="T482" s="237"/>
      <c r="U482" s="237"/>
      <c r="V482" s="237"/>
      <c r="W482" s="237"/>
      <c r="X482" s="237"/>
      <c r="Y482" s="237"/>
      <c r="Z482" s="237"/>
      <c r="AB482" s="229">
        <v>0</v>
      </c>
      <c r="AC482" s="229">
        <v>0</v>
      </c>
      <c r="AD482" s="250"/>
      <c r="AE482" s="250"/>
      <c r="AF482" s="237"/>
      <c r="AG482" s="237"/>
      <c r="AH482" s="237"/>
      <c r="AI482" s="237"/>
      <c r="AJ482" s="237"/>
      <c r="AK482" s="237"/>
      <c r="AL482" s="237"/>
      <c r="AM482" s="237"/>
      <c r="AP482" s="261"/>
      <c r="AS482" s="261"/>
      <c r="AV482" s="261"/>
      <c r="AY482" s="261"/>
      <c r="BB482" s="261"/>
    </row>
    <row r="483" spans="1:54" s="183" customFormat="1">
      <c r="A483" s="179" t="s">
        <v>2173</v>
      </c>
      <c r="B483" s="188" t="s">
        <v>2174</v>
      </c>
      <c r="C483" s="218" t="s">
        <v>129</v>
      </c>
      <c r="D483" s="218" t="s">
        <v>129</v>
      </c>
      <c r="E483" s="218" t="s">
        <v>2034</v>
      </c>
      <c r="F483" s="218"/>
      <c r="G483" s="218" t="s">
        <v>129</v>
      </c>
      <c r="H483" s="218">
        <v>33.06</v>
      </c>
      <c r="I483" s="218" t="s">
        <v>135</v>
      </c>
      <c r="J483" s="218" t="s">
        <v>142</v>
      </c>
      <c r="K483" s="218" t="s">
        <v>142</v>
      </c>
      <c r="L483" s="218" t="s">
        <v>129</v>
      </c>
      <c r="M483" s="186"/>
      <c r="N483" s="192"/>
      <c r="O483" s="187">
        <v>41.6</v>
      </c>
      <c r="P483" s="187">
        <v>0</v>
      </c>
      <c r="Q483" s="237"/>
      <c r="R483" s="237"/>
      <c r="S483" s="237"/>
      <c r="T483" s="237"/>
      <c r="U483" s="237"/>
      <c r="V483" s="237"/>
      <c r="W483" s="237"/>
      <c r="X483" s="237"/>
      <c r="Y483" s="237"/>
      <c r="Z483" s="237"/>
      <c r="AB483" s="229">
        <v>0</v>
      </c>
      <c r="AC483" s="229">
        <v>0</v>
      </c>
      <c r="AD483" s="250"/>
      <c r="AE483" s="250"/>
      <c r="AF483" s="237"/>
      <c r="AG483" s="237"/>
      <c r="AH483" s="237"/>
      <c r="AI483" s="237"/>
      <c r="AJ483" s="237"/>
      <c r="AK483" s="237"/>
      <c r="AL483" s="237"/>
      <c r="AM483" s="237"/>
      <c r="AP483" s="261"/>
      <c r="AS483" s="261"/>
      <c r="AV483" s="261"/>
      <c r="AY483" s="261"/>
      <c r="BB483" s="261"/>
    </row>
    <row r="484" spans="1:54" s="183" customFormat="1" ht="28.5">
      <c r="A484" s="179" t="s">
        <v>2175</v>
      </c>
      <c r="B484" s="188" t="s">
        <v>2176</v>
      </c>
      <c r="C484" s="218" t="s">
        <v>129</v>
      </c>
      <c r="D484" s="218" t="s">
        <v>129</v>
      </c>
      <c r="E484" s="218" t="s">
        <v>2034</v>
      </c>
      <c r="F484" s="218"/>
      <c r="G484" s="218" t="s">
        <v>129</v>
      </c>
      <c r="H484" s="218">
        <v>73.39</v>
      </c>
      <c r="I484" s="218" t="s">
        <v>135</v>
      </c>
      <c r="J484" s="218" t="s">
        <v>142</v>
      </c>
      <c r="K484" s="218" t="s">
        <v>142</v>
      </c>
      <c r="L484" s="218" t="s">
        <v>129</v>
      </c>
      <c r="M484" s="186"/>
      <c r="N484" s="192"/>
      <c r="O484" s="187">
        <v>73.39</v>
      </c>
      <c r="P484" s="187">
        <v>0</v>
      </c>
      <c r="Q484" s="237"/>
      <c r="R484" s="237"/>
      <c r="S484" s="237"/>
      <c r="T484" s="237"/>
      <c r="U484" s="237"/>
      <c r="V484" s="237"/>
      <c r="W484" s="237"/>
      <c r="X484" s="237"/>
      <c r="Y484" s="237"/>
      <c r="Z484" s="237"/>
      <c r="AB484" s="229">
        <v>0</v>
      </c>
      <c r="AC484" s="229">
        <v>0</v>
      </c>
      <c r="AD484" s="250"/>
      <c r="AE484" s="250"/>
      <c r="AF484" s="237"/>
      <c r="AG484" s="237"/>
      <c r="AH484" s="237"/>
      <c r="AI484" s="237"/>
      <c r="AJ484" s="237"/>
      <c r="AK484" s="237"/>
      <c r="AL484" s="237"/>
      <c r="AM484" s="237"/>
      <c r="AP484" s="261"/>
      <c r="AS484" s="261"/>
      <c r="AV484" s="261"/>
      <c r="AY484" s="261"/>
      <c r="BB484" s="261"/>
    </row>
    <row r="485" spans="1:54" s="183" customFormat="1">
      <c r="A485" s="179" t="s">
        <v>2177</v>
      </c>
      <c r="B485" s="188" t="s">
        <v>2178</v>
      </c>
      <c r="C485" s="218" t="s">
        <v>129</v>
      </c>
      <c r="D485" s="218" t="s">
        <v>129</v>
      </c>
      <c r="E485" s="218" t="s">
        <v>2034</v>
      </c>
      <c r="F485" s="218"/>
      <c r="G485" s="218" t="s">
        <v>129</v>
      </c>
      <c r="H485" s="218">
        <v>-73.39</v>
      </c>
      <c r="I485" s="218" t="s">
        <v>135</v>
      </c>
      <c r="J485" s="218" t="s">
        <v>142</v>
      </c>
      <c r="K485" s="218" t="s">
        <v>142</v>
      </c>
      <c r="L485" s="218" t="s">
        <v>129</v>
      </c>
      <c r="M485" s="186"/>
      <c r="N485" s="192"/>
      <c r="O485" s="187">
        <v>-73.39</v>
      </c>
      <c r="P485" s="187">
        <v>0</v>
      </c>
      <c r="Q485" s="237"/>
      <c r="R485" s="237"/>
      <c r="S485" s="237"/>
      <c r="T485" s="237"/>
      <c r="U485" s="237"/>
      <c r="V485" s="237"/>
      <c r="W485" s="237"/>
      <c r="X485" s="237"/>
      <c r="Y485" s="237"/>
      <c r="Z485" s="237"/>
      <c r="AB485" s="229">
        <v>0</v>
      </c>
      <c r="AC485" s="229">
        <v>0</v>
      </c>
      <c r="AD485" s="250"/>
      <c r="AE485" s="250"/>
      <c r="AF485" s="237"/>
      <c r="AG485" s="237"/>
      <c r="AH485" s="237"/>
      <c r="AI485" s="237"/>
      <c r="AJ485" s="237"/>
      <c r="AK485" s="237"/>
      <c r="AL485" s="237"/>
      <c r="AM485" s="237"/>
      <c r="AP485" s="261"/>
      <c r="AS485" s="261"/>
      <c r="AV485" s="261"/>
      <c r="AY485" s="261"/>
      <c r="BB485" s="261"/>
    </row>
    <row r="486" spans="1:54" s="183" customFormat="1">
      <c r="A486" s="179" t="s">
        <v>2179</v>
      </c>
      <c r="B486" s="188" t="s">
        <v>2180</v>
      </c>
      <c r="C486" s="218" t="s">
        <v>129</v>
      </c>
      <c r="D486" s="218" t="s">
        <v>129</v>
      </c>
      <c r="E486" s="218" t="s">
        <v>2034</v>
      </c>
      <c r="F486" s="218"/>
      <c r="G486" s="218" t="s">
        <v>129</v>
      </c>
      <c r="H486" s="218">
        <v>-33.06</v>
      </c>
      <c r="I486" s="218" t="s">
        <v>135</v>
      </c>
      <c r="J486" s="218" t="s">
        <v>142</v>
      </c>
      <c r="K486" s="218" t="s">
        <v>142</v>
      </c>
      <c r="L486" s="218" t="s">
        <v>129</v>
      </c>
      <c r="M486" s="186"/>
      <c r="N486" s="192"/>
      <c r="O486" s="187">
        <v>-41.6</v>
      </c>
      <c r="P486" s="187">
        <v>0</v>
      </c>
      <c r="Q486" s="237"/>
      <c r="R486" s="237"/>
      <c r="S486" s="237"/>
      <c r="T486" s="237"/>
      <c r="U486" s="237"/>
      <c r="V486" s="237"/>
      <c r="W486" s="237"/>
      <c r="X486" s="237"/>
      <c r="Y486" s="237"/>
      <c r="Z486" s="237"/>
      <c r="AB486" s="229">
        <v>0</v>
      </c>
      <c r="AC486" s="229">
        <v>0</v>
      </c>
      <c r="AD486" s="250"/>
      <c r="AE486" s="250"/>
      <c r="AF486" s="237"/>
      <c r="AG486" s="237"/>
      <c r="AH486" s="237"/>
      <c r="AI486" s="237"/>
      <c r="AJ486" s="237"/>
      <c r="AK486" s="237"/>
      <c r="AL486" s="237"/>
      <c r="AM486" s="237"/>
      <c r="AP486" s="261"/>
      <c r="AS486" s="261"/>
      <c r="AV486" s="261"/>
      <c r="AY486" s="261"/>
      <c r="BB486" s="261"/>
    </row>
    <row r="487" spans="1:54" s="183" customFormat="1" ht="28.5">
      <c r="A487" s="179" t="s">
        <v>2181</v>
      </c>
      <c r="B487" s="188" t="s">
        <v>2182</v>
      </c>
      <c r="C487" s="218" t="s">
        <v>129</v>
      </c>
      <c r="D487" s="218" t="s">
        <v>129</v>
      </c>
      <c r="E487" s="218" t="s">
        <v>2034</v>
      </c>
      <c r="F487" s="218"/>
      <c r="G487" s="218" t="s">
        <v>129</v>
      </c>
      <c r="H487" s="218">
        <v>-67</v>
      </c>
      <c r="I487" s="218" t="s">
        <v>135</v>
      </c>
      <c r="J487" s="218" t="s">
        <v>142</v>
      </c>
      <c r="K487" s="218" t="s">
        <v>142</v>
      </c>
      <c r="L487" s="218" t="s">
        <v>129</v>
      </c>
      <c r="M487" s="186"/>
      <c r="N487" s="192"/>
      <c r="O487" s="245">
        <v>0</v>
      </c>
      <c r="P487" s="245">
        <v>0</v>
      </c>
      <c r="Q487" s="248"/>
      <c r="R487" s="248"/>
      <c r="S487" s="248"/>
      <c r="T487" s="248"/>
      <c r="U487" s="248"/>
      <c r="V487" s="248"/>
      <c r="W487" s="248"/>
      <c r="X487" s="248"/>
      <c r="Y487" s="248"/>
      <c r="Z487" s="248"/>
      <c r="AB487" s="229">
        <v>0</v>
      </c>
      <c r="AC487" s="229">
        <v>0</v>
      </c>
      <c r="AD487" s="250"/>
      <c r="AE487" s="250"/>
      <c r="AF487" s="237"/>
      <c r="AG487" s="237"/>
      <c r="AH487" s="237"/>
      <c r="AI487" s="237"/>
      <c r="AJ487" s="237"/>
      <c r="AK487" s="237"/>
      <c r="AL487" s="237"/>
      <c r="AM487" s="237"/>
      <c r="AP487" s="261"/>
      <c r="AS487" s="261"/>
      <c r="AV487" s="261"/>
      <c r="AY487" s="261"/>
      <c r="BB487" s="261"/>
    </row>
    <row r="488" spans="1:54" s="183" customFormat="1">
      <c r="A488" s="179" t="s">
        <v>2183</v>
      </c>
      <c r="B488" s="188" t="s">
        <v>2184</v>
      </c>
      <c r="C488" s="218" t="s">
        <v>129</v>
      </c>
      <c r="D488" s="218" t="s">
        <v>129</v>
      </c>
      <c r="E488" s="218" t="s">
        <v>2034</v>
      </c>
      <c r="F488" s="218"/>
      <c r="G488" s="218" t="s">
        <v>129</v>
      </c>
      <c r="H488" s="218">
        <v>-244.58</v>
      </c>
      <c r="I488" s="218" t="s">
        <v>135</v>
      </c>
      <c r="J488" s="218" t="s">
        <v>142</v>
      </c>
      <c r="K488" s="218" t="s">
        <v>142</v>
      </c>
      <c r="L488" s="218" t="s">
        <v>129</v>
      </c>
      <c r="M488" s="186"/>
      <c r="N488" s="192"/>
      <c r="O488" s="187">
        <v>-244.58</v>
      </c>
      <c r="P488" s="187">
        <v>0</v>
      </c>
      <c r="Q488" s="237"/>
      <c r="R488" s="237"/>
      <c r="S488" s="237"/>
      <c r="T488" s="237"/>
      <c r="U488" s="237"/>
      <c r="V488" s="237"/>
      <c r="W488" s="237"/>
      <c r="X488" s="237"/>
      <c r="Y488" s="237"/>
      <c r="Z488" s="237"/>
      <c r="AB488" s="229">
        <v>0</v>
      </c>
      <c r="AC488" s="229">
        <v>0</v>
      </c>
      <c r="AD488" s="250"/>
      <c r="AE488" s="250"/>
      <c r="AF488" s="237"/>
      <c r="AG488" s="237"/>
      <c r="AH488" s="237"/>
      <c r="AI488" s="237"/>
      <c r="AJ488" s="237"/>
      <c r="AK488" s="237"/>
      <c r="AL488" s="237"/>
      <c r="AM488" s="237"/>
      <c r="AP488" s="261"/>
      <c r="AS488" s="261"/>
      <c r="AV488" s="261"/>
      <c r="AY488" s="261"/>
      <c r="BB488" s="261"/>
    </row>
    <row r="489" spans="1:54" s="183" customFormat="1" ht="28.5">
      <c r="A489" s="179" t="s">
        <v>2185</v>
      </c>
      <c r="B489" s="188" t="s">
        <v>2186</v>
      </c>
      <c r="C489" s="218"/>
      <c r="D489" s="218"/>
      <c r="E489" s="218" t="s">
        <v>1784</v>
      </c>
      <c r="F489" s="218"/>
      <c r="G489" s="218"/>
      <c r="H489" s="218"/>
      <c r="I489" s="218"/>
      <c r="J489" s="218"/>
      <c r="K489" s="218"/>
      <c r="L489" s="218"/>
      <c r="M489" s="186"/>
      <c r="N489" s="192"/>
      <c r="O489" s="245">
        <v>0</v>
      </c>
      <c r="P489" s="245">
        <v>0</v>
      </c>
      <c r="Q489" s="248"/>
      <c r="R489" s="248"/>
      <c r="S489" s="248"/>
      <c r="T489" s="248"/>
      <c r="U489" s="248"/>
      <c r="V489" s="248"/>
      <c r="W489" s="248"/>
      <c r="X489" s="248"/>
      <c r="Y489" s="248"/>
      <c r="Z489" s="248"/>
      <c r="AB489" s="229">
        <v>0</v>
      </c>
      <c r="AC489" s="229">
        <v>0</v>
      </c>
      <c r="AD489" s="250"/>
      <c r="AE489" s="250"/>
      <c r="AF489" s="237"/>
      <c r="AG489" s="237"/>
      <c r="AH489" s="237"/>
      <c r="AI489" s="237"/>
      <c r="AJ489" s="237"/>
      <c r="AK489" s="237"/>
      <c r="AL489" s="237"/>
      <c r="AM489" s="237"/>
      <c r="AP489" s="261"/>
      <c r="AS489" s="261"/>
      <c r="AV489" s="261"/>
      <c r="AY489" s="261"/>
      <c r="BB489" s="261"/>
    </row>
    <row r="490" spans="1:54" s="183" customFormat="1" ht="28.5">
      <c r="A490" s="179" t="s">
        <v>2187</v>
      </c>
      <c r="B490" s="188" t="s">
        <v>2188</v>
      </c>
      <c r="C490" s="218"/>
      <c r="D490" s="218"/>
      <c r="E490" s="218" t="s">
        <v>1784</v>
      </c>
      <c r="F490" s="218"/>
      <c r="G490" s="218"/>
      <c r="H490" s="218"/>
      <c r="I490" s="218"/>
      <c r="J490" s="218"/>
      <c r="K490" s="218"/>
      <c r="L490" s="218"/>
      <c r="M490" s="186"/>
      <c r="N490" s="192"/>
      <c r="O490" s="245">
        <v>0</v>
      </c>
      <c r="P490" s="245">
        <v>0</v>
      </c>
      <c r="Q490" s="248"/>
      <c r="R490" s="248"/>
      <c r="S490" s="248"/>
      <c r="T490" s="248"/>
      <c r="U490" s="248"/>
      <c r="V490" s="248"/>
      <c r="W490" s="248"/>
      <c r="X490" s="248"/>
      <c r="Y490" s="248"/>
      <c r="Z490" s="248"/>
      <c r="AB490" s="229">
        <v>0</v>
      </c>
      <c r="AC490" s="229">
        <v>0</v>
      </c>
      <c r="AD490" s="250"/>
      <c r="AE490" s="250"/>
      <c r="AF490" s="237"/>
      <c r="AG490" s="237"/>
      <c r="AH490" s="237"/>
      <c r="AI490" s="237"/>
      <c r="AJ490" s="237"/>
      <c r="AK490" s="237"/>
      <c r="AL490" s="237"/>
      <c r="AM490" s="237"/>
      <c r="AP490" s="261"/>
      <c r="AS490" s="261"/>
      <c r="AV490" s="261"/>
      <c r="AY490" s="261"/>
      <c r="BB490" s="261"/>
    </row>
    <row r="491" spans="1:54" s="183" customFormat="1">
      <c r="A491" s="179" t="s">
        <v>2189</v>
      </c>
      <c r="B491" s="188" t="s">
        <v>2190</v>
      </c>
      <c r="C491" s="218" t="s">
        <v>2191</v>
      </c>
      <c r="D491" s="218" t="s">
        <v>2192</v>
      </c>
      <c r="E491" s="218" t="s">
        <v>2193</v>
      </c>
      <c r="F491" s="218"/>
      <c r="G491" s="218" t="s">
        <v>134</v>
      </c>
      <c r="H491" s="218">
        <v>99.9</v>
      </c>
      <c r="I491" s="218" t="s">
        <v>135</v>
      </c>
      <c r="J491" s="218" t="s">
        <v>2194</v>
      </c>
      <c r="K491" s="218" t="s">
        <v>2195</v>
      </c>
      <c r="L491" s="218" t="s">
        <v>129</v>
      </c>
      <c r="M491" s="186"/>
      <c r="N491" s="192"/>
      <c r="O491" s="187">
        <v>9.4450607136000002</v>
      </c>
      <c r="P491" s="187">
        <v>17.055004131461299</v>
      </c>
      <c r="Q491" s="237"/>
      <c r="R491" s="237"/>
      <c r="S491" s="237"/>
      <c r="T491" s="237"/>
      <c r="U491" s="237"/>
      <c r="V491" s="237"/>
      <c r="W491" s="237"/>
      <c r="X491" s="237"/>
      <c r="Y491" s="237"/>
      <c r="Z491" s="237"/>
      <c r="AB491" s="229">
        <v>452.30476499999997</v>
      </c>
      <c r="AC491" s="229">
        <v>307.08701799999994</v>
      </c>
      <c r="AD491" s="250"/>
      <c r="AE491" s="250"/>
      <c r="AF491" s="237"/>
      <c r="AG491" s="237"/>
      <c r="AH491" s="237"/>
      <c r="AI491" s="237"/>
      <c r="AJ491" s="237"/>
      <c r="AK491" s="237"/>
      <c r="AL491" s="237"/>
      <c r="AM491" s="237"/>
      <c r="AP491" s="261"/>
      <c r="AS491" s="261"/>
      <c r="AV491" s="261"/>
      <c r="AY491" s="261"/>
      <c r="BB491" s="261"/>
    </row>
    <row r="492" spans="1:54" s="183" customFormat="1">
      <c r="A492" s="179" t="s">
        <v>2196</v>
      </c>
      <c r="B492" s="188" t="s">
        <v>2197</v>
      </c>
      <c r="C492" s="218" t="s">
        <v>129</v>
      </c>
      <c r="D492" s="218" t="s">
        <v>129</v>
      </c>
      <c r="E492" s="218" t="s">
        <v>1784</v>
      </c>
      <c r="F492" s="218"/>
      <c r="G492" s="218" t="s">
        <v>129</v>
      </c>
      <c r="H492" s="218" t="s">
        <v>129</v>
      </c>
      <c r="I492" s="218" t="s">
        <v>129</v>
      </c>
      <c r="J492" s="218" t="s">
        <v>129</v>
      </c>
      <c r="K492" s="218" t="s">
        <v>129</v>
      </c>
      <c r="L492" s="218" t="s">
        <v>129</v>
      </c>
      <c r="M492" s="186"/>
      <c r="N492" s="192"/>
      <c r="O492" s="245">
        <v>0</v>
      </c>
      <c r="P492" s="245">
        <v>0</v>
      </c>
      <c r="Q492" s="248"/>
      <c r="R492" s="248"/>
      <c r="S492" s="248"/>
      <c r="T492" s="248"/>
      <c r="U492" s="248"/>
      <c r="V492" s="248"/>
      <c r="W492" s="248"/>
      <c r="X492" s="248"/>
      <c r="Y492" s="248"/>
      <c r="Z492" s="248"/>
      <c r="AB492" s="229">
        <v>0</v>
      </c>
      <c r="AC492" s="229">
        <v>0</v>
      </c>
      <c r="AD492" s="250"/>
      <c r="AE492" s="250"/>
      <c r="AF492" s="237"/>
      <c r="AG492" s="237"/>
      <c r="AH492" s="237"/>
      <c r="AI492" s="237"/>
      <c r="AJ492" s="237"/>
      <c r="AK492" s="237"/>
      <c r="AL492" s="237"/>
      <c r="AM492" s="237"/>
      <c r="AP492" s="261"/>
      <c r="AS492" s="261"/>
      <c r="AV492" s="261"/>
      <c r="AY492" s="261"/>
      <c r="BB492" s="261"/>
    </row>
    <row r="493" spans="1:54" s="183" customFormat="1">
      <c r="A493" s="179" t="s">
        <v>2198</v>
      </c>
      <c r="B493" s="188" t="s">
        <v>2199</v>
      </c>
      <c r="C493" s="218" t="s">
        <v>129</v>
      </c>
      <c r="D493" s="218" t="s">
        <v>129</v>
      </c>
      <c r="E493" s="218" t="s">
        <v>2034</v>
      </c>
      <c r="F493" s="218"/>
      <c r="G493" s="218" t="s">
        <v>129</v>
      </c>
      <c r="H493" s="218">
        <v>-75</v>
      </c>
      <c r="I493" s="218" t="s">
        <v>135</v>
      </c>
      <c r="J493" s="218" t="s">
        <v>142</v>
      </c>
      <c r="K493" s="218" t="s">
        <v>142</v>
      </c>
      <c r="L493" s="218" t="s">
        <v>129</v>
      </c>
      <c r="M493" s="186"/>
      <c r="N493" s="192"/>
      <c r="O493" s="187">
        <v>-75</v>
      </c>
      <c r="P493" s="187">
        <v>0</v>
      </c>
      <c r="Q493" s="237"/>
      <c r="R493" s="237"/>
      <c r="S493" s="237"/>
      <c r="T493" s="237"/>
      <c r="U493" s="237"/>
      <c r="V493" s="237"/>
      <c r="W493" s="237"/>
      <c r="X493" s="237"/>
      <c r="Y493" s="237"/>
      <c r="Z493" s="237"/>
      <c r="AB493" s="229">
        <v>0</v>
      </c>
      <c r="AC493" s="229">
        <v>0</v>
      </c>
      <c r="AD493" s="250"/>
      <c r="AE493" s="250"/>
      <c r="AF493" s="237"/>
      <c r="AG493" s="237"/>
      <c r="AH493" s="237"/>
      <c r="AI493" s="237"/>
      <c r="AJ493" s="237"/>
      <c r="AK493" s="237"/>
      <c r="AL493" s="237"/>
      <c r="AM493" s="237"/>
      <c r="AP493" s="261"/>
      <c r="AS493" s="261"/>
      <c r="AV493" s="261"/>
      <c r="AY493" s="261"/>
      <c r="BB493" s="261"/>
    </row>
    <row r="494" spans="1:54" s="183" customFormat="1">
      <c r="A494" s="179" t="s">
        <v>2200</v>
      </c>
      <c r="B494" s="188" t="s">
        <v>2201</v>
      </c>
      <c r="C494" s="218" t="s">
        <v>129</v>
      </c>
      <c r="D494" s="218" t="s">
        <v>129</v>
      </c>
      <c r="E494" s="218" t="s">
        <v>2034</v>
      </c>
      <c r="F494" s="218"/>
      <c r="G494" s="218" t="s">
        <v>129</v>
      </c>
      <c r="H494" s="218">
        <v>-30</v>
      </c>
      <c r="I494" s="218" t="s">
        <v>135</v>
      </c>
      <c r="J494" s="218" t="s">
        <v>142</v>
      </c>
      <c r="K494" s="218" t="s">
        <v>142</v>
      </c>
      <c r="L494" s="218" t="s">
        <v>129</v>
      </c>
      <c r="M494" s="186"/>
      <c r="N494" s="192"/>
      <c r="O494" s="187">
        <v>-30</v>
      </c>
      <c r="P494" s="187">
        <v>0</v>
      </c>
      <c r="Q494" s="237"/>
      <c r="R494" s="237"/>
      <c r="S494" s="237"/>
      <c r="T494" s="237"/>
      <c r="U494" s="237"/>
      <c r="V494" s="237"/>
      <c r="W494" s="237"/>
      <c r="X494" s="237"/>
      <c r="Y494" s="237"/>
      <c r="Z494" s="237"/>
      <c r="AB494" s="229">
        <v>0</v>
      </c>
      <c r="AC494" s="229">
        <v>0</v>
      </c>
      <c r="AD494" s="250"/>
      <c r="AE494" s="250"/>
      <c r="AF494" s="237"/>
      <c r="AG494" s="237"/>
      <c r="AH494" s="237"/>
      <c r="AI494" s="237"/>
      <c r="AJ494" s="237"/>
      <c r="AK494" s="237"/>
      <c r="AL494" s="237"/>
      <c r="AM494" s="237"/>
      <c r="AP494" s="261"/>
      <c r="AS494" s="261"/>
      <c r="AV494" s="261"/>
      <c r="AY494" s="261"/>
      <c r="BB494" s="261"/>
    </row>
    <row r="495" spans="1:54" s="183" customFormat="1">
      <c r="A495" s="179" t="s">
        <v>2202</v>
      </c>
      <c r="B495" s="188" t="s">
        <v>2203</v>
      </c>
      <c r="C495" s="218" t="s">
        <v>129</v>
      </c>
      <c r="D495" s="218" t="s">
        <v>129</v>
      </c>
      <c r="E495" s="218" t="s">
        <v>2034</v>
      </c>
      <c r="F495" s="218"/>
      <c r="G495" s="218" t="s">
        <v>129</v>
      </c>
      <c r="H495" s="218">
        <v>-102</v>
      </c>
      <c r="I495" s="218" t="s">
        <v>135</v>
      </c>
      <c r="J495" s="218" t="s">
        <v>142</v>
      </c>
      <c r="K495" s="218" t="s">
        <v>142</v>
      </c>
      <c r="L495" s="218" t="s">
        <v>129</v>
      </c>
      <c r="M495" s="186"/>
      <c r="N495" s="192"/>
      <c r="O495" s="187">
        <v>-73.989999999999995</v>
      </c>
      <c r="P495" s="187">
        <v>0</v>
      </c>
      <c r="Q495" s="237"/>
      <c r="R495" s="237"/>
      <c r="S495" s="237"/>
      <c r="T495" s="237"/>
      <c r="U495" s="237"/>
      <c r="V495" s="237"/>
      <c r="W495" s="237"/>
      <c r="X495" s="237"/>
      <c r="Y495" s="237"/>
      <c r="Z495" s="237"/>
      <c r="AB495" s="229">
        <v>0</v>
      </c>
      <c r="AC495" s="229">
        <v>0</v>
      </c>
      <c r="AD495" s="250"/>
      <c r="AE495" s="250"/>
      <c r="AF495" s="237"/>
      <c r="AG495" s="237"/>
      <c r="AH495" s="237"/>
      <c r="AI495" s="237"/>
      <c r="AJ495" s="237"/>
      <c r="AK495" s="237"/>
      <c r="AL495" s="237"/>
      <c r="AM495" s="237"/>
      <c r="AP495" s="261"/>
      <c r="AS495" s="261"/>
      <c r="AV495" s="261"/>
      <c r="AY495" s="261"/>
      <c r="BB495" s="261"/>
    </row>
    <row r="496" spans="1:54" s="183" customFormat="1" ht="28.5">
      <c r="A496" s="179" t="s">
        <v>2204</v>
      </c>
      <c r="B496" s="188" t="s">
        <v>2205</v>
      </c>
      <c r="C496" s="218" t="s">
        <v>129</v>
      </c>
      <c r="D496" s="218" t="s">
        <v>129</v>
      </c>
      <c r="E496" s="218" t="s">
        <v>2034</v>
      </c>
      <c r="F496" s="218"/>
      <c r="G496" s="218" t="s">
        <v>129</v>
      </c>
      <c r="H496" s="218">
        <v>-85.5</v>
      </c>
      <c r="I496" s="218" t="s">
        <v>135</v>
      </c>
      <c r="J496" s="218" t="s">
        <v>142</v>
      </c>
      <c r="K496" s="218" t="s">
        <v>142</v>
      </c>
      <c r="L496" s="218" t="s">
        <v>129</v>
      </c>
      <c r="M496" s="186"/>
      <c r="N496" s="192"/>
      <c r="O496" s="187">
        <v>-7.02</v>
      </c>
      <c r="P496" s="187">
        <v>0</v>
      </c>
      <c r="Q496" s="237"/>
      <c r="R496" s="237"/>
      <c r="S496" s="237"/>
      <c r="T496" s="237"/>
      <c r="U496" s="237"/>
      <c r="V496" s="237"/>
      <c r="W496" s="237"/>
      <c r="X496" s="237"/>
      <c r="Y496" s="237"/>
      <c r="Z496" s="237"/>
      <c r="AB496" s="229">
        <v>0</v>
      </c>
      <c r="AC496" s="229">
        <v>0</v>
      </c>
      <c r="AD496" s="250"/>
      <c r="AE496" s="250"/>
      <c r="AF496" s="237"/>
      <c r="AG496" s="237"/>
      <c r="AH496" s="237"/>
      <c r="AI496" s="237"/>
      <c r="AJ496" s="237"/>
      <c r="AK496" s="237"/>
      <c r="AL496" s="237"/>
      <c r="AM496" s="237"/>
      <c r="AP496" s="261"/>
      <c r="AS496" s="261"/>
      <c r="AV496" s="261"/>
      <c r="AY496" s="261"/>
      <c r="BB496" s="261"/>
    </row>
    <row r="497" spans="1:54" s="183" customFormat="1">
      <c r="A497" s="179" t="s">
        <v>2206</v>
      </c>
      <c r="B497" s="188" t="s">
        <v>2207</v>
      </c>
      <c r="C497" s="218" t="s">
        <v>129</v>
      </c>
      <c r="D497" s="218" t="s">
        <v>129</v>
      </c>
      <c r="E497" s="218" t="s">
        <v>2034</v>
      </c>
      <c r="F497" s="218"/>
      <c r="G497" s="218" t="s">
        <v>129</v>
      </c>
      <c r="H497" s="218">
        <v>-26.22</v>
      </c>
      <c r="I497" s="218" t="s">
        <v>135</v>
      </c>
      <c r="J497" s="218" t="s">
        <v>142</v>
      </c>
      <c r="K497" s="218" t="s">
        <v>142</v>
      </c>
      <c r="L497" s="218" t="s">
        <v>129</v>
      </c>
      <c r="M497" s="186"/>
      <c r="N497" s="192"/>
      <c r="O497" s="245">
        <v>0</v>
      </c>
      <c r="P497" s="245">
        <v>0</v>
      </c>
      <c r="Q497" s="248"/>
      <c r="R497" s="248"/>
      <c r="S497" s="248"/>
      <c r="T497" s="248"/>
      <c r="U497" s="248"/>
      <c r="V497" s="248"/>
      <c r="W497" s="248"/>
      <c r="X497" s="248"/>
      <c r="Y497" s="248"/>
      <c r="Z497" s="248"/>
      <c r="AB497" s="229">
        <v>0</v>
      </c>
      <c r="AC497" s="229">
        <v>0</v>
      </c>
      <c r="AD497" s="250"/>
      <c r="AE497" s="250"/>
      <c r="AF497" s="237"/>
      <c r="AG497" s="237"/>
      <c r="AH497" s="237"/>
      <c r="AI497" s="237"/>
      <c r="AJ497" s="237"/>
      <c r="AK497" s="237"/>
      <c r="AL497" s="237"/>
      <c r="AM497" s="237"/>
      <c r="AP497" s="261"/>
      <c r="AS497" s="261"/>
      <c r="AV497" s="261"/>
      <c r="AY497" s="261"/>
      <c r="BB497" s="261"/>
    </row>
    <row r="498" spans="1:54" s="183" customFormat="1">
      <c r="A498" s="179" t="s">
        <v>2208</v>
      </c>
      <c r="B498" s="188" t="s">
        <v>2209</v>
      </c>
      <c r="C498" s="218" t="s">
        <v>129</v>
      </c>
      <c r="D498" s="218" t="s">
        <v>129</v>
      </c>
      <c r="E498" s="218" t="s">
        <v>1784</v>
      </c>
      <c r="F498" s="218"/>
      <c r="G498" s="218" t="s">
        <v>129</v>
      </c>
      <c r="H498" s="218" t="s">
        <v>129</v>
      </c>
      <c r="I498" s="218" t="s">
        <v>129</v>
      </c>
      <c r="J498" s="218" t="s">
        <v>129</v>
      </c>
      <c r="K498" s="218" t="s">
        <v>129</v>
      </c>
      <c r="L498" s="218" t="s">
        <v>129</v>
      </c>
      <c r="M498" s="186"/>
      <c r="N498" s="192"/>
      <c r="O498" s="245">
        <v>0</v>
      </c>
      <c r="P498" s="245">
        <v>0</v>
      </c>
      <c r="Q498" s="248"/>
      <c r="R498" s="248"/>
      <c r="S498" s="248"/>
      <c r="T498" s="248"/>
      <c r="U498" s="248"/>
      <c r="V498" s="248"/>
      <c r="W498" s="248"/>
      <c r="X498" s="248"/>
      <c r="Y498" s="248"/>
      <c r="Z498" s="248"/>
      <c r="AB498" s="229">
        <v>0</v>
      </c>
      <c r="AC498" s="229">
        <v>0</v>
      </c>
      <c r="AD498" s="250"/>
      <c r="AE498" s="250"/>
      <c r="AF498" s="237"/>
      <c r="AG498" s="237"/>
      <c r="AH498" s="237"/>
      <c r="AI498" s="237"/>
      <c r="AJ498" s="237"/>
      <c r="AK498" s="237"/>
      <c r="AL498" s="237"/>
      <c r="AM498" s="237"/>
      <c r="AP498" s="261"/>
      <c r="AS498" s="261"/>
      <c r="AV498" s="261"/>
      <c r="AY498" s="261"/>
      <c r="BB498" s="261"/>
    </row>
    <row r="499" spans="1:54" s="183" customFormat="1">
      <c r="A499" s="179" t="s">
        <v>2210</v>
      </c>
      <c r="B499" s="188" t="s">
        <v>2211</v>
      </c>
      <c r="C499" s="218" t="s">
        <v>129</v>
      </c>
      <c r="D499" s="218" t="s">
        <v>129</v>
      </c>
      <c r="E499" s="218" t="s">
        <v>2034</v>
      </c>
      <c r="F499" s="218"/>
      <c r="G499" s="218" t="s">
        <v>129</v>
      </c>
      <c r="H499" s="218">
        <v>-209</v>
      </c>
      <c r="I499" s="218" t="s">
        <v>135</v>
      </c>
      <c r="J499" s="218" t="s">
        <v>142</v>
      </c>
      <c r="K499" s="218" t="s">
        <v>142</v>
      </c>
      <c r="L499" s="218" t="s">
        <v>129</v>
      </c>
      <c r="M499" s="186"/>
      <c r="N499" s="192"/>
      <c r="O499" s="187">
        <v>-18</v>
      </c>
      <c r="P499" s="187">
        <v>0</v>
      </c>
      <c r="Q499" s="237"/>
      <c r="R499" s="237"/>
      <c r="S499" s="237"/>
      <c r="T499" s="237"/>
      <c r="U499" s="237"/>
      <c r="V499" s="237"/>
      <c r="W499" s="237"/>
      <c r="X499" s="237"/>
      <c r="Y499" s="237"/>
      <c r="Z499" s="237"/>
      <c r="AB499" s="229">
        <v>0</v>
      </c>
      <c r="AC499" s="229">
        <v>0</v>
      </c>
      <c r="AD499" s="250"/>
      <c r="AE499" s="250"/>
      <c r="AF499" s="237"/>
      <c r="AG499" s="237"/>
      <c r="AH499" s="237"/>
      <c r="AI499" s="237"/>
      <c r="AJ499" s="237"/>
      <c r="AK499" s="237"/>
      <c r="AL499" s="237"/>
      <c r="AM499" s="237"/>
      <c r="AP499" s="261"/>
      <c r="AS499" s="261"/>
      <c r="AV499" s="261"/>
      <c r="AY499" s="261"/>
      <c r="BB499" s="261"/>
    </row>
    <row r="500" spans="1:54" s="183" customFormat="1" ht="28.5">
      <c r="A500" s="179" t="s">
        <v>2212</v>
      </c>
      <c r="B500" s="188" t="s">
        <v>2213</v>
      </c>
      <c r="C500" s="218" t="s">
        <v>129</v>
      </c>
      <c r="D500" s="218" t="s">
        <v>129</v>
      </c>
      <c r="E500" s="218" t="s">
        <v>2034</v>
      </c>
      <c r="F500" s="218"/>
      <c r="G500" s="218" t="s">
        <v>129</v>
      </c>
      <c r="H500" s="218">
        <v>-124</v>
      </c>
      <c r="I500" s="218" t="s">
        <v>135</v>
      </c>
      <c r="J500" s="218" t="s">
        <v>142</v>
      </c>
      <c r="K500" s="218" t="s">
        <v>142</v>
      </c>
      <c r="L500" s="218" t="s">
        <v>129</v>
      </c>
      <c r="M500" s="186"/>
      <c r="N500" s="192"/>
      <c r="O500" s="245">
        <v>0</v>
      </c>
      <c r="P500" s="245">
        <v>0</v>
      </c>
      <c r="Q500" s="248"/>
      <c r="R500" s="248"/>
      <c r="S500" s="248"/>
      <c r="T500" s="248"/>
      <c r="U500" s="248"/>
      <c r="V500" s="248"/>
      <c r="W500" s="248"/>
      <c r="X500" s="248"/>
      <c r="Y500" s="248"/>
      <c r="Z500" s="248"/>
      <c r="AB500" s="229">
        <v>0</v>
      </c>
      <c r="AC500" s="229">
        <v>0</v>
      </c>
      <c r="AD500" s="250"/>
      <c r="AE500" s="250"/>
      <c r="AF500" s="237"/>
      <c r="AG500" s="237"/>
      <c r="AH500" s="237"/>
      <c r="AI500" s="237"/>
      <c r="AJ500" s="237"/>
      <c r="AK500" s="237"/>
      <c r="AL500" s="237"/>
      <c r="AM500" s="237"/>
      <c r="AP500" s="261"/>
      <c r="AS500" s="261"/>
      <c r="AV500" s="261"/>
      <c r="AY500" s="261"/>
      <c r="BB500" s="261"/>
    </row>
    <row r="501" spans="1:54" s="183" customFormat="1">
      <c r="A501" s="179" t="s">
        <v>2214</v>
      </c>
      <c r="B501" s="188" t="s">
        <v>2215</v>
      </c>
      <c r="C501" s="218" t="s">
        <v>129</v>
      </c>
      <c r="D501" s="218" t="s">
        <v>129</v>
      </c>
      <c r="E501" s="218" t="s">
        <v>2034</v>
      </c>
      <c r="F501" s="218"/>
      <c r="G501" s="218" t="s">
        <v>129</v>
      </c>
      <c r="H501" s="218">
        <v>-96</v>
      </c>
      <c r="I501" s="218" t="s">
        <v>135</v>
      </c>
      <c r="J501" s="218" t="s">
        <v>142</v>
      </c>
      <c r="K501" s="218" t="s">
        <v>142</v>
      </c>
      <c r="L501" s="218" t="s">
        <v>129</v>
      </c>
      <c r="M501" s="186"/>
      <c r="N501" s="192"/>
      <c r="O501" s="187">
        <v>-42</v>
      </c>
      <c r="P501" s="187">
        <v>0</v>
      </c>
      <c r="Q501" s="237"/>
      <c r="R501" s="237"/>
      <c r="S501" s="237"/>
      <c r="T501" s="237"/>
      <c r="U501" s="237"/>
      <c r="V501" s="237"/>
      <c r="W501" s="237"/>
      <c r="X501" s="237"/>
      <c r="Y501" s="237"/>
      <c r="Z501" s="237"/>
      <c r="AB501" s="229">
        <v>0</v>
      </c>
      <c r="AC501" s="229">
        <v>0</v>
      </c>
      <c r="AD501" s="250"/>
      <c r="AE501" s="250"/>
      <c r="AF501" s="237"/>
      <c r="AG501" s="237"/>
      <c r="AH501" s="237"/>
      <c r="AI501" s="237"/>
      <c r="AJ501" s="237"/>
      <c r="AK501" s="237"/>
      <c r="AL501" s="237"/>
      <c r="AM501" s="237"/>
      <c r="AP501" s="261"/>
      <c r="AS501" s="261"/>
      <c r="AV501" s="261"/>
      <c r="AY501" s="261"/>
      <c r="BB501" s="261"/>
    </row>
    <row r="502" spans="1:54" s="183" customFormat="1">
      <c r="A502" s="179" t="s">
        <v>2216</v>
      </c>
      <c r="B502" s="188" t="s">
        <v>2217</v>
      </c>
      <c r="C502" s="218" t="s">
        <v>129</v>
      </c>
      <c r="D502" s="218" t="s">
        <v>129</v>
      </c>
      <c r="E502" s="218" t="s">
        <v>2034</v>
      </c>
      <c r="F502" s="218"/>
      <c r="G502" s="218" t="s">
        <v>129</v>
      </c>
      <c r="H502" s="218">
        <v>-33.5</v>
      </c>
      <c r="I502" s="218" t="s">
        <v>135</v>
      </c>
      <c r="J502" s="218" t="s">
        <v>142</v>
      </c>
      <c r="K502" s="218" t="s">
        <v>142</v>
      </c>
      <c r="L502" s="218" t="s">
        <v>129</v>
      </c>
      <c r="M502" s="186"/>
      <c r="N502" s="192"/>
      <c r="O502" s="187" t="s">
        <v>129</v>
      </c>
      <c r="P502" s="187"/>
      <c r="Q502" s="237"/>
      <c r="R502" s="237"/>
      <c r="S502" s="237"/>
      <c r="T502" s="237"/>
      <c r="U502" s="237"/>
      <c r="V502" s="237"/>
      <c r="W502" s="237"/>
      <c r="X502" s="237"/>
      <c r="Y502" s="237"/>
      <c r="Z502" s="237"/>
      <c r="AB502" s="229">
        <v>0</v>
      </c>
      <c r="AC502" s="229">
        <v>0</v>
      </c>
      <c r="AD502" s="250"/>
      <c r="AE502" s="250"/>
      <c r="AF502" s="237"/>
      <c r="AG502" s="237"/>
      <c r="AH502" s="237"/>
      <c r="AI502" s="237"/>
      <c r="AJ502" s="237"/>
      <c r="AK502" s="237"/>
      <c r="AL502" s="237"/>
      <c r="AM502" s="237"/>
      <c r="AP502" s="261"/>
      <c r="AS502" s="261"/>
      <c r="AV502" s="261"/>
      <c r="AY502" s="261"/>
      <c r="BB502" s="261"/>
    </row>
    <row r="503" spans="1:54" s="183" customFormat="1">
      <c r="A503" s="179" t="s">
        <v>2218</v>
      </c>
      <c r="B503" s="188" t="s">
        <v>2219</v>
      </c>
      <c r="C503" s="218"/>
      <c r="D503" s="218"/>
      <c r="E503" s="218" t="s">
        <v>2034</v>
      </c>
      <c r="F503" s="218"/>
      <c r="G503" s="218"/>
      <c r="H503" s="218">
        <v>-4.1672914285714144</v>
      </c>
      <c r="I503" s="218" t="s">
        <v>135</v>
      </c>
      <c r="J503" s="218">
        <v>0</v>
      </c>
      <c r="K503" s="218">
        <v>0</v>
      </c>
      <c r="L503" s="218">
        <v>0</v>
      </c>
      <c r="M503" s="186"/>
      <c r="N503" s="192"/>
      <c r="O503" s="187">
        <v>0</v>
      </c>
      <c r="P503" s="187">
        <v>0</v>
      </c>
      <c r="Q503" s="237"/>
      <c r="R503" s="237"/>
      <c r="S503" s="237"/>
      <c r="T503" s="237"/>
      <c r="U503" s="237"/>
      <c r="V503" s="237"/>
      <c r="W503" s="237"/>
      <c r="X503" s="237"/>
      <c r="Y503" s="237"/>
      <c r="Z503" s="237"/>
      <c r="AB503" s="229">
        <v>0</v>
      </c>
      <c r="AC503" s="229">
        <v>0</v>
      </c>
      <c r="AD503" s="250"/>
      <c r="AE503" s="250"/>
      <c r="AF503" s="237"/>
      <c r="AG503" s="237"/>
      <c r="AH503" s="237"/>
      <c r="AI503" s="237"/>
      <c r="AJ503" s="237"/>
      <c r="AK503" s="237"/>
      <c r="AL503" s="237"/>
      <c r="AM503" s="237"/>
      <c r="AP503" s="261"/>
      <c r="AS503" s="261"/>
      <c r="AV503" s="261"/>
      <c r="AY503" s="261"/>
      <c r="BB503" s="261"/>
    </row>
    <row r="504" spans="1:54" s="183" customFormat="1">
      <c r="A504" s="179" t="s">
        <v>2220</v>
      </c>
      <c r="B504" s="188" t="s">
        <v>2221</v>
      </c>
      <c r="C504" s="218" t="s">
        <v>129</v>
      </c>
      <c r="D504" s="218" t="s">
        <v>129</v>
      </c>
      <c r="E504" s="218" t="s">
        <v>2034</v>
      </c>
      <c r="F504" s="218"/>
      <c r="G504" s="218" t="s">
        <v>129</v>
      </c>
      <c r="H504" s="218">
        <v>-47</v>
      </c>
      <c r="I504" s="218" t="s">
        <v>135</v>
      </c>
      <c r="J504" s="218" t="s">
        <v>142</v>
      </c>
      <c r="K504" s="218" t="s">
        <v>142</v>
      </c>
      <c r="L504" s="218" t="s">
        <v>129</v>
      </c>
      <c r="M504" s="186"/>
      <c r="N504" s="192"/>
      <c r="O504" s="187">
        <v>-57</v>
      </c>
      <c r="P504" s="187">
        <v>0</v>
      </c>
      <c r="Q504" s="237"/>
      <c r="R504" s="237"/>
      <c r="S504" s="237"/>
      <c r="T504" s="237"/>
      <c r="U504" s="237"/>
      <c r="V504" s="237"/>
      <c r="W504" s="237"/>
      <c r="X504" s="237"/>
      <c r="Y504" s="237"/>
      <c r="Z504" s="237"/>
      <c r="AB504" s="229">
        <v>0</v>
      </c>
      <c r="AC504" s="229">
        <v>0</v>
      </c>
      <c r="AD504" s="250"/>
      <c r="AE504" s="250"/>
      <c r="AF504" s="237"/>
      <c r="AG504" s="237"/>
      <c r="AH504" s="237"/>
      <c r="AI504" s="237"/>
      <c r="AJ504" s="237"/>
      <c r="AK504" s="237"/>
      <c r="AL504" s="237"/>
      <c r="AM504" s="237"/>
      <c r="AP504" s="261"/>
      <c r="AS504" s="261"/>
      <c r="AV504" s="261"/>
      <c r="AY504" s="261"/>
      <c r="BB504" s="261"/>
    </row>
    <row r="505" spans="1:54" s="183" customFormat="1">
      <c r="A505" s="179" t="s">
        <v>2222</v>
      </c>
      <c r="B505" s="188" t="s">
        <v>2223</v>
      </c>
      <c r="C505" s="218" t="s">
        <v>129</v>
      </c>
      <c r="D505" s="218" t="s">
        <v>129</v>
      </c>
      <c r="E505" s="218" t="s">
        <v>1784</v>
      </c>
      <c r="F505" s="218"/>
      <c r="G505" s="218" t="s">
        <v>129</v>
      </c>
      <c r="H505" s="218" t="s">
        <v>129</v>
      </c>
      <c r="I505" s="218" t="s">
        <v>129</v>
      </c>
      <c r="J505" s="218" t="s">
        <v>129</v>
      </c>
      <c r="K505" s="218" t="s">
        <v>129</v>
      </c>
      <c r="L505" s="218" t="s">
        <v>129</v>
      </c>
      <c r="M505" s="186"/>
      <c r="N505" s="192"/>
      <c r="O505" s="187" t="s">
        <v>129</v>
      </c>
      <c r="P505" s="187"/>
      <c r="Q505" s="237"/>
      <c r="R505" s="237"/>
      <c r="S505" s="237"/>
      <c r="T505" s="237"/>
      <c r="U505" s="237"/>
      <c r="V505" s="237"/>
      <c r="W505" s="237"/>
      <c r="X505" s="237"/>
      <c r="Y505" s="237"/>
      <c r="Z505" s="237"/>
      <c r="AB505" s="229">
        <v>0</v>
      </c>
      <c r="AC505" s="229">
        <v>0</v>
      </c>
      <c r="AD505" s="250"/>
      <c r="AE505" s="250"/>
      <c r="AF505" s="237"/>
      <c r="AG505" s="237"/>
      <c r="AH505" s="237"/>
      <c r="AI505" s="237"/>
      <c r="AJ505" s="237"/>
      <c r="AK505" s="237"/>
      <c r="AL505" s="237"/>
      <c r="AM505" s="237"/>
      <c r="AP505" s="261"/>
      <c r="AS505" s="261"/>
      <c r="AV505" s="261"/>
      <c r="AY505" s="261"/>
      <c r="BB505" s="261"/>
    </row>
    <row r="506" spans="1:54" s="183" customFormat="1">
      <c r="A506" s="179" t="s">
        <v>2224</v>
      </c>
      <c r="B506" s="188" t="s">
        <v>2225</v>
      </c>
      <c r="C506" s="218" t="s">
        <v>129</v>
      </c>
      <c r="D506" s="218" t="s">
        <v>129</v>
      </c>
      <c r="E506" s="218" t="s">
        <v>2034</v>
      </c>
      <c r="F506" s="218"/>
      <c r="G506" s="218" t="s">
        <v>129</v>
      </c>
      <c r="H506" s="218">
        <v>-20</v>
      </c>
      <c r="I506" s="218" t="s">
        <v>135</v>
      </c>
      <c r="J506" s="218" t="s">
        <v>142</v>
      </c>
      <c r="K506" s="218" t="s">
        <v>142</v>
      </c>
      <c r="L506" s="218" t="s">
        <v>129</v>
      </c>
      <c r="M506" s="186"/>
      <c r="N506" s="192"/>
      <c r="O506" s="187">
        <v>-25</v>
      </c>
      <c r="P506" s="187">
        <v>0</v>
      </c>
      <c r="Q506" s="237"/>
      <c r="R506" s="237"/>
      <c r="S506" s="237"/>
      <c r="T506" s="237"/>
      <c r="U506" s="237"/>
      <c r="V506" s="237"/>
      <c r="W506" s="237"/>
      <c r="X506" s="237"/>
      <c r="Y506" s="237"/>
      <c r="Z506" s="237"/>
      <c r="AB506" s="229">
        <v>0</v>
      </c>
      <c r="AC506" s="229">
        <v>0</v>
      </c>
      <c r="AD506" s="250"/>
      <c r="AE506" s="250"/>
      <c r="AF506" s="237"/>
      <c r="AG506" s="237"/>
      <c r="AH506" s="237"/>
      <c r="AI506" s="237"/>
      <c r="AJ506" s="237"/>
      <c r="AK506" s="237"/>
      <c r="AL506" s="237"/>
      <c r="AM506" s="237"/>
      <c r="AP506" s="261"/>
      <c r="AS506" s="261"/>
      <c r="AV506" s="261"/>
      <c r="AY506" s="261"/>
      <c r="BB506" s="261"/>
    </row>
    <row r="507" spans="1:54" s="183" customFormat="1">
      <c r="A507" s="179" t="s">
        <v>2226</v>
      </c>
      <c r="B507" s="188" t="s">
        <v>2227</v>
      </c>
      <c r="C507" s="218" t="s">
        <v>129</v>
      </c>
      <c r="D507" s="218" t="s">
        <v>129</v>
      </c>
      <c r="E507" s="218" t="s">
        <v>2034</v>
      </c>
      <c r="F507" s="218"/>
      <c r="G507" s="218" t="s">
        <v>129</v>
      </c>
      <c r="H507" s="218">
        <v>20</v>
      </c>
      <c r="I507" s="218" t="s">
        <v>135</v>
      </c>
      <c r="J507" s="218" t="s">
        <v>142</v>
      </c>
      <c r="K507" s="218" t="s">
        <v>142</v>
      </c>
      <c r="L507" s="218" t="s">
        <v>129</v>
      </c>
      <c r="M507" s="186"/>
      <c r="N507" s="192"/>
      <c r="O507" s="187">
        <v>25</v>
      </c>
      <c r="P507" s="187">
        <v>0</v>
      </c>
      <c r="Q507" s="237"/>
      <c r="R507" s="237"/>
      <c r="S507" s="237"/>
      <c r="T507" s="237"/>
      <c r="U507" s="237"/>
      <c r="V507" s="237"/>
      <c r="W507" s="237"/>
      <c r="X507" s="237"/>
      <c r="Y507" s="237"/>
      <c r="Z507" s="237"/>
      <c r="AB507" s="229">
        <v>0</v>
      </c>
      <c r="AC507" s="229">
        <v>0</v>
      </c>
      <c r="AD507" s="250"/>
      <c r="AE507" s="250"/>
      <c r="AF507" s="237"/>
      <c r="AG507" s="237"/>
      <c r="AH507" s="237"/>
      <c r="AI507" s="237"/>
      <c r="AJ507" s="237"/>
      <c r="AK507" s="237"/>
      <c r="AL507" s="237"/>
      <c r="AM507" s="237"/>
      <c r="AP507" s="261"/>
      <c r="AS507" s="261"/>
      <c r="AV507" s="261"/>
      <c r="AY507" s="261"/>
      <c r="BB507" s="261"/>
    </row>
    <row r="508" spans="1:54" s="183" customFormat="1">
      <c r="A508" s="179" t="s">
        <v>2228</v>
      </c>
      <c r="B508" s="188" t="s">
        <v>2229</v>
      </c>
      <c r="C508" s="218" t="s">
        <v>129</v>
      </c>
      <c r="D508" s="218" t="s">
        <v>129</v>
      </c>
      <c r="E508" s="218" t="s">
        <v>2034</v>
      </c>
      <c r="F508" s="218"/>
      <c r="G508" s="218" t="s">
        <v>129</v>
      </c>
      <c r="H508" s="218">
        <v>-17</v>
      </c>
      <c r="I508" s="218" t="s">
        <v>135</v>
      </c>
      <c r="J508" s="218" t="s">
        <v>142</v>
      </c>
      <c r="K508" s="218" t="s">
        <v>142</v>
      </c>
      <c r="L508" s="218" t="s">
        <v>129</v>
      </c>
      <c r="M508" s="186"/>
      <c r="N508" s="192"/>
      <c r="O508" s="187">
        <v>-2</v>
      </c>
      <c r="P508" s="187">
        <v>0</v>
      </c>
      <c r="Q508" s="237"/>
      <c r="R508" s="237"/>
      <c r="S508" s="237"/>
      <c r="T508" s="237"/>
      <c r="U508" s="237"/>
      <c r="V508" s="237"/>
      <c r="W508" s="237"/>
      <c r="X508" s="237"/>
      <c r="Y508" s="237"/>
      <c r="Z508" s="237"/>
      <c r="AB508" s="229">
        <v>0</v>
      </c>
      <c r="AC508" s="229">
        <v>0</v>
      </c>
      <c r="AD508" s="250"/>
      <c r="AE508" s="250"/>
      <c r="AF508" s="237"/>
      <c r="AG508" s="237"/>
      <c r="AH508" s="237"/>
      <c r="AI508" s="237"/>
      <c r="AJ508" s="237"/>
      <c r="AK508" s="237"/>
      <c r="AL508" s="237"/>
      <c r="AM508" s="237"/>
      <c r="AP508" s="261"/>
      <c r="AS508" s="261"/>
      <c r="AV508" s="261"/>
      <c r="AY508" s="261"/>
      <c r="BB508" s="261"/>
    </row>
    <row r="509" spans="1:54" s="183" customFormat="1">
      <c r="A509" s="179" t="s">
        <v>2230</v>
      </c>
      <c r="B509" s="188" t="s">
        <v>2231</v>
      </c>
      <c r="C509" s="218" t="s">
        <v>129</v>
      </c>
      <c r="D509" s="218" t="s">
        <v>129</v>
      </c>
      <c r="E509" s="218" t="s">
        <v>2034</v>
      </c>
      <c r="F509" s="218"/>
      <c r="G509" s="218" t="s">
        <v>129</v>
      </c>
      <c r="H509" s="218">
        <v>-9</v>
      </c>
      <c r="I509" s="218" t="s">
        <v>135</v>
      </c>
      <c r="J509" s="218" t="s">
        <v>142</v>
      </c>
      <c r="K509" s="218" t="s">
        <v>142</v>
      </c>
      <c r="L509" s="218" t="s">
        <v>129</v>
      </c>
      <c r="M509" s="186"/>
      <c r="N509" s="192"/>
      <c r="O509" s="187">
        <v>-9</v>
      </c>
      <c r="P509" s="187">
        <v>0</v>
      </c>
      <c r="Q509" s="237"/>
      <c r="R509" s="237"/>
      <c r="S509" s="237"/>
      <c r="T509" s="237"/>
      <c r="U509" s="237"/>
      <c r="V509" s="237"/>
      <c r="W509" s="237"/>
      <c r="X509" s="237"/>
      <c r="Y509" s="237"/>
      <c r="Z509" s="237"/>
      <c r="AB509" s="229">
        <v>0</v>
      </c>
      <c r="AC509" s="229">
        <v>0</v>
      </c>
      <c r="AD509" s="250"/>
      <c r="AE509" s="250"/>
      <c r="AF509" s="237"/>
      <c r="AG509" s="237"/>
      <c r="AH509" s="237"/>
      <c r="AI509" s="237"/>
      <c r="AJ509" s="237"/>
      <c r="AK509" s="237"/>
      <c r="AL509" s="237"/>
      <c r="AM509" s="237"/>
      <c r="AP509" s="261"/>
      <c r="AS509" s="261"/>
      <c r="AV509" s="261"/>
      <c r="AY509" s="261"/>
      <c r="BB509" s="261"/>
    </row>
    <row r="510" spans="1:54" s="183" customFormat="1">
      <c r="A510" s="179" t="s">
        <v>2232</v>
      </c>
      <c r="B510" s="188" t="s">
        <v>2233</v>
      </c>
      <c r="C510" s="218" t="s">
        <v>129</v>
      </c>
      <c r="D510" s="218" t="s">
        <v>129</v>
      </c>
      <c r="E510" s="218" t="s">
        <v>2034</v>
      </c>
      <c r="F510" s="218"/>
      <c r="G510" s="218" t="s">
        <v>129</v>
      </c>
      <c r="H510" s="218">
        <v>-10</v>
      </c>
      <c r="I510" s="218" t="s">
        <v>135</v>
      </c>
      <c r="J510" s="218" t="s">
        <v>142</v>
      </c>
      <c r="K510" s="218" t="s">
        <v>142</v>
      </c>
      <c r="L510" s="218" t="s">
        <v>129</v>
      </c>
      <c r="M510" s="186"/>
      <c r="N510" s="192"/>
      <c r="O510" s="187" t="s">
        <v>129</v>
      </c>
      <c r="P510" s="187"/>
      <c r="Q510" s="237"/>
      <c r="R510" s="237"/>
      <c r="S510" s="237"/>
      <c r="T510" s="237"/>
      <c r="U510" s="237"/>
      <c r="V510" s="237"/>
      <c r="W510" s="237"/>
      <c r="X510" s="237"/>
      <c r="Y510" s="237"/>
      <c r="Z510" s="237"/>
      <c r="AB510" s="229">
        <v>0</v>
      </c>
      <c r="AC510" s="229">
        <v>0</v>
      </c>
      <c r="AD510" s="250"/>
      <c r="AE510" s="250"/>
      <c r="AF510" s="237"/>
      <c r="AG510" s="237"/>
      <c r="AH510" s="237"/>
      <c r="AI510" s="237"/>
      <c r="AJ510" s="237"/>
      <c r="AK510" s="237"/>
      <c r="AL510" s="237"/>
      <c r="AM510" s="237"/>
      <c r="AP510" s="261"/>
      <c r="AS510" s="261"/>
      <c r="AV510" s="261"/>
      <c r="AY510" s="261"/>
      <c r="BB510" s="261"/>
    </row>
    <row r="511" spans="1:54" s="183" customFormat="1">
      <c r="A511" s="179" t="s">
        <v>2234</v>
      </c>
      <c r="B511" s="188" t="s">
        <v>2235</v>
      </c>
      <c r="C511" s="218" t="s">
        <v>129</v>
      </c>
      <c r="D511" s="218" t="s">
        <v>129</v>
      </c>
      <c r="E511" s="218" t="s">
        <v>2034</v>
      </c>
      <c r="F511" s="218"/>
      <c r="G511" s="218" t="s">
        <v>129</v>
      </c>
      <c r="H511" s="218">
        <v>-60</v>
      </c>
      <c r="I511" s="218" t="s">
        <v>135</v>
      </c>
      <c r="J511" s="218" t="s">
        <v>142</v>
      </c>
      <c r="K511" s="218" t="s">
        <v>142</v>
      </c>
      <c r="L511" s="218" t="s">
        <v>129</v>
      </c>
      <c r="M511" s="186"/>
      <c r="N511" s="192"/>
      <c r="O511" s="187" t="s">
        <v>129</v>
      </c>
      <c r="P511" s="187"/>
      <c r="Q511" s="237"/>
      <c r="R511" s="237"/>
      <c r="S511" s="237"/>
      <c r="T511" s="237"/>
      <c r="U511" s="237"/>
      <c r="V511" s="237"/>
      <c r="W511" s="237"/>
      <c r="X511" s="237"/>
      <c r="Y511" s="237"/>
      <c r="Z511" s="237"/>
      <c r="AB511" s="229">
        <v>0</v>
      </c>
      <c r="AC511" s="229">
        <v>0</v>
      </c>
      <c r="AD511" s="250"/>
      <c r="AE511" s="250"/>
      <c r="AF511" s="237"/>
      <c r="AG511" s="237"/>
      <c r="AH511" s="237"/>
      <c r="AI511" s="237"/>
      <c r="AJ511" s="237"/>
      <c r="AK511" s="237"/>
      <c r="AL511" s="237"/>
      <c r="AM511" s="237"/>
      <c r="AP511" s="261"/>
      <c r="AS511" s="261"/>
      <c r="AV511" s="261"/>
      <c r="AY511" s="261"/>
      <c r="BB511" s="261"/>
    </row>
    <row r="512" spans="1:54" s="183" customFormat="1">
      <c r="A512" s="179" t="s">
        <v>2236</v>
      </c>
      <c r="B512" s="188" t="s">
        <v>2237</v>
      </c>
      <c r="C512" s="218" t="s">
        <v>129</v>
      </c>
      <c r="D512" s="218" t="s">
        <v>129</v>
      </c>
      <c r="E512" s="218" t="s">
        <v>2034</v>
      </c>
      <c r="F512" s="218"/>
      <c r="G512" s="218" t="s">
        <v>129</v>
      </c>
      <c r="H512" s="218">
        <v>-154</v>
      </c>
      <c r="I512" s="218" t="s">
        <v>135</v>
      </c>
      <c r="J512" s="218" t="s">
        <v>142</v>
      </c>
      <c r="K512" s="218" t="s">
        <v>142</v>
      </c>
      <c r="L512" s="218" t="s">
        <v>129</v>
      </c>
      <c r="M512" s="186"/>
      <c r="N512" s="192"/>
      <c r="O512" s="187">
        <v>-76</v>
      </c>
      <c r="P512" s="187">
        <v>0</v>
      </c>
      <c r="Q512" s="237"/>
      <c r="R512" s="237"/>
      <c r="S512" s="237"/>
      <c r="T512" s="237"/>
      <c r="U512" s="237"/>
      <c r="V512" s="237"/>
      <c r="W512" s="237"/>
      <c r="X512" s="237"/>
      <c r="Y512" s="237"/>
      <c r="Z512" s="237"/>
      <c r="AB512" s="229">
        <v>0</v>
      </c>
      <c r="AC512" s="229">
        <v>0</v>
      </c>
      <c r="AD512" s="250"/>
      <c r="AE512" s="250"/>
      <c r="AF512" s="237"/>
      <c r="AG512" s="237"/>
      <c r="AH512" s="237"/>
      <c r="AI512" s="237"/>
      <c r="AJ512" s="237"/>
      <c r="AK512" s="237"/>
      <c r="AL512" s="237"/>
      <c r="AM512" s="237"/>
      <c r="AP512" s="261"/>
      <c r="AS512" s="261"/>
      <c r="AV512" s="261"/>
      <c r="AY512" s="261"/>
      <c r="BB512" s="261"/>
    </row>
    <row r="513" spans="1:54" s="183" customFormat="1" ht="28.5">
      <c r="A513" s="179" t="s">
        <v>2238</v>
      </c>
      <c r="B513" s="188" t="s">
        <v>2239</v>
      </c>
      <c r="C513" s="218" t="s">
        <v>129</v>
      </c>
      <c r="D513" s="218" t="s">
        <v>129</v>
      </c>
      <c r="E513" s="218" t="s">
        <v>2034</v>
      </c>
      <c r="F513" s="218"/>
      <c r="G513" s="218" t="s">
        <v>129</v>
      </c>
      <c r="H513" s="218">
        <v>-33.5</v>
      </c>
      <c r="I513" s="218" t="s">
        <v>135</v>
      </c>
      <c r="J513" s="218" t="s">
        <v>142</v>
      </c>
      <c r="K513" s="218" t="s">
        <v>142</v>
      </c>
      <c r="L513" s="218" t="s">
        <v>129</v>
      </c>
      <c r="M513" s="186"/>
      <c r="N513" s="192"/>
      <c r="O513" s="187">
        <v>-33.5</v>
      </c>
      <c r="P513" s="187">
        <v>0</v>
      </c>
      <c r="Q513" s="237"/>
      <c r="R513" s="237"/>
      <c r="S513" s="237"/>
      <c r="T513" s="237"/>
      <c r="U513" s="237"/>
      <c r="V513" s="237"/>
      <c r="W513" s="237"/>
      <c r="X513" s="237"/>
      <c r="Y513" s="237"/>
      <c r="Z513" s="237"/>
      <c r="AB513" s="229">
        <v>0</v>
      </c>
      <c r="AC513" s="229">
        <v>0</v>
      </c>
      <c r="AD513" s="250"/>
      <c r="AE513" s="250"/>
      <c r="AF513" s="237"/>
      <c r="AG513" s="237"/>
      <c r="AH513" s="237"/>
      <c r="AI513" s="237"/>
      <c r="AJ513" s="237"/>
      <c r="AK513" s="237"/>
      <c r="AL513" s="237"/>
      <c r="AM513" s="237"/>
      <c r="AP513" s="261"/>
      <c r="AS513" s="261"/>
      <c r="AV513" s="261"/>
      <c r="AY513" s="261"/>
      <c r="BB513" s="261"/>
    </row>
    <row r="514" spans="1:54" s="183" customFormat="1">
      <c r="A514" s="179" t="s">
        <v>2240</v>
      </c>
      <c r="B514" s="188" t="s">
        <v>2241</v>
      </c>
      <c r="C514" s="218" t="s">
        <v>129</v>
      </c>
      <c r="D514" s="218" t="s">
        <v>129</v>
      </c>
      <c r="E514" s="218" t="s">
        <v>2034</v>
      </c>
      <c r="F514" s="218"/>
      <c r="G514" s="218" t="s">
        <v>129</v>
      </c>
      <c r="H514" s="218">
        <v>-38</v>
      </c>
      <c r="I514" s="218" t="s">
        <v>135</v>
      </c>
      <c r="J514" s="218" t="s">
        <v>142</v>
      </c>
      <c r="K514" s="218" t="s">
        <v>142</v>
      </c>
      <c r="L514" s="218" t="s">
        <v>129</v>
      </c>
      <c r="M514" s="186"/>
      <c r="N514" s="192"/>
      <c r="O514" s="187">
        <v>-38</v>
      </c>
      <c r="P514" s="187">
        <v>0</v>
      </c>
      <c r="Q514" s="237"/>
      <c r="R514" s="237"/>
      <c r="S514" s="237"/>
      <c r="T514" s="237"/>
      <c r="U514" s="237"/>
      <c r="V514" s="237"/>
      <c r="W514" s="237"/>
      <c r="X514" s="237"/>
      <c r="Y514" s="237"/>
      <c r="Z514" s="237"/>
      <c r="AB514" s="229">
        <v>0</v>
      </c>
      <c r="AC514" s="229">
        <v>0</v>
      </c>
      <c r="AD514" s="250"/>
      <c r="AE514" s="250"/>
      <c r="AF514" s="237"/>
      <c r="AG514" s="237"/>
      <c r="AH514" s="237"/>
      <c r="AI514" s="237"/>
      <c r="AJ514" s="237"/>
      <c r="AK514" s="237"/>
      <c r="AL514" s="237"/>
      <c r="AM514" s="237"/>
      <c r="AP514" s="261"/>
      <c r="AS514" s="261"/>
      <c r="AV514" s="261"/>
      <c r="AY514" s="261"/>
      <c r="BB514" s="261"/>
    </row>
    <row r="515" spans="1:54" s="183" customFormat="1" ht="28.5">
      <c r="A515" s="179" t="s">
        <v>2242</v>
      </c>
      <c r="B515" s="188" t="s">
        <v>2243</v>
      </c>
      <c r="C515" s="218" t="s">
        <v>129</v>
      </c>
      <c r="D515" s="218" t="s">
        <v>129</v>
      </c>
      <c r="E515" s="218" t="s">
        <v>1784</v>
      </c>
      <c r="F515" s="218"/>
      <c r="G515" s="218" t="s">
        <v>129</v>
      </c>
      <c r="H515" s="218" t="s">
        <v>129</v>
      </c>
      <c r="I515" s="218" t="s">
        <v>129</v>
      </c>
      <c r="J515" s="218" t="s">
        <v>129</v>
      </c>
      <c r="K515" s="218" t="s">
        <v>129</v>
      </c>
      <c r="L515" s="218" t="s">
        <v>129</v>
      </c>
      <c r="M515" s="186"/>
      <c r="N515" s="192"/>
      <c r="O515" s="187" t="s">
        <v>129</v>
      </c>
      <c r="P515" s="187"/>
      <c r="Q515" s="237"/>
      <c r="R515" s="237"/>
      <c r="S515" s="237"/>
      <c r="T515" s="237"/>
      <c r="U515" s="237"/>
      <c r="V515" s="237"/>
      <c r="W515" s="237"/>
      <c r="X515" s="237"/>
      <c r="Y515" s="237"/>
      <c r="Z515" s="237"/>
      <c r="AB515" s="229">
        <v>0</v>
      </c>
      <c r="AC515" s="229">
        <v>0</v>
      </c>
      <c r="AD515" s="250"/>
      <c r="AE515" s="250"/>
      <c r="AF515" s="237"/>
      <c r="AG515" s="237"/>
      <c r="AH515" s="237"/>
      <c r="AI515" s="237"/>
      <c r="AJ515" s="237"/>
      <c r="AK515" s="237"/>
      <c r="AL515" s="237"/>
      <c r="AM515" s="237"/>
      <c r="AP515" s="261"/>
      <c r="AS515" s="261"/>
      <c r="AV515" s="261"/>
      <c r="AY515" s="261"/>
      <c r="BB515" s="261"/>
    </row>
    <row r="516" spans="1:54" s="183" customFormat="1" ht="28.5">
      <c r="A516" s="179" t="s">
        <v>2244</v>
      </c>
      <c r="B516" s="188" t="s">
        <v>2245</v>
      </c>
      <c r="C516" s="218" t="s">
        <v>129</v>
      </c>
      <c r="D516" s="218" t="s">
        <v>129</v>
      </c>
      <c r="E516" s="218" t="s">
        <v>2034</v>
      </c>
      <c r="F516" s="218"/>
      <c r="G516" s="218" t="s">
        <v>129</v>
      </c>
      <c r="H516" s="218">
        <v>-63</v>
      </c>
      <c r="I516" s="218" t="s">
        <v>135</v>
      </c>
      <c r="J516" s="218" t="s">
        <v>142</v>
      </c>
      <c r="K516" s="218" t="s">
        <v>142</v>
      </c>
      <c r="L516" s="218" t="s">
        <v>129</v>
      </c>
      <c r="M516" s="186"/>
      <c r="N516" s="192"/>
      <c r="O516" s="187">
        <v>-61.03</v>
      </c>
      <c r="P516" s="187">
        <v>0</v>
      </c>
      <c r="Q516" s="237"/>
      <c r="R516" s="237"/>
      <c r="S516" s="237"/>
      <c r="T516" s="237"/>
      <c r="U516" s="237"/>
      <c r="V516" s="237"/>
      <c r="W516" s="237"/>
      <c r="X516" s="237"/>
      <c r="Y516" s="237"/>
      <c r="Z516" s="237"/>
      <c r="AB516" s="229">
        <v>0</v>
      </c>
      <c r="AC516" s="229">
        <v>0</v>
      </c>
      <c r="AD516" s="250"/>
      <c r="AE516" s="250"/>
      <c r="AF516" s="237"/>
      <c r="AG516" s="237"/>
      <c r="AH516" s="237"/>
      <c r="AI516" s="237"/>
      <c r="AJ516" s="237"/>
      <c r="AK516" s="237"/>
      <c r="AL516" s="237"/>
      <c r="AM516" s="237"/>
      <c r="AP516" s="261"/>
      <c r="AS516" s="261"/>
      <c r="AV516" s="261"/>
      <c r="AY516" s="261"/>
      <c r="BB516" s="261"/>
    </row>
    <row r="517" spans="1:54" s="183" customFormat="1">
      <c r="A517" s="179" t="s">
        <v>2246</v>
      </c>
      <c r="B517" s="188" t="s">
        <v>2247</v>
      </c>
      <c r="C517" s="218" t="s">
        <v>129</v>
      </c>
      <c r="D517" s="218" t="s">
        <v>129</v>
      </c>
      <c r="E517" s="218" t="s">
        <v>2034</v>
      </c>
      <c r="F517" s="218"/>
      <c r="G517" s="218" t="s">
        <v>129</v>
      </c>
      <c r="H517" s="218">
        <v>-149.84</v>
      </c>
      <c r="I517" s="218" t="s">
        <v>135</v>
      </c>
      <c r="J517" s="218" t="s">
        <v>142</v>
      </c>
      <c r="K517" s="218" t="s">
        <v>142</v>
      </c>
      <c r="L517" s="218" t="s">
        <v>129</v>
      </c>
      <c r="M517" s="186"/>
      <c r="N517" s="192"/>
      <c r="O517" s="187">
        <v>-64</v>
      </c>
      <c r="P517" s="187">
        <v>0</v>
      </c>
      <c r="Q517" s="237"/>
      <c r="R517" s="237"/>
      <c r="S517" s="237"/>
      <c r="T517" s="237"/>
      <c r="U517" s="237"/>
      <c r="V517" s="237"/>
      <c r="W517" s="237"/>
      <c r="X517" s="237"/>
      <c r="Y517" s="237"/>
      <c r="Z517" s="237"/>
      <c r="AB517" s="229">
        <v>0</v>
      </c>
      <c r="AC517" s="229">
        <v>0</v>
      </c>
      <c r="AD517" s="250"/>
      <c r="AE517" s="250"/>
      <c r="AF517" s="237"/>
      <c r="AG517" s="237"/>
      <c r="AH517" s="237"/>
      <c r="AI517" s="237"/>
      <c r="AJ517" s="237"/>
      <c r="AK517" s="237"/>
      <c r="AL517" s="237"/>
      <c r="AM517" s="237"/>
      <c r="AP517" s="261"/>
      <c r="AS517" s="261"/>
      <c r="AV517" s="261"/>
      <c r="AY517" s="261"/>
      <c r="BB517" s="261"/>
    </row>
    <row r="518" spans="1:54" s="183" customFormat="1">
      <c r="A518" s="179" t="s">
        <v>2248</v>
      </c>
      <c r="B518" s="188" t="s">
        <v>2249</v>
      </c>
      <c r="C518" s="218" t="s">
        <v>129</v>
      </c>
      <c r="D518" s="218" t="s">
        <v>129</v>
      </c>
      <c r="E518" s="218" t="s">
        <v>2034</v>
      </c>
      <c r="F518" s="218"/>
      <c r="G518" s="218" t="s">
        <v>129</v>
      </c>
      <c r="H518" s="218">
        <v>-124</v>
      </c>
      <c r="I518" s="218" t="s">
        <v>135</v>
      </c>
      <c r="J518" s="218" t="s">
        <v>142</v>
      </c>
      <c r="K518" s="218" t="s">
        <v>142</v>
      </c>
      <c r="L518" s="218" t="s">
        <v>129</v>
      </c>
      <c r="M518" s="186"/>
      <c r="N518" s="192"/>
      <c r="O518" s="187">
        <v>-44.74</v>
      </c>
      <c r="P518" s="187">
        <v>0</v>
      </c>
      <c r="Q518" s="237"/>
      <c r="R518" s="237"/>
      <c r="S518" s="237"/>
      <c r="T518" s="237"/>
      <c r="U518" s="237"/>
      <c r="V518" s="237"/>
      <c r="W518" s="237"/>
      <c r="X518" s="237"/>
      <c r="Y518" s="237"/>
      <c r="Z518" s="237"/>
      <c r="AB518" s="229">
        <v>0</v>
      </c>
      <c r="AC518" s="229">
        <v>0</v>
      </c>
      <c r="AD518" s="250"/>
      <c r="AE518" s="250"/>
      <c r="AF518" s="237"/>
      <c r="AG518" s="237"/>
      <c r="AH518" s="237"/>
      <c r="AI518" s="237"/>
      <c r="AJ518" s="237"/>
      <c r="AK518" s="237"/>
      <c r="AL518" s="237"/>
      <c r="AM518" s="237"/>
      <c r="AP518" s="261"/>
      <c r="AS518" s="261"/>
      <c r="AV518" s="261"/>
      <c r="AY518" s="261"/>
      <c r="BB518" s="261"/>
    </row>
    <row r="519" spans="1:54" s="183" customFormat="1">
      <c r="A519" s="179" t="s">
        <v>2250</v>
      </c>
      <c r="B519" s="188" t="s">
        <v>2251</v>
      </c>
      <c r="C519" s="218" t="s">
        <v>129</v>
      </c>
      <c r="D519" s="218" t="s">
        <v>129</v>
      </c>
      <c r="E519" s="218" t="s">
        <v>2034</v>
      </c>
      <c r="F519" s="218"/>
      <c r="G519" s="218" t="s">
        <v>129</v>
      </c>
      <c r="H519" s="218">
        <v>-104.57</v>
      </c>
      <c r="I519" s="218" t="s">
        <v>135</v>
      </c>
      <c r="J519" s="218" t="s">
        <v>142</v>
      </c>
      <c r="K519" s="218" t="s">
        <v>142</v>
      </c>
      <c r="L519" s="218" t="s">
        <v>129</v>
      </c>
      <c r="M519" s="186"/>
      <c r="N519" s="192"/>
      <c r="O519" s="187">
        <v>-144.57</v>
      </c>
      <c r="P519" s="187">
        <v>0</v>
      </c>
      <c r="Q519" s="237"/>
      <c r="R519" s="237"/>
      <c r="S519" s="237"/>
      <c r="T519" s="237"/>
      <c r="U519" s="237"/>
      <c r="V519" s="237"/>
      <c r="W519" s="237"/>
      <c r="X519" s="237"/>
      <c r="Y519" s="237"/>
      <c r="Z519" s="237"/>
      <c r="AB519" s="229">
        <v>0</v>
      </c>
      <c r="AC519" s="229">
        <v>0</v>
      </c>
      <c r="AD519" s="250"/>
      <c r="AE519" s="250"/>
      <c r="AF519" s="237"/>
      <c r="AG519" s="237"/>
      <c r="AH519" s="237"/>
      <c r="AI519" s="237"/>
      <c r="AJ519" s="237"/>
      <c r="AK519" s="237"/>
      <c r="AL519" s="237"/>
      <c r="AM519" s="237"/>
      <c r="AP519" s="261"/>
      <c r="AS519" s="261"/>
      <c r="AV519" s="261"/>
      <c r="AY519" s="261"/>
      <c r="BB519" s="261"/>
    </row>
    <row r="520" spans="1:54" s="183" customFormat="1">
      <c r="A520" s="179" t="s">
        <v>2252</v>
      </c>
      <c r="B520" s="188" t="s">
        <v>2253</v>
      </c>
      <c r="C520" s="218" t="s">
        <v>129</v>
      </c>
      <c r="D520" s="218" t="s">
        <v>129</v>
      </c>
      <c r="E520" s="218" t="s">
        <v>2034</v>
      </c>
      <c r="F520" s="218"/>
      <c r="G520" s="218" t="s">
        <v>129</v>
      </c>
      <c r="H520" s="218">
        <v>-97</v>
      </c>
      <c r="I520" s="218" t="s">
        <v>135</v>
      </c>
      <c r="J520" s="218" t="s">
        <v>142</v>
      </c>
      <c r="K520" s="218" t="s">
        <v>142</v>
      </c>
      <c r="L520" s="218" t="s">
        <v>129</v>
      </c>
      <c r="M520" s="186"/>
      <c r="N520" s="192"/>
      <c r="O520" s="187" t="s">
        <v>129</v>
      </c>
      <c r="P520" s="187"/>
      <c r="Q520" s="237"/>
      <c r="R520" s="237"/>
      <c r="S520" s="237"/>
      <c r="T520" s="237"/>
      <c r="U520" s="237"/>
      <c r="V520" s="237"/>
      <c r="W520" s="237"/>
      <c r="X520" s="237"/>
      <c r="Y520" s="237"/>
      <c r="Z520" s="237"/>
      <c r="AB520" s="229">
        <v>0</v>
      </c>
      <c r="AC520" s="229">
        <v>0</v>
      </c>
      <c r="AD520" s="250"/>
      <c r="AE520" s="250"/>
      <c r="AF520" s="237"/>
      <c r="AG520" s="237"/>
      <c r="AH520" s="237"/>
      <c r="AI520" s="237"/>
      <c r="AJ520" s="237"/>
      <c r="AK520" s="237"/>
      <c r="AL520" s="237"/>
      <c r="AM520" s="237"/>
      <c r="AP520" s="261"/>
      <c r="AS520" s="261"/>
      <c r="AV520" s="261"/>
      <c r="AY520" s="261"/>
      <c r="BB520" s="261"/>
    </row>
    <row r="521" spans="1:54" s="183" customFormat="1" ht="28.5">
      <c r="A521" s="179" t="s">
        <v>2254</v>
      </c>
      <c r="B521" s="188" t="s">
        <v>2255</v>
      </c>
      <c r="C521" s="218"/>
      <c r="D521" s="218"/>
      <c r="E521" s="218" t="s">
        <v>2256</v>
      </c>
      <c r="F521" s="218"/>
      <c r="G521" s="218"/>
      <c r="H521" s="218">
        <v>-22.225554285714363</v>
      </c>
      <c r="I521" s="218" t="s">
        <v>135</v>
      </c>
      <c r="J521" s="218">
        <v>0</v>
      </c>
      <c r="K521" s="218">
        <v>0</v>
      </c>
      <c r="L521" s="218">
        <v>0</v>
      </c>
      <c r="M521" s="186"/>
      <c r="N521" s="192"/>
      <c r="O521" s="187">
        <v>0</v>
      </c>
      <c r="P521" s="187">
        <v>0</v>
      </c>
      <c r="Q521" s="237"/>
      <c r="R521" s="237"/>
      <c r="S521" s="237"/>
      <c r="T521" s="237"/>
      <c r="U521" s="237"/>
      <c r="V521" s="237"/>
      <c r="W521" s="237"/>
      <c r="X521" s="237"/>
      <c r="Y521" s="237"/>
      <c r="Z521" s="237"/>
      <c r="AB521" s="229">
        <v>0</v>
      </c>
      <c r="AC521" s="229">
        <v>0</v>
      </c>
      <c r="AD521" s="250"/>
      <c r="AE521" s="250"/>
      <c r="AF521" s="237"/>
      <c r="AG521" s="237"/>
      <c r="AH521" s="237"/>
      <c r="AI521" s="237"/>
      <c r="AJ521" s="237"/>
      <c r="AK521" s="237"/>
      <c r="AL521" s="237"/>
      <c r="AM521" s="237"/>
      <c r="AP521" s="261"/>
      <c r="AS521" s="261"/>
      <c r="AV521" s="261"/>
      <c r="AY521" s="261"/>
      <c r="BB521" s="261"/>
    </row>
    <row r="522" spans="1:54" s="183" customFormat="1">
      <c r="A522" s="179" t="s">
        <v>2257</v>
      </c>
      <c r="B522" s="188" t="s">
        <v>2258</v>
      </c>
      <c r="C522" s="218" t="s">
        <v>129</v>
      </c>
      <c r="D522" s="218" t="s">
        <v>129</v>
      </c>
      <c r="E522" s="218" t="s">
        <v>2034</v>
      </c>
      <c r="F522" s="218"/>
      <c r="G522" s="218" t="s">
        <v>129</v>
      </c>
      <c r="H522" s="218">
        <v>-25</v>
      </c>
      <c r="I522" s="218" t="s">
        <v>135</v>
      </c>
      <c r="J522" s="218" t="s">
        <v>142</v>
      </c>
      <c r="K522" s="218" t="s">
        <v>142</v>
      </c>
      <c r="L522" s="218" t="s">
        <v>129</v>
      </c>
      <c r="M522" s="186"/>
      <c r="N522" s="192"/>
      <c r="O522" s="187">
        <v>-25</v>
      </c>
      <c r="P522" s="187">
        <v>0</v>
      </c>
      <c r="Q522" s="237"/>
      <c r="R522" s="237"/>
      <c r="S522" s="237"/>
      <c r="T522" s="237"/>
      <c r="U522" s="237"/>
      <c r="V522" s="237"/>
      <c r="W522" s="237"/>
      <c r="X522" s="237"/>
      <c r="Y522" s="237"/>
      <c r="Z522" s="237"/>
      <c r="AB522" s="229">
        <v>0</v>
      </c>
      <c r="AC522" s="229">
        <v>0</v>
      </c>
      <c r="AD522" s="250"/>
      <c r="AE522" s="250"/>
      <c r="AF522" s="237"/>
      <c r="AG522" s="237"/>
      <c r="AH522" s="237"/>
      <c r="AI522" s="237"/>
      <c r="AJ522" s="237"/>
      <c r="AK522" s="237"/>
      <c r="AL522" s="237"/>
      <c r="AM522" s="237"/>
      <c r="AP522" s="261"/>
      <c r="AS522" s="261"/>
      <c r="AV522" s="261"/>
      <c r="AY522" s="261"/>
      <c r="BB522" s="261"/>
    </row>
    <row r="523" spans="1:54" s="183" customFormat="1">
      <c r="A523" s="179" t="s">
        <v>2259</v>
      </c>
      <c r="B523" s="188" t="s">
        <v>2260</v>
      </c>
      <c r="C523" s="218" t="s">
        <v>129</v>
      </c>
      <c r="D523" s="218" t="s">
        <v>129</v>
      </c>
      <c r="E523" s="218" t="s">
        <v>2034</v>
      </c>
      <c r="F523" s="218"/>
      <c r="G523" s="218" t="s">
        <v>129</v>
      </c>
      <c r="H523" s="218">
        <v>-5</v>
      </c>
      <c r="I523" s="218" t="s">
        <v>135</v>
      </c>
      <c r="J523" s="218" t="s">
        <v>142</v>
      </c>
      <c r="K523" s="218" t="s">
        <v>142</v>
      </c>
      <c r="L523" s="218" t="s">
        <v>129</v>
      </c>
      <c r="M523" s="186"/>
      <c r="N523" s="192"/>
      <c r="O523" s="187">
        <v>-1</v>
      </c>
      <c r="P523" s="187">
        <v>0</v>
      </c>
      <c r="Q523" s="237"/>
      <c r="R523" s="237"/>
      <c r="S523" s="237"/>
      <c r="T523" s="237"/>
      <c r="U523" s="237"/>
      <c r="V523" s="237"/>
      <c r="W523" s="237"/>
      <c r="X523" s="237"/>
      <c r="Y523" s="237"/>
      <c r="Z523" s="237"/>
      <c r="AB523" s="229">
        <v>0</v>
      </c>
      <c r="AC523" s="229">
        <v>0</v>
      </c>
      <c r="AD523" s="250"/>
      <c r="AE523" s="250"/>
      <c r="AF523" s="237"/>
      <c r="AG523" s="237"/>
      <c r="AH523" s="237"/>
      <c r="AI523" s="237"/>
      <c r="AJ523" s="237"/>
      <c r="AK523" s="237"/>
      <c r="AL523" s="237"/>
      <c r="AM523" s="237"/>
      <c r="AP523" s="261"/>
      <c r="AS523" s="261"/>
      <c r="AV523" s="261"/>
      <c r="AY523" s="261"/>
      <c r="BB523" s="261"/>
    </row>
    <row r="524" spans="1:54" s="183" customFormat="1" ht="28.5">
      <c r="A524" s="179" t="s">
        <v>2261</v>
      </c>
      <c r="B524" s="188" t="s">
        <v>2262</v>
      </c>
      <c r="C524" s="218" t="s">
        <v>129</v>
      </c>
      <c r="D524" s="218" t="s">
        <v>129</v>
      </c>
      <c r="E524" s="218" t="s">
        <v>1784</v>
      </c>
      <c r="F524" s="218"/>
      <c r="G524" s="218" t="s">
        <v>129</v>
      </c>
      <c r="H524" s="218" t="s">
        <v>129</v>
      </c>
      <c r="I524" s="218" t="s">
        <v>129</v>
      </c>
      <c r="J524" s="218" t="s">
        <v>129</v>
      </c>
      <c r="K524" s="218" t="s">
        <v>129</v>
      </c>
      <c r="L524" s="218" t="s">
        <v>129</v>
      </c>
      <c r="M524" s="186"/>
      <c r="N524" s="192"/>
      <c r="O524" s="187" t="s">
        <v>129</v>
      </c>
      <c r="P524" s="187"/>
      <c r="Q524" s="237"/>
      <c r="R524" s="237"/>
      <c r="S524" s="237"/>
      <c r="T524" s="237"/>
      <c r="U524" s="237"/>
      <c r="V524" s="237"/>
      <c r="W524" s="237"/>
      <c r="X524" s="237"/>
      <c r="Y524" s="237"/>
      <c r="Z524" s="237"/>
      <c r="AB524" s="229">
        <v>0</v>
      </c>
      <c r="AC524" s="229">
        <v>0</v>
      </c>
      <c r="AD524" s="250"/>
      <c r="AE524" s="250"/>
      <c r="AF524" s="237"/>
      <c r="AG524" s="237"/>
      <c r="AH524" s="237"/>
      <c r="AI524" s="237"/>
      <c r="AJ524" s="237"/>
      <c r="AK524" s="237"/>
      <c r="AL524" s="237"/>
      <c r="AM524" s="237"/>
      <c r="AP524" s="261"/>
      <c r="AS524" s="261"/>
      <c r="AV524" s="261"/>
      <c r="AY524" s="261"/>
      <c r="BB524" s="261"/>
    </row>
    <row r="525" spans="1:54" s="183" customFormat="1">
      <c r="A525" s="179" t="s">
        <v>2263</v>
      </c>
      <c r="B525" s="188" t="s">
        <v>2264</v>
      </c>
      <c r="C525" s="218" t="s">
        <v>129</v>
      </c>
      <c r="D525" s="218" t="s">
        <v>129</v>
      </c>
      <c r="E525" s="218" t="s">
        <v>2034</v>
      </c>
      <c r="F525" s="218"/>
      <c r="G525" s="218" t="s">
        <v>129</v>
      </c>
      <c r="H525" s="218">
        <v>-7</v>
      </c>
      <c r="I525" s="218" t="s">
        <v>135</v>
      </c>
      <c r="J525" s="218" t="s">
        <v>142</v>
      </c>
      <c r="K525" s="218" t="s">
        <v>142</v>
      </c>
      <c r="L525" s="218" t="s">
        <v>129</v>
      </c>
      <c r="M525" s="186"/>
      <c r="N525" s="192"/>
      <c r="O525" s="187">
        <v>-7</v>
      </c>
      <c r="P525" s="187">
        <v>0</v>
      </c>
      <c r="Q525" s="237"/>
      <c r="R525" s="237"/>
      <c r="S525" s="237"/>
      <c r="T525" s="237"/>
      <c r="U525" s="237"/>
      <c r="V525" s="237"/>
      <c r="W525" s="237"/>
      <c r="X525" s="237"/>
      <c r="Y525" s="237"/>
      <c r="Z525" s="237"/>
      <c r="AB525" s="229">
        <v>0</v>
      </c>
      <c r="AC525" s="229">
        <v>0</v>
      </c>
      <c r="AD525" s="250"/>
      <c r="AE525" s="250"/>
      <c r="AF525" s="237"/>
      <c r="AG525" s="237"/>
      <c r="AH525" s="237"/>
      <c r="AI525" s="237"/>
      <c r="AJ525" s="237"/>
      <c r="AK525" s="237"/>
      <c r="AL525" s="237"/>
      <c r="AM525" s="237"/>
      <c r="AP525" s="261"/>
      <c r="AS525" s="261"/>
      <c r="AV525" s="261"/>
      <c r="AY525" s="261"/>
      <c r="BB525" s="261"/>
    </row>
    <row r="526" spans="1:54" s="183" customFormat="1">
      <c r="A526" s="179" t="s">
        <v>2265</v>
      </c>
      <c r="B526" s="188" t="s">
        <v>2266</v>
      </c>
      <c r="C526" s="218" t="s">
        <v>129</v>
      </c>
      <c r="D526" s="218" t="s">
        <v>129</v>
      </c>
      <c r="E526" s="218" t="s">
        <v>129</v>
      </c>
      <c r="F526" s="218"/>
      <c r="G526" s="218" t="s">
        <v>129</v>
      </c>
      <c r="H526" s="218" t="s">
        <v>129</v>
      </c>
      <c r="I526" s="218" t="s">
        <v>129</v>
      </c>
      <c r="J526" s="218" t="s">
        <v>129</v>
      </c>
      <c r="K526" s="218" t="s">
        <v>129</v>
      </c>
      <c r="L526" s="218" t="s">
        <v>129</v>
      </c>
      <c r="M526" s="186"/>
      <c r="N526" s="192"/>
      <c r="O526" s="187" t="s">
        <v>129</v>
      </c>
      <c r="P526" s="187"/>
      <c r="Q526" s="237"/>
      <c r="R526" s="237"/>
      <c r="S526" s="237"/>
      <c r="T526" s="237"/>
      <c r="U526" s="237"/>
      <c r="V526" s="237"/>
      <c r="W526" s="237"/>
      <c r="X526" s="237"/>
      <c r="Y526" s="237"/>
      <c r="Z526" s="237"/>
      <c r="AB526" s="229">
        <v>0</v>
      </c>
      <c r="AC526" s="229">
        <v>0</v>
      </c>
      <c r="AD526" s="250"/>
      <c r="AE526" s="250"/>
      <c r="AF526" s="237"/>
      <c r="AG526" s="237"/>
      <c r="AH526" s="237"/>
      <c r="AI526" s="237"/>
      <c r="AJ526" s="237"/>
      <c r="AK526" s="237"/>
      <c r="AL526" s="237"/>
      <c r="AM526" s="237"/>
      <c r="AP526" s="261"/>
      <c r="AS526" s="261"/>
      <c r="AV526" s="261"/>
      <c r="AY526" s="261"/>
      <c r="BB526" s="261"/>
    </row>
    <row r="527" spans="1:54" s="183" customFormat="1">
      <c r="A527" s="179" t="s">
        <v>2267</v>
      </c>
      <c r="B527" s="188" t="s">
        <v>2268</v>
      </c>
      <c r="C527" s="218" t="s">
        <v>129</v>
      </c>
      <c r="D527" s="218" t="s">
        <v>129</v>
      </c>
      <c r="E527" s="218" t="s">
        <v>2034</v>
      </c>
      <c r="F527" s="218"/>
      <c r="G527" s="218" t="s">
        <v>129</v>
      </c>
      <c r="H527" s="218">
        <v>-87</v>
      </c>
      <c r="I527" s="218" t="s">
        <v>135</v>
      </c>
      <c r="J527" s="218" t="s">
        <v>142</v>
      </c>
      <c r="K527" s="218" t="s">
        <v>142</v>
      </c>
      <c r="L527" s="218" t="s">
        <v>129</v>
      </c>
      <c r="M527" s="186"/>
      <c r="N527" s="192"/>
      <c r="O527" s="187">
        <v>-74</v>
      </c>
      <c r="P527" s="187">
        <v>0</v>
      </c>
      <c r="Q527" s="237"/>
      <c r="R527" s="237"/>
      <c r="S527" s="237"/>
      <c r="T527" s="237"/>
      <c r="U527" s="237"/>
      <c r="V527" s="237"/>
      <c r="W527" s="237"/>
      <c r="X527" s="237"/>
      <c r="Y527" s="237"/>
      <c r="Z527" s="237"/>
      <c r="AB527" s="229">
        <v>0</v>
      </c>
      <c r="AC527" s="229">
        <v>0</v>
      </c>
      <c r="AD527" s="250"/>
      <c r="AE527" s="250"/>
      <c r="AF527" s="237"/>
      <c r="AG527" s="237"/>
      <c r="AH527" s="237"/>
      <c r="AI527" s="237"/>
      <c r="AJ527" s="237"/>
      <c r="AK527" s="237"/>
      <c r="AL527" s="237"/>
      <c r="AM527" s="237"/>
      <c r="AP527" s="261"/>
      <c r="AS527" s="261"/>
      <c r="AV527" s="261"/>
      <c r="AY527" s="261"/>
      <c r="BB527" s="261"/>
    </row>
    <row r="528" spans="1:54" s="183" customFormat="1" ht="28.5">
      <c r="A528" s="179" t="s">
        <v>2269</v>
      </c>
      <c r="B528" s="188" t="s">
        <v>2270</v>
      </c>
      <c r="C528" s="218" t="s">
        <v>129</v>
      </c>
      <c r="D528" s="218" t="s">
        <v>129</v>
      </c>
      <c r="E528" s="218" t="s">
        <v>2034</v>
      </c>
      <c r="F528" s="218"/>
      <c r="G528" s="218" t="s">
        <v>129</v>
      </c>
      <c r="H528" s="218">
        <v>-27</v>
      </c>
      <c r="I528" s="218" t="s">
        <v>135</v>
      </c>
      <c r="J528" s="218" t="s">
        <v>142</v>
      </c>
      <c r="K528" s="218" t="s">
        <v>142</v>
      </c>
      <c r="L528" s="218" t="s">
        <v>129</v>
      </c>
      <c r="M528" s="186"/>
      <c r="N528" s="192"/>
      <c r="O528" s="187" t="s">
        <v>129</v>
      </c>
      <c r="P528" s="187"/>
      <c r="Q528" s="237"/>
      <c r="R528" s="237"/>
      <c r="S528" s="237"/>
      <c r="T528" s="237"/>
      <c r="U528" s="237"/>
      <c r="V528" s="237"/>
      <c r="W528" s="237"/>
      <c r="X528" s="237"/>
      <c r="Y528" s="237"/>
      <c r="Z528" s="237"/>
      <c r="AB528" s="229">
        <v>0</v>
      </c>
      <c r="AC528" s="229">
        <v>0</v>
      </c>
      <c r="AD528" s="250"/>
      <c r="AE528" s="250"/>
      <c r="AF528" s="237"/>
      <c r="AG528" s="237"/>
      <c r="AH528" s="237"/>
      <c r="AI528" s="237"/>
      <c r="AJ528" s="237"/>
      <c r="AK528" s="237"/>
      <c r="AL528" s="237"/>
      <c r="AM528" s="237"/>
      <c r="AP528" s="261"/>
      <c r="AS528" s="261"/>
      <c r="AV528" s="261"/>
      <c r="AY528" s="261"/>
      <c r="BB528" s="261"/>
    </row>
    <row r="529" spans="1:54" s="183" customFormat="1">
      <c r="A529" s="179" t="s">
        <v>2271</v>
      </c>
      <c r="B529" s="188" t="s">
        <v>2272</v>
      </c>
      <c r="C529" s="218" t="s">
        <v>129</v>
      </c>
      <c r="D529" s="218" t="s">
        <v>129</v>
      </c>
      <c r="E529" s="218" t="s">
        <v>2034</v>
      </c>
      <c r="F529" s="218"/>
      <c r="G529" s="218" t="s">
        <v>129</v>
      </c>
      <c r="H529" s="218">
        <v>-72</v>
      </c>
      <c r="I529" s="218" t="s">
        <v>135</v>
      </c>
      <c r="J529" s="218" t="s">
        <v>142</v>
      </c>
      <c r="K529" s="218" t="s">
        <v>142</v>
      </c>
      <c r="L529" s="218" t="s">
        <v>129</v>
      </c>
      <c r="M529" s="186"/>
      <c r="N529" s="192"/>
      <c r="O529" s="187">
        <v>-68</v>
      </c>
      <c r="P529" s="187">
        <v>0</v>
      </c>
      <c r="Q529" s="237"/>
      <c r="R529" s="237"/>
      <c r="S529" s="237"/>
      <c r="T529" s="237"/>
      <c r="U529" s="237"/>
      <c r="V529" s="237"/>
      <c r="W529" s="237"/>
      <c r="X529" s="237"/>
      <c r="Y529" s="237"/>
      <c r="Z529" s="237"/>
      <c r="AB529" s="229">
        <v>0</v>
      </c>
      <c r="AC529" s="229">
        <v>0</v>
      </c>
      <c r="AD529" s="250"/>
      <c r="AE529" s="250"/>
      <c r="AF529" s="237"/>
      <c r="AG529" s="237"/>
      <c r="AH529" s="237"/>
      <c r="AI529" s="237"/>
      <c r="AJ529" s="237"/>
      <c r="AK529" s="237"/>
      <c r="AL529" s="237"/>
      <c r="AM529" s="237"/>
      <c r="AP529" s="261"/>
      <c r="AS529" s="261"/>
      <c r="AV529" s="261"/>
      <c r="AY529" s="261"/>
      <c r="BB529" s="261"/>
    </row>
    <row r="530" spans="1:54" s="183" customFormat="1">
      <c r="A530" s="179" t="s">
        <v>2273</v>
      </c>
      <c r="B530" s="188" t="s">
        <v>2274</v>
      </c>
      <c r="C530" s="218" t="s">
        <v>129</v>
      </c>
      <c r="D530" s="218" t="s">
        <v>129</v>
      </c>
      <c r="E530" s="218" t="s">
        <v>2034</v>
      </c>
      <c r="F530" s="218"/>
      <c r="G530" s="218" t="s">
        <v>129</v>
      </c>
      <c r="H530" s="218">
        <v>-125</v>
      </c>
      <c r="I530" s="218" t="s">
        <v>135</v>
      </c>
      <c r="J530" s="218" t="s">
        <v>142</v>
      </c>
      <c r="K530" s="218" t="s">
        <v>142</v>
      </c>
      <c r="L530" s="218" t="s">
        <v>129</v>
      </c>
      <c r="M530" s="186"/>
      <c r="N530" s="192"/>
      <c r="O530" s="187" t="s">
        <v>129</v>
      </c>
      <c r="P530" s="187"/>
      <c r="Q530" s="237"/>
      <c r="R530" s="237"/>
      <c r="S530" s="237"/>
      <c r="T530" s="237"/>
      <c r="U530" s="237"/>
      <c r="V530" s="237"/>
      <c r="W530" s="237"/>
      <c r="X530" s="237"/>
      <c r="Y530" s="237"/>
      <c r="Z530" s="237"/>
      <c r="AB530" s="229">
        <v>0</v>
      </c>
      <c r="AC530" s="229">
        <v>0</v>
      </c>
      <c r="AD530" s="250"/>
      <c r="AE530" s="250"/>
      <c r="AF530" s="237"/>
      <c r="AG530" s="237"/>
      <c r="AH530" s="237"/>
      <c r="AI530" s="237"/>
      <c r="AJ530" s="237"/>
      <c r="AK530" s="237"/>
      <c r="AL530" s="237"/>
      <c r="AM530" s="237"/>
      <c r="AP530" s="261"/>
      <c r="AS530" s="261"/>
      <c r="AV530" s="261"/>
      <c r="AY530" s="261"/>
      <c r="BB530" s="261"/>
    </row>
    <row r="531" spans="1:54" s="183" customFormat="1">
      <c r="A531" s="179" t="s">
        <v>2275</v>
      </c>
      <c r="B531" s="188" t="s">
        <v>2276</v>
      </c>
      <c r="C531" s="218" t="s">
        <v>129</v>
      </c>
      <c r="D531" s="218" t="s">
        <v>129</v>
      </c>
      <c r="E531" s="218" t="s">
        <v>2034</v>
      </c>
      <c r="F531" s="218"/>
      <c r="G531" s="218" t="s">
        <v>129</v>
      </c>
      <c r="H531" s="218">
        <v>-34</v>
      </c>
      <c r="I531" s="218" t="s">
        <v>135</v>
      </c>
      <c r="J531" s="218" t="s">
        <v>142</v>
      </c>
      <c r="K531" s="218" t="s">
        <v>142</v>
      </c>
      <c r="L531" s="218" t="s">
        <v>129</v>
      </c>
      <c r="M531" s="186"/>
      <c r="N531" s="192"/>
      <c r="O531" s="187">
        <v>-16</v>
      </c>
      <c r="P531" s="187">
        <v>0</v>
      </c>
      <c r="Q531" s="237"/>
      <c r="R531" s="237"/>
      <c r="S531" s="237"/>
      <c r="T531" s="237"/>
      <c r="U531" s="237"/>
      <c r="V531" s="237"/>
      <c r="W531" s="237"/>
      <c r="X531" s="237"/>
      <c r="Y531" s="237"/>
      <c r="Z531" s="237"/>
      <c r="AB531" s="229">
        <v>0</v>
      </c>
      <c r="AC531" s="229">
        <v>0</v>
      </c>
      <c r="AD531" s="250"/>
      <c r="AE531" s="250"/>
      <c r="AF531" s="237"/>
      <c r="AG531" s="237"/>
      <c r="AH531" s="237"/>
      <c r="AI531" s="237"/>
      <c r="AJ531" s="237"/>
      <c r="AK531" s="237"/>
      <c r="AL531" s="237"/>
      <c r="AM531" s="237"/>
      <c r="AP531" s="261"/>
      <c r="AS531" s="261"/>
      <c r="AV531" s="261"/>
      <c r="AY531" s="261"/>
      <c r="BB531" s="261"/>
    </row>
    <row r="532" spans="1:54" s="183" customFormat="1" ht="28.5">
      <c r="A532" s="179" t="s">
        <v>2277</v>
      </c>
      <c r="B532" s="188" t="s">
        <v>2278</v>
      </c>
      <c r="C532" s="218" t="s">
        <v>129</v>
      </c>
      <c r="D532" s="218" t="s">
        <v>129</v>
      </c>
      <c r="E532" s="218" t="s">
        <v>2034</v>
      </c>
      <c r="F532" s="218"/>
      <c r="G532" s="218" t="s">
        <v>129</v>
      </c>
      <c r="H532" s="218">
        <v>-124</v>
      </c>
      <c r="I532" s="218" t="s">
        <v>135</v>
      </c>
      <c r="J532" s="218" t="s">
        <v>142</v>
      </c>
      <c r="K532" s="218" t="s">
        <v>142</v>
      </c>
      <c r="L532" s="218" t="s">
        <v>129</v>
      </c>
      <c r="M532" s="186"/>
      <c r="N532" s="192"/>
      <c r="O532" s="187">
        <v>-6</v>
      </c>
      <c r="P532" s="187">
        <v>0</v>
      </c>
      <c r="Q532" s="237"/>
      <c r="R532" s="237"/>
      <c r="S532" s="237"/>
      <c r="T532" s="237"/>
      <c r="U532" s="237"/>
      <c r="V532" s="237"/>
      <c r="W532" s="237"/>
      <c r="X532" s="237"/>
      <c r="Y532" s="237"/>
      <c r="Z532" s="237"/>
      <c r="AB532" s="229">
        <v>0</v>
      </c>
      <c r="AC532" s="229">
        <v>0</v>
      </c>
      <c r="AD532" s="250"/>
      <c r="AE532" s="250"/>
      <c r="AF532" s="237"/>
      <c r="AG532" s="237"/>
      <c r="AH532" s="237"/>
      <c r="AI532" s="237"/>
      <c r="AJ532" s="237"/>
      <c r="AK532" s="237"/>
      <c r="AL532" s="237"/>
      <c r="AM532" s="237"/>
      <c r="AP532" s="261"/>
      <c r="AS532" s="261"/>
      <c r="AV532" s="261"/>
      <c r="AY532" s="261"/>
      <c r="BB532" s="261"/>
    </row>
    <row r="533" spans="1:54" s="183" customFormat="1" ht="28.5">
      <c r="A533" s="179" t="s">
        <v>2279</v>
      </c>
      <c r="B533" s="188" t="s">
        <v>2280</v>
      </c>
      <c r="C533" s="218" t="s">
        <v>129</v>
      </c>
      <c r="D533" s="218" t="s">
        <v>129</v>
      </c>
      <c r="E533" s="218" t="s">
        <v>2034</v>
      </c>
      <c r="F533" s="218"/>
      <c r="G533" s="218" t="s">
        <v>129</v>
      </c>
      <c r="H533" s="218">
        <v>-50</v>
      </c>
      <c r="I533" s="218" t="s">
        <v>135</v>
      </c>
      <c r="J533" s="218" t="s">
        <v>142</v>
      </c>
      <c r="K533" s="218" t="s">
        <v>142</v>
      </c>
      <c r="L533" s="218" t="s">
        <v>129</v>
      </c>
      <c r="M533" s="186"/>
      <c r="N533" s="192"/>
      <c r="O533" s="187" t="s">
        <v>129</v>
      </c>
      <c r="P533" s="187"/>
      <c r="Q533" s="237"/>
      <c r="R533" s="237"/>
      <c r="S533" s="237"/>
      <c r="T533" s="237"/>
      <c r="U533" s="237"/>
      <c r="V533" s="237"/>
      <c r="W533" s="237"/>
      <c r="X533" s="237"/>
      <c r="Y533" s="237"/>
      <c r="Z533" s="237"/>
      <c r="AB533" s="229">
        <v>0</v>
      </c>
      <c r="AC533" s="229">
        <v>0</v>
      </c>
      <c r="AD533" s="250"/>
      <c r="AE533" s="250"/>
      <c r="AF533" s="237"/>
      <c r="AG533" s="237"/>
      <c r="AH533" s="237"/>
      <c r="AI533" s="237"/>
      <c r="AJ533" s="237"/>
      <c r="AK533" s="237"/>
      <c r="AL533" s="237"/>
      <c r="AM533" s="237"/>
      <c r="AP533" s="261"/>
      <c r="AS533" s="261"/>
      <c r="AV533" s="261"/>
      <c r="AY533" s="261"/>
      <c r="BB533" s="261"/>
    </row>
    <row r="534" spans="1:54" s="183" customFormat="1">
      <c r="A534" s="179" t="s">
        <v>2281</v>
      </c>
      <c r="B534" s="188" t="s">
        <v>2282</v>
      </c>
      <c r="C534" s="218" t="s">
        <v>129</v>
      </c>
      <c r="D534" s="218" t="s">
        <v>129</v>
      </c>
      <c r="E534" s="218" t="s">
        <v>2034</v>
      </c>
      <c r="F534" s="218"/>
      <c r="G534" s="218" t="s">
        <v>129</v>
      </c>
      <c r="H534" s="218">
        <v>-2</v>
      </c>
      <c r="I534" s="218" t="s">
        <v>135</v>
      </c>
      <c r="J534" s="218" t="s">
        <v>142</v>
      </c>
      <c r="K534" s="218" t="s">
        <v>142</v>
      </c>
      <c r="L534" s="218" t="s">
        <v>129</v>
      </c>
      <c r="M534" s="186"/>
      <c r="N534" s="192"/>
      <c r="O534" s="187">
        <v>-1</v>
      </c>
      <c r="P534" s="187">
        <v>0</v>
      </c>
      <c r="Q534" s="237"/>
      <c r="R534" s="237"/>
      <c r="S534" s="237"/>
      <c r="T534" s="237"/>
      <c r="U534" s="237"/>
      <c r="V534" s="237"/>
      <c r="W534" s="237"/>
      <c r="X534" s="237"/>
      <c r="Y534" s="237"/>
      <c r="Z534" s="237"/>
      <c r="AB534" s="229">
        <v>0</v>
      </c>
      <c r="AC534" s="229">
        <v>0</v>
      </c>
      <c r="AD534" s="250"/>
      <c r="AE534" s="250"/>
      <c r="AF534" s="237"/>
      <c r="AG534" s="237"/>
      <c r="AH534" s="237"/>
      <c r="AI534" s="237"/>
      <c r="AJ534" s="237"/>
      <c r="AK534" s="237"/>
      <c r="AL534" s="237"/>
      <c r="AM534" s="237"/>
      <c r="AP534" s="261"/>
      <c r="AS534" s="261"/>
      <c r="AV534" s="261"/>
      <c r="AY534" s="261"/>
      <c r="BB534" s="261"/>
    </row>
    <row r="535" spans="1:54" s="183" customFormat="1">
      <c r="A535" s="179" t="s">
        <v>2283</v>
      </c>
      <c r="B535" s="188" t="s">
        <v>2284</v>
      </c>
      <c r="C535" s="218" t="s">
        <v>129</v>
      </c>
      <c r="D535" s="218" t="s">
        <v>129</v>
      </c>
      <c r="E535" s="218" t="s">
        <v>2034</v>
      </c>
      <c r="F535" s="218"/>
      <c r="G535" s="218" t="s">
        <v>129</v>
      </c>
      <c r="H535" s="218">
        <v>-17</v>
      </c>
      <c r="I535" s="218" t="s">
        <v>135</v>
      </c>
      <c r="J535" s="218" t="s">
        <v>142</v>
      </c>
      <c r="K535" s="218" t="s">
        <v>142</v>
      </c>
      <c r="L535" s="218" t="s">
        <v>129</v>
      </c>
      <c r="M535" s="186"/>
      <c r="N535" s="192"/>
      <c r="O535" s="187">
        <v>-9</v>
      </c>
      <c r="P535" s="187">
        <v>0</v>
      </c>
      <c r="Q535" s="237"/>
      <c r="R535" s="237"/>
      <c r="S535" s="237"/>
      <c r="T535" s="237"/>
      <c r="U535" s="237"/>
      <c r="V535" s="237"/>
      <c r="W535" s="237"/>
      <c r="X535" s="237"/>
      <c r="Y535" s="237"/>
      <c r="Z535" s="237"/>
      <c r="AB535" s="229">
        <v>0</v>
      </c>
      <c r="AC535" s="229">
        <v>0</v>
      </c>
      <c r="AD535" s="250"/>
      <c r="AE535" s="250"/>
      <c r="AF535" s="237"/>
      <c r="AG535" s="237"/>
      <c r="AH535" s="237"/>
      <c r="AI535" s="237"/>
      <c r="AJ535" s="237"/>
      <c r="AK535" s="237"/>
      <c r="AL535" s="237"/>
      <c r="AM535" s="237"/>
      <c r="AP535" s="261"/>
      <c r="AS535" s="261"/>
      <c r="AV535" s="261"/>
      <c r="AY535" s="261"/>
      <c r="BB535" s="261"/>
    </row>
    <row r="536" spans="1:54" s="183" customFormat="1">
      <c r="A536" s="179" t="s">
        <v>2285</v>
      </c>
      <c r="B536" s="188" t="s">
        <v>2286</v>
      </c>
      <c r="C536" s="218" t="s">
        <v>129</v>
      </c>
      <c r="D536" s="218" t="s">
        <v>129</v>
      </c>
      <c r="E536" s="218" t="s">
        <v>2034</v>
      </c>
      <c r="F536" s="218"/>
      <c r="G536" s="218" t="s">
        <v>129</v>
      </c>
      <c r="H536" s="218">
        <v>-173</v>
      </c>
      <c r="I536" s="218" t="s">
        <v>135</v>
      </c>
      <c r="J536" s="218" t="s">
        <v>142</v>
      </c>
      <c r="K536" s="218" t="s">
        <v>142</v>
      </c>
      <c r="L536" s="218" t="s">
        <v>129</v>
      </c>
      <c r="M536" s="186"/>
      <c r="N536" s="192"/>
      <c r="O536" s="187">
        <v>-3</v>
      </c>
      <c r="P536" s="187">
        <v>0</v>
      </c>
      <c r="Q536" s="237"/>
      <c r="R536" s="237"/>
      <c r="S536" s="237"/>
      <c r="T536" s="237"/>
      <c r="U536" s="237"/>
      <c r="V536" s="237"/>
      <c r="W536" s="237"/>
      <c r="X536" s="237"/>
      <c r="Y536" s="237"/>
      <c r="Z536" s="237"/>
      <c r="AB536" s="229">
        <v>0</v>
      </c>
      <c r="AC536" s="229">
        <v>0</v>
      </c>
      <c r="AD536" s="250"/>
      <c r="AE536" s="250"/>
      <c r="AF536" s="237"/>
      <c r="AG536" s="237"/>
      <c r="AH536" s="237"/>
      <c r="AI536" s="237"/>
      <c r="AJ536" s="237"/>
      <c r="AK536" s="237"/>
      <c r="AL536" s="237"/>
      <c r="AM536" s="237"/>
      <c r="AP536" s="261"/>
      <c r="AS536" s="261"/>
      <c r="AV536" s="261"/>
      <c r="AY536" s="261"/>
      <c r="BB536" s="261"/>
    </row>
    <row r="537" spans="1:54" s="183" customFormat="1">
      <c r="A537" s="179" t="s">
        <v>2287</v>
      </c>
      <c r="B537" s="188" t="s">
        <v>2288</v>
      </c>
      <c r="C537" s="218" t="s">
        <v>129</v>
      </c>
      <c r="D537" s="218" t="s">
        <v>129</v>
      </c>
      <c r="E537" s="218" t="s">
        <v>2034</v>
      </c>
      <c r="F537" s="218"/>
      <c r="G537" s="218" t="s">
        <v>129</v>
      </c>
      <c r="H537" s="218">
        <v>-15</v>
      </c>
      <c r="I537" s="218" t="s">
        <v>135</v>
      </c>
      <c r="J537" s="218" t="s">
        <v>142</v>
      </c>
      <c r="K537" s="218" t="s">
        <v>142</v>
      </c>
      <c r="L537" s="218" t="s">
        <v>129</v>
      </c>
      <c r="M537" s="186"/>
      <c r="N537" s="192"/>
      <c r="O537" s="187" t="s">
        <v>129</v>
      </c>
      <c r="P537" s="187"/>
      <c r="Q537" s="237"/>
      <c r="R537" s="237"/>
      <c r="S537" s="237"/>
      <c r="T537" s="237"/>
      <c r="U537" s="237"/>
      <c r="V537" s="237"/>
      <c r="W537" s="237"/>
      <c r="X537" s="237"/>
      <c r="Y537" s="237"/>
      <c r="Z537" s="237"/>
      <c r="AB537" s="229">
        <v>0</v>
      </c>
      <c r="AC537" s="229">
        <v>0</v>
      </c>
      <c r="AD537" s="250"/>
      <c r="AE537" s="250"/>
      <c r="AF537" s="237"/>
      <c r="AG537" s="237"/>
      <c r="AH537" s="237"/>
      <c r="AI537" s="237"/>
      <c r="AJ537" s="237"/>
      <c r="AK537" s="237"/>
      <c r="AL537" s="237"/>
      <c r="AM537" s="237"/>
      <c r="AP537" s="261"/>
      <c r="AS537" s="261"/>
      <c r="AV537" s="261"/>
      <c r="AY537" s="261"/>
      <c r="BB537" s="261"/>
    </row>
    <row r="538" spans="1:54" s="183" customFormat="1" ht="28.5">
      <c r="A538" s="179" t="s">
        <v>2289</v>
      </c>
      <c r="B538" s="188" t="s">
        <v>2290</v>
      </c>
      <c r="C538" s="218" t="s">
        <v>129</v>
      </c>
      <c r="D538" s="218" t="s">
        <v>129</v>
      </c>
      <c r="E538" s="218" t="s">
        <v>2034</v>
      </c>
      <c r="F538" s="218"/>
      <c r="G538" s="218" t="s">
        <v>129</v>
      </c>
      <c r="H538" s="218">
        <v>10</v>
      </c>
      <c r="I538" s="218" t="s">
        <v>135</v>
      </c>
      <c r="J538" s="218" t="s">
        <v>142</v>
      </c>
      <c r="K538" s="218" t="s">
        <v>142</v>
      </c>
      <c r="L538" s="218" t="s">
        <v>129</v>
      </c>
      <c r="M538" s="186"/>
      <c r="N538" s="192"/>
      <c r="O538" s="187">
        <v>0</v>
      </c>
      <c r="P538" s="187">
        <v>10</v>
      </c>
      <c r="Q538" s="237"/>
      <c r="R538" s="237"/>
      <c r="S538" s="237"/>
      <c r="T538" s="237"/>
      <c r="U538" s="237"/>
      <c r="V538" s="237"/>
      <c r="W538" s="237"/>
      <c r="X538" s="237"/>
      <c r="Y538" s="237"/>
      <c r="Z538" s="237"/>
      <c r="AB538" s="229">
        <v>0</v>
      </c>
      <c r="AC538" s="229">
        <v>0</v>
      </c>
      <c r="AD538" s="250"/>
      <c r="AE538" s="250"/>
      <c r="AF538" s="237"/>
      <c r="AG538" s="237"/>
      <c r="AH538" s="237"/>
      <c r="AI538" s="237"/>
      <c r="AJ538" s="237"/>
      <c r="AK538" s="237"/>
      <c r="AL538" s="237"/>
      <c r="AM538" s="237"/>
      <c r="AP538" s="261"/>
      <c r="AS538" s="261"/>
      <c r="AV538" s="261"/>
      <c r="AY538" s="261"/>
      <c r="BB538" s="261"/>
    </row>
    <row r="539" spans="1:54" s="183" customFormat="1">
      <c r="A539" s="179" t="s">
        <v>2291</v>
      </c>
      <c r="B539" s="188" t="s">
        <v>2292</v>
      </c>
      <c r="C539" s="218" t="s">
        <v>129</v>
      </c>
      <c r="D539" s="218" t="s">
        <v>129</v>
      </c>
      <c r="E539" s="218" t="s">
        <v>1784</v>
      </c>
      <c r="F539" s="218"/>
      <c r="G539" s="218" t="s">
        <v>502</v>
      </c>
      <c r="H539" s="218" t="s">
        <v>129</v>
      </c>
      <c r="I539" s="218" t="s">
        <v>129</v>
      </c>
      <c r="J539" s="218" t="s">
        <v>129</v>
      </c>
      <c r="K539" s="218" t="s">
        <v>129</v>
      </c>
      <c r="L539" s="218" t="s">
        <v>129</v>
      </c>
      <c r="M539" s="186"/>
      <c r="N539" s="192"/>
      <c r="O539" s="187" t="s">
        <v>129</v>
      </c>
      <c r="P539" s="187"/>
      <c r="Q539" s="237"/>
      <c r="R539" s="237"/>
      <c r="S539" s="237"/>
      <c r="T539" s="237"/>
      <c r="U539" s="237"/>
      <c r="V539" s="237"/>
      <c r="W539" s="237"/>
      <c r="X539" s="237"/>
      <c r="Y539" s="237"/>
      <c r="Z539" s="237"/>
      <c r="AB539" s="229">
        <v>0</v>
      </c>
      <c r="AC539" s="229">
        <v>0</v>
      </c>
      <c r="AD539" s="250"/>
      <c r="AE539" s="250"/>
      <c r="AF539" s="237"/>
      <c r="AG539" s="237"/>
      <c r="AH539" s="237"/>
      <c r="AI539" s="237"/>
      <c r="AJ539" s="237"/>
      <c r="AK539" s="237"/>
      <c r="AL539" s="237"/>
      <c r="AM539" s="237"/>
      <c r="AP539" s="261"/>
      <c r="AS539" s="261"/>
      <c r="AV539" s="261"/>
      <c r="AY539" s="261"/>
      <c r="BB539" s="261"/>
    </row>
    <row r="540" spans="1:54" s="183" customFormat="1">
      <c r="A540" s="179" t="s">
        <v>2293</v>
      </c>
      <c r="B540" s="188" t="s">
        <v>2294</v>
      </c>
      <c r="C540" s="218" t="s">
        <v>129</v>
      </c>
      <c r="D540" s="218" t="s">
        <v>129</v>
      </c>
      <c r="E540" s="218" t="s">
        <v>2295</v>
      </c>
      <c r="F540" s="218"/>
      <c r="G540" s="218" t="s">
        <v>502</v>
      </c>
      <c r="H540" s="218" t="s">
        <v>129</v>
      </c>
      <c r="I540" s="218" t="s">
        <v>502</v>
      </c>
      <c r="J540" s="218" t="s">
        <v>129</v>
      </c>
      <c r="K540" s="218" t="s">
        <v>129</v>
      </c>
      <c r="L540" s="218" t="s">
        <v>129</v>
      </c>
      <c r="M540" s="186"/>
      <c r="N540" s="192"/>
      <c r="O540" s="187">
        <v>300</v>
      </c>
      <c r="P540" s="187">
        <v>300</v>
      </c>
      <c r="Q540" s="237"/>
      <c r="R540" s="237"/>
      <c r="S540" s="237"/>
      <c r="T540" s="237"/>
      <c r="U540" s="237"/>
      <c r="V540" s="237"/>
      <c r="W540" s="237"/>
      <c r="X540" s="237"/>
      <c r="Y540" s="237"/>
      <c r="Z540" s="237"/>
      <c r="AB540" s="229">
        <v>413</v>
      </c>
      <c r="AC540" s="229">
        <v>413</v>
      </c>
      <c r="AD540" s="250"/>
      <c r="AE540" s="250"/>
      <c r="AF540" s="237"/>
      <c r="AG540" s="237"/>
      <c r="AH540" s="237"/>
      <c r="AI540" s="237"/>
      <c r="AJ540" s="237"/>
      <c r="AK540" s="237"/>
      <c r="AL540" s="237"/>
      <c r="AM540" s="237"/>
      <c r="AP540" s="261"/>
      <c r="AS540" s="261"/>
      <c r="AV540" s="261"/>
      <c r="AY540" s="261"/>
      <c r="BB540" s="261"/>
    </row>
    <row r="541" spans="1:54" s="183" customFormat="1">
      <c r="A541" s="179" t="s">
        <v>2296</v>
      </c>
      <c r="B541" s="188" t="s">
        <v>2297</v>
      </c>
      <c r="C541" s="218" t="s">
        <v>129</v>
      </c>
      <c r="D541" s="218" t="s">
        <v>129</v>
      </c>
      <c r="E541" s="218" t="s">
        <v>2298</v>
      </c>
      <c r="F541" s="218"/>
      <c r="G541" s="218" t="s">
        <v>154</v>
      </c>
      <c r="H541" s="218">
        <v>10</v>
      </c>
      <c r="I541" s="218" t="s">
        <v>135</v>
      </c>
      <c r="J541" s="218" t="s">
        <v>2299</v>
      </c>
      <c r="K541" s="218" t="s">
        <v>2300</v>
      </c>
      <c r="L541" s="218" t="s">
        <v>2301</v>
      </c>
      <c r="M541" s="186"/>
      <c r="N541" s="192"/>
      <c r="O541" s="187">
        <v>0</v>
      </c>
      <c r="P541" s="187">
        <v>0</v>
      </c>
      <c r="Q541" s="237"/>
      <c r="R541" s="237"/>
      <c r="S541" s="237"/>
      <c r="T541" s="237"/>
      <c r="U541" s="237"/>
      <c r="V541" s="237"/>
      <c r="W541" s="237"/>
      <c r="X541" s="237"/>
      <c r="Y541" s="237"/>
      <c r="Z541" s="237"/>
      <c r="AB541" s="229">
        <v>0</v>
      </c>
      <c r="AC541" s="229">
        <v>0</v>
      </c>
      <c r="AD541" s="250"/>
      <c r="AE541" s="250"/>
      <c r="AF541" s="237"/>
      <c r="AG541" s="237"/>
      <c r="AH541" s="237"/>
      <c r="AI541" s="237"/>
      <c r="AJ541" s="237"/>
      <c r="AK541" s="237"/>
      <c r="AL541" s="237"/>
      <c r="AM541" s="237"/>
      <c r="AP541" s="261"/>
      <c r="AS541" s="261"/>
      <c r="AV541" s="261"/>
      <c r="AY541" s="261"/>
      <c r="BB541" s="261"/>
    </row>
    <row r="542" spans="1:54" s="183" customFormat="1">
      <c r="A542" s="179" t="s">
        <v>2302</v>
      </c>
      <c r="B542" s="188" t="s">
        <v>2303</v>
      </c>
      <c r="C542" s="218" t="s">
        <v>129</v>
      </c>
      <c r="D542" s="218" t="s">
        <v>129</v>
      </c>
      <c r="E542" s="218" t="s">
        <v>2304</v>
      </c>
      <c r="F542" s="218"/>
      <c r="G542" s="218" t="s">
        <v>154</v>
      </c>
      <c r="H542" s="218">
        <v>25</v>
      </c>
      <c r="I542" s="218" t="s">
        <v>135</v>
      </c>
      <c r="J542" s="218" t="s">
        <v>2305</v>
      </c>
      <c r="K542" s="218" t="s">
        <v>2306</v>
      </c>
      <c r="L542" s="218" t="s">
        <v>2301</v>
      </c>
      <c r="M542" s="186"/>
      <c r="N542" s="192"/>
      <c r="O542" s="187">
        <v>0</v>
      </c>
      <c r="P542" s="187">
        <v>25</v>
      </c>
      <c r="Q542" s="237"/>
      <c r="R542" s="237"/>
      <c r="S542" s="237"/>
      <c r="T542" s="237"/>
      <c r="U542" s="237"/>
      <c r="V542" s="237"/>
      <c r="W542" s="237"/>
      <c r="X542" s="237"/>
      <c r="Y542" s="237"/>
      <c r="Z542" s="237"/>
      <c r="AB542" s="229">
        <v>0</v>
      </c>
      <c r="AC542" s="229">
        <v>0</v>
      </c>
      <c r="AD542" s="250"/>
      <c r="AE542" s="250"/>
      <c r="AF542" s="237"/>
      <c r="AG542" s="237"/>
      <c r="AH542" s="237"/>
      <c r="AI542" s="237"/>
      <c r="AJ542" s="237"/>
      <c r="AK542" s="237"/>
      <c r="AL542" s="237"/>
      <c r="AM542" s="237"/>
      <c r="AP542" s="261"/>
      <c r="AS542" s="261"/>
      <c r="AV542" s="261"/>
      <c r="AY542" s="261"/>
      <c r="BB542" s="261"/>
    </row>
    <row r="543" spans="1:54" s="183" customFormat="1">
      <c r="A543" s="179" t="s">
        <v>2307</v>
      </c>
      <c r="B543" s="188" t="s">
        <v>2308</v>
      </c>
      <c r="C543" s="218" t="s">
        <v>129</v>
      </c>
      <c r="D543" s="218" t="s">
        <v>129</v>
      </c>
      <c r="E543" s="218" t="s">
        <v>2309</v>
      </c>
      <c r="F543" s="218"/>
      <c r="G543" s="218" t="s">
        <v>154</v>
      </c>
      <c r="H543" s="218">
        <v>50</v>
      </c>
      <c r="I543" s="218" t="s">
        <v>135</v>
      </c>
      <c r="J543" s="218" t="s">
        <v>2310</v>
      </c>
      <c r="K543" s="218" t="s">
        <v>2311</v>
      </c>
      <c r="L543" s="218" t="s">
        <v>2301</v>
      </c>
      <c r="M543" s="186"/>
      <c r="N543" s="192"/>
      <c r="O543" s="187">
        <v>50</v>
      </c>
      <c r="P543" s="187">
        <v>50</v>
      </c>
      <c r="Q543" s="237"/>
      <c r="R543" s="237"/>
      <c r="S543" s="237"/>
      <c r="T543" s="237"/>
      <c r="U543" s="237"/>
      <c r="V543" s="237"/>
      <c r="W543" s="237"/>
      <c r="X543" s="237"/>
      <c r="Y543" s="237"/>
      <c r="Z543" s="237"/>
      <c r="AB543" s="229">
        <v>0</v>
      </c>
      <c r="AC543" s="229">
        <v>0</v>
      </c>
      <c r="AD543" s="250"/>
      <c r="AE543" s="250"/>
      <c r="AF543" s="237"/>
      <c r="AG543" s="237"/>
      <c r="AH543" s="237"/>
      <c r="AI543" s="237"/>
      <c r="AJ543" s="237"/>
      <c r="AK543" s="237"/>
      <c r="AL543" s="237"/>
      <c r="AM543" s="237"/>
      <c r="AP543" s="261"/>
      <c r="AS543" s="261"/>
      <c r="AV543" s="261"/>
      <c r="AY543" s="261"/>
      <c r="BB543" s="261"/>
    </row>
    <row r="544" spans="1:54" s="183" customFormat="1">
      <c r="A544" s="179" t="s">
        <v>2312</v>
      </c>
      <c r="B544" s="188" t="s">
        <v>2313</v>
      </c>
      <c r="C544" s="218"/>
      <c r="D544" s="218" t="s">
        <v>129</v>
      </c>
      <c r="E544" s="218" t="s">
        <v>2314</v>
      </c>
      <c r="F544" s="218"/>
      <c r="G544" s="218" t="s">
        <v>154</v>
      </c>
      <c r="H544" s="218">
        <v>300</v>
      </c>
      <c r="I544" s="218" t="s">
        <v>135</v>
      </c>
      <c r="J544" s="218" t="s">
        <v>2315</v>
      </c>
      <c r="K544" s="218" t="s">
        <v>2316</v>
      </c>
      <c r="L544" s="218" t="s">
        <v>2301</v>
      </c>
      <c r="M544" s="186"/>
      <c r="N544" s="192"/>
      <c r="O544" s="187">
        <v>123.950928</v>
      </c>
      <c r="P544" s="187">
        <v>117.377867387896</v>
      </c>
      <c r="Q544" s="237"/>
      <c r="R544" s="237"/>
      <c r="S544" s="237"/>
      <c r="T544" s="237"/>
      <c r="U544" s="237"/>
      <c r="V544" s="237"/>
      <c r="W544" s="237"/>
      <c r="X544" s="237"/>
      <c r="Y544" s="237"/>
      <c r="Z544" s="237"/>
      <c r="AB544" s="229">
        <v>0</v>
      </c>
      <c r="AC544" s="229">
        <v>0</v>
      </c>
      <c r="AD544" s="250"/>
      <c r="AE544" s="250"/>
      <c r="AF544" s="237"/>
      <c r="AG544" s="237"/>
      <c r="AH544" s="237"/>
      <c r="AI544" s="237"/>
      <c r="AJ544" s="237"/>
      <c r="AK544" s="237"/>
      <c r="AL544" s="237"/>
      <c r="AM544" s="237"/>
      <c r="AP544" s="261"/>
      <c r="AS544" s="261"/>
      <c r="AV544" s="261"/>
      <c r="AY544" s="261"/>
      <c r="BB544" s="261"/>
    </row>
    <row r="545" spans="1:54" s="183" customFormat="1">
      <c r="A545" s="179" t="s">
        <v>2317</v>
      </c>
      <c r="B545" s="188" t="s">
        <v>2318</v>
      </c>
      <c r="C545" s="218" t="s">
        <v>129</v>
      </c>
      <c r="D545" s="218" t="s">
        <v>129</v>
      </c>
      <c r="E545" s="218" t="s">
        <v>1673</v>
      </c>
      <c r="F545" s="218"/>
      <c r="G545" s="218" t="s">
        <v>154</v>
      </c>
      <c r="H545" s="218">
        <v>75</v>
      </c>
      <c r="I545" s="218" t="s">
        <v>135</v>
      </c>
      <c r="J545" s="218" t="s">
        <v>2319</v>
      </c>
      <c r="K545" s="218" t="s">
        <v>2320</v>
      </c>
      <c r="L545" s="218" t="s">
        <v>2301</v>
      </c>
      <c r="M545" s="186"/>
      <c r="N545" s="192"/>
      <c r="O545" s="187">
        <v>0</v>
      </c>
      <c r="P545" s="187">
        <v>0</v>
      </c>
      <c r="Q545" s="237"/>
      <c r="R545" s="237"/>
      <c r="S545" s="237"/>
      <c r="T545" s="237"/>
      <c r="U545" s="237"/>
      <c r="V545" s="237"/>
      <c r="W545" s="237"/>
      <c r="X545" s="237"/>
      <c r="Y545" s="237"/>
      <c r="Z545" s="237"/>
      <c r="AB545" s="229">
        <v>0</v>
      </c>
      <c r="AC545" s="229">
        <v>0</v>
      </c>
      <c r="AD545" s="250"/>
      <c r="AE545" s="250"/>
      <c r="AF545" s="237"/>
      <c r="AG545" s="237"/>
      <c r="AH545" s="237"/>
      <c r="AI545" s="237"/>
      <c r="AJ545" s="237"/>
      <c r="AK545" s="237"/>
      <c r="AL545" s="237"/>
      <c r="AM545" s="237"/>
      <c r="AP545" s="261"/>
      <c r="AS545" s="261"/>
      <c r="AV545" s="261"/>
      <c r="AY545" s="261"/>
      <c r="BB545" s="261"/>
    </row>
    <row r="546" spans="1:54" s="183" customFormat="1">
      <c r="A546" s="179" t="s">
        <v>2321</v>
      </c>
      <c r="B546" s="188" t="s">
        <v>2322</v>
      </c>
      <c r="C546" s="218" t="s">
        <v>129</v>
      </c>
      <c r="D546" s="218" t="s">
        <v>129</v>
      </c>
      <c r="E546" s="218" t="s">
        <v>2309</v>
      </c>
      <c r="F546" s="218"/>
      <c r="G546" s="218" t="s">
        <v>154</v>
      </c>
      <c r="H546" s="218">
        <v>50</v>
      </c>
      <c r="I546" s="218" t="s">
        <v>135</v>
      </c>
      <c r="J546" s="218" t="s">
        <v>2310</v>
      </c>
      <c r="K546" s="218" t="s">
        <v>2311</v>
      </c>
      <c r="L546" s="218" t="s">
        <v>2301</v>
      </c>
      <c r="M546" s="186"/>
      <c r="N546" s="192"/>
      <c r="O546" s="187">
        <v>0</v>
      </c>
      <c r="P546" s="187">
        <v>50</v>
      </c>
      <c r="Q546" s="237"/>
      <c r="R546" s="237"/>
      <c r="S546" s="237"/>
      <c r="T546" s="237"/>
      <c r="U546" s="237"/>
      <c r="V546" s="237"/>
      <c r="W546" s="237"/>
      <c r="X546" s="237"/>
      <c r="Y546" s="237"/>
      <c r="Z546" s="237"/>
      <c r="AB546" s="229">
        <v>0</v>
      </c>
      <c r="AC546" s="229">
        <v>0</v>
      </c>
      <c r="AD546" s="250"/>
      <c r="AE546" s="250"/>
      <c r="AF546" s="237"/>
      <c r="AG546" s="237"/>
      <c r="AH546" s="237"/>
      <c r="AI546" s="237"/>
      <c r="AJ546" s="237"/>
      <c r="AK546" s="237"/>
      <c r="AL546" s="237"/>
      <c r="AM546" s="237"/>
      <c r="AP546" s="261"/>
      <c r="AS546" s="261"/>
      <c r="AV546" s="261"/>
      <c r="AY546" s="261"/>
      <c r="BB546" s="261"/>
    </row>
    <row r="547" spans="1:54" s="183" customFormat="1">
      <c r="A547" s="179" t="s">
        <v>2323</v>
      </c>
      <c r="B547" s="188" t="s">
        <v>2322</v>
      </c>
      <c r="C547" s="218" t="s">
        <v>129</v>
      </c>
      <c r="D547" s="218" t="s">
        <v>129</v>
      </c>
      <c r="E547" s="218" t="s">
        <v>2309</v>
      </c>
      <c r="F547" s="218"/>
      <c r="G547" s="218" t="s">
        <v>154</v>
      </c>
      <c r="H547" s="218">
        <v>50</v>
      </c>
      <c r="I547" s="218" t="s">
        <v>135</v>
      </c>
      <c r="J547" s="218" t="s">
        <v>2310</v>
      </c>
      <c r="K547" s="218" t="s">
        <v>2311</v>
      </c>
      <c r="L547" s="218" t="s">
        <v>2301</v>
      </c>
      <c r="M547" s="186"/>
      <c r="N547" s="192"/>
      <c r="O547" s="187">
        <v>0</v>
      </c>
      <c r="P547" s="187">
        <v>50</v>
      </c>
      <c r="Q547" s="237"/>
      <c r="R547" s="237"/>
      <c r="S547" s="237"/>
      <c r="T547" s="237"/>
      <c r="U547" s="237"/>
      <c r="V547" s="237"/>
      <c r="W547" s="237"/>
      <c r="X547" s="237"/>
      <c r="Y547" s="237"/>
      <c r="Z547" s="237"/>
      <c r="AB547" s="229">
        <v>0</v>
      </c>
      <c r="AC547" s="229">
        <v>0</v>
      </c>
      <c r="AD547" s="250"/>
      <c r="AE547" s="250"/>
      <c r="AF547" s="237"/>
      <c r="AG547" s="237"/>
      <c r="AH547" s="237"/>
      <c r="AI547" s="237"/>
      <c r="AJ547" s="237"/>
      <c r="AK547" s="237"/>
      <c r="AL547" s="237"/>
      <c r="AM547" s="237"/>
      <c r="AP547" s="261"/>
      <c r="AS547" s="261"/>
      <c r="AV547" s="261"/>
      <c r="AY547" s="261"/>
      <c r="BB547" s="261"/>
    </row>
    <row r="548" spans="1:54" s="183" customFormat="1">
      <c r="A548" s="179" t="s">
        <v>2324</v>
      </c>
      <c r="B548" s="188" t="s">
        <v>2322</v>
      </c>
      <c r="C548" s="218" t="s">
        <v>129</v>
      </c>
      <c r="D548" s="218" t="s">
        <v>129</v>
      </c>
      <c r="E548" s="218" t="s">
        <v>2309</v>
      </c>
      <c r="F548" s="218"/>
      <c r="G548" s="218" t="s">
        <v>154</v>
      </c>
      <c r="H548" s="218">
        <v>50</v>
      </c>
      <c r="I548" s="218" t="s">
        <v>135</v>
      </c>
      <c r="J548" s="218" t="s">
        <v>2310</v>
      </c>
      <c r="K548" s="218" t="s">
        <v>2311</v>
      </c>
      <c r="L548" s="218" t="s">
        <v>2301</v>
      </c>
      <c r="M548" s="186"/>
      <c r="N548" s="192"/>
      <c r="O548" s="187">
        <v>0</v>
      </c>
      <c r="P548" s="187">
        <v>50</v>
      </c>
      <c r="Q548" s="237"/>
      <c r="R548" s="237"/>
      <c r="S548" s="237"/>
      <c r="T548" s="237"/>
      <c r="U548" s="237"/>
      <c r="V548" s="237"/>
      <c r="W548" s="237"/>
      <c r="X548" s="237"/>
      <c r="Y548" s="237"/>
      <c r="Z548" s="237"/>
      <c r="AB548" s="229">
        <v>0</v>
      </c>
      <c r="AC548" s="229">
        <v>0</v>
      </c>
      <c r="AD548" s="250"/>
      <c r="AE548" s="250"/>
      <c r="AF548" s="237"/>
      <c r="AG548" s="237"/>
      <c r="AH548" s="237"/>
      <c r="AI548" s="237"/>
      <c r="AJ548" s="237"/>
      <c r="AK548" s="237"/>
      <c r="AL548" s="237"/>
      <c r="AM548" s="237"/>
      <c r="AP548" s="261"/>
      <c r="AS548" s="261"/>
      <c r="AV548" s="261"/>
      <c r="AY548" s="261"/>
      <c r="BB548" s="261"/>
    </row>
    <row r="549" spans="1:54" s="183" customFormat="1">
      <c r="A549" s="179" t="s">
        <v>2325</v>
      </c>
      <c r="B549" s="188" t="s">
        <v>2326</v>
      </c>
      <c r="C549" s="218" t="s">
        <v>129</v>
      </c>
      <c r="D549" s="218" t="s">
        <v>129</v>
      </c>
      <c r="E549" s="218" t="s">
        <v>2327</v>
      </c>
      <c r="F549" s="218"/>
      <c r="G549" s="218" t="s">
        <v>154</v>
      </c>
      <c r="H549" s="218">
        <v>60</v>
      </c>
      <c r="I549" s="218" t="s">
        <v>135</v>
      </c>
      <c r="J549" s="218" t="s">
        <v>2328</v>
      </c>
      <c r="K549" s="218" t="s">
        <v>2329</v>
      </c>
      <c r="L549" s="218" t="s">
        <v>2301</v>
      </c>
      <c r="M549" s="186"/>
      <c r="N549" s="192"/>
      <c r="O549" s="187">
        <v>0</v>
      </c>
      <c r="P549" s="187">
        <v>60</v>
      </c>
      <c r="Q549" s="237"/>
      <c r="R549" s="237"/>
      <c r="S549" s="237"/>
      <c r="T549" s="237"/>
      <c r="U549" s="237"/>
      <c r="V549" s="237"/>
      <c r="W549" s="237"/>
      <c r="X549" s="237"/>
      <c r="Y549" s="237"/>
      <c r="Z549" s="237"/>
      <c r="AB549" s="229">
        <v>0</v>
      </c>
      <c r="AC549" s="229">
        <v>0</v>
      </c>
      <c r="AD549" s="250"/>
      <c r="AE549" s="250"/>
      <c r="AF549" s="237"/>
      <c r="AG549" s="237"/>
      <c r="AH549" s="237"/>
      <c r="AI549" s="237"/>
      <c r="AJ549" s="237"/>
      <c r="AK549" s="237"/>
      <c r="AL549" s="237"/>
      <c r="AM549" s="237"/>
      <c r="AP549" s="261"/>
      <c r="AS549" s="261"/>
      <c r="AV549" s="261"/>
      <c r="AY549" s="261"/>
      <c r="BB549" s="261"/>
    </row>
    <row r="550" spans="1:54" s="183" customFormat="1">
      <c r="A550" s="179" t="s">
        <v>2330</v>
      </c>
      <c r="B550" s="188" t="s">
        <v>2331</v>
      </c>
      <c r="C550" s="218" t="s">
        <v>129</v>
      </c>
      <c r="D550" s="218" t="s">
        <v>129</v>
      </c>
      <c r="E550" s="218" t="s">
        <v>2332</v>
      </c>
      <c r="F550" s="218"/>
      <c r="G550" s="218" t="s">
        <v>154</v>
      </c>
      <c r="H550" s="218">
        <v>100</v>
      </c>
      <c r="I550" s="218" t="s">
        <v>135</v>
      </c>
      <c r="J550" s="218" t="s">
        <v>2333</v>
      </c>
      <c r="K550" s="218" t="s">
        <v>2334</v>
      </c>
      <c r="L550" s="218" t="s">
        <v>2301</v>
      </c>
      <c r="M550" s="186"/>
      <c r="N550" s="192"/>
      <c r="O550" s="187">
        <v>0</v>
      </c>
      <c r="P550" s="187">
        <v>100</v>
      </c>
      <c r="Q550" s="237"/>
      <c r="R550" s="237"/>
      <c r="S550" s="237"/>
      <c r="T550" s="237"/>
      <c r="U550" s="237"/>
      <c r="V550" s="237"/>
      <c r="W550" s="237"/>
      <c r="X550" s="237"/>
      <c r="Y550" s="237"/>
      <c r="Z550" s="237"/>
      <c r="AB550" s="229">
        <v>0</v>
      </c>
      <c r="AC550" s="229">
        <v>0</v>
      </c>
      <c r="AD550" s="250"/>
      <c r="AE550" s="250"/>
      <c r="AF550" s="237"/>
      <c r="AG550" s="237"/>
      <c r="AH550" s="237"/>
      <c r="AI550" s="237"/>
      <c r="AJ550" s="237"/>
      <c r="AK550" s="237"/>
      <c r="AL550" s="237"/>
      <c r="AM550" s="237"/>
      <c r="AP550" s="261"/>
      <c r="AS550" s="261"/>
      <c r="AV550" s="261"/>
      <c r="AY550" s="261"/>
      <c r="BB550" s="261"/>
    </row>
    <row r="551" spans="1:54" s="183" customFormat="1">
      <c r="A551" s="179" t="s">
        <v>2335</v>
      </c>
      <c r="B551" s="188" t="s">
        <v>2336</v>
      </c>
      <c r="C551" s="218" t="s">
        <v>129</v>
      </c>
      <c r="D551" s="218" t="s">
        <v>129</v>
      </c>
      <c r="E551" s="218" t="s">
        <v>2337</v>
      </c>
      <c r="F551" s="218"/>
      <c r="G551" s="218" t="s">
        <v>154</v>
      </c>
      <c r="H551" s="218">
        <v>50</v>
      </c>
      <c r="I551" s="218" t="s">
        <v>135</v>
      </c>
      <c r="J551" s="218" t="s">
        <v>2338</v>
      </c>
      <c r="K551" s="218" t="s">
        <v>2339</v>
      </c>
      <c r="L551" s="218" t="s">
        <v>2301</v>
      </c>
      <c r="M551" s="186"/>
      <c r="N551" s="192"/>
      <c r="O551" s="187">
        <v>0</v>
      </c>
      <c r="P551" s="187">
        <v>50</v>
      </c>
      <c r="Q551" s="237"/>
      <c r="R551" s="237"/>
      <c r="S551" s="237"/>
      <c r="T551" s="237"/>
      <c r="U551" s="237"/>
      <c r="V551" s="237"/>
      <c r="W551" s="237"/>
      <c r="X551" s="237"/>
      <c r="Y551" s="237"/>
      <c r="Z551" s="237"/>
      <c r="AB551" s="229">
        <v>0</v>
      </c>
      <c r="AC551" s="229">
        <v>0</v>
      </c>
      <c r="AD551" s="250"/>
      <c r="AE551" s="250"/>
      <c r="AF551" s="237"/>
      <c r="AG551" s="237"/>
      <c r="AH551" s="237"/>
      <c r="AI551" s="237"/>
      <c r="AJ551" s="237"/>
      <c r="AK551" s="237"/>
      <c r="AL551" s="237"/>
      <c r="AM551" s="237"/>
      <c r="AP551" s="261"/>
      <c r="AS551" s="261"/>
      <c r="AV551" s="261"/>
      <c r="AY551" s="261"/>
      <c r="BB551" s="261"/>
    </row>
    <row r="552" spans="1:54" s="183" customFormat="1">
      <c r="A552" s="179" t="s">
        <v>2340</v>
      </c>
      <c r="B552" s="188" t="s">
        <v>2341</v>
      </c>
      <c r="C552" s="218" t="s">
        <v>129</v>
      </c>
      <c r="D552" s="218" t="s">
        <v>129</v>
      </c>
      <c r="E552" s="218" t="s">
        <v>2342</v>
      </c>
      <c r="F552" s="218"/>
      <c r="G552" s="218" t="s">
        <v>154</v>
      </c>
      <c r="H552" s="218">
        <v>63</v>
      </c>
      <c r="I552" s="218" t="s">
        <v>135</v>
      </c>
      <c r="J552" s="218" t="s">
        <v>2343</v>
      </c>
      <c r="K552" s="218" t="s">
        <v>2344</v>
      </c>
      <c r="L552" s="218" t="s">
        <v>2301</v>
      </c>
      <c r="M552" s="186"/>
      <c r="N552" s="192"/>
      <c r="O552" s="187">
        <v>0</v>
      </c>
      <c r="P552" s="187">
        <v>63</v>
      </c>
      <c r="Q552" s="237"/>
      <c r="R552" s="237"/>
      <c r="S552" s="237"/>
      <c r="T552" s="237"/>
      <c r="U552" s="237"/>
      <c r="V552" s="237"/>
      <c r="W552" s="237"/>
      <c r="X552" s="237"/>
      <c r="Y552" s="237"/>
      <c r="Z552" s="237"/>
      <c r="AB552" s="229">
        <v>0</v>
      </c>
      <c r="AC552" s="229">
        <v>0</v>
      </c>
      <c r="AD552" s="250"/>
      <c r="AE552" s="250"/>
      <c r="AF552" s="237"/>
      <c r="AG552" s="237"/>
      <c r="AH552" s="237"/>
      <c r="AI552" s="237"/>
      <c r="AJ552" s="237"/>
      <c r="AK552" s="237"/>
      <c r="AL552" s="237"/>
      <c r="AM552" s="237"/>
      <c r="AP552" s="261"/>
      <c r="AS552" s="261"/>
      <c r="AV552" s="261"/>
      <c r="AY552" s="261"/>
      <c r="BB552" s="261"/>
    </row>
    <row r="553" spans="1:54" s="183" customFormat="1">
      <c r="A553" s="179" t="s">
        <v>2345</v>
      </c>
      <c r="B553" s="188" t="s">
        <v>2346</v>
      </c>
      <c r="C553" s="218" t="s">
        <v>129</v>
      </c>
      <c r="D553" s="218" t="s">
        <v>129</v>
      </c>
      <c r="E553" s="218" t="s">
        <v>2347</v>
      </c>
      <c r="F553" s="218"/>
      <c r="G553" s="218" t="s">
        <v>154</v>
      </c>
      <c r="H553" s="218">
        <v>46</v>
      </c>
      <c r="I553" s="218" t="s">
        <v>135</v>
      </c>
      <c r="J553" s="218" t="s">
        <v>2348</v>
      </c>
      <c r="K553" s="218" t="s">
        <v>2349</v>
      </c>
      <c r="L553" s="218" t="s">
        <v>2301</v>
      </c>
      <c r="M553" s="186"/>
      <c r="N553" s="192"/>
      <c r="O553" s="187">
        <v>0</v>
      </c>
      <c r="P553" s="187">
        <v>0</v>
      </c>
      <c r="Q553" s="237"/>
      <c r="R553" s="237"/>
      <c r="S553" s="237"/>
      <c r="T553" s="237"/>
      <c r="U553" s="237"/>
      <c r="V553" s="237"/>
      <c r="W553" s="237"/>
      <c r="X553" s="237"/>
      <c r="Y553" s="237"/>
      <c r="Z553" s="237"/>
      <c r="AB553" s="229">
        <v>0</v>
      </c>
      <c r="AC553" s="229">
        <v>0</v>
      </c>
      <c r="AD553" s="250"/>
      <c r="AE553" s="250"/>
      <c r="AF553" s="237"/>
      <c r="AG553" s="237"/>
      <c r="AH553" s="237"/>
      <c r="AI553" s="237"/>
      <c r="AJ553" s="237"/>
      <c r="AK553" s="237"/>
      <c r="AL553" s="237"/>
      <c r="AM553" s="237"/>
      <c r="AP553" s="261"/>
      <c r="AS553" s="261"/>
      <c r="AV553" s="261"/>
      <c r="AY553" s="261"/>
      <c r="BB553" s="261"/>
    </row>
    <row r="554" spans="1:54" s="183" customFormat="1">
      <c r="A554" s="179" t="s">
        <v>2350</v>
      </c>
      <c r="B554" s="188" t="s">
        <v>2351</v>
      </c>
      <c r="C554" s="218" t="s">
        <v>129</v>
      </c>
      <c r="D554" s="218" t="s">
        <v>129</v>
      </c>
      <c r="E554" s="218" t="s">
        <v>2352</v>
      </c>
      <c r="F554" s="218"/>
      <c r="G554" s="218" t="s">
        <v>154</v>
      </c>
      <c r="H554" s="218">
        <v>15</v>
      </c>
      <c r="I554" s="218" t="s">
        <v>135</v>
      </c>
      <c r="J554" s="218" t="s">
        <v>2348</v>
      </c>
      <c r="K554" s="218" t="s">
        <v>2349</v>
      </c>
      <c r="L554" s="218" t="s">
        <v>2301</v>
      </c>
      <c r="M554" s="186"/>
      <c r="N554" s="192"/>
      <c r="O554" s="187">
        <v>0</v>
      </c>
      <c r="P554" s="187">
        <v>0</v>
      </c>
      <c r="Q554" s="237"/>
      <c r="R554" s="237"/>
      <c r="S554" s="237"/>
      <c r="T554" s="237"/>
      <c r="U554" s="237"/>
      <c r="V554" s="237"/>
      <c r="W554" s="237"/>
      <c r="X554" s="237"/>
      <c r="Y554" s="237"/>
      <c r="Z554" s="237"/>
      <c r="AB554" s="229">
        <v>0</v>
      </c>
      <c r="AC554" s="229">
        <v>0</v>
      </c>
      <c r="AD554" s="250"/>
      <c r="AE554" s="250"/>
      <c r="AF554" s="237"/>
      <c r="AG554" s="237"/>
      <c r="AH554" s="237"/>
      <c r="AI554" s="237"/>
      <c r="AJ554" s="237"/>
      <c r="AK554" s="237"/>
      <c r="AL554" s="237"/>
      <c r="AM554" s="237"/>
      <c r="AP554" s="261"/>
      <c r="AS554" s="261"/>
      <c r="AV554" s="261"/>
      <c r="AY554" s="261"/>
      <c r="BB554" s="261"/>
    </row>
    <row r="555" spans="1:54" s="183" customFormat="1">
      <c r="A555" s="179" t="s">
        <v>2353</v>
      </c>
      <c r="B555" s="188" t="s">
        <v>2354</v>
      </c>
      <c r="C555" s="218" t="s">
        <v>129</v>
      </c>
      <c r="D555" s="218" t="s">
        <v>129</v>
      </c>
      <c r="E555" s="218" t="s">
        <v>2355</v>
      </c>
      <c r="F555" s="218"/>
      <c r="G555" s="218" t="s">
        <v>154</v>
      </c>
      <c r="H555" s="218">
        <v>40</v>
      </c>
      <c r="I555" s="218" t="s">
        <v>135</v>
      </c>
      <c r="J555" s="218" t="s">
        <v>2356</v>
      </c>
      <c r="K555" s="218" t="s">
        <v>2357</v>
      </c>
      <c r="L555" s="218" t="s">
        <v>2301</v>
      </c>
      <c r="M555" s="186"/>
      <c r="N555" s="192"/>
      <c r="O555" s="187">
        <v>0</v>
      </c>
      <c r="P555" s="187">
        <v>0</v>
      </c>
      <c r="Q555" s="237"/>
      <c r="R555" s="237"/>
      <c r="S555" s="237"/>
      <c r="T555" s="237"/>
      <c r="U555" s="237"/>
      <c r="V555" s="237"/>
      <c r="W555" s="237"/>
      <c r="X555" s="237"/>
      <c r="Y555" s="237"/>
      <c r="Z555" s="237"/>
      <c r="AB555" s="229">
        <v>0</v>
      </c>
      <c r="AC555" s="229">
        <v>0</v>
      </c>
      <c r="AD555" s="250"/>
      <c r="AE555" s="250"/>
      <c r="AF555" s="237"/>
      <c r="AG555" s="237"/>
      <c r="AH555" s="237"/>
      <c r="AI555" s="237"/>
      <c r="AJ555" s="237"/>
      <c r="AK555" s="237"/>
      <c r="AL555" s="237"/>
      <c r="AM555" s="237"/>
      <c r="AP555" s="261"/>
      <c r="AS555" s="261"/>
      <c r="AV555" s="261"/>
      <c r="AY555" s="261"/>
      <c r="BB555" s="261"/>
    </row>
    <row r="556" spans="1:54" s="183" customFormat="1">
      <c r="A556" s="179" t="s">
        <v>2358</v>
      </c>
      <c r="B556" s="188" t="s">
        <v>2359</v>
      </c>
      <c r="C556" s="218" t="s">
        <v>129</v>
      </c>
      <c r="D556" s="218" t="s">
        <v>129</v>
      </c>
      <c r="E556" s="218" t="s">
        <v>2360</v>
      </c>
      <c r="F556" s="218"/>
      <c r="G556" s="218" t="s">
        <v>154</v>
      </c>
      <c r="H556" s="218">
        <v>132</v>
      </c>
      <c r="I556" s="218" t="s">
        <v>135</v>
      </c>
      <c r="J556" s="218" t="s">
        <v>2361</v>
      </c>
      <c r="K556" s="218" t="s">
        <v>2362</v>
      </c>
      <c r="L556" s="218" t="s">
        <v>2301</v>
      </c>
      <c r="M556" s="186"/>
      <c r="N556" s="192"/>
      <c r="O556" s="187">
        <v>0</v>
      </c>
      <c r="P556" s="187">
        <v>0</v>
      </c>
      <c r="Q556" s="237"/>
      <c r="R556" s="237"/>
      <c r="S556" s="237"/>
      <c r="T556" s="237"/>
      <c r="U556" s="237"/>
      <c r="V556" s="237"/>
      <c r="W556" s="237"/>
      <c r="X556" s="237"/>
      <c r="Y556" s="237"/>
      <c r="Z556" s="237"/>
      <c r="AB556" s="229">
        <v>0</v>
      </c>
      <c r="AC556" s="229">
        <v>0</v>
      </c>
      <c r="AD556" s="250"/>
      <c r="AE556" s="250"/>
      <c r="AF556" s="237"/>
      <c r="AG556" s="237"/>
      <c r="AH556" s="237"/>
      <c r="AI556" s="237"/>
      <c r="AJ556" s="237"/>
      <c r="AK556" s="237"/>
      <c r="AL556" s="237"/>
      <c r="AM556" s="237"/>
      <c r="AP556" s="261"/>
      <c r="AS556" s="261"/>
      <c r="AV556" s="261"/>
      <c r="AY556" s="261"/>
      <c r="BB556" s="261"/>
    </row>
    <row r="557" spans="1:54" s="183" customFormat="1">
      <c r="A557" s="179" t="s">
        <v>2363</v>
      </c>
      <c r="B557" s="188" t="s">
        <v>2364</v>
      </c>
      <c r="C557" s="218" t="s">
        <v>129</v>
      </c>
      <c r="D557" s="218" t="s">
        <v>129</v>
      </c>
      <c r="E557" s="218" t="s">
        <v>1673</v>
      </c>
      <c r="F557" s="218"/>
      <c r="G557" s="218" t="s">
        <v>154</v>
      </c>
      <c r="H557" s="218">
        <v>27</v>
      </c>
      <c r="I557" s="218" t="s">
        <v>135</v>
      </c>
      <c r="J557" s="218" t="s">
        <v>129</v>
      </c>
      <c r="K557" s="218" t="s">
        <v>129</v>
      </c>
      <c r="L557" s="218" t="s">
        <v>2301</v>
      </c>
      <c r="M557" s="186"/>
      <c r="N557" s="192"/>
      <c r="O557" s="187" t="s">
        <v>129</v>
      </c>
      <c r="P557" s="187"/>
      <c r="Q557" s="237"/>
      <c r="R557" s="237"/>
      <c r="S557" s="237"/>
      <c r="T557" s="237"/>
      <c r="U557" s="237"/>
      <c r="V557" s="237"/>
      <c r="W557" s="237"/>
      <c r="X557" s="237"/>
      <c r="Y557" s="237"/>
      <c r="Z557" s="237"/>
      <c r="AB557" s="229">
        <v>0</v>
      </c>
      <c r="AC557" s="229">
        <v>0</v>
      </c>
      <c r="AD557" s="250"/>
      <c r="AE557" s="250"/>
      <c r="AF557" s="237"/>
      <c r="AG557" s="237"/>
      <c r="AH557" s="237"/>
      <c r="AI557" s="237"/>
      <c r="AJ557" s="237"/>
      <c r="AK557" s="237"/>
      <c r="AL557" s="237"/>
      <c r="AM557" s="237"/>
      <c r="AP557" s="261"/>
      <c r="AS557" s="261"/>
      <c r="AV557" s="261"/>
      <c r="AY557" s="261"/>
      <c r="BB557" s="261"/>
    </row>
    <row r="558" spans="1:54" s="183" customFormat="1">
      <c r="A558" s="179" t="s">
        <v>2365</v>
      </c>
      <c r="B558" s="188" t="s">
        <v>2366</v>
      </c>
      <c r="C558" s="218" t="s">
        <v>129</v>
      </c>
      <c r="D558" s="218" t="s">
        <v>129</v>
      </c>
      <c r="E558" s="218" t="s">
        <v>2367</v>
      </c>
      <c r="F558" s="218"/>
      <c r="G558" s="218" t="s">
        <v>154</v>
      </c>
      <c r="H558" s="218">
        <v>127</v>
      </c>
      <c r="I558" s="218" t="s">
        <v>135</v>
      </c>
      <c r="J558" s="218" t="s">
        <v>2368</v>
      </c>
      <c r="K558" s="218" t="s">
        <v>2369</v>
      </c>
      <c r="L558" s="218" t="s">
        <v>2301</v>
      </c>
      <c r="M558" s="186"/>
      <c r="N558" s="192"/>
      <c r="O558" s="187">
        <v>0</v>
      </c>
      <c r="P558" s="187">
        <v>0</v>
      </c>
      <c r="Q558" s="237"/>
      <c r="R558" s="237"/>
      <c r="S558" s="237"/>
      <c r="T558" s="237"/>
      <c r="U558" s="237"/>
      <c r="V558" s="237"/>
      <c r="W558" s="237"/>
      <c r="X558" s="237"/>
      <c r="Y558" s="237"/>
      <c r="Z558" s="237"/>
      <c r="AB558" s="229">
        <v>0</v>
      </c>
      <c r="AC558" s="229">
        <v>0</v>
      </c>
      <c r="AD558" s="250"/>
      <c r="AE558" s="250"/>
      <c r="AF558" s="237"/>
      <c r="AG558" s="237"/>
      <c r="AH558" s="237"/>
      <c r="AI558" s="237"/>
      <c r="AJ558" s="237"/>
      <c r="AK558" s="237"/>
      <c r="AL558" s="237"/>
      <c r="AM558" s="237"/>
      <c r="AP558" s="261"/>
      <c r="AS558" s="261"/>
      <c r="AV558" s="261"/>
      <c r="AY558" s="261"/>
      <c r="BB558" s="261"/>
    </row>
    <row r="559" spans="1:54" s="183" customFormat="1">
      <c r="A559" s="179" t="s">
        <v>2370</v>
      </c>
      <c r="B559" s="188" t="s">
        <v>2371</v>
      </c>
      <c r="C559" s="218" t="s">
        <v>129</v>
      </c>
      <c r="D559" s="218" t="s">
        <v>129</v>
      </c>
      <c r="E559" s="218" t="s">
        <v>2372</v>
      </c>
      <c r="F559" s="218"/>
      <c r="G559" s="218" t="s">
        <v>154</v>
      </c>
      <c r="H559" s="218">
        <v>10</v>
      </c>
      <c r="I559" s="218" t="s">
        <v>135</v>
      </c>
      <c r="J559" s="218" t="s">
        <v>2373</v>
      </c>
      <c r="K559" s="218" t="s">
        <v>2374</v>
      </c>
      <c r="L559" s="218" t="s">
        <v>2301</v>
      </c>
      <c r="M559" s="186"/>
      <c r="N559" s="192"/>
      <c r="O559" s="187">
        <v>0</v>
      </c>
      <c r="P559" s="187">
        <v>10</v>
      </c>
      <c r="Q559" s="237"/>
      <c r="R559" s="237"/>
      <c r="S559" s="237"/>
      <c r="T559" s="237"/>
      <c r="U559" s="237"/>
      <c r="V559" s="237"/>
      <c r="W559" s="237"/>
      <c r="X559" s="237"/>
      <c r="Y559" s="237"/>
      <c r="Z559" s="237"/>
      <c r="AB559" s="229">
        <v>0</v>
      </c>
      <c r="AC559" s="229">
        <v>0</v>
      </c>
      <c r="AD559" s="250"/>
      <c r="AE559" s="250"/>
      <c r="AF559" s="237"/>
      <c r="AG559" s="237"/>
      <c r="AH559" s="237"/>
      <c r="AI559" s="237"/>
      <c r="AJ559" s="237"/>
      <c r="AK559" s="237"/>
      <c r="AL559" s="237"/>
      <c r="AM559" s="237"/>
      <c r="AP559" s="261"/>
      <c r="AS559" s="261"/>
      <c r="AV559" s="261"/>
      <c r="AY559" s="261"/>
      <c r="BB559" s="261"/>
    </row>
    <row r="560" spans="1:54" s="183" customFormat="1">
      <c r="A560" s="179" t="s">
        <v>2375</v>
      </c>
      <c r="B560" s="188" t="s">
        <v>2376</v>
      </c>
      <c r="C560" s="218" t="s">
        <v>129</v>
      </c>
      <c r="D560" s="218" t="s">
        <v>129</v>
      </c>
      <c r="E560" s="218" t="s">
        <v>2377</v>
      </c>
      <c r="F560" s="218"/>
      <c r="G560" s="218" t="s">
        <v>154</v>
      </c>
      <c r="H560" s="218">
        <v>150</v>
      </c>
      <c r="I560" s="218" t="s">
        <v>135</v>
      </c>
      <c r="J560" s="218" t="s">
        <v>2378</v>
      </c>
      <c r="K560" s="218" t="s">
        <v>2379</v>
      </c>
      <c r="L560" s="218" t="s">
        <v>2301</v>
      </c>
      <c r="M560" s="186"/>
      <c r="N560" s="192"/>
      <c r="O560" s="187">
        <v>0</v>
      </c>
      <c r="P560" s="187">
        <v>0</v>
      </c>
      <c r="Q560" s="237"/>
      <c r="R560" s="237"/>
      <c r="S560" s="237"/>
      <c r="T560" s="237"/>
      <c r="U560" s="237"/>
      <c r="V560" s="237"/>
      <c r="W560" s="237"/>
      <c r="X560" s="237"/>
      <c r="Y560" s="237"/>
      <c r="Z560" s="237"/>
      <c r="AB560" s="229">
        <v>0</v>
      </c>
      <c r="AC560" s="229">
        <v>0</v>
      </c>
      <c r="AD560" s="250"/>
      <c r="AE560" s="250"/>
      <c r="AF560" s="237"/>
      <c r="AG560" s="237"/>
      <c r="AH560" s="237"/>
      <c r="AI560" s="237"/>
      <c r="AJ560" s="237"/>
      <c r="AK560" s="237"/>
      <c r="AL560" s="237"/>
      <c r="AM560" s="237"/>
      <c r="AP560" s="261"/>
      <c r="AS560" s="261"/>
      <c r="AV560" s="261"/>
      <c r="AY560" s="261"/>
      <c r="BB560" s="261"/>
    </row>
    <row r="561" spans="1:54" s="183" customFormat="1">
      <c r="A561" s="179" t="s">
        <v>2380</v>
      </c>
      <c r="B561" s="188" t="s">
        <v>2381</v>
      </c>
      <c r="C561" s="218" t="s">
        <v>129</v>
      </c>
      <c r="D561" s="218" t="s">
        <v>129</v>
      </c>
      <c r="E561" s="218" t="s">
        <v>2382</v>
      </c>
      <c r="F561" s="218"/>
      <c r="G561" s="218" t="s">
        <v>154</v>
      </c>
      <c r="H561" s="218">
        <v>63</v>
      </c>
      <c r="I561" s="218" t="s">
        <v>135</v>
      </c>
      <c r="J561" s="218" t="s">
        <v>2383</v>
      </c>
      <c r="K561" s="218" t="s">
        <v>2384</v>
      </c>
      <c r="L561" s="218" t="s">
        <v>2301</v>
      </c>
      <c r="M561" s="186"/>
      <c r="N561" s="192"/>
      <c r="O561" s="187">
        <v>0</v>
      </c>
      <c r="P561" s="187">
        <v>0</v>
      </c>
      <c r="Q561" s="237"/>
      <c r="R561" s="237"/>
      <c r="S561" s="237"/>
      <c r="T561" s="237"/>
      <c r="U561" s="237"/>
      <c r="V561" s="237"/>
      <c r="W561" s="237"/>
      <c r="X561" s="237"/>
      <c r="Y561" s="237"/>
      <c r="Z561" s="237"/>
      <c r="AB561" s="229">
        <v>0</v>
      </c>
      <c r="AC561" s="229">
        <v>0</v>
      </c>
      <c r="AD561" s="250"/>
      <c r="AE561" s="250"/>
      <c r="AF561" s="237"/>
      <c r="AG561" s="237"/>
      <c r="AH561" s="237"/>
      <c r="AI561" s="237"/>
      <c r="AJ561" s="237"/>
      <c r="AK561" s="237"/>
      <c r="AL561" s="237"/>
      <c r="AM561" s="237"/>
      <c r="AP561" s="261"/>
      <c r="AS561" s="261"/>
      <c r="AV561" s="261"/>
      <c r="AY561" s="261"/>
      <c r="BB561" s="261"/>
    </row>
    <row r="562" spans="1:54" s="183" customFormat="1">
      <c r="A562" s="179" t="s">
        <v>2385</v>
      </c>
      <c r="B562" s="188" t="s">
        <v>2386</v>
      </c>
      <c r="C562" s="218" t="s">
        <v>129</v>
      </c>
      <c r="D562" s="218" t="s">
        <v>129</v>
      </c>
      <c r="E562" s="218" t="s">
        <v>2387</v>
      </c>
      <c r="F562" s="218"/>
      <c r="G562" s="218" t="s">
        <v>154</v>
      </c>
      <c r="H562" s="218">
        <v>47</v>
      </c>
      <c r="I562" s="218" t="s">
        <v>135</v>
      </c>
      <c r="J562" s="218" t="s">
        <v>2383</v>
      </c>
      <c r="K562" s="218" t="s">
        <v>2384</v>
      </c>
      <c r="L562" s="218" t="s">
        <v>2301</v>
      </c>
      <c r="M562" s="186"/>
      <c r="N562" s="192"/>
      <c r="O562" s="187">
        <v>0</v>
      </c>
      <c r="P562" s="187">
        <v>0</v>
      </c>
      <c r="Q562" s="237"/>
      <c r="R562" s="237"/>
      <c r="S562" s="237"/>
      <c r="T562" s="237"/>
      <c r="U562" s="237"/>
      <c r="V562" s="237"/>
      <c r="W562" s="237"/>
      <c r="X562" s="237"/>
      <c r="Y562" s="237"/>
      <c r="Z562" s="237"/>
      <c r="AB562" s="229">
        <v>0</v>
      </c>
      <c r="AC562" s="229">
        <v>0</v>
      </c>
      <c r="AD562" s="250"/>
      <c r="AE562" s="250"/>
      <c r="AF562" s="237"/>
      <c r="AG562" s="237"/>
      <c r="AH562" s="237"/>
      <c r="AI562" s="237"/>
      <c r="AJ562" s="237"/>
      <c r="AK562" s="237"/>
      <c r="AL562" s="237"/>
      <c r="AM562" s="237"/>
      <c r="AP562" s="261"/>
      <c r="AS562" s="261"/>
      <c r="AV562" s="261"/>
      <c r="AY562" s="261"/>
      <c r="BB562" s="261"/>
    </row>
    <row r="563" spans="1:54" s="183" customFormat="1">
      <c r="A563" s="179" t="s">
        <v>2388</v>
      </c>
      <c r="B563" s="188" t="s">
        <v>2389</v>
      </c>
      <c r="C563" s="218" t="s">
        <v>129</v>
      </c>
      <c r="D563" s="218" t="s">
        <v>129</v>
      </c>
      <c r="E563" s="218" t="s">
        <v>2390</v>
      </c>
      <c r="F563" s="218"/>
      <c r="G563" s="218" t="s">
        <v>154</v>
      </c>
      <c r="H563" s="218">
        <v>350</v>
      </c>
      <c r="I563" s="218" t="s">
        <v>135</v>
      </c>
      <c r="J563" s="218">
        <v>36.799999999999997</v>
      </c>
      <c r="K563" s="220">
        <v>-121.78</v>
      </c>
      <c r="L563" s="218" t="s">
        <v>2301</v>
      </c>
      <c r="M563" s="186"/>
      <c r="N563" s="192"/>
      <c r="O563" s="187">
        <v>0</v>
      </c>
      <c r="P563" s="187">
        <v>0</v>
      </c>
      <c r="Q563" s="237"/>
      <c r="R563" s="237"/>
      <c r="S563" s="237"/>
      <c r="T563" s="237"/>
      <c r="U563" s="237"/>
      <c r="V563" s="237"/>
      <c r="W563" s="237"/>
      <c r="X563" s="237"/>
      <c r="Y563" s="237"/>
      <c r="Z563" s="237"/>
      <c r="AB563" s="229">
        <v>0</v>
      </c>
      <c r="AC563" s="229">
        <v>0</v>
      </c>
      <c r="AD563" s="250"/>
      <c r="AE563" s="250"/>
      <c r="AF563" s="237"/>
      <c r="AG563" s="237"/>
      <c r="AH563" s="237"/>
      <c r="AI563" s="237"/>
      <c r="AJ563" s="237"/>
      <c r="AK563" s="237"/>
      <c r="AL563" s="237"/>
      <c r="AM563" s="237"/>
      <c r="AP563" s="261"/>
      <c r="AS563" s="261"/>
      <c r="AV563" s="261"/>
      <c r="AY563" s="261"/>
      <c r="BB563" s="261"/>
    </row>
    <row r="564" spans="1:54" s="183" customFormat="1">
      <c r="A564" s="179" t="s">
        <v>2391</v>
      </c>
      <c r="B564" s="188" t="s">
        <v>2392</v>
      </c>
      <c r="C564" s="218" t="s">
        <v>129</v>
      </c>
      <c r="D564" s="218" t="s">
        <v>129</v>
      </c>
      <c r="E564" s="218" t="s">
        <v>1673</v>
      </c>
      <c r="F564" s="218"/>
      <c r="G564" s="218" t="s">
        <v>154</v>
      </c>
      <c r="H564" s="218">
        <v>100</v>
      </c>
      <c r="I564" s="218" t="s">
        <v>135</v>
      </c>
      <c r="J564" s="218">
        <v>34.14</v>
      </c>
      <c r="K564" s="220">
        <v>-117.2</v>
      </c>
      <c r="L564" s="218" t="s">
        <v>2301</v>
      </c>
      <c r="M564" s="186"/>
      <c r="N564" s="192"/>
      <c r="O564" s="187">
        <v>0</v>
      </c>
      <c r="P564" s="187">
        <v>0</v>
      </c>
      <c r="Q564" s="237"/>
      <c r="R564" s="237"/>
      <c r="S564" s="237"/>
      <c r="T564" s="237"/>
      <c r="U564" s="237"/>
      <c r="V564" s="237"/>
      <c r="W564" s="237"/>
      <c r="X564" s="237"/>
      <c r="Y564" s="237"/>
      <c r="Z564" s="237"/>
      <c r="AB564" s="229">
        <v>0</v>
      </c>
      <c r="AC564" s="229">
        <v>0</v>
      </c>
      <c r="AD564" s="250"/>
      <c r="AE564" s="250"/>
      <c r="AF564" s="237"/>
      <c r="AG564" s="237"/>
      <c r="AH564" s="237"/>
      <c r="AI564" s="237"/>
      <c r="AJ564" s="237"/>
      <c r="AK564" s="237"/>
      <c r="AL564" s="237"/>
      <c r="AM564" s="237"/>
      <c r="AP564" s="261"/>
      <c r="AS564" s="261"/>
      <c r="AV564" s="261"/>
      <c r="AY564" s="261"/>
      <c r="BB564" s="261"/>
    </row>
    <row r="565" spans="1:54" s="183" customFormat="1">
      <c r="A565" s="179" t="s">
        <v>2393</v>
      </c>
      <c r="B565" s="188" t="s">
        <v>2394</v>
      </c>
      <c r="C565" s="218" t="s">
        <v>129</v>
      </c>
      <c r="D565" s="218" t="s">
        <v>129</v>
      </c>
      <c r="E565" s="218" t="s">
        <v>1673</v>
      </c>
      <c r="F565" s="218"/>
      <c r="G565" s="218" t="s">
        <v>154</v>
      </c>
      <c r="H565" s="218">
        <v>99.7</v>
      </c>
      <c r="I565" s="218" t="s">
        <v>135</v>
      </c>
      <c r="J565" s="218">
        <v>35.006900000000002</v>
      </c>
      <c r="K565" s="220">
        <v>-120.62090000000001</v>
      </c>
      <c r="L565" s="218">
        <v>4</v>
      </c>
      <c r="M565" s="186"/>
      <c r="N565" s="192"/>
      <c r="O565" s="187">
        <v>0</v>
      </c>
      <c r="P565" s="187">
        <v>0</v>
      </c>
      <c r="Q565" s="237"/>
      <c r="R565" s="237"/>
      <c r="S565" s="237"/>
      <c r="T565" s="237"/>
      <c r="U565" s="237"/>
      <c r="V565" s="237"/>
      <c r="W565" s="237"/>
      <c r="X565" s="237"/>
      <c r="Y565" s="237"/>
      <c r="Z565" s="237"/>
      <c r="AB565" s="229">
        <v>0</v>
      </c>
      <c r="AC565" s="229">
        <v>0</v>
      </c>
      <c r="AD565" s="250"/>
      <c r="AE565" s="250"/>
      <c r="AF565" s="237"/>
      <c r="AG565" s="237"/>
      <c r="AH565" s="237"/>
      <c r="AI565" s="237"/>
      <c r="AJ565" s="237"/>
      <c r="AK565" s="237"/>
      <c r="AL565" s="237"/>
      <c r="AM565" s="237"/>
      <c r="AP565" s="261"/>
      <c r="AS565" s="261"/>
      <c r="AV565" s="261"/>
      <c r="AY565" s="261"/>
      <c r="BB565" s="261"/>
    </row>
    <row r="566" spans="1:54" s="183" customFormat="1">
      <c r="A566" s="179" t="s">
        <v>2395</v>
      </c>
      <c r="B566" s="188" t="s">
        <v>2396</v>
      </c>
      <c r="C566" s="218" t="s">
        <v>129</v>
      </c>
      <c r="D566" s="218" t="s">
        <v>129</v>
      </c>
      <c r="E566" s="218" t="s">
        <v>1673</v>
      </c>
      <c r="F566" s="218"/>
      <c r="G566" s="218" t="s">
        <v>154</v>
      </c>
      <c r="H566" s="218">
        <v>275</v>
      </c>
      <c r="I566" s="218" t="s">
        <v>135</v>
      </c>
      <c r="J566" s="218">
        <v>37.71</v>
      </c>
      <c r="K566" s="220">
        <v>-121.57</v>
      </c>
      <c r="L566" s="218" t="s">
        <v>2301</v>
      </c>
      <c r="M566" s="186"/>
      <c r="N566" s="192"/>
      <c r="O566" s="187">
        <v>0</v>
      </c>
      <c r="P566" s="187">
        <v>0</v>
      </c>
      <c r="Q566" s="237"/>
      <c r="R566" s="237"/>
      <c r="S566" s="237"/>
      <c r="T566" s="237"/>
      <c r="U566" s="237"/>
      <c r="V566" s="237"/>
      <c r="W566" s="237"/>
      <c r="X566" s="237"/>
      <c r="Y566" s="237"/>
      <c r="Z566" s="237"/>
      <c r="AB566" s="229">
        <v>0</v>
      </c>
      <c r="AC566" s="229">
        <v>0</v>
      </c>
      <c r="AD566" s="250"/>
      <c r="AE566" s="250"/>
      <c r="AF566" s="237"/>
      <c r="AG566" s="237"/>
      <c r="AH566" s="237"/>
      <c r="AI566" s="237"/>
      <c r="AJ566" s="237"/>
      <c r="AK566" s="237"/>
      <c r="AL566" s="237"/>
      <c r="AM566" s="237"/>
      <c r="AP566" s="261"/>
      <c r="AS566" s="261"/>
      <c r="AV566" s="261"/>
      <c r="AY566" s="261"/>
      <c r="BB566" s="261"/>
    </row>
    <row r="567" spans="1:54" s="183" customFormat="1">
      <c r="A567" s="179" t="s">
        <v>2397</v>
      </c>
      <c r="B567" s="188" t="s">
        <v>2398</v>
      </c>
      <c r="C567" s="218" t="s">
        <v>129</v>
      </c>
      <c r="D567" s="218" t="s">
        <v>129</v>
      </c>
      <c r="E567" s="218" t="s">
        <v>1673</v>
      </c>
      <c r="F567" s="218"/>
      <c r="G567" s="218" t="s">
        <v>154</v>
      </c>
      <c r="H567" s="218">
        <v>125</v>
      </c>
      <c r="I567" s="218" t="s">
        <v>135</v>
      </c>
      <c r="J567" s="218">
        <v>38.411602000000002</v>
      </c>
      <c r="K567" s="220">
        <v>-121.908326</v>
      </c>
      <c r="L567" s="218" t="s">
        <v>2301</v>
      </c>
      <c r="M567" s="186"/>
      <c r="N567" s="192"/>
      <c r="O567" s="187">
        <v>0</v>
      </c>
      <c r="P567" s="187">
        <v>0</v>
      </c>
      <c r="Q567" s="237"/>
      <c r="R567" s="237"/>
      <c r="S567" s="237"/>
      <c r="T567" s="237"/>
      <c r="U567" s="237"/>
      <c r="V567" s="237"/>
      <c r="W567" s="237"/>
      <c r="X567" s="237"/>
      <c r="Y567" s="237"/>
      <c r="Z567" s="237"/>
      <c r="AB567" s="229">
        <v>0</v>
      </c>
      <c r="AC567" s="229">
        <v>0</v>
      </c>
      <c r="AD567" s="250"/>
      <c r="AE567" s="250"/>
      <c r="AF567" s="237"/>
      <c r="AG567" s="237"/>
      <c r="AH567" s="237"/>
      <c r="AI567" s="237"/>
      <c r="AJ567" s="237"/>
      <c r="AK567" s="237"/>
      <c r="AL567" s="237"/>
      <c r="AM567" s="237"/>
      <c r="AP567" s="261"/>
      <c r="AS567" s="261"/>
      <c r="AV567" s="261"/>
      <c r="AY567" s="261"/>
      <c r="BB567" s="261"/>
    </row>
    <row r="568" spans="1:54" s="183" customFormat="1">
      <c r="A568" s="179" t="s">
        <v>2399</v>
      </c>
      <c r="B568" s="188" t="s">
        <v>2400</v>
      </c>
      <c r="C568" s="218" t="s">
        <v>129</v>
      </c>
      <c r="D568" s="218" t="s">
        <v>129</v>
      </c>
      <c r="E568" s="218" t="s">
        <v>1673</v>
      </c>
      <c r="F568" s="218"/>
      <c r="G568" s="218" t="s">
        <v>154</v>
      </c>
      <c r="H568" s="218">
        <v>300</v>
      </c>
      <c r="I568" s="218" t="s">
        <v>135</v>
      </c>
      <c r="J568" s="218">
        <v>32.933</v>
      </c>
      <c r="K568" s="220">
        <v>-117.03700000000001</v>
      </c>
      <c r="L568" s="218" t="s">
        <v>2301</v>
      </c>
      <c r="M568" s="186"/>
      <c r="N568" s="192"/>
      <c r="O568" s="187">
        <v>0</v>
      </c>
      <c r="P568" s="187">
        <v>0</v>
      </c>
      <c r="Q568" s="237"/>
      <c r="R568" s="237"/>
      <c r="S568" s="237"/>
      <c r="T568" s="237"/>
      <c r="U568" s="237"/>
      <c r="V568" s="237"/>
      <c r="W568" s="237"/>
      <c r="X568" s="237"/>
      <c r="Y568" s="237"/>
      <c r="Z568" s="237"/>
      <c r="AB568" s="229">
        <v>0</v>
      </c>
      <c r="AC568" s="229">
        <v>0</v>
      </c>
      <c r="AD568" s="250"/>
      <c r="AE568" s="250"/>
      <c r="AF568" s="237"/>
      <c r="AG568" s="237"/>
      <c r="AH568" s="237"/>
      <c r="AI568" s="237"/>
      <c r="AJ568" s="237"/>
      <c r="AK568" s="237"/>
      <c r="AL568" s="237"/>
      <c r="AM568" s="237"/>
      <c r="AP568" s="261"/>
      <c r="AS568" s="261"/>
      <c r="AV568" s="261"/>
      <c r="AY568" s="261"/>
      <c r="BB568" s="261"/>
    </row>
    <row r="569" spans="1:54" s="183" customFormat="1">
      <c r="A569" s="179" t="s">
        <v>2401</v>
      </c>
      <c r="B569" s="188" t="s">
        <v>2402</v>
      </c>
      <c r="C569" s="218" t="s">
        <v>129</v>
      </c>
      <c r="D569" s="218" t="s">
        <v>129</v>
      </c>
      <c r="E569" s="218" t="s">
        <v>1673</v>
      </c>
      <c r="F569" s="218"/>
      <c r="G569" s="218" t="s">
        <v>154</v>
      </c>
      <c r="H569" s="218">
        <v>100</v>
      </c>
      <c r="I569" s="218" t="s">
        <v>135</v>
      </c>
      <c r="J569" s="218">
        <v>32.924441667000004</v>
      </c>
      <c r="K569" s="220">
        <v>-116.987633</v>
      </c>
      <c r="L569" s="218" t="s">
        <v>2301</v>
      </c>
      <c r="M569" s="186"/>
      <c r="N569" s="192"/>
      <c r="O569" s="187">
        <v>0</v>
      </c>
      <c r="P569" s="187">
        <v>0</v>
      </c>
      <c r="Q569" s="237"/>
      <c r="R569" s="237"/>
      <c r="S569" s="237"/>
      <c r="T569" s="237"/>
      <c r="U569" s="237"/>
      <c r="V569" s="237"/>
      <c r="W569" s="237"/>
      <c r="X569" s="237"/>
      <c r="Y569" s="237"/>
      <c r="Z569" s="237"/>
      <c r="AB569" s="229">
        <v>0</v>
      </c>
      <c r="AC569" s="229">
        <v>0</v>
      </c>
      <c r="AD569" s="250"/>
      <c r="AE569" s="250"/>
      <c r="AF569" s="237"/>
      <c r="AG569" s="237"/>
      <c r="AH569" s="237"/>
      <c r="AI569" s="237"/>
      <c r="AJ569" s="237"/>
      <c r="AK569" s="237"/>
      <c r="AL569" s="237"/>
      <c r="AM569" s="237"/>
      <c r="AP569" s="261"/>
      <c r="AS569" s="261"/>
      <c r="AV569" s="261"/>
      <c r="AY569" s="261"/>
      <c r="BB569" s="261"/>
    </row>
    <row r="570" spans="1:54" s="183" customFormat="1">
      <c r="A570" s="179" t="s">
        <v>2403</v>
      </c>
      <c r="B570" s="188" t="s">
        <v>2404</v>
      </c>
      <c r="C570" s="218" t="s">
        <v>129</v>
      </c>
      <c r="D570" s="218" t="s">
        <v>129</v>
      </c>
      <c r="E570" s="218" t="s">
        <v>1673</v>
      </c>
      <c r="F570" s="218"/>
      <c r="G570" s="218" t="s">
        <v>154</v>
      </c>
      <c r="H570" s="218">
        <v>80</v>
      </c>
      <c r="I570" s="218" t="s">
        <v>135</v>
      </c>
      <c r="J570" s="218">
        <v>34.409999999999997</v>
      </c>
      <c r="K570" s="220">
        <v>-118.45</v>
      </c>
      <c r="L570" s="218" t="s">
        <v>2301</v>
      </c>
      <c r="M570" s="186"/>
      <c r="N570" s="192"/>
      <c r="O570" s="187">
        <v>0</v>
      </c>
      <c r="P570" s="187">
        <v>0</v>
      </c>
      <c r="Q570" s="237"/>
      <c r="R570" s="237"/>
      <c r="S570" s="237"/>
      <c r="T570" s="237"/>
      <c r="U570" s="237"/>
      <c r="V570" s="237"/>
      <c r="W570" s="237"/>
      <c r="X570" s="237"/>
      <c r="Y570" s="237"/>
      <c r="Z570" s="237"/>
      <c r="AB570" s="229">
        <v>0</v>
      </c>
      <c r="AC570" s="229">
        <v>0</v>
      </c>
      <c r="AD570" s="250"/>
      <c r="AE570" s="250"/>
      <c r="AF570" s="237"/>
      <c r="AG570" s="237"/>
      <c r="AH570" s="237"/>
      <c r="AI570" s="237"/>
      <c r="AJ570" s="237"/>
      <c r="AK570" s="237"/>
      <c r="AL570" s="237"/>
      <c r="AM570" s="237"/>
      <c r="AP570" s="261"/>
      <c r="AS570" s="261"/>
      <c r="AV570" s="261"/>
      <c r="AY570" s="261"/>
      <c r="BB570" s="261"/>
    </row>
    <row r="571" spans="1:54" s="183" customFormat="1">
      <c r="A571" s="179" t="s">
        <v>2405</v>
      </c>
      <c r="B571" s="188" t="s">
        <v>2406</v>
      </c>
      <c r="C571" s="218"/>
      <c r="D571" s="218"/>
      <c r="E571" s="218" t="s">
        <v>2407</v>
      </c>
      <c r="F571" s="218"/>
      <c r="G571" s="218" t="s">
        <v>154</v>
      </c>
      <c r="H571" s="218">
        <v>169</v>
      </c>
      <c r="I571" s="218" t="s">
        <v>135</v>
      </c>
      <c r="J571" s="218">
        <v>35.024746999999998</v>
      </c>
      <c r="K571" s="220">
        <v>-118.141074</v>
      </c>
      <c r="L571" s="218" t="s">
        <v>2301</v>
      </c>
      <c r="M571" s="186"/>
      <c r="N571" s="192"/>
      <c r="O571" s="187">
        <v>0</v>
      </c>
      <c r="P571" s="187">
        <v>0</v>
      </c>
      <c r="Q571" s="237"/>
      <c r="R571" s="237"/>
      <c r="S571" s="237"/>
      <c r="T571" s="237"/>
      <c r="U571" s="237"/>
      <c r="V571" s="237"/>
      <c r="W571" s="237"/>
      <c r="X571" s="237"/>
      <c r="Y571" s="237"/>
      <c r="Z571" s="237"/>
      <c r="AB571" s="229">
        <v>0</v>
      </c>
      <c r="AC571" s="229">
        <v>0</v>
      </c>
      <c r="AD571" s="250"/>
      <c r="AE571" s="250"/>
      <c r="AF571" s="237"/>
      <c r="AG571" s="237"/>
      <c r="AH571" s="237"/>
      <c r="AI571" s="237"/>
      <c r="AJ571" s="237"/>
      <c r="AK571" s="237"/>
      <c r="AL571" s="237"/>
      <c r="AM571" s="237"/>
      <c r="AP571" s="261"/>
      <c r="AS571" s="261"/>
      <c r="AV571" s="261"/>
      <c r="AY571" s="261"/>
      <c r="BB571" s="261"/>
    </row>
    <row r="572" spans="1:54" s="183" customFormat="1">
      <c r="A572" s="179" t="s">
        <v>2408</v>
      </c>
      <c r="B572" s="188" t="s">
        <v>2409</v>
      </c>
      <c r="C572" s="218"/>
      <c r="D572" s="218"/>
      <c r="E572" s="218" t="s">
        <v>1673</v>
      </c>
      <c r="F572" s="218"/>
      <c r="G572" s="218" t="s">
        <v>154</v>
      </c>
      <c r="H572" s="218">
        <v>12</v>
      </c>
      <c r="I572" s="238" t="s">
        <v>135</v>
      </c>
      <c r="J572" s="238">
        <v>38.76</v>
      </c>
      <c r="K572" s="238">
        <v>-122.69</v>
      </c>
      <c r="L572" s="218">
        <v>4</v>
      </c>
      <c r="M572" s="186"/>
      <c r="N572" s="192"/>
      <c r="O572" s="187">
        <v>0</v>
      </c>
      <c r="P572" s="187">
        <v>0</v>
      </c>
      <c r="Q572" s="237"/>
      <c r="R572" s="237"/>
      <c r="S572" s="237"/>
      <c r="T572" s="237"/>
      <c r="U572" s="237"/>
      <c r="V572" s="237"/>
      <c r="W572" s="237"/>
      <c r="X572" s="237"/>
      <c r="Y572" s="237"/>
      <c r="Z572" s="237"/>
      <c r="AB572" s="229">
        <v>0</v>
      </c>
      <c r="AC572" s="229">
        <v>0</v>
      </c>
      <c r="AD572" s="250"/>
      <c r="AE572" s="250"/>
      <c r="AF572" s="237"/>
      <c r="AG572" s="237"/>
      <c r="AH572" s="237"/>
      <c r="AI572" s="237"/>
      <c r="AJ572" s="237"/>
      <c r="AK572" s="237"/>
      <c r="AL572" s="237"/>
      <c r="AM572" s="237"/>
      <c r="AP572" s="261"/>
      <c r="AS572" s="261"/>
      <c r="AV572" s="261"/>
      <c r="AY572" s="261"/>
      <c r="BB572" s="261"/>
    </row>
    <row r="573" spans="1:54" s="183" customFormat="1">
      <c r="A573" s="179" t="s">
        <v>2410</v>
      </c>
      <c r="B573" s="188" t="s">
        <v>2411</v>
      </c>
      <c r="C573" s="218"/>
      <c r="D573" s="218"/>
      <c r="E573" s="218" t="s">
        <v>1673</v>
      </c>
      <c r="F573" s="218"/>
      <c r="G573" s="218" t="s">
        <v>154</v>
      </c>
      <c r="H573" s="218">
        <v>23.5</v>
      </c>
      <c r="I573" s="238" t="s">
        <v>135</v>
      </c>
      <c r="J573" s="238">
        <v>38.78</v>
      </c>
      <c r="K573" s="238">
        <v>-122.75</v>
      </c>
      <c r="L573" s="218">
        <v>4</v>
      </c>
      <c r="M573" s="186"/>
      <c r="N573" s="192"/>
      <c r="O573" s="187">
        <v>0</v>
      </c>
      <c r="P573" s="187">
        <v>0</v>
      </c>
      <c r="Q573" s="237"/>
      <c r="R573" s="237"/>
      <c r="S573" s="237"/>
      <c r="T573" s="237"/>
      <c r="U573" s="237"/>
      <c r="V573" s="237"/>
      <c r="W573" s="237"/>
      <c r="X573" s="237"/>
      <c r="Y573" s="237"/>
      <c r="Z573" s="237"/>
      <c r="AB573" s="229">
        <v>0</v>
      </c>
      <c r="AC573" s="229">
        <v>0</v>
      </c>
      <c r="AD573" s="250"/>
      <c r="AE573" s="250"/>
      <c r="AF573" s="237"/>
      <c r="AG573" s="237"/>
      <c r="AH573" s="237"/>
      <c r="AI573" s="237"/>
      <c r="AJ573" s="237"/>
      <c r="AK573" s="237"/>
      <c r="AL573" s="237"/>
      <c r="AM573" s="237"/>
      <c r="AP573" s="261"/>
      <c r="AS573" s="261"/>
      <c r="AV573" s="261"/>
      <c r="AY573" s="261"/>
      <c r="BB573" s="261"/>
    </row>
    <row r="574" spans="1:54" s="183" customFormat="1">
      <c r="A574" s="179" t="s">
        <v>2412</v>
      </c>
      <c r="B574" s="188" t="s">
        <v>2413</v>
      </c>
      <c r="C574" s="218"/>
      <c r="D574" s="218"/>
      <c r="E574" s="218" t="s">
        <v>1673</v>
      </c>
      <c r="F574" s="218"/>
      <c r="G574" s="218" t="s">
        <v>154</v>
      </c>
      <c r="H574" s="218">
        <v>230</v>
      </c>
      <c r="I574" s="238" t="s">
        <v>135</v>
      </c>
      <c r="J574" s="238">
        <v>33.485500000000002</v>
      </c>
      <c r="K574" s="238">
        <v>-115.2431</v>
      </c>
      <c r="L574" s="218">
        <v>4</v>
      </c>
      <c r="M574" s="186"/>
      <c r="N574" s="192"/>
      <c r="O574" s="187">
        <v>0</v>
      </c>
      <c r="P574" s="187">
        <v>0</v>
      </c>
      <c r="Q574" s="237"/>
      <c r="R574" s="237"/>
      <c r="S574" s="237"/>
      <c r="T574" s="237"/>
      <c r="U574" s="237"/>
      <c r="V574" s="237"/>
      <c r="W574" s="237"/>
      <c r="X574" s="237"/>
      <c r="Y574" s="237"/>
      <c r="Z574" s="237"/>
      <c r="AB574" s="229">
        <v>0</v>
      </c>
      <c r="AC574" s="229">
        <v>0</v>
      </c>
      <c r="AD574" s="250"/>
      <c r="AE574" s="250"/>
      <c r="AF574" s="237"/>
      <c r="AG574" s="237"/>
      <c r="AH574" s="237"/>
      <c r="AI574" s="237"/>
      <c r="AJ574" s="237"/>
      <c r="AK574" s="237"/>
      <c r="AL574" s="237"/>
      <c r="AM574" s="237"/>
      <c r="AP574" s="261"/>
      <c r="AS574" s="261"/>
      <c r="AV574" s="261"/>
      <c r="AY574" s="261"/>
      <c r="BB574" s="261"/>
    </row>
    <row r="575" spans="1:54" s="183" customFormat="1">
      <c r="A575" s="179" t="s">
        <v>2414</v>
      </c>
      <c r="B575" s="188" t="s">
        <v>2415</v>
      </c>
      <c r="C575" s="218"/>
      <c r="D575" s="218"/>
      <c r="E575" s="218" t="s">
        <v>1894</v>
      </c>
      <c r="F575" s="218"/>
      <c r="G575" s="218" t="s">
        <v>154</v>
      </c>
      <c r="H575" s="218">
        <v>92</v>
      </c>
      <c r="I575" s="238" t="s">
        <v>135</v>
      </c>
      <c r="J575" s="238">
        <v>35.119999999999997</v>
      </c>
      <c r="K575" s="238">
        <v>-119.28</v>
      </c>
      <c r="L575" s="218">
        <v>4</v>
      </c>
      <c r="M575" s="186"/>
      <c r="N575" s="192"/>
      <c r="O575" s="187">
        <v>0</v>
      </c>
      <c r="P575" s="187">
        <v>0</v>
      </c>
      <c r="Q575" s="237"/>
      <c r="R575" s="237"/>
      <c r="S575" s="237"/>
      <c r="T575" s="237"/>
      <c r="U575" s="237"/>
      <c r="V575" s="237"/>
      <c r="W575" s="237"/>
      <c r="X575" s="237"/>
      <c r="Y575" s="237"/>
      <c r="Z575" s="237"/>
      <c r="AB575" s="229">
        <v>0</v>
      </c>
      <c r="AC575" s="229">
        <v>0</v>
      </c>
      <c r="AD575" s="250"/>
      <c r="AE575" s="250"/>
      <c r="AF575" s="237"/>
      <c r="AG575" s="237"/>
      <c r="AH575" s="237"/>
      <c r="AI575" s="237"/>
      <c r="AJ575" s="237"/>
      <c r="AK575" s="237"/>
      <c r="AL575" s="237"/>
      <c r="AM575" s="237"/>
      <c r="AP575" s="261"/>
      <c r="AS575" s="261"/>
      <c r="AV575" s="261"/>
      <c r="AY575" s="261"/>
      <c r="BB575" s="261"/>
    </row>
    <row r="576" spans="1:54" s="183" customFormat="1">
      <c r="A576" s="179" t="s">
        <v>2416</v>
      </c>
      <c r="B576" s="188" t="s">
        <v>2417</v>
      </c>
      <c r="C576" s="218" t="s">
        <v>129</v>
      </c>
      <c r="D576" s="218" t="s">
        <v>129</v>
      </c>
      <c r="E576" s="218" t="s">
        <v>1673</v>
      </c>
      <c r="F576" s="218"/>
      <c r="G576" s="218" t="s">
        <v>154</v>
      </c>
      <c r="H576" s="218">
        <v>112.5</v>
      </c>
      <c r="I576" s="238" t="s">
        <v>135</v>
      </c>
      <c r="J576" s="238">
        <v>32.99</v>
      </c>
      <c r="K576" s="238">
        <v>113.51</v>
      </c>
      <c r="L576" s="218">
        <v>4</v>
      </c>
      <c r="M576" s="186"/>
      <c r="N576" s="192"/>
      <c r="O576" s="187">
        <v>0</v>
      </c>
      <c r="P576" s="187">
        <v>0</v>
      </c>
      <c r="Q576" s="237"/>
      <c r="R576" s="237"/>
      <c r="S576" s="237"/>
      <c r="T576" s="237"/>
      <c r="U576" s="237"/>
      <c r="V576" s="237"/>
      <c r="W576" s="237"/>
      <c r="X576" s="237"/>
      <c r="Y576" s="237"/>
      <c r="Z576" s="237"/>
      <c r="AB576" s="229">
        <v>0</v>
      </c>
      <c r="AC576" s="229">
        <v>0</v>
      </c>
      <c r="AD576" s="250"/>
      <c r="AE576" s="250"/>
      <c r="AF576" s="237"/>
      <c r="AG576" s="237"/>
      <c r="AH576" s="237"/>
      <c r="AI576" s="237"/>
      <c r="AJ576" s="237"/>
      <c r="AK576" s="237"/>
      <c r="AL576" s="237"/>
      <c r="AM576" s="237"/>
      <c r="AP576" s="261"/>
      <c r="AS576" s="261"/>
      <c r="AV576" s="261"/>
      <c r="AY576" s="261"/>
      <c r="BB576" s="261"/>
    </row>
    <row r="577" spans="1:54" s="183" customFormat="1">
      <c r="A577" s="179" t="s">
        <v>2418</v>
      </c>
      <c r="B577" s="188" t="s">
        <v>2419</v>
      </c>
      <c r="C577" s="218" t="s">
        <v>129</v>
      </c>
      <c r="D577" s="218" t="s">
        <v>129</v>
      </c>
      <c r="E577" s="218" t="s">
        <v>1673</v>
      </c>
      <c r="F577" s="218"/>
      <c r="G577" s="218" t="s">
        <v>154</v>
      </c>
      <c r="H577" s="218">
        <v>225</v>
      </c>
      <c r="I577" s="238" t="s">
        <v>135</v>
      </c>
      <c r="J577" s="238">
        <v>33.1</v>
      </c>
      <c r="K577" s="238">
        <v>-114.6</v>
      </c>
      <c r="L577" s="218">
        <v>4</v>
      </c>
      <c r="M577" s="186"/>
      <c r="N577" s="192"/>
      <c r="O577" s="187">
        <v>0</v>
      </c>
      <c r="P577" s="187">
        <v>0</v>
      </c>
      <c r="Q577" s="237"/>
      <c r="R577" s="237"/>
      <c r="S577" s="237"/>
      <c r="T577" s="237"/>
      <c r="U577" s="237"/>
      <c r="V577" s="237"/>
      <c r="W577" s="237"/>
      <c r="X577" s="237"/>
      <c r="Y577" s="237"/>
      <c r="Z577" s="237"/>
      <c r="AB577" s="229">
        <v>0</v>
      </c>
      <c r="AC577" s="229">
        <v>0</v>
      </c>
      <c r="AD577" s="250"/>
      <c r="AE577" s="250"/>
      <c r="AF577" s="237"/>
      <c r="AG577" s="237"/>
      <c r="AH577" s="237"/>
      <c r="AI577" s="237"/>
      <c r="AJ577" s="237"/>
      <c r="AK577" s="237"/>
      <c r="AL577" s="237"/>
      <c r="AM577" s="237"/>
      <c r="AP577" s="261"/>
      <c r="AS577" s="261"/>
      <c r="AV577" s="261"/>
      <c r="AY577" s="261"/>
      <c r="BB577" s="261"/>
    </row>
    <row r="578" spans="1:54" s="183" customFormat="1">
      <c r="A578" s="179" t="s">
        <v>2420</v>
      </c>
      <c r="B578" s="188" t="s">
        <v>2421</v>
      </c>
      <c r="C578" s="218" t="s">
        <v>129</v>
      </c>
      <c r="D578" s="218" t="s">
        <v>129</v>
      </c>
      <c r="E578" s="218" t="s">
        <v>1673</v>
      </c>
      <c r="F578" s="218"/>
      <c r="G578" s="218" t="s">
        <v>154</v>
      </c>
      <c r="H578" s="218">
        <v>225</v>
      </c>
      <c r="I578" s="238" t="s">
        <v>135</v>
      </c>
      <c r="J578" s="238">
        <v>33.1</v>
      </c>
      <c r="K578" s="238">
        <v>-114.6</v>
      </c>
      <c r="L578" s="218">
        <v>4</v>
      </c>
      <c r="M578" s="186"/>
      <c r="N578" s="192"/>
      <c r="O578" s="187">
        <v>0</v>
      </c>
      <c r="P578" s="187">
        <v>0</v>
      </c>
      <c r="Q578" s="237"/>
      <c r="R578" s="237"/>
      <c r="S578" s="237"/>
      <c r="T578" s="237"/>
      <c r="U578" s="237"/>
      <c r="V578" s="237"/>
      <c r="W578" s="237"/>
      <c r="X578" s="237"/>
      <c r="Y578" s="237"/>
      <c r="Z578" s="237"/>
      <c r="AB578" s="229">
        <v>0</v>
      </c>
      <c r="AC578" s="229">
        <v>0</v>
      </c>
      <c r="AD578" s="250"/>
      <c r="AE578" s="250"/>
      <c r="AF578" s="237"/>
      <c r="AG578" s="237"/>
      <c r="AH578" s="237"/>
      <c r="AI578" s="237"/>
      <c r="AJ578" s="237"/>
      <c r="AK578" s="237"/>
      <c r="AL578" s="237"/>
      <c r="AM578" s="237"/>
      <c r="AP578" s="261"/>
      <c r="AS578" s="261"/>
      <c r="AV578" s="261"/>
      <c r="AY578" s="261"/>
      <c r="BB578" s="261"/>
    </row>
    <row r="579" spans="1:54" s="183" customFormat="1">
      <c r="A579" s="179" t="s">
        <v>2422</v>
      </c>
      <c r="B579" s="188" t="s">
        <v>2423</v>
      </c>
      <c r="C579" s="218" t="s">
        <v>129</v>
      </c>
      <c r="D579" s="218" t="s">
        <v>129</v>
      </c>
      <c r="E579" s="218" t="s">
        <v>1673</v>
      </c>
      <c r="F579" s="218"/>
      <c r="G579" s="218" t="s">
        <v>154</v>
      </c>
      <c r="H579" s="218">
        <v>69</v>
      </c>
      <c r="I579" s="238" t="s">
        <v>135</v>
      </c>
      <c r="J579" s="238">
        <v>35.032460999999998</v>
      </c>
      <c r="K579" s="238">
        <v>-117.35673</v>
      </c>
      <c r="L579" s="218">
        <v>4</v>
      </c>
      <c r="M579" s="186"/>
      <c r="N579" s="192"/>
      <c r="O579" s="187">
        <v>0</v>
      </c>
      <c r="P579" s="187">
        <v>0</v>
      </c>
      <c r="Q579" s="237"/>
      <c r="R579" s="237"/>
      <c r="S579" s="237"/>
      <c r="T579" s="237"/>
      <c r="U579" s="237"/>
      <c r="V579" s="237"/>
      <c r="W579" s="237"/>
      <c r="X579" s="237"/>
      <c r="Y579" s="237"/>
      <c r="Z579" s="237"/>
      <c r="AB579" s="229">
        <v>0</v>
      </c>
      <c r="AC579" s="229">
        <v>0</v>
      </c>
      <c r="AD579" s="250"/>
      <c r="AE579" s="250"/>
      <c r="AF579" s="237"/>
      <c r="AG579" s="237"/>
      <c r="AH579" s="237"/>
      <c r="AI579" s="237"/>
      <c r="AJ579" s="237"/>
      <c r="AK579" s="237"/>
      <c r="AL579" s="237"/>
      <c r="AM579" s="237"/>
      <c r="AP579" s="261"/>
      <c r="AS579" s="261"/>
      <c r="AV579" s="261"/>
      <c r="AY579" s="261"/>
      <c r="BB579" s="261"/>
    </row>
    <row r="580" spans="1:54" s="183" customFormat="1">
      <c r="A580" s="179" t="s">
        <v>2424</v>
      </c>
      <c r="B580" s="188" t="s">
        <v>2425</v>
      </c>
      <c r="C580" s="218" t="s">
        <v>129</v>
      </c>
      <c r="D580" s="218" t="s">
        <v>129</v>
      </c>
      <c r="E580" s="218" t="s">
        <v>1673</v>
      </c>
      <c r="F580" s="218"/>
      <c r="G580" s="218" t="s">
        <v>154</v>
      </c>
      <c r="H580" s="218">
        <v>59.7</v>
      </c>
      <c r="I580" s="238" t="s">
        <v>135</v>
      </c>
      <c r="J580" s="238">
        <v>35.032460999999998</v>
      </c>
      <c r="K580" s="238">
        <v>-117.35673</v>
      </c>
      <c r="L580" s="218">
        <v>4</v>
      </c>
      <c r="M580" s="186"/>
      <c r="N580" s="192"/>
      <c r="O580" s="187">
        <v>0</v>
      </c>
      <c r="P580" s="187">
        <v>0</v>
      </c>
      <c r="Q580" s="237"/>
      <c r="R580" s="237"/>
      <c r="S580" s="237"/>
      <c r="T580" s="237"/>
      <c r="U580" s="237"/>
      <c r="V580" s="237"/>
      <c r="W580" s="237"/>
      <c r="X580" s="237"/>
      <c r="Y580" s="237"/>
      <c r="Z580" s="237"/>
      <c r="AB580" s="229">
        <v>0</v>
      </c>
      <c r="AC580" s="229">
        <v>0</v>
      </c>
      <c r="AD580" s="250"/>
      <c r="AE580" s="250"/>
      <c r="AF580" s="237"/>
      <c r="AG580" s="237"/>
      <c r="AH580" s="237"/>
      <c r="AI580" s="237"/>
      <c r="AJ580" s="237"/>
      <c r="AK580" s="237"/>
      <c r="AL580" s="237"/>
      <c r="AM580" s="237"/>
      <c r="AP580" s="261"/>
      <c r="AS580" s="261"/>
      <c r="AV580" s="261"/>
      <c r="AY580" s="261"/>
      <c r="BB580" s="261"/>
    </row>
    <row r="581" spans="1:54" s="183" customFormat="1">
      <c r="A581" s="179" t="s">
        <v>2426</v>
      </c>
      <c r="B581" s="188" t="s">
        <v>2427</v>
      </c>
      <c r="C581" s="218" t="s">
        <v>129</v>
      </c>
      <c r="D581" s="218" t="s">
        <v>129</v>
      </c>
      <c r="E581" s="218" t="s">
        <v>1673</v>
      </c>
      <c r="F581" s="218"/>
      <c r="G581" s="218" t="s">
        <v>154</v>
      </c>
      <c r="H581" s="218">
        <v>100</v>
      </c>
      <c r="I581" s="238" t="s">
        <v>135</v>
      </c>
      <c r="J581" s="238">
        <v>34.11</v>
      </c>
      <c r="K581" s="238">
        <v>-117.98</v>
      </c>
      <c r="L581" s="218">
        <v>4</v>
      </c>
      <c r="M581" s="186"/>
      <c r="N581" s="192"/>
      <c r="O581" s="187">
        <v>0</v>
      </c>
      <c r="P581" s="187">
        <v>0</v>
      </c>
      <c r="Q581" s="237"/>
      <c r="R581" s="237"/>
      <c r="S581" s="237"/>
      <c r="T581" s="237"/>
      <c r="U581" s="237"/>
      <c r="V581" s="237"/>
      <c r="W581" s="237"/>
      <c r="X581" s="237"/>
      <c r="Y581" s="237"/>
      <c r="Z581" s="237"/>
      <c r="AB581" s="229">
        <v>0</v>
      </c>
      <c r="AC581" s="229">
        <v>0</v>
      </c>
      <c r="AD581" s="250"/>
      <c r="AE581" s="250"/>
      <c r="AF581" s="237"/>
      <c r="AG581" s="237"/>
      <c r="AH581" s="237"/>
      <c r="AI581" s="237"/>
      <c r="AJ581" s="237"/>
      <c r="AK581" s="237"/>
      <c r="AL581" s="237"/>
      <c r="AM581" s="237"/>
      <c r="AP581" s="261"/>
      <c r="AS581" s="261"/>
      <c r="AV581" s="261"/>
      <c r="AY581" s="261"/>
      <c r="BB581" s="261"/>
    </row>
    <row r="582" spans="1:54" s="183" customFormat="1">
      <c r="A582" s="179" t="s">
        <v>2428</v>
      </c>
      <c r="B582" s="188" t="s">
        <v>2429</v>
      </c>
      <c r="C582" s="218" t="s">
        <v>129</v>
      </c>
      <c r="D582" s="218" t="s">
        <v>129</v>
      </c>
      <c r="E582" s="218" t="s">
        <v>1673</v>
      </c>
      <c r="F582" s="218"/>
      <c r="G582" s="218" t="s">
        <v>154</v>
      </c>
      <c r="H582" s="218">
        <v>400</v>
      </c>
      <c r="I582" s="238" t="s">
        <v>135</v>
      </c>
      <c r="J582" s="238">
        <v>34.01</v>
      </c>
      <c r="K582" s="238">
        <v>-117.95</v>
      </c>
      <c r="L582" s="218">
        <v>4</v>
      </c>
      <c r="M582" s="186"/>
      <c r="N582" s="192"/>
      <c r="O582" s="187">
        <v>0</v>
      </c>
      <c r="P582" s="187">
        <v>0</v>
      </c>
      <c r="Q582" s="237"/>
      <c r="R582" s="237"/>
      <c r="S582" s="237"/>
      <c r="T582" s="237"/>
      <c r="U582" s="237"/>
      <c r="V582" s="237"/>
      <c r="W582" s="237"/>
      <c r="X582" s="237"/>
      <c r="Y582" s="237"/>
      <c r="Z582" s="237"/>
      <c r="AB582" s="229">
        <v>0</v>
      </c>
      <c r="AC582" s="229">
        <v>0</v>
      </c>
      <c r="AD582" s="250"/>
      <c r="AE582" s="250"/>
      <c r="AF582" s="237"/>
      <c r="AG582" s="237"/>
      <c r="AH582" s="237"/>
      <c r="AI582" s="237"/>
      <c r="AJ582" s="237"/>
      <c r="AK582" s="237"/>
      <c r="AL582" s="237"/>
      <c r="AM582" s="237"/>
      <c r="AP582" s="261"/>
      <c r="AS582" s="261"/>
      <c r="AV582" s="261"/>
      <c r="AY582" s="261"/>
      <c r="BB582" s="261"/>
    </row>
    <row r="583" spans="1:54" s="183" customFormat="1">
      <c r="A583" s="179" t="s">
        <v>2430</v>
      </c>
      <c r="B583" s="188" t="s">
        <v>2431</v>
      </c>
      <c r="C583" s="218" t="s">
        <v>2432</v>
      </c>
      <c r="D583" s="218" t="s">
        <v>2433</v>
      </c>
      <c r="E583" s="218" t="s">
        <v>2434</v>
      </c>
      <c r="F583" s="218"/>
      <c r="G583" s="218" t="s">
        <v>134</v>
      </c>
      <c r="H583" s="218">
        <v>52.01</v>
      </c>
      <c r="I583" s="218" t="s">
        <v>135</v>
      </c>
      <c r="J583" s="218">
        <v>36.652909999999999</v>
      </c>
      <c r="K583" s="220">
        <v>-120.58060999999999</v>
      </c>
      <c r="L583" s="218" t="s">
        <v>129</v>
      </c>
      <c r="M583" s="186"/>
      <c r="N583" s="192"/>
      <c r="O583" s="187">
        <v>0</v>
      </c>
      <c r="P583" s="187">
        <v>20.349409609481601</v>
      </c>
      <c r="Q583" s="237"/>
      <c r="R583" s="237"/>
      <c r="S583" s="237"/>
      <c r="T583" s="237"/>
      <c r="U583" s="237"/>
      <c r="V583" s="237"/>
      <c r="W583" s="237"/>
      <c r="X583" s="237"/>
      <c r="Y583" s="237"/>
      <c r="Z583" s="237"/>
      <c r="AB583" s="229">
        <v>0</v>
      </c>
      <c r="AC583" s="229">
        <v>0</v>
      </c>
      <c r="AD583" s="250"/>
      <c r="AE583" s="250"/>
      <c r="AF583" s="237"/>
      <c r="AG583" s="237"/>
      <c r="AH583" s="237"/>
      <c r="AI583" s="237"/>
      <c r="AJ583" s="237"/>
      <c r="AK583" s="237"/>
      <c r="AL583" s="237"/>
      <c r="AM583" s="237"/>
      <c r="AP583" s="261"/>
      <c r="AS583" s="261"/>
      <c r="AV583" s="261"/>
      <c r="AY583" s="261"/>
      <c r="BB583" s="261"/>
    </row>
    <row r="584" spans="1:54" s="183" customFormat="1">
      <c r="A584" s="179" t="s">
        <v>2435</v>
      </c>
      <c r="B584" s="188" t="s">
        <v>2436</v>
      </c>
      <c r="C584" s="218" t="s">
        <v>2437</v>
      </c>
      <c r="D584" s="218" t="s">
        <v>2438</v>
      </c>
      <c r="E584" s="218" t="s">
        <v>2439</v>
      </c>
      <c r="F584" s="218"/>
      <c r="G584" s="218" t="s">
        <v>134</v>
      </c>
      <c r="H584" s="218">
        <v>96</v>
      </c>
      <c r="I584" s="218" t="s">
        <v>135</v>
      </c>
      <c r="J584" s="218">
        <v>36.669699999999999</v>
      </c>
      <c r="K584" s="220">
        <v>-119.74039999999999</v>
      </c>
      <c r="L584" s="218" t="s">
        <v>129</v>
      </c>
      <c r="M584" s="186"/>
      <c r="N584" s="192"/>
      <c r="O584" s="187">
        <v>0</v>
      </c>
      <c r="P584" s="187">
        <v>37.560917564126697</v>
      </c>
      <c r="Q584" s="237"/>
      <c r="R584" s="237"/>
      <c r="S584" s="237"/>
      <c r="T584" s="237"/>
      <c r="U584" s="237"/>
      <c r="V584" s="237"/>
      <c r="W584" s="237"/>
      <c r="X584" s="237"/>
      <c r="Y584" s="237"/>
      <c r="Z584" s="237"/>
      <c r="AB584" s="229">
        <v>0</v>
      </c>
      <c r="AC584" s="229">
        <v>0</v>
      </c>
      <c r="AD584" s="250"/>
      <c r="AE584" s="250"/>
      <c r="AF584" s="237"/>
      <c r="AG584" s="237"/>
      <c r="AH584" s="237"/>
      <c r="AI584" s="237"/>
      <c r="AJ584" s="237"/>
      <c r="AK584" s="237"/>
      <c r="AL584" s="237"/>
      <c r="AM584" s="237"/>
      <c r="AP584" s="261"/>
      <c r="AS584" s="261"/>
      <c r="AV584" s="261"/>
      <c r="AY584" s="261"/>
      <c r="BB584" s="261"/>
    </row>
    <row r="585" spans="1:54" s="183" customFormat="1">
      <c r="A585" s="179" t="s">
        <v>2440</v>
      </c>
      <c r="B585" s="188" t="s">
        <v>2441</v>
      </c>
      <c r="C585" s="218" t="s">
        <v>2082</v>
      </c>
      <c r="D585" s="218">
        <v>57267</v>
      </c>
      <c r="E585" s="218" t="s">
        <v>2442</v>
      </c>
      <c r="F585" s="218"/>
      <c r="G585" s="218" t="s">
        <v>134</v>
      </c>
      <c r="H585" s="218">
        <v>102.48</v>
      </c>
      <c r="I585" s="218" t="s">
        <v>135</v>
      </c>
      <c r="J585" s="218">
        <v>38.1</v>
      </c>
      <c r="K585" s="220">
        <v>-121.45</v>
      </c>
      <c r="L585" s="218" t="s">
        <v>129</v>
      </c>
      <c r="M585" s="186"/>
      <c r="N585" s="192"/>
      <c r="O585" s="187">
        <v>0</v>
      </c>
      <c r="P585" s="187">
        <v>35.7845991709899</v>
      </c>
      <c r="Q585" s="237"/>
      <c r="R585" s="237"/>
      <c r="S585" s="237"/>
      <c r="T585" s="237"/>
      <c r="U585" s="237"/>
      <c r="V585" s="237"/>
      <c r="W585" s="237"/>
      <c r="X585" s="237"/>
      <c r="Y585" s="237"/>
      <c r="Z585" s="237"/>
      <c r="AB585" s="229">
        <v>0</v>
      </c>
      <c r="AC585" s="229">
        <v>0</v>
      </c>
      <c r="AD585" s="250"/>
      <c r="AE585" s="250"/>
      <c r="AF585" s="237"/>
      <c r="AG585" s="237"/>
      <c r="AH585" s="237"/>
      <c r="AI585" s="237"/>
      <c r="AJ585" s="237"/>
      <c r="AK585" s="237"/>
      <c r="AL585" s="237"/>
      <c r="AM585" s="237"/>
      <c r="AP585" s="261"/>
      <c r="AS585" s="261"/>
      <c r="AV585" s="261"/>
      <c r="AY585" s="261"/>
      <c r="BB585" s="261"/>
    </row>
    <row r="586" spans="1:54" s="183" customFormat="1">
      <c r="A586" s="179" t="s">
        <v>2443</v>
      </c>
      <c r="B586" s="188" t="s">
        <v>2444</v>
      </c>
      <c r="C586" s="218" t="s">
        <v>2082</v>
      </c>
      <c r="D586" s="218">
        <v>57267</v>
      </c>
      <c r="E586" s="218" t="s">
        <v>2445</v>
      </c>
      <c r="F586" s="218"/>
      <c r="G586" s="218" t="s">
        <v>134</v>
      </c>
      <c r="H586" s="218">
        <v>201.63</v>
      </c>
      <c r="I586" s="218" t="s">
        <v>135</v>
      </c>
      <c r="J586" s="218">
        <v>38.1</v>
      </c>
      <c r="K586" s="220">
        <v>-121.45</v>
      </c>
      <c r="L586" s="218" t="s">
        <v>129</v>
      </c>
      <c r="M586" s="186"/>
      <c r="N586" s="192"/>
      <c r="O586" s="187">
        <v>0</v>
      </c>
      <c r="P586" s="187">
        <v>74.636673276383505</v>
      </c>
      <c r="Q586" s="237"/>
      <c r="R586" s="237"/>
      <c r="S586" s="237"/>
      <c r="T586" s="237"/>
      <c r="U586" s="237"/>
      <c r="V586" s="237"/>
      <c r="W586" s="237"/>
      <c r="X586" s="237"/>
      <c r="Y586" s="237"/>
      <c r="Z586" s="237"/>
      <c r="AB586" s="229">
        <v>0</v>
      </c>
      <c r="AC586" s="229">
        <v>0</v>
      </c>
      <c r="AD586" s="250"/>
      <c r="AE586" s="250"/>
      <c r="AF586" s="237"/>
      <c r="AG586" s="237"/>
      <c r="AH586" s="237"/>
      <c r="AI586" s="237"/>
      <c r="AJ586" s="237"/>
      <c r="AK586" s="237"/>
      <c r="AL586" s="237"/>
      <c r="AM586" s="237"/>
      <c r="AP586" s="261"/>
      <c r="AS586" s="261"/>
      <c r="AV586" s="261"/>
      <c r="AY586" s="261"/>
      <c r="BB586" s="261"/>
    </row>
    <row r="587" spans="1:54" s="183" customFormat="1">
      <c r="A587" s="179" t="s">
        <v>2446</v>
      </c>
      <c r="B587" s="188" t="s">
        <v>2447</v>
      </c>
      <c r="C587" s="218" t="s">
        <v>2082</v>
      </c>
      <c r="D587" s="218">
        <v>57267</v>
      </c>
      <c r="E587" s="218" t="s">
        <v>2448</v>
      </c>
      <c r="F587" s="218"/>
      <c r="G587" s="218" t="s">
        <v>134</v>
      </c>
      <c r="H587" s="218">
        <v>201.2</v>
      </c>
      <c r="I587" s="218" t="s">
        <v>135</v>
      </c>
      <c r="J587" s="218">
        <v>38.1</v>
      </c>
      <c r="K587" s="220">
        <v>-121.45</v>
      </c>
      <c r="L587" s="218" t="s">
        <v>129</v>
      </c>
      <c r="M587" s="186"/>
      <c r="N587" s="192"/>
      <c r="O587" s="187">
        <v>0</v>
      </c>
      <c r="P587" s="187">
        <v>74.339316012334095</v>
      </c>
      <c r="Q587" s="237"/>
      <c r="R587" s="237"/>
      <c r="S587" s="237"/>
      <c r="T587" s="237"/>
      <c r="U587" s="237"/>
      <c r="V587" s="237"/>
      <c r="W587" s="237"/>
      <c r="X587" s="237"/>
      <c r="Y587" s="237"/>
      <c r="Z587" s="237"/>
      <c r="AB587" s="229">
        <v>0</v>
      </c>
      <c r="AC587" s="229">
        <v>0</v>
      </c>
      <c r="AD587" s="250"/>
      <c r="AE587" s="250"/>
      <c r="AF587" s="237"/>
      <c r="AG587" s="237"/>
      <c r="AH587" s="237"/>
      <c r="AI587" s="237"/>
      <c r="AJ587" s="237"/>
      <c r="AK587" s="237"/>
      <c r="AL587" s="237"/>
      <c r="AM587" s="237"/>
      <c r="AP587" s="261"/>
      <c r="AS587" s="261"/>
      <c r="AV587" s="261"/>
      <c r="AY587" s="261"/>
      <c r="BB587" s="261"/>
    </row>
    <row r="588" spans="1:54" s="183" customFormat="1">
      <c r="A588" s="179" t="s">
        <v>2449</v>
      </c>
      <c r="B588" s="188" t="s">
        <v>2450</v>
      </c>
      <c r="C588" s="218" t="s">
        <v>2451</v>
      </c>
      <c r="D588" s="218">
        <v>260</v>
      </c>
      <c r="E588" s="218" t="s">
        <v>2452</v>
      </c>
      <c r="F588" s="218"/>
      <c r="G588" s="218" t="s">
        <v>134</v>
      </c>
      <c r="H588" s="218">
        <v>255</v>
      </c>
      <c r="I588" s="218" t="s">
        <v>135</v>
      </c>
      <c r="J588" s="218">
        <v>36.804872000000003</v>
      </c>
      <c r="K588" s="220">
        <v>-121.781997</v>
      </c>
      <c r="L588" s="218" t="s">
        <v>129</v>
      </c>
      <c r="M588" s="186"/>
      <c r="N588" s="192"/>
      <c r="O588" s="187">
        <v>0</v>
      </c>
      <c r="P588" s="187">
        <v>99.771187279711597</v>
      </c>
      <c r="Q588" s="237"/>
      <c r="R588" s="237"/>
      <c r="S588" s="237"/>
      <c r="T588" s="237"/>
      <c r="U588" s="237"/>
      <c r="V588" s="237"/>
      <c r="W588" s="237"/>
      <c r="X588" s="237"/>
      <c r="Y588" s="237"/>
      <c r="Z588" s="237"/>
      <c r="AB588" s="229">
        <v>0</v>
      </c>
      <c r="AC588" s="229">
        <v>0</v>
      </c>
      <c r="AD588" s="250"/>
      <c r="AE588" s="250"/>
      <c r="AF588" s="237"/>
      <c r="AG588" s="237"/>
      <c r="AH588" s="237"/>
      <c r="AI588" s="237"/>
      <c r="AJ588" s="237"/>
      <c r="AK588" s="237"/>
      <c r="AL588" s="237"/>
      <c r="AM588" s="237"/>
      <c r="AP588" s="261"/>
      <c r="AS588" s="261"/>
      <c r="AV588" s="261"/>
      <c r="AY588" s="261"/>
      <c r="BB588" s="261"/>
    </row>
    <row r="589" spans="1:54" s="183" customFormat="1">
      <c r="A589" s="179" t="s">
        <v>2453</v>
      </c>
      <c r="B589" s="188" t="s">
        <v>2454</v>
      </c>
      <c r="C589" s="218" t="s">
        <v>2451</v>
      </c>
      <c r="D589" s="218">
        <v>260</v>
      </c>
      <c r="E589" s="218" t="s">
        <v>2455</v>
      </c>
      <c r="F589" s="218"/>
      <c r="G589" s="218" t="s">
        <v>134</v>
      </c>
      <c r="H589" s="218">
        <v>510</v>
      </c>
      <c r="I589" s="218" t="s">
        <v>135</v>
      </c>
      <c r="J589" s="218">
        <v>36.804872000000003</v>
      </c>
      <c r="K589" s="220">
        <v>-121.781997</v>
      </c>
      <c r="L589" s="218" t="s">
        <v>129</v>
      </c>
      <c r="M589" s="186"/>
      <c r="N589" s="192"/>
      <c r="O589" s="187">
        <v>0</v>
      </c>
      <c r="P589" s="187">
        <v>199.542374559423</v>
      </c>
      <c r="Q589" s="237"/>
      <c r="R589" s="237"/>
      <c r="S589" s="237"/>
      <c r="T589" s="237"/>
      <c r="U589" s="237"/>
      <c r="V589" s="237"/>
      <c r="W589" s="237"/>
      <c r="X589" s="237"/>
      <c r="Y589" s="237"/>
      <c r="Z589" s="237"/>
      <c r="AB589" s="229">
        <v>0</v>
      </c>
      <c r="AC589" s="229">
        <v>0</v>
      </c>
      <c r="AD589" s="250"/>
      <c r="AE589" s="250"/>
      <c r="AF589" s="237"/>
      <c r="AG589" s="237"/>
      <c r="AH589" s="237"/>
      <c r="AI589" s="237"/>
      <c r="AJ589" s="237"/>
      <c r="AK589" s="237"/>
      <c r="AL589" s="237"/>
      <c r="AM589" s="237"/>
      <c r="AP589" s="261"/>
      <c r="AS589" s="261"/>
      <c r="AV589" s="261"/>
      <c r="AY589" s="261"/>
      <c r="BB589" s="261"/>
    </row>
    <row r="590" spans="1:54" s="183" customFormat="1">
      <c r="A590" s="179" t="s">
        <v>2456</v>
      </c>
      <c r="B590" s="188" t="s">
        <v>2457</v>
      </c>
      <c r="C590" s="218" t="s">
        <v>2103</v>
      </c>
      <c r="D590" s="218" t="s">
        <v>2104</v>
      </c>
      <c r="E590" s="218" t="s">
        <v>2105</v>
      </c>
      <c r="F590" s="218"/>
      <c r="G590" s="218" t="s">
        <v>134</v>
      </c>
      <c r="H590" s="218">
        <v>97.44</v>
      </c>
      <c r="I590" s="218" t="s">
        <v>135</v>
      </c>
      <c r="J590" s="218">
        <v>36.270499999999998</v>
      </c>
      <c r="K590" s="220">
        <v>-119.64745000000001</v>
      </c>
      <c r="L590" s="218" t="s">
        <v>129</v>
      </c>
      <c r="M590" s="186"/>
      <c r="N590" s="192"/>
      <c r="O590" s="187">
        <v>0</v>
      </c>
      <c r="P590" s="187">
        <v>35.0725067755033</v>
      </c>
      <c r="Q590" s="237"/>
      <c r="R590" s="237"/>
      <c r="S590" s="237"/>
      <c r="T590" s="237"/>
      <c r="U590" s="237"/>
      <c r="V590" s="237"/>
      <c r="W590" s="237"/>
      <c r="X590" s="237"/>
      <c r="Y590" s="237"/>
      <c r="Z590" s="237"/>
      <c r="AB590" s="229">
        <v>0</v>
      </c>
      <c r="AC590" s="229">
        <v>0</v>
      </c>
      <c r="AD590" s="250"/>
      <c r="AE590" s="250"/>
      <c r="AF590" s="237"/>
      <c r="AG590" s="237"/>
      <c r="AH590" s="237"/>
      <c r="AI590" s="237"/>
      <c r="AJ590" s="237"/>
      <c r="AK590" s="237"/>
      <c r="AL590" s="237"/>
      <c r="AM590" s="237"/>
      <c r="AP590" s="261"/>
      <c r="AS590" s="261"/>
      <c r="AV590" s="261"/>
      <c r="AY590" s="261"/>
      <c r="BB590" s="261"/>
    </row>
    <row r="591" spans="1:54" s="183" customFormat="1">
      <c r="A591" s="179" t="s">
        <v>2458</v>
      </c>
      <c r="B591" s="188" t="s">
        <v>2459</v>
      </c>
      <c r="C591" s="218" t="s">
        <v>2096</v>
      </c>
      <c r="D591" s="218" t="s">
        <v>2097</v>
      </c>
      <c r="E591" s="218" t="s">
        <v>2098</v>
      </c>
      <c r="F591" s="218"/>
      <c r="G591" s="218" t="s">
        <v>134</v>
      </c>
      <c r="H591" s="218">
        <v>324.88</v>
      </c>
      <c r="I591" s="218" t="s">
        <v>135</v>
      </c>
      <c r="J591" s="218">
        <v>37.710900000000002</v>
      </c>
      <c r="K591" s="220">
        <v>-121.49074</v>
      </c>
      <c r="L591" s="218" t="s">
        <v>129</v>
      </c>
      <c r="M591" s="186"/>
      <c r="N591" s="192"/>
      <c r="O591" s="187">
        <v>0</v>
      </c>
      <c r="P591" s="187">
        <v>120.566632785267</v>
      </c>
      <c r="Q591" s="237"/>
      <c r="R591" s="237"/>
      <c r="S591" s="237"/>
      <c r="T591" s="237"/>
      <c r="U591" s="237"/>
      <c r="V591" s="237"/>
      <c r="W591" s="237"/>
      <c r="X591" s="237"/>
      <c r="Y591" s="237"/>
      <c r="Z591" s="237"/>
      <c r="AB591" s="229">
        <v>0</v>
      </c>
      <c r="AC591" s="229">
        <v>0</v>
      </c>
      <c r="AD591" s="250"/>
      <c r="AE591" s="250"/>
      <c r="AF591" s="237"/>
      <c r="AG591" s="237"/>
      <c r="AH591" s="237"/>
      <c r="AI591" s="237"/>
      <c r="AJ591" s="237"/>
      <c r="AK591" s="237"/>
      <c r="AL591" s="237"/>
      <c r="AM591" s="237"/>
      <c r="AP591" s="261"/>
      <c r="AS591" s="261"/>
      <c r="AV591" s="261"/>
      <c r="AY591" s="261"/>
      <c r="BB591" s="261"/>
    </row>
    <row r="592" spans="1:54" s="183" customFormat="1">
      <c r="A592" s="179" t="s">
        <v>2460</v>
      </c>
      <c r="B592" s="188" t="s">
        <v>2461</v>
      </c>
      <c r="C592" s="218" t="s">
        <v>2462</v>
      </c>
      <c r="D592" s="218" t="s">
        <v>2463</v>
      </c>
      <c r="E592" s="218" t="s">
        <v>2464</v>
      </c>
      <c r="F592" s="218"/>
      <c r="G592" s="218" t="s">
        <v>134</v>
      </c>
      <c r="H592" s="218">
        <v>22.69</v>
      </c>
      <c r="I592" s="218" t="s">
        <v>135</v>
      </c>
      <c r="J592" s="218">
        <v>36.615221519222601</v>
      </c>
      <c r="K592" s="220">
        <v>-120.098706563969</v>
      </c>
      <c r="L592" s="218" t="s">
        <v>129</v>
      </c>
      <c r="M592" s="186"/>
      <c r="N592" s="192"/>
      <c r="O592" s="187">
        <v>0</v>
      </c>
      <c r="P592" s="187">
        <v>8.8776793701045307</v>
      </c>
      <c r="Q592" s="237"/>
      <c r="R592" s="237"/>
      <c r="S592" s="237"/>
      <c r="T592" s="237"/>
      <c r="U592" s="237"/>
      <c r="V592" s="237"/>
      <c r="W592" s="237"/>
      <c r="X592" s="237"/>
      <c r="Y592" s="237"/>
      <c r="Z592" s="237"/>
      <c r="AB592" s="229">
        <v>0</v>
      </c>
      <c r="AC592" s="229">
        <v>0</v>
      </c>
      <c r="AD592" s="250"/>
      <c r="AE592" s="250"/>
      <c r="AF592" s="237"/>
      <c r="AG592" s="237"/>
      <c r="AH592" s="237"/>
      <c r="AI592" s="237"/>
      <c r="AJ592" s="237"/>
      <c r="AK592" s="237"/>
      <c r="AL592" s="237"/>
      <c r="AM592" s="237"/>
      <c r="AP592" s="261"/>
      <c r="AS592" s="261"/>
      <c r="AV592" s="261"/>
      <c r="AY592" s="261"/>
      <c r="BB592" s="261"/>
    </row>
    <row r="593" spans="1:54" s="183" customFormat="1">
      <c r="A593" s="179" t="s">
        <v>2465</v>
      </c>
      <c r="B593" s="188" t="s">
        <v>2466</v>
      </c>
      <c r="C593" s="218" t="s">
        <v>2467</v>
      </c>
      <c r="D593" s="218" t="s">
        <v>2468</v>
      </c>
      <c r="E593" s="218" t="s">
        <v>2469</v>
      </c>
      <c r="F593" s="218"/>
      <c r="G593" s="218" t="s">
        <v>134</v>
      </c>
      <c r="H593" s="218">
        <v>47</v>
      </c>
      <c r="I593" s="218" t="s">
        <v>135</v>
      </c>
      <c r="J593" s="218">
        <v>39.139058623531497</v>
      </c>
      <c r="K593" s="220">
        <v>-121.641532650081</v>
      </c>
      <c r="L593" s="218" t="s">
        <v>129</v>
      </c>
      <c r="M593" s="186"/>
      <c r="N593" s="192"/>
      <c r="O593" s="187">
        <v>0</v>
      </c>
      <c r="P593" s="187">
        <v>18.389199224103699</v>
      </c>
      <c r="Q593" s="237"/>
      <c r="R593" s="237"/>
      <c r="S593" s="237"/>
      <c r="T593" s="237"/>
      <c r="U593" s="237"/>
      <c r="V593" s="237"/>
      <c r="W593" s="237"/>
      <c r="X593" s="237"/>
      <c r="Y593" s="237"/>
      <c r="Z593" s="237"/>
      <c r="AB593" s="229">
        <v>0</v>
      </c>
      <c r="AC593" s="229">
        <v>0</v>
      </c>
      <c r="AD593" s="250"/>
      <c r="AE593" s="250"/>
      <c r="AF593" s="237"/>
      <c r="AG593" s="237"/>
      <c r="AH593" s="237"/>
      <c r="AI593" s="237"/>
      <c r="AJ593" s="237"/>
      <c r="AK593" s="237"/>
      <c r="AL593" s="237"/>
      <c r="AM593" s="237"/>
      <c r="AP593" s="261"/>
      <c r="AS593" s="261"/>
      <c r="AV593" s="261"/>
      <c r="AY593" s="261"/>
      <c r="BB593" s="261"/>
    </row>
    <row r="594" spans="1:54" s="183" customFormat="1">
      <c r="A594" s="179" t="s">
        <v>2470</v>
      </c>
      <c r="B594" s="188" t="s">
        <v>2471</v>
      </c>
      <c r="C594" s="218"/>
      <c r="D594" s="218"/>
      <c r="E594" s="218" t="s">
        <v>2452</v>
      </c>
      <c r="F594" s="218"/>
      <c r="G594" s="218" t="s">
        <v>134</v>
      </c>
      <c r="H594" s="218">
        <v>510</v>
      </c>
      <c r="I594" s="218" t="s">
        <v>135</v>
      </c>
      <c r="J594" s="218">
        <v>0</v>
      </c>
      <c r="K594" s="220">
        <v>0</v>
      </c>
      <c r="L594" s="218">
        <v>0</v>
      </c>
      <c r="M594" s="186"/>
      <c r="N594" s="192"/>
      <c r="O594" s="187">
        <v>0</v>
      </c>
      <c r="P594" s="187">
        <v>0</v>
      </c>
      <c r="Q594" s="237"/>
      <c r="R594" s="237"/>
      <c r="S594" s="237"/>
      <c r="T594" s="237"/>
      <c r="U594" s="237"/>
      <c r="V594" s="237"/>
      <c r="W594" s="237"/>
      <c r="X594" s="237"/>
      <c r="Y594" s="237"/>
      <c r="Z594" s="237"/>
      <c r="AB594" s="229">
        <v>0</v>
      </c>
      <c r="AC594" s="229">
        <v>0</v>
      </c>
      <c r="AD594" s="250"/>
      <c r="AE594" s="250"/>
      <c r="AF594" s="237"/>
      <c r="AG594" s="237"/>
      <c r="AH594" s="237"/>
      <c r="AI594" s="237"/>
      <c r="AJ594" s="237"/>
      <c r="AK594" s="237"/>
      <c r="AL594" s="237"/>
      <c r="AM594" s="237"/>
      <c r="AP594" s="261"/>
      <c r="AS594" s="261"/>
      <c r="AV594" s="261"/>
      <c r="AY594" s="261"/>
      <c r="BB594" s="261"/>
    </row>
    <row r="595" spans="1:54" s="183" customFormat="1">
      <c r="A595" s="179" t="s">
        <v>2472</v>
      </c>
      <c r="B595" s="188" t="s">
        <v>2473</v>
      </c>
      <c r="C595" s="218"/>
      <c r="D595" s="218"/>
      <c r="E595" s="218" t="s">
        <v>2058</v>
      </c>
      <c r="F595" s="218"/>
      <c r="G595" s="218" t="s">
        <v>134</v>
      </c>
      <c r="H595" s="218">
        <v>119.91</v>
      </c>
      <c r="I595" s="218" t="s">
        <v>135</v>
      </c>
      <c r="J595" s="218">
        <v>0</v>
      </c>
      <c r="K595" s="218">
        <v>0</v>
      </c>
      <c r="L595" s="218">
        <v>0</v>
      </c>
      <c r="M595" s="186"/>
      <c r="N595" s="192"/>
      <c r="O595" s="187">
        <v>0</v>
      </c>
      <c r="P595" s="187">
        <v>0</v>
      </c>
      <c r="Q595" s="237"/>
      <c r="R595" s="237"/>
      <c r="S595" s="237"/>
      <c r="T595" s="237"/>
      <c r="U595" s="237"/>
      <c r="V595" s="237"/>
      <c r="W595" s="237"/>
      <c r="X595" s="237"/>
      <c r="Y595" s="237"/>
      <c r="Z595" s="237"/>
      <c r="AB595" s="229">
        <v>0</v>
      </c>
      <c r="AC595" s="229">
        <v>0</v>
      </c>
      <c r="AD595" s="250"/>
      <c r="AE595" s="250"/>
      <c r="AF595" s="237"/>
      <c r="AG595" s="237"/>
      <c r="AH595" s="237"/>
      <c r="AI595" s="237"/>
      <c r="AJ595" s="237"/>
      <c r="AK595" s="237"/>
      <c r="AL595" s="237"/>
      <c r="AM595" s="237"/>
      <c r="AP595" s="261"/>
      <c r="AS595" s="261"/>
      <c r="AV595" s="261"/>
      <c r="AY595" s="261"/>
      <c r="BB595" s="261"/>
    </row>
    <row r="596" spans="1:54" s="183" customFormat="1">
      <c r="A596" s="179" t="s">
        <v>2474</v>
      </c>
      <c r="B596" s="188" t="s">
        <v>2475</v>
      </c>
      <c r="C596" s="218"/>
      <c r="D596" s="218"/>
      <c r="E596" s="218" t="s">
        <v>2476</v>
      </c>
      <c r="F596" s="218"/>
      <c r="G596" s="218" t="s">
        <v>134</v>
      </c>
      <c r="H596" s="218">
        <v>48</v>
      </c>
      <c r="I596" s="218" t="s">
        <v>135</v>
      </c>
      <c r="J596" s="218">
        <v>0</v>
      </c>
      <c r="K596" s="218">
        <v>0</v>
      </c>
      <c r="L596" s="218">
        <v>0</v>
      </c>
      <c r="M596" s="186"/>
      <c r="N596" s="192"/>
      <c r="O596" s="187">
        <v>0</v>
      </c>
      <c r="P596" s="187">
        <v>0</v>
      </c>
      <c r="Q596" s="237"/>
      <c r="R596" s="237"/>
      <c r="S596" s="237"/>
      <c r="T596" s="237"/>
      <c r="U596" s="237"/>
      <c r="V596" s="237"/>
      <c r="W596" s="237"/>
      <c r="X596" s="237"/>
      <c r="Y596" s="237"/>
      <c r="Z596" s="237"/>
      <c r="AB596" s="229">
        <v>0</v>
      </c>
      <c r="AC596" s="229">
        <v>0</v>
      </c>
      <c r="AD596" s="250"/>
      <c r="AE596" s="250"/>
      <c r="AF596" s="237"/>
      <c r="AG596" s="237"/>
      <c r="AH596" s="237"/>
      <c r="AI596" s="237"/>
      <c r="AJ596" s="237"/>
      <c r="AK596" s="237"/>
      <c r="AL596" s="237"/>
      <c r="AM596" s="237"/>
      <c r="AP596" s="261"/>
      <c r="AS596" s="261"/>
      <c r="AV596" s="261"/>
      <c r="AY596" s="261"/>
      <c r="BB596" s="261"/>
    </row>
    <row r="597" spans="1:54" s="183" customFormat="1">
      <c r="A597" s="179" t="s">
        <v>2477</v>
      </c>
      <c r="B597" s="188" t="s">
        <v>2478</v>
      </c>
      <c r="C597" s="218"/>
      <c r="D597" s="218"/>
      <c r="E597" s="218" t="s">
        <v>2479</v>
      </c>
      <c r="F597" s="218"/>
      <c r="G597" s="218" t="s">
        <v>134</v>
      </c>
      <c r="H597" s="218">
        <v>48</v>
      </c>
      <c r="I597" s="218" t="s">
        <v>135</v>
      </c>
      <c r="J597" s="218">
        <v>0</v>
      </c>
      <c r="K597" s="218">
        <v>0</v>
      </c>
      <c r="L597" s="218">
        <v>0</v>
      </c>
      <c r="M597" s="186"/>
      <c r="N597" s="192"/>
      <c r="O597" s="187">
        <v>0</v>
      </c>
      <c r="P597" s="187">
        <v>0</v>
      </c>
      <c r="Q597" s="237"/>
      <c r="R597" s="237"/>
      <c r="S597" s="237"/>
      <c r="T597" s="237"/>
      <c r="U597" s="237"/>
      <c r="V597" s="237"/>
      <c r="W597" s="237"/>
      <c r="X597" s="237"/>
      <c r="Y597" s="237"/>
      <c r="Z597" s="237"/>
      <c r="AB597" s="229">
        <v>0</v>
      </c>
      <c r="AC597" s="229">
        <v>0</v>
      </c>
      <c r="AD597" s="250"/>
      <c r="AE597" s="250"/>
      <c r="AF597" s="237"/>
      <c r="AG597" s="237"/>
      <c r="AH597" s="237"/>
      <c r="AI597" s="237"/>
      <c r="AJ597" s="237"/>
      <c r="AK597" s="237"/>
      <c r="AL597" s="237"/>
      <c r="AM597" s="237"/>
      <c r="AP597" s="261"/>
      <c r="AS597" s="261"/>
      <c r="AV597" s="261"/>
      <c r="AY597" s="261"/>
      <c r="BB597" s="261"/>
    </row>
    <row r="598" spans="1:54" s="183" customFormat="1">
      <c r="A598" s="179" t="s">
        <v>2480</v>
      </c>
      <c r="B598" s="188" t="s">
        <v>2481</v>
      </c>
      <c r="C598" s="218"/>
      <c r="D598" s="218"/>
      <c r="E598" s="218" t="s">
        <v>2482</v>
      </c>
      <c r="F598" s="218"/>
      <c r="G598" s="218" t="s">
        <v>134</v>
      </c>
      <c r="H598" s="218">
        <v>48</v>
      </c>
      <c r="I598" s="218" t="s">
        <v>135</v>
      </c>
      <c r="J598" s="218">
        <v>0</v>
      </c>
      <c r="K598" s="218">
        <v>0</v>
      </c>
      <c r="L598" s="218">
        <v>0</v>
      </c>
      <c r="M598" s="186"/>
      <c r="N598" s="192"/>
      <c r="O598" s="187">
        <v>0</v>
      </c>
      <c r="P598" s="187">
        <v>0</v>
      </c>
      <c r="Q598" s="237"/>
      <c r="R598" s="237"/>
      <c r="S598" s="237"/>
      <c r="T598" s="237"/>
      <c r="U598" s="237"/>
      <c r="V598" s="237"/>
      <c r="W598" s="237"/>
      <c r="X598" s="237"/>
      <c r="Y598" s="237"/>
      <c r="Z598" s="237"/>
      <c r="AB598" s="229">
        <v>0</v>
      </c>
      <c r="AC598" s="229">
        <v>0</v>
      </c>
      <c r="AD598" s="250"/>
      <c r="AE598" s="250"/>
      <c r="AF598" s="237"/>
      <c r="AG598" s="237"/>
      <c r="AH598" s="237"/>
      <c r="AI598" s="237"/>
      <c r="AJ598" s="237"/>
      <c r="AK598" s="237"/>
      <c r="AL598" s="237"/>
      <c r="AM598" s="237"/>
      <c r="AP598" s="261"/>
      <c r="AS598" s="261"/>
      <c r="AV598" s="261"/>
      <c r="AY598" s="261"/>
      <c r="BB598" s="261"/>
    </row>
    <row r="599" spans="1:54" s="183" customFormat="1">
      <c r="A599" s="179" t="s">
        <v>2483</v>
      </c>
      <c r="B599" s="188" t="s">
        <v>2484</v>
      </c>
      <c r="C599" s="218"/>
      <c r="D599" s="218"/>
      <c r="E599" s="218" t="s">
        <v>2485</v>
      </c>
      <c r="F599" s="218"/>
      <c r="G599" s="218" t="s">
        <v>134</v>
      </c>
      <c r="H599" s="218">
        <v>500</v>
      </c>
      <c r="I599" s="218" t="s">
        <v>135</v>
      </c>
      <c r="J599" s="218">
        <v>0</v>
      </c>
      <c r="K599" s="218">
        <v>0</v>
      </c>
      <c r="L599" s="218">
        <v>0</v>
      </c>
      <c r="M599" s="186"/>
      <c r="N599" s="192"/>
      <c r="O599" s="187">
        <v>0</v>
      </c>
      <c r="P599" s="187">
        <v>0</v>
      </c>
      <c r="Q599" s="237"/>
      <c r="R599" s="237"/>
      <c r="S599" s="237"/>
      <c r="T599" s="237"/>
      <c r="U599" s="237"/>
      <c r="V599" s="237"/>
      <c r="W599" s="237"/>
      <c r="X599" s="237"/>
      <c r="Y599" s="237"/>
      <c r="Z599" s="237"/>
      <c r="AB599" s="229">
        <v>0</v>
      </c>
      <c r="AC599" s="229">
        <v>0</v>
      </c>
      <c r="AD599" s="250"/>
      <c r="AE599" s="250"/>
      <c r="AF599" s="237"/>
      <c r="AG599" s="237"/>
      <c r="AH599" s="237"/>
      <c r="AI599" s="237"/>
      <c r="AJ599" s="237"/>
      <c r="AK599" s="237"/>
      <c r="AL599" s="237"/>
      <c r="AM599" s="237"/>
      <c r="AP599" s="261"/>
      <c r="AS599" s="261"/>
      <c r="AV599" s="261"/>
      <c r="AY599" s="261"/>
      <c r="BB599" s="261"/>
    </row>
    <row r="600" spans="1:54" s="183" customFormat="1">
      <c r="A600" s="179" t="s">
        <v>2486</v>
      </c>
      <c r="B600" s="188" t="s">
        <v>2487</v>
      </c>
      <c r="C600" s="218"/>
      <c r="D600" s="218"/>
      <c r="E600" s="218" t="s">
        <v>2488</v>
      </c>
      <c r="F600" s="218"/>
      <c r="G600" s="218" t="s">
        <v>134</v>
      </c>
      <c r="H600" s="218">
        <v>500</v>
      </c>
      <c r="I600" s="218" t="s">
        <v>135</v>
      </c>
      <c r="J600" s="218">
        <v>0</v>
      </c>
      <c r="K600" s="218">
        <v>0</v>
      </c>
      <c r="L600" s="218">
        <v>0</v>
      </c>
      <c r="M600" s="186"/>
      <c r="N600" s="192"/>
      <c r="O600" s="187">
        <v>0</v>
      </c>
      <c r="P600" s="187">
        <v>0</v>
      </c>
      <c r="Q600" s="237"/>
      <c r="R600" s="237"/>
      <c r="S600" s="237"/>
      <c r="T600" s="237"/>
      <c r="U600" s="237"/>
      <c r="V600" s="237"/>
      <c r="W600" s="237"/>
      <c r="X600" s="237"/>
      <c r="Y600" s="237"/>
      <c r="Z600" s="237"/>
      <c r="AB600" s="229">
        <v>0</v>
      </c>
      <c r="AC600" s="229">
        <v>0</v>
      </c>
      <c r="AD600" s="250"/>
      <c r="AE600" s="250"/>
      <c r="AF600" s="237"/>
      <c r="AG600" s="237"/>
      <c r="AH600" s="237"/>
      <c r="AI600" s="237"/>
      <c r="AJ600" s="237"/>
      <c r="AK600" s="237"/>
      <c r="AL600" s="237"/>
      <c r="AM600" s="237"/>
      <c r="AP600" s="261"/>
      <c r="AS600" s="261"/>
      <c r="AV600" s="261"/>
      <c r="AY600" s="261"/>
      <c r="BB600" s="261"/>
    </row>
    <row r="601" spans="1:54" s="183" customFormat="1">
      <c r="A601" s="179" t="s">
        <v>2489</v>
      </c>
      <c r="B601" s="188" t="s">
        <v>2490</v>
      </c>
      <c r="C601" s="218"/>
      <c r="D601" s="218"/>
      <c r="E601" s="218" t="s">
        <v>2491</v>
      </c>
      <c r="F601" s="218"/>
      <c r="G601" s="218" t="s">
        <v>134</v>
      </c>
      <c r="H601" s="218">
        <v>500</v>
      </c>
      <c r="I601" s="218" t="s">
        <v>135</v>
      </c>
      <c r="J601" s="218">
        <v>0</v>
      </c>
      <c r="K601" s="218">
        <v>0</v>
      </c>
      <c r="L601" s="218">
        <v>0</v>
      </c>
      <c r="M601" s="186"/>
      <c r="N601" s="192"/>
      <c r="O601" s="187">
        <v>0</v>
      </c>
      <c r="P601" s="187">
        <v>0</v>
      </c>
      <c r="Q601" s="237"/>
      <c r="R601" s="237"/>
      <c r="S601" s="237"/>
      <c r="T601" s="237"/>
      <c r="U601" s="237"/>
      <c r="V601" s="237"/>
      <c r="W601" s="237"/>
      <c r="X601" s="237"/>
      <c r="Y601" s="237"/>
      <c r="Z601" s="237"/>
      <c r="AB601" s="229">
        <v>0</v>
      </c>
      <c r="AC601" s="229">
        <v>0</v>
      </c>
      <c r="AD601" s="250"/>
      <c r="AE601" s="250"/>
      <c r="AF601" s="237"/>
      <c r="AG601" s="237"/>
      <c r="AH601" s="237"/>
      <c r="AI601" s="237"/>
      <c r="AJ601" s="237"/>
      <c r="AK601" s="237"/>
      <c r="AL601" s="237"/>
      <c r="AM601" s="237"/>
      <c r="AP601" s="261"/>
      <c r="AS601" s="261"/>
      <c r="AV601" s="261"/>
      <c r="AY601" s="261"/>
      <c r="BB601" s="261"/>
    </row>
    <row r="602" spans="1:54" s="183" customFormat="1">
      <c r="A602" s="179" t="s">
        <v>2492</v>
      </c>
      <c r="B602" s="188" t="s">
        <v>2493</v>
      </c>
      <c r="C602" s="218"/>
      <c r="D602" s="218"/>
      <c r="E602" s="218" t="s">
        <v>2064</v>
      </c>
      <c r="F602" s="218"/>
      <c r="G602" s="218" t="s">
        <v>134</v>
      </c>
      <c r="H602" s="218">
        <v>615.17999999999995</v>
      </c>
      <c r="I602" s="218" t="s">
        <v>135</v>
      </c>
      <c r="J602" s="218">
        <v>0</v>
      </c>
      <c r="K602" s="218">
        <v>0</v>
      </c>
      <c r="L602" s="218">
        <v>0</v>
      </c>
      <c r="M602" s="186"/>
      <c r="N602" s="192"/>
      <c r="O602" s="187">
        <v>0</v>
      </c>
      <c r="P602" s="187">
        <v>0</v>
      </c>
      <c r="Q602" s="237"/>
      <c r="R602" s="237"/>
      <c r="S602" s="237"/>
      <c r="T602" s="237"/>
      <c r="U602" s="237"/>
      <c r="V602" s="237"/>
      <c r="W602" s="237"/>
      <c r="X602" s="237"/>
      <c r="Y602" s="237"/>
      <c r="Z602" s="237"/>
      <c r="AB602" s="229">
        <v>0</v>
      </c>
      <c r="AC602" s="229">
        <v>0</v>
      </c>
      <c r="AD602" s="250"/>
      <c r="AE602" s="250"/>
      <c r="AF602" s="237"/>
      <c r="AG602" s="237"/>
      <c r="AH602" s="237"/>
      <c r="AI602" s="237"/>
      <c r="AJ602" s="237"/>
      <c r="AK602" s="237"/>
      <c r="AL602" s="237"/>
      <c r="AM602" s="237"/>
      <c r="AP602" s="261"/>
      <c r="AS602" s="261"/>
      <c r="AV602" s="261"/>
      <c r="AY602" s="261"/>
      <c r="BB602" s="261"/>
    </row>
    <row r="603" spans="1:54" s="183" customFormat="1">
      <c r="A603" s="179" t="s">
        <v>2494</v>
      </c>
      <c r="B603" s="188" t="s">
        <v>2495</v>
      </c>
      <c r="C603" s="218"/>
      <c r="D603" s="218"/>
      <c r="E603" s="218" t="s">
        <v>2091</v>
      </c>
      <c r="F603" s="218"/>
      <c r="G603" s="218" t="s">
        <v>134</v>
      </c>
      <c r="H603" s="218">
        <v>304</v>
      </c>
      <c r="I603" s="218" t="s">
        <v>135</v>
      </c>
      <c r="J603" s="218">
        <v>0</v>
      </c>
      <c r="K603" s="218">
        <v>0</v>
      </c>
      <c r="L603" s="218">
        <v>0</v>
      </c>
      <c r="M603" s="186"/>
      <c r="N603" s="192"/>
      <c r="O603" s="187">
        <v>0</v>
      </c>
      <c r="P603" s="187">
        <v>0</v>
      </c>
      <c r="Q603" s="237"/>
      <c r="R603" s="237"/>
      <c r="S603" s="237"/>
      <c r="T603" s="237"/>
      <c r="U603" s="237"/>
      <c r="V603" s="237"/>
      <c r="W603" s="237"/>
      <c r="X603" s="237"/>
      <c r="Y603" s="237"/>
      <c r="Z603" s="237"/>
      <c r="AB603" s="229">
        <v>0</v>
      </c>
      <c r="AC603" s="229">
        <v>0</v>
      </c>
      <c r="AD603" s="250"/>
      <c r="AE603" s="250"/>
      <c r="AF603" s="237"/>
      <c r="AG603" s="237"/>
      <c r="AH603" s="237"/>
      <c r="AI603" s="237"/>
      <c r="AJ603" s="237"/>
      <c r="AK603" s="237"/>
      <c r="AL603" s="237"/>
      <c r="AM603" s="237"/>
      <c r="AP603" s="261"/>
      <c r="AS603" s="261"/>
      <c r="AV603" s="261"/>
      <c r="AY603" s="261"/>
      <c r="BB603" s="261"/>
    </row>
    <row r="604" spans="1:54" s="183" customFormat="1">
      <c r="A604" s="179" t="s">
        <v>2496</v>
      </c>
      <c r="B604" s="188" t="s">
        <v>2497</v>
      </c>
      <c r="C604" s="218"/>
      <c r="D604" s="218"/>
      <c r="E604" s="218" t="s">
        <v>2498</v>
      </c>
      <c r="F604" s="218"/>
      <c r="G604" s="218" t="s">
        <v>134</v>
      </c>
      <c r="H604" s="218">
        <v>47.16</v>
      </c>
      <c r="I604" s="218" t="s">
        <v>135</v>
      </c>
      <c r="J604" s="218">
        <v>0</v>
      </c>
      <c r="K604" s="218">
        <v>0</v>
      </c>
      <c r="L604" s="218">
        <v>0</v>
      </c>
      <c r="M604" s="186"/>
      <c r="N604" s="192"/>
      <c r="O604" s="187">
        <v>0</v>
      </c>
      <c r="P604" s="187">
        <v>0</v>
      </c>
      <c r="Q604" s="237"/>
      <c r="R604" s="237"/>
      <c r="S604" s="237"/>
      <c r="T604" s="237"/>
      <c r="U604" s="237"/>
      <c r="V604" s="237"/>
      <c r="W604" s="237"/>
      <c r="X604" s="237"/>
      <c r="Y604" s="237"/>
      <c r="Z604" s="237"/>
      <c r="AB604" s="229">
        <v>0</v>
      </c>
      <c r="AC604" s="229">
        <v>0</v>
      </c>
      <c r="AD604" s="250"/>
      <c r="AE604" s="250"/>
      <c r="AF604" s="237"/>
      <c r="AG604" s="237"/>
      <c r="AH604" s="237"/>
      <c r="AI604" s="237"/>
      <c r="AJ604" s="237"/>
      <c r="AK604" s="237"/>
      <c r="AL604" s="237"/>
      <c r="AM604" s="237"/>
      <c r="AP604" s="261"/>
      <c r="AS604" s="261"/>
      <c r="AV604" s="261"/>
      <c r="AY604" s="261"/>
      <c r="BB604" s="261"/>
    </row>
    <row r="605" spans="1:54" s="183" customFormat="1">
      <c r="A605" s="179" t="s">
        <v>2499</v>
      </c>
      <c r="B605" s="188" t="s">
        <v>2500</v>
      </c>
      <c r="C605" s="218"/>
      <c r="D605" s="218"/>
      <c r="E605" s="218" t="s">
        <v>2501</v>
      </c>
      <c r="F605" s="218"/>
      <c r="G605" s="218" t="s">
        <v>134</v>
      </c>
      <c r="H605" s="218">
        <v>47.38</v>
      </c>
      <c r="I605" s="218" t="s">
        <v>135</v>
      </c>
      <c r="J605" s="218">
        <v>0</v>
      </c>
      <c r="K605" s="218">
        <v>0</v>
      </c>
      <c r="L605" s="218">
        <v>0</v>
      </c>
      <c r="M605" s="186"/>
      <c r="N605" s="192"/>
      <c r="O605" s="187">
        <v>0</v>
      </c>
      <c r="P605" s="187">
        <v>0</v>
      </c>
      <c r="Q605" s="237"/>
      <c r="R605" s="237"/>
      <c r="S605" s="237"/>
      <c r="T605" s="237"/>
      <c r="U605" s="237"/>
      <c r="V605" s="237"/>
      <c r="W605" s="237"/>
      <c r="X605" s="237"/>
      <c r="Y605" s="237"/>
      <c r="Z605" s="237"/>
      <c r="AB605" s="229">
        <v>0</v>
      </c>
      <c r="AC605" s="229">
        <v>0</v>
      </c>
      <c r="AD605" s="250"/>
      <c r="AE605" s="250"/>
      <c r="AF605" s="237"/>
      <c r="AG605" s="237"/>
      <c r="AH605" s="237"/>
      <c r="AI605" s="237"/>
      <c r="AJ605" s="237"/>
      <c r="AK605" s="237"/>
      <c r="AL605" s="237"/>
      <c r="AM605" s="237"/>
      <c r="AP605" s="261"/>
      <c r="AS605" s="261"/>
      <c r="AV605" s="261"/>
      <c r="AY605" s="261"/>
      <c r="BB605" s="261"/>
    </row>
    <row r="606" spans="1:54" s="183" customFormat="1">
      <c r="A606" s="179" t="s">
        <v>2502</v>
      </c>
      <c r="B606" s="188" t="s">
        <v>2503</v>
      </c>
      <c r="C606" s="218"/>
      <c r="D606" s="218"/>
      <c r="E606" s="218" t="s">
        <v>129</v>
      </c>
      <c r="F606" s="218"/>
      <c r="G606" s="218" t="s">
        <v>154</v>
      </c>
      <c r="H606" s="218">
        <v>9.99</v>
      </c>
      <c r="I606" s="218" t="s">
        <v>129</v>
      </c>
      <c r="J606" s="218" t="s">
        <v>129</v>
      </c>
      <c r="K606" s="218" t="s">
        <v>129</v>
      </c>
      <c r="L606" s="218" t="s">
        <v>129</v>
      </c>
      <c r="M606" s="186"/>
      <c r="N606" s="192"/>
      <c r="O606" s="187">
        <v>0</v>
      </c>
      <c r="P606" s="187">
        <v>0</v>
      </c>
      <c r="Q606" s="237"/>
      <c r="R606" s="237"/>
      <c r="S606" s="237"/>
      <c r="T606" s="237"/>
      <c r="U606" s="237"/>
      <c r="V606" s="237"/>
      <c r="W606" s="237"/>
      <c r="X606" s="237"/>
      <c r="Y606" s="237"/>
      <c r="Z606" s="237"/>
      <c r="AB606" s="229">
        <v>0</v>
      </c>
      <c r="AC606" s="229">
        <v>0</v>
      </c>
      <c r="AD606" s="250"/>
      <c r="AE606" s="250"/>
      <c r="AF606" s="237"/>
      <c r="AG606" s="237"/>
      <c r="AH606" s="237"/>
      <c r="AI606" s="237"/>
      <c r="AJ606" s="237"/>
      <c r="AK606" s="237"/>
      <c r="AL606" s="237"/>
      <c r="AM606" s="237"/>
      <c r="AP606" s="261"/>
      <c r="AS606" s="261"/>
      <c r="AV606" s="261"/>
      <c r="AY606" s="261"/>
      <c r="BB606" s="261"/>
    </row>
    <row r="607" spans="1:54" s="183" customFormat="1">
      <c r="A607" s="179" t="s">
        <v>2504</v>
      </c>
      <c r="B607" s="188" t="s">
        <v>2505</v>
      </c>
      <c r="C607" s="218" t="s">
        <v>129</v>
      </c>
      <c r="D607" s="218" t="s">
        <v>129</v>
      </c>
      <c r="E607" s="218" t="s">
        <v>2506</v>
      </c>
      <c r="F607" s="218"/>
      <c r="G607" s="218" t="s">
        <v>134</v>
      </c>
      <c r="H607" s="218">
        <v>199.67</v>
      </c>
      <c r="I607" s="218" t="s">
        <v>129</v>
      </c>
      <c r="J607" s="218" t="s">
        <v>129</v>
      </c>
      <c r="K607" s="218" t="s">
        <v>129</v>
      </c>
      <c r="L607" s="218" t="s">
        <v>129</v>
      </c>
      <c r="M607" s="186"/>
      <c r="N607" s="192"/>
      <c r="O607" s="187">
        <v>0</v>
      </c>
      <c r="P607" s="187">
        <v>0</v>
      </c>
      <c r="Q607" s="237"/>
      <c r="R607" s="237"/>
      <c r="S607" s="237"/>
      <c r="T607" s="237"/>
      <c r="U607" s="237"/>
      <c r="V607" s="237"/>
      <c r="W607" s="237"/>
      <c r="X607" s="237"/>
      <c r="Y607" s="237"/>
      <c r="Z607" s="237"/>
      <c r="AB607" s="229">
        <v>0</v>
      </c>
      <c r="AC607" s="229">
        <v>0</v>
      </c>
      <c r="AD607" s="250"/>
      <c r="AE607" s="250"/>
      <c r="AF607" s="237"/>
      <c r="AG607" s="237"/>
      <c r="AH607" s="237"/>
      <c r="AI607" s="237"/>
      <c r="AJ607" s="237"/>
      <c r="AK607" s="237"/>
      <c r="AL607" s="237"/>
      <c r="AM607" s="237"/>
      <c r="AP607" s="261"/>
      <c r="AS607" s="261"/>
      <c r="AV607" s="261"/>
      <c r="AY607" s="261"/>
      <c r="BB607" s="261"/>
    </row>
    <row r="608" spans="1:54" s="183" customFormat="1" ht="28.5">
      <c r="A608" s="179" t="s">
        <v>2507</v>
      </c>
      <c r="B608" s="188" t="s">
        <v>2508</v>
      </c>
      <c r="C608" s="218" t="s">
        <v>129</v>
      </c>
      <c r="D608" s="218" t="s">
        <v>129</v>
      </c>
      <c r="E608" s="218" t="s">
        <v>2445</v>
      </c>
      <c r="F608" s="218"/>
      <c r="G608" s="218" t="s">
        <v>134</v>
      </c>
      <c r="H608" s="218">
        <v>400</v>
      </c>
      <c r="I608" s="218" t="s">
        <v>129</v>
      </c>
      <c r="J608" s="218" t="s">
        <v>129</v>
      </c>
      <c r="K608" s="218" t="s">
        <v>129</v>
      </c>
      <c r="L608" s="218" t="s">
        <v>129</v>
      </c>
      <c r="M608" s="186"/>
      <c r="N608" s="192"/>
      <c r="O608" s="187">
        <v>0</v>
      </c>
      <c r="P608" s="187">
        <v>0</v>
      </c>
      <c r="Q608" s="237"/>
      <c r="R608" s="237"/>
      <c r="S608" s="237"/>
      <c r="T608" s="237"/>
      <c r="U608" s="237"/>
      <c r="V608" s="237"/>
      <c r="W608" s="237"/>
      <c r="X608" s="237"/>
      <c r="Y608" s="237"/>
      <c r="Z608" s="237"/>
      <c r="AB608" s="229">
        <v>0</v>
      </c>
      <c r="AC608" s="229">
        <v>0</v>
      </c>
      <c r="AD608" s="250"/>
      <c r="AE608" s="250"/>
      <c r="AF608" s="237"/>
      <c r="AG608" s="237"/>
      <c r="AH608" s="237"/>
      <c r="AI608" s="237"/>
      <c r="AJ608" s="237"/>
      <c r="AK608" s="237"/>
      <c r="AL608" s="237"/>
      <c r="AM608" s="237"/>
      <c r="AP608" s="261"/>
      <c r="AS608" s="261"/>
      <c r="AV608" s="261"/>
      <c r="AY608" s="261"/>
      <c r="BB608" s="261"/>
    </row>
    <row r="609" spans="1:54" s="183" customFormat="1">
      <c r="A609" s="179" t="s">
        <v>2509</v>
      </c>
      <c r="B609" s="188"/>
      <c r="C609" s="189"/>
      <c r="D609" s="189"/>
      <c r="E609" s="189"/>
      <c r="F609" s="189"/>
      <c r="G609" s="189"/>
      <c r="H609" s="211"/>
      <c r="I609" s="189"/>
      <c r="J609" s="189"/>
      <c r="K609" s="189"/>
      <c r="L609" s="189"/>
      <c r="M609" s="192"/>
      <c r="N609" s="192"/>
      <c r="O609" s="187"/>
      <c r="P609" s="187"/>
      <c r="Q609" s="234"/>
      <c r="R609" s="234"/>
      <c r="S609" s="234"/>
      <c r="T609" s="234"/>
      <c r="U609" s="234"/>
      <c r="V609" s="234"/>
      <c r="W609" s="234"/>
      <c r="X609" s="234"/>
      <c r="Y609" s="234"/>
      <c r="Z609" s="234"/>
      <c r="AB609" s="229"/>
      <c r="AC609" s="229"/>
      <c r="AD609" s="236"/>
      <c r="AE609" s="236"/>
      <c r="AF609" s="236"/>
      <c r="AG609" s="236"/>
      <c r="AH609" s="236"/>
      <c r="AI609" s="236"/>
      <c r="AJ609" s="236"/>
      <c r="AK609" s="236"/>
      <c r="AL609" s="236"/>
      <c r="AM609" s="236"/>
      <c r="AP609" s="260"/>
      <c r="AS609" s="260"/>
      <c r="AV609" s="260"/>
      <c r="AY609" s="260"/>
      <c r="BB609" s="260"/>
    </row>
    <row r="610" spans="1:54" s="183" customFormat="1">
      <c r="A610" s="179" t="s">
        <v>2510</v>
      </c>
      <c r="B610" s="188"/>
      <c r="C610" s="189"/>
      <c r="D610" s="189"/>
      <c r="E610" s="189"/>
      <c r="F610" s="189"/>
      <c r="G610" s="189"/>
      <c r="H610" s="211"/>
      <c r="I610" s="189"/>
      <c r="J610" s="189"/>
      <c r="K610" s="189"/>
      <c r="L610" s="189"/>
      <c r="M610" s="192"/>
      <c r="N610" s="192"/>
      <c r="O610" s="187"/>
      <c r="P610" s="187"/>
      <c r="Q610" s="234"/>
      <c r="R610" s="234"/>
      <c r="S610" s="234"/>
      <c r="T610" s="234"/>
      <c r="U610" s="234"/>
      <c r="V610" s="234"/>
      <c r="W610" s="234"/>
      <c r="X610" s="234"/>
      <c r="Y610" s="234"/>
      <c r="Z610" s="234"/>
      <c r="AB610" s="229"/>
      <c r="AC610" s="229"/>
      <c r="AD610" s="236"/>
      <c r="AE610" s="236"/>
      <c r="AF610" s="236"/>
      <c r="AG610" s="236"/>
      <c r="AH610" s="236"/>
      <c r="AI610" s="236"/>
      <c r="AJ610" s="236"/>
      <c r="AK610" s="236"/>
      <c r="AL610" s="236"/>
      <c r="AM610" s="236"/>
      <c r="AP610" s="262"/>
      <c r="AS610" s="262"/>
      <c r="AV610" s="262"/>
      <c r="AY610" s="262"/>
      <c r="BB610" s="262"/>
    </row>
    <row r="611" spans="1:54" s="183" customFormat="1">
      <c r="A611" s="179" t="s">
        <v>2511</v>
      </c>
      <c r="B611" s="188"/>
      <c r="C611" s="189"/>
      <c r="D611" s="189"/>
      <c r="E611" s="189"/>
      <c r="F611" s="189"/>
      <c r="G611" s="189"/>
      <c r="H611" s="211"/>
      <c r="I611" s="189"/>
      <c r="J611" s="189"/>
      <c r="K611" s="189"/>
      <c r="L611" s="189"/>
      <c r="M611" s="192"/>
      <c r="N611" s="192"/>
      <c r="O611" s="187"/>
      <c r="P611" s="187"/>
      <c r="Q611" s="234"/>
      <c r="R611" s="234"/>
      <c r="S611" s="234"/>
      <c r="T611" s="234"/>
      <c r="U611" s="234"/>
      <c r="V611" s="234"/>
      <c r="W611" s="234"/>
      <c r="X611" s="234"/>
      <c r="Y611" s="234"/>
      <c r="Z611" s="234"/>
      <c r="AB611" s="229"/>
      <c r="AC611" s="229"/>
      <c r="AD611" s="236"/>
      <c r="AE611" s="236"/>
      <c r="AF611" s="236"/>
      <c r="AG611" s="236"/>
      <c r="AH611" s="236"/>
      <c r="AI611" s="236"/>
      <c r="AJ611" s="236"/>
      <c r="AK611" s="236"/>
      <c r="AL611" s="236"/>
      <c r="AM611" s="236"/>
      <c r="AP611" s="260"/>
      <c r="AS611" s="260"/>
      <c r="AV611" s="260"/>
      <c r="AY611" s="260"/>
      <c r="BB611" s="260"/>
    </row>
    <row r="612" spans="1:54" s="183" customFormat="1">
      <c r="A612" s="179" t="s">
        <v>2512</v>
      </c>
      <c r="B612" s="188"/>
      <c r="C612" s="189"/>
      <c r="D612" s="189"/>
      <c r="E612" s="189"/>
      <c r="F612" s="189"/>
      <c r="G612" s="189"/>
      <c r="H612" s="211"/>
      <c r="I612" s="189"/>
      <c r="J612" s="189"/>
      <c r="K612" s="189"/>
      <c r="L612" s="189"/>
      <c r="M612" s="192"/>
      <c r="N612" s="192"/>
      <c r="O612" s="187"/>
      <c r="P612" s="187"/>
      <c r="Q612" s="234"/>
      <c r="R612" s="234"/>
      <c r="S612" s="234"/>
      <c r="T612" s="234"/>
      <c r="U612" s="234"/>
      <c r="V612" s="234"/>
      <c r="W612" s="234"/>
      <c r="X612" s="234"/>
      <c r="Y612" s="234"/>
      <c r="Z612" s="234"/>
      <c r="AB612" s="229"/>
      <c r="AC612" s="229"/>
      <c r="AD612" s="236"/>
      <c r="AE612" s="236"/>
      <c r="AF612" s="236"/>
      <c r="AG612" s="236"/>
      <c r="AH612" s="236"/>
      <c r="AI612" s="236"/>
      <c r="AJ612" s="236"/>
      <c r="AK612" s="236"/>
      <c r="AL612" s="236"/>
      <c r="AM612" s="236"/>
      <c r="AP612" s="260"/>
      <c r="AS612" s="260"/>
      <c r="AV612" s="260"/>
      <c r="AY612" s="260"/>
      <c r="BB612" s="260"/>
    </row>
    <row r="613" spans="1:54" s="183" customFormat="1" ht="30">
      <c r="A613" s="179" t="s">
        <v>2513</v>
      </c>
      <c r="B613" s="185" t="s">
        <v>2514</v>
      </c>
      <c r="C613" s="186"/>
      <c r="D613" s="186"/>
      <c r="E613" s="186"/>
      <c r="F613" s="186"/>
      <c r="G613" s="186"/>
      <c r="H613" s="186"/>
      <c r="I613" s="186"/>
      <c r="J613" s="186"/>
      <c r="K613" s="186"/>
      <c r="L613" s="186"/>
      <c r="M613" s="186"/>
      <c r="N613" s="186"/>
      <c r="O613" s="187">
        <v>0</v>
      </c>
      <c r="P613" s="187">
        <v>0</v>
      </c>
      <c r="Q613" s="234">
        <v>0</v>
      </c>
      <c r="R613" s="234">
        <v>0</v>
      </c>
      <c r="S613" s="234">
        <v>0</v>
      </c>
      <c r="T613" s="234">
        <v>0</v>
      </c>
      <c r="U613" s="234">
        <v>0</v>
      </c>
      <c r="V613" s="234">
        <v>0</v>
      </c>
      <c r="W613" s="234">
        <v>0</v>
      </c>
      <c r="X613" s="234">
        <v>0</v>
      </c>
      <c r="Y613" s="234">
        <v>0</v>
      </c>
      <c r="Z613" s="234">
        <v>0</v>
      </c>
      <c r="AB613" s="229">
        <v>0</v>
      </c>
      <c r="AC613" s="229">
        <v>0</v>
      </c>
      <c r="AD613" s="236">
        <v>0</v>
      </c>
      <c r="AE613" s="236">
        <v>0</v>
      </c>
      <c r="AF613" s="236">
        <v>0</v>
      </c>
      <c r="AG613" s="236">
        <v>0</v>
      </c>
      <c r="AH613" s="236">
        <v>0</v>
      </c>
      <c r="AI613" s="236">
        <v>0</v>
      </c>
      <c r="AJ613" s="236">
        <v>0</v>
      </c>
      <c r="AK613" s="236">
        <v>0</v>
      </c>
      <c r="AL613" s="236">
        <v>0</v>
      </c>
      <c r="AM613" s="236">
        <v>0</v>
      </c>
      <c r="AP613" s="260"/>
      <c r="AS613" s="260"/>
      <c r="AV613" s="260"/>
      <c r="AY613" s="260"/>
      <c r="BB613" s="260"/>
    </row>
    <row r="614" spans="1:54" s="183" customFormat="1">
      <c r="A614" s="179" t="s">
        <v>2515</v>
      </c>
      <c r="B614" s="188"/>
      <c r="C614" s="189"/>
      <c r="D614" s="189"/>
      <c r="E614" s="189"/>
      <c r="F614" s="189"/>
      <c r="G614" s="189"/>
      <c r="H614" s="211"/>
      <c r="I614" s="189"/>
      <c r="J614" s="189"/>
      <c r="K614" s="189"/>
      <c r="L614" s="189"/>
      <c r="M614" s="192"/>
      <c r="N614" s="192"/>
      <c r="O614" s="187"/>
      <c r="P614" s="187"/>
      <c r="Q614" s="234"/>
      <c r="R614" s="234"/>
      <c r="S614" s="234"/>
      <c r="T614" s="234"/>
      <c r="U614" s="234"/>
      <c r="V614" s="234"/>
      <c r="W614" s="234"/>
      <c r="X614" s="234"/>
      <c r="Y614" s="234"/>
      <c r="Z614" s="234"/>
      <c r="AB614" s="229"/>
      <c r="AC614" s="229"/>
      <c r="AD614" s="236"/>
      <c r="AE614" s="236"/>
      <c r="AF614" s="236"/>
      <c r="AG614" s="236"/>
      <c r="AH614" s="236"/>
      <c r="AI614" s="236"/>
      <c r="AJ614" s="236"/>
      <c r="AK614" s="236"/>
      <c r="AL614" s="236"/>
      <c r="AM614" s="236"/>
      <c r="AP614" s="260"/>
      <c r="AS614" s="260"/>
      <c r="AV614" s="260"/>
      <c r="AY614" s="260"/>
      <c r="BB614" s="260"/>
    </row>
    <row r="615" spans="1:54" s="183" customFormat="1">
      <c r="A615" s="179">
        <v>8</v>
      </c>
      <c r="B615" s="188" t="s">
        <v>2516</v>
      </c>
      <c r="C615" s="180"/>
      <c r="D615" s="180"/>
      <c r="E615" s="180"/>
      <c r="F615" s="180"/>
      <c r="G615" s="189"/>
      <c r="H615" s="211"/>
      <c r="I615" s="189"/>
      <c r="J615" s="189"/>
      <c r="K615" s="189"/>
      <c r="L615" s="189"/>
      <c r="M615" s="192"/>
      <c r="N615" s="192"/>
      <c r="O615" s="187"/>
      <c r="P615" s="187"/>
      <c r="Q615" s="234"/>
      <c r="R615" s="234"/>
      <c r="S615" s="234"/>
      <c r="T615" s="234"/>
      <c r="U615" s="234"/>
      <c r="V615" s="234"/>
      <c r="W615" s="234"/>
      <c r="X615" s="234"/>
      <c r="Y615" s="234"/>
      <c r="Z615" s="234"/>
      <c r="AB615" s="229"/>
      <c r="AC615" s="229"/>
      <c r="AD615" s="236"/>
      <c r="AE615" s="236"/>
      <c r="AF615" s="236"/>
      <c r="AG615" s="236"/>
      <c r="AH615" s="236"/>
      <c r="AI615" s="236"/>
      <c r="AJ615" s="236"/>
      <c r="AK615" s="236"/>
      <c r="AL615" s="236"/>
      <c r="AM615" s="236"/>
      <c r="AP615" s="260"/>
      <c r="AS615" s="260"/>
      <c r="AV615" s="260"/>
      <c r="AY615" s="260"/>
      <c r="BB615" s="260"/>
    </row>
    <row r="616" spans="1:54" s="183" customFormat="1">
      <c r="A616" s="179"/>
      <c r="B616" s="188"/>
      <c r="C616" s="189"/>
      <c r="D616" s="189"/>
      <c r="E616" s="189"/>
      <c r="F616" s="189"/>
      <c r="G616" s="189"/>
      <c r="H616" s="211"/>
      <c r="I616" s="189"/>
      <c r="J616" s="189"/>
      <c r="K616" s="189"/>
      <c r="L616" s="189"/>
      <c r="M616" s="192"/>
      <c r="N616" s="192"/>
      <c r="O616" s="187"/>
      <c r="P616" s="187"/>
      <c r="Q616" s="234"/>
      <c r="R616" s="234"/>
      <c r="S616" s="234"/>
      <c r="T616" s="234"/>
      <c r="U616" s="234"/>
      <c r="V616" s="234"/>
      <c r="W616" s="234"/>
      <c r="X616" s="234"/>
      <c r="Y616" s="234"/>
      <c r="Z616" s="234"/>
      <c r="AB616" s="229"/>
      <c r="AC616" s="229"/>
      <c r="AD616" s="236"/>
      <c r="AE616" s="236"/>
      <c r="AF616" s="236"/>
      <c r="AG616" s="236"/>
      <c r="AH616" s="236"/>
      <c r="AI616" s="236"/>
      <c r="AJ616" s="236"/>
      <c r="AK616" s="236"/>
      <c r="AL616" s="236"/>
      <c r="AM616" s="236"/>
      <c r="AP616" s="260"/>
      <c r="AS616" s="260"/>
      <c r="AV616" s="260"/>
      <c r="AY616" s="260"/>
      <c r="BB616" s="260"/>
    </row>
    <row r="617" spans="1:54" s="183" customFormat="1">
      <c r="A617" s="179"/>
      <c r="B617" s="185" t="s">
        <v>2517</v>
      </c>
      <c r="C617" s="191"/>
      <c r="D617" s="191"/>
      <c r="E617" s="191"/>
      <c r="F617" s="191"/>
      <c r="G617" s="191"/>
      <c r="H617" s="191"/>
      <c r="I617" s="191"/>
      <c r="J617" s="191"/>
      <c r="K617" s="191"/>
      <c r="L617" s="191"/>
      <c r="M617" s="191"/>
      <c r="N617" s="191"/>
      <c r="O617" s="187"/>
      <c r="P617" s="187"/>
      <c r="Q617" s="234"/>
      <c r="R617" s="234"/>
      <c r="S617" s="234"/>
      <c r="T617" s="234"/>
      <c r="U617" s="234"/>
      <c r="V617" s="234"/>
      <c r="W617" s="234"/>
      <c r="X617" s="234"/>
      <c r="Y617" s="234"/>
      <c r="Z617" s="234"/>
      <c r="AB617" s="229"/>
      <c r="AC617" s="229"/>
      <c r="AD617" s="236"/>
      <c r="AE617" s="236"/>
      <c r="AF617" s="236"/>
      <c r="AG617" s="236"/>
      <c r="AH617" s="236"/>
      <c r="AI617" s="236"/>
      <c r="AJ617" s="236"/>
      <c r="AK617" s="236"/>
      <c r="AL617" s="236"/>
      <c r="AM617" s="236"/>
      <c r="AP617" s="260"/>
      <c r="AS617" s="260"/>
      <c r="AV617" s="260"/>
      <c r="AY617" s="260"/>
      <c r="BB617" s="260"/>
    </row>
    <row r="618" spans="1:54" s="183" customFormat="1">
      <c r="A618" s="179">
        <v>9</v>
      </c>
      <c r="B618" s="185" t="s">
        <v>2518</v>
      </c>
      <c r="C618" s="192"/>
      <c r="D618" s="192"/>
      <c r="E618" s="192"/>
      <c r="F618" s="192"/>
      <c r="G618" s="191"/>
      <c r="H618" s="191"/>
      <c r="I618" s="191"/>
      <c r="J618" s="191"/>
      <c r="K618" s="191"/>
      <c r="L618" s="191"/>
      <c r="M618" s="191"/>
      <c r="N618" s="191"/>
      <c r="O618" s="187">
        <v>10459.7208561856</v>
      </c>
      <c r="P618" s="187">
        <v>10909.300195445321</v>
      </c>
      <c r="Q618" s="234">
        <v>11942.763299447821</v>
      </c>
      <c r="R618" s="234">
        <v>13456.912114208029</v>
      </c>
      <c r="S618" s="234">
        <v>12856.423185116582</v>
      </c>
      <c r="T618" s="234">
        <v>12503.700767555529</v>
      </c>
      <c r="U618" s="234">
        <v>13430.83633658848</v>
      </c>
      <c r="V618" s="234">
        <v>12986.30277365401</v>
      </c>
      <c r="W618" s="234">
        <v>11242.480285535354</v>
      </c>
      <c r="X618" s="234">
        <v>10838.32162724792</v>
      </c>
      <c r="Y618" s="234">
        <v>10431.700402092691</v>
      </c>
      <c r="Z618" s="234">
        <v>10036.472108939797</v>
      </c>
      <c r="AB618" s="229">
        <v>47101.718688499728</v>
      </c>
      <c r="AC618" s="229">
        <v>47273.994504903472</v>
      </c>
      <c r="AD618" s="236">
        <v>43492.27037375066</v>
      </c>
      <c r="AE618" s="236">
        <v>40931.883635690887</v>
      </c>
      <c r="AF618" s="236">
        <v>43454.140764689713</v>
      </c>
      <c r="AG618" s="236">
        <v>42628.965425840252</v>
      </c>
      <c r="AH618" s="236">
        <v>43744.620148826332</v>
      </c>
      <c r="AI618" s="236">
        <v>41990.57247808321</v>
      </c>
      <c r="AJ618" s="236">
        <v>31531.83275581483</v>
      </c>
      <c r="AK618" s="236">
        <v>22768.26905496082</v>
      </c>
      <c r="AL618" s="236">
        <v>22109.694364134222</v>
      </c>
      <c r="AM618" s="236">
        <v>20933.763482422561</v>
      </c>
      <c r="AP618" s="260"/>
      <c r="AS618" s="260"/>
      <c r="AV618" s="260"/>
      <c r="AY618" s="260"/>
      <c r="BB618" s="260"/>
    </row>
    <row r="619" spans="1:54" s="183" customFormat="1">
      <c r="A619" s="179">
        <v>10</v>
      </c>
      <c r="B619" s="185" t="s">
        <v>84</v>
      </c>
      <c r="C619" s="192"/>
      <c r="D619" s="192"/>
      <c r="E619" s="192"/>
      <c r="F619" s="192"/>
      <c r="G619" s="191"/>
      <c r="H619" s="191"/>
      <c r="I619" s="191"/>
      <c r="J619" s="191"/>
      <c r="K619" s="191"/>
      <c r="L619" s="191"/>
      <c r="M619" s="191"/>
      <c r="N619" s="191"/>
      <c r="O619" s="187">
        <v>10111</v>
      </c>
      <c r="P619" s="187">
        <v>8610</v>
      </c>
      <c r="Q619" s="237"/>
      <c r="R619" s="237"/>
      <c r="S619" s="237"/>
      <c r="T619" s="234">
        <v>9070</v>
      </c>
      <c r="U619" s="234">
        <v>8888</v>
      </c>
      <c r="V619" s="234">
        <v>8956</v>
      </c>
      <c r="W619" s="234">
        <v>8733</v>
      </c>
      <c r="X619" s="234">
        <v>8767</v>
      </c>
      <c r="Y619" s="234">
        <v>8777</v>
      </c>
      <c r="Z619" s="234">
        <v>8834</v>
      </c>
      <c r="AB619" s="229">
        <v>30984</v>
      </c>
      <c r="AC619" s="229">
        <v>26498</v>
      </c>
      <c r="AD619" s="250"/>
      <c r="AE619" s="250"/>
      <c r="AF619" s="250"/>
      <c r="AG619" s="236">
        <v>26715.656599999998</v>
      </c>
      <c r="AH619" s="236">
        <v>25994.584439999999</v>
      </c>
      <c r="AI619" s="236">
        <v>25633.00791</v>
      </c>
      <c r="AJ619" s="236">
        <v>25986.154859999999</v>
      </c>
      <c r="AK619" s="236">
        <v>26779.368579999998</v>
      </c>
      <c r="AL619" s="236">
        <v>27749.12167</v>
      </c>
      <c r="AM619" s="236">
        <v>29005.224040000001</v>
      </c>
      <c r="AP619" s="260"/>
      <c r="AS619" s="260"/>
      <c r="AV619" s="260"/>
      <c r="AY619" s="260"/>
      <c r="BB619" s="260"/>
    </row>
    <row r="620" spans="1:54" s="183" customFormat="1">
      <c r="A620" s="179">
        <v>11</v>
      </c>
      <c r="B620" s="185" t="s">
        <v>2519</v>
      </c>
      <c r="C620" s="192"/>
      <c r="D620" s="192"/>
      <c r="E620" s="192"/>
      <c r="F620" s="192"/>
      <c r="G620" s="191"/>
      <c r="H620" s="191"/>
      <c r="I620" s="191"/>
      <c r="J620" s="191"/>
      <c r="K620" s="191"/>
      <c r="L620" s="191"/>
      <c r="M620" s="191"/>
      <c r="N620" s="191"/>
      <c r="O620" s="187">
        <v>348.7208561856005</v>
      </c>
      <c r="P620" s="187">
        <v>2299.3001954453212</v>
      </c>
      <c r="Q620" s="237"/>
      <c r="R620" s="237"/>
      <c r="S620" s="237"/>
      <c r="T620" s="234">
        <v>3433.7007675555287</v>
      </c>
      <c r="U620" s="234">
        <v>4542.8363365884798</v>
      </c>
      <c r="V620" s="234">
        <v>4030.3027736540098</v>
      </c>
      <c r="W620" s="234">
        <v>2509.4802855353537</v>
      </c>
      <c r="X620" s="234">
        <v>2071.3216272479203</v>
      </c>
      <c r="Y620" s="234">
        <v>1654.7004020926906</v>
      </c>
      <c r="Z620" s="234">
        <v>1202.4721089397972</v>
      </c>
      <c r="AB620" s="229">
        <v>16117.718688499728</v>
      </c>
      <c r="AC620" s="229">
        <v>20775.994504903472</v>
      </c>
      <c r="AD620" s="250"/>
      <c r="AE620" s="250"/>
      <c r="AF620" s="250"/>
      <c r="AG620" s="236">
        <v>15913.308825840253</v>
      </c>
      <c r="AH620" s="236">
        <v>17750.035708826334</v>
      </c>
      <c r="AI620" s="236">
        <v>16357.564568083209</v>
      </c>
      <c r="AJ620" s="236">
        <v>5545.6778958148316</v>
      </c>
      <c r="AK620" s="236">
        <v>-4011.0995250391788</v>
      </c>
      <c r="AL620" s="236">
        <v>-5639.4273058657782</v>
      </c>
      <c r="AM620" s="236">
        <v>-8071.4605575774403</v>
      </c>
      <c r="AP620" s="260"/>
      <c r="AS620" s="260"/>
      <c r="AV620" s="260"/>
      <c r="AY620" s="260"/>
      <c r="BB620" s="260"/>
    </row>
    <row r="621" spans="1:54" s="183" customFormat="1">
      <c r="A621" s="179">
        <v>12</v>
      </c>
      <c r="B621" s="188" t="s">
        <v>2520</v>
      </c>
      <c r="C621" s="192"/>
      <c r="D621" s="192"/>
      <c r="E621" s="192"/>
      <c r="F621" s="192"/>
      <c r="G621" s="191"/>
      <c r="H621" s="191"/>
      <c r="I621" s="191"/>
      <c r="J621" s="191"/>
      <c r="K621" s="191"/>
      <c r="L621" s="191"/>
      <c r="M621" s="191"/>
      <c r="N621" s="191"/>
      <c r="O621" s="187">
        <v>0</v>
      </c>
      <c r="P621" s="187">
        <v>0</v>
      </c>
      <c r="Q621" s="237"/>
      <c r="R621" s="237"/>
      <c r="S621" s="237"/>
      <c r="T621" s="237"/>
      <c r="U621" s="237"/>
      <c r="V621" s="237"/>
      <c r="W621" s="237"/>
      <c r="X621" s="237"/>
      <c r="Y621" s="237"/>
      <c r="Z621" s="237"/>
      <c r="AB621" s="229"/>
      <c r="AC621" s="229"/>
      <c r="AD621" s="237"/>
      <c r="AE621" s="237"/>
      <c r="AF621" s="237"/>
      <c r="AG621" s="237"/>
      <c r="AH621" s="237"/>
      <c r="AI621" s="237"/>
      <c r="AJ621" s="237"/>
      <c r="AK621" s="237"/>
      <c r="AL621" s="237"/>
      <c r="AM621" s="237"/>
      <c r="AP621" s="260"/>
      <c r="AS621" s="260"/>
      <c r="AV621" s="260"/>
      <c r="AY621" s="260"/>
      <c r="BB621" s="260"/>
    </row>
    <row r="622" spans="1:54" s="183" customFormat="1">
      <c r="A622" s="179">
        <v>13</v>
      </c>
      <c r="B622" s="188" t="s">
        <v>2521</v>
      </c>
      <c r="C622" s="192"/>
      <c r="D622" s="192"/>
      <c r="E622" s="192"/>
      <c r="F622" s="192"/>
      <c r="G622" s="191"/>
      <c r="H622" s="191"/>
      <c r="I622" s="191"/>
      <c r="J622" s="191"/>
      <c r="K622" s="191"/>
      <c r="L622" s="191"/>
      <c r="M622" s="191"/>
      <c r="N622" s="191"/>
      <c r="O622" s="187">
        <v>0</v>
      </c>
      <c r="P622" s="187">
        <v>0</v>
      </c>
      <c r="Q622" s="237"/>
      <c r="R622" s="237"/>
      <c r="S622" s="237"/>
      <c r="T622" s="237"/>
      <c r="U622" s="237"/>
      <c r="V622" s="237"/>
      <c r="W622" s="237"/>
      <c r="X622" s="237"/>
      <c r="Y622" s="237"/>
      <c r="Z622" s="237"/>
      <c r="AB622" s="229"/>
      <c r="AC622" s="229"/>
      <c r="AD622" s="237"/>
      <c r="AE622" s="237"/>
      <c r="AF622" s="237"/>
      <c r="AG622" s="237"/>
      <c r="AH622" s="237"/>
      <c r="AI622" s="237"/>
      <c r="AJ622" s="237"/>
      <c r="AK622" s="237"/>
      <c r="AL622" s="237"/>
      <c r="AM622" s="237"/>
      <c r="AP622" s="260"/>
      <c r="AS622" s="260"/>
      <c r="AV622" s="260"/>
      <c r="AY622" s="260"/>
      <c r="BB622" s="260"/>
    </row>
    <row r="623" spans="1:54" s="183" customFormat="1">
      <c r="A623" s="179">
        <v>14</v>
      </c>
      <c r="B623" s="188" t="s">
        <v>2522</v>
      </c>
      <c r="C623" s="192"/>
      <c r="D623" s="192"/>
      <c r="E623" s="192"/>
      <c r="F623" s="192"/>
      <c r="G623" s="191"/>
      <c r="H623" s="191"/>
      <c r="I623" s="191"/>
      <c r="J623" s="191"/>
      <c r="K623" s="191"/>
      <c r="L623" s="191"/>
      <c r="M623" s="191"/>
      <c r="N623" s="191"/>
      <c r="O623" s="187"/>
      <c r="P623" s="187"/>
      <c r="Q623" s="234"/>
      <c r="R623" s="234"/>
      <c r="S623" s="234"/>
      <c r="T623" s="234"/>
      <c r="U623" s="234"/>
      <c r="V623" s="234"/>
      <c r="W623" s="234"/>
      <c r="X623" s="234"/>
      <c r="Y623" s="234"/>
      <c r="Z623" s="234"/>
      <c r="AB623" s="230"/>
      <c r="AC623" s="230"/>
      <c r="AD623" s="191"/>
      <c r="AE623" s="191"/>
      <c r="AF623" s="191"/>
      <c r="AG623" s="191"/>
      <c r="AH623" s="191"/>
      <c r="AI623" s="191"/>
      <c r="AJ623" s="191"/>
      <c r="AK623" s="191"/>
      <c r="AL623" s="191"/>
      <c r="AM623" s="191"/>
      <c r="AP623" s="260"/>
      <c r="AS623" s="260"/>
      <c r="AV623" s="260"/>
      <c r="AY623" s="260"/>
      <c r="BB623" s="260"/>
    </row>
    <row r="624" spans="1:54" s="183" customFormat="1" ht="14.25">
      <c r="A624" s="193"/>
      <c r="B624" s="194"/>
      <c r="C624" s="194"/>
      <c r="D624" s="194"/>
      <c r="E624" s="194"/>
      <c r="F624" s="194"/>
      <c r="G624" s="194"/>
      <c r="H624" s="194"/>
      <c r="I624" s="194"/>
      <c r="J624" s="194"/>
      <c r="K624" s="194"/>
      <c r="L624" s="194"/>
      <c r="M624" s="194"/>
      <c r="N624" s="194"/>
      <c r="O624" s="195"/>
      <c r="P624" s="195"/>
      <c r="Q624" s="195"/>
      <c r="R624" s="195"/>
      <c r="S624" s="195"/>
      <c r="T624" s="195"/>
      <c r="U624" s="195"/>
      <c r="V624" s="195"/>
      <c r="W624" s="195"/>
      <c r="X624" s="195"/>
      <c r="Y624" s="195"/>
      <c r="AB624" s="231"/>
      <c r="AC624" s="231"/>
      <c r="AP624" s="260"/>
      <c r="AS624" s="260"/>
      <c r="AV624" s="260"/>
      <c r="AY624" s="260"/>
      <c r="BB624" s="260"/>
    </row>
    <row r="625" spans="1:54" s="183" customFormat="1">
      <c r="A625" s="196" t="s">
        <v>104</v>
      </c>
      <c r="B625" s="197" t="s">
        <v>105</v>
      </c>
      <c r="C625" s="193"/>
      <c r="D625" s="193"/>
      <c r="E625" s="198"/>
      <c r="F625" s="198"/>
      <c r="G625" s="199"/>
      <c r="H625" s="199"/>
      <c r="I625" s="199"/>
      <c r="J625" s="199"/>
      <c r="K625" s="199"/>
      <c r="L625" s="199"/>
      <c r="M625" s="199"/>
      <c r="N625" s="199"/>
      <c r="O625" s="199"/>
      <c r="P625" s="199"/>
      <c r="Q625" s="199"/>
      <c r="R625" s="199"/>
      <c r="S625" s="199"/>
      <c r="T625" s="199"/>
      <c r="U625" s="199"/>
      <c r="V625" s="199"/>
      <c r="W625" s="199"/>
      <c r="X625" s="199"/>
      <c r="Y625" s="199"/>
      <c r="Z625" s="199"/>
      <c r="AB625" s="231"/>
      <c r="AC625" s="231"/>
      <c r="AD625" s="199"/>
      <c r="AE625" s="199"/>
      <c r="AF625" s="199"/>
      <c r="AG625" s="199"/>
      <c r="AH625" s="199"/>
      <c r="AI625" s="199"/>
      <c r="AJ625" s="199"/>
      <c r="AK625" s="199"/>
      <c r="AL625" s="199"/>
      <c r="AM625" s="199"/>
      <c r="AP625" s="260"/>
      <c r="AS625" s="260"/>
      <c r="AV625" s="260"/>
      <c r="AY625" s="260"/>
      <c r="BB625" s="260"/>
    </row>
    <row r="626" spans="1:54" s="183" customFormat="1" ht="71.25">
      <c r="A626" s="263">
        <v>1</v>
      </c>
      <c r="B626" s="264" t="s">
        <v>2523</v>
      </c>
      <c r="C626" s="200"/>
      <c r="D626" s="193"/>
      <c r="E626" s="193"/>
      <c r="F626" s="193"/>
      <c r="G626" s="198"/>
      <c r="H626" s="198"/>
      <c r="I626" s="198"/>
      <c r="J626" s="198"/>
      <c r="K626" s="198"/>
      <c r="L626" s="198"/>
      <c r="M626" s="198"/>
      <c r="N626" s="198"/>
      <c r="O626" s="199"/>
      <c r="P626" s="199"/>
      <c r="Q626" s="199"/>
      <c r="R626" s="199"/>
      <c r="S626" s="199"/>
      <c r="T626" s="199"/>
      <c r="U626" s="199"/>
      <c r="V626" s="199"/>
      <c r="W626" s="199"/>
      <c r="X626" s="199"/>
      <c r="Y626" s="199"/>
      <c r="Z626" s="199"/>
      <c r="AB626" s="231"/>
      <c r="AC626" s="231"/>
      <c r="AD626" s="199"/>
      <c r="AE626" s="199"/>
      <c r="AF626" s="199"/>
      <c r="AG626" s="199"/>
      <c r="AH626" s="199"/>
      <c r="AI626" s="199"/>
      <c r="AJ626" s="199"/>
      <c r="AK626" s="199"/>
      <c r="AL626" s="199"/>
      <c r="AM626" s="199"/>
      <c r="AP626" s="260"/>
      <c r="AS626" s="260"/>
      <c r="AV626" s="260"/>
      <c r="AY626" s="260"/>
      <c r="BB626" s="260"/>
    </row>
    <row r="627" spans="1:54" s="183" customFormat="1" ht="28.5">
      <c r="A627" s="263">
        <v>2</v>
      </c>
      <c r="B627" s="264" t="s">
        <v>2524</v>
      </c>
      <c r="C627" s="200"/>
      <c r="D627" s="193"/>
      <c r="E627" s="193"/>
      <c r="F627" s="193"/>
      <c r="G627" s="198"/>
      <c r="H627" s="198"/>
      <c r="I627" s="198"/>
      <c r="J627" s="198"/>
      <c r="K627" s="198"/>
      <c r="L627" s="198"/>
      <c r="M627" s="198"/>
      <c r="N627" s="198"/>
      <c r="O627" s="199"/>
      <c r="P627" s="199"/>
      <c r="Q627" s="231"/>
      <c r="R627" s="231"/>
      <c r="S627" s="231"/>
      <c r="T627" s="231"/>
      <c r="U627" s="231"/>
      <c r="V627" s="231"/>
      <c r="W627" s="231"/>
      <c r="X627" s="231"/>
      <c r="Y627" s="231"/>
      <c r="Z627" s="231"/>
      <c r="AB627" s="231"/>
      <c r="AC627" s="231"/>
      <c r="AD627" s="246"/>
      <c r="AE627" s="246"/>
      <c r="AF627" s="246"/>
      <c r="AG627" s="246"/>
      <c r="AH627" s="246"/>
      <c r="AI627" s="246"/>
      <c r="AJ627" s="246"/>
      <c r="AK627" s="246"/>
      <c r="AL627" s="246"/>
      <c r="AM627" s="246"/>
      <c r="AP627" s="260"/>
      <c r="AS627" s="260"/>
      <c r="AV627" s="260"/>
      <c r="AY627" s="260"/>
      <c r="BB627" s="260"/>
    </row>
    <row r="628" spans="1:54" ht="45">
      <c r="A628" s="265">
        <v>3</v>
      </c>
      <c r="B628" s="266" t="s">
        <v>2525</v>
      </c>
    </row>
    <row r="629" spans="1:54" ht="75">
      <c r="A629" s="265">
        <v>4</v>
      </c>
      <c r="B629" s="266" t="s">
        <v>2526</v>
      </c>
    </row>
    <row r="630" spans="1:54" ht="45">
      <c r="A630" s="265">
        <v>5</v>
      </c>
      <c r="B630" s="266" t="s">
        <v>2527</v>
      </c>
    </row>
    <row r="631" spans="1:54" ht="45">
      <c r="A631" s="265">
        <v>6</v>
      </c>
      <c r="B631" s="266" t="s">
        <v>2528</v>
      </c>
    </row>
    <row r="632" spans="1:54" ht="60">
      <c r="A632" s="265">
        <v>7</v>
      </c>
      <c r="B632" s="266" t="s">
        <v>2529</v>
      </c>
    </row>
    <row r="633" spans="1:54"/>
    <row r="634" spans="1:54"/>
    <row r="635" spans="1:54"/>
    <row r="636" spans="1:54"/>
    <row r="637" spans="1:54"/>
    <row r="638" spans="1:54"/>
    <row r="639" spans="1:54"/>
    <row r="640" spans="1:54"/>
    <row r="641"/>
    <row r="642"/>
    <row r="643"/>
    <row r="644"/>
    <row r="645"/>
    <row r="646"/>
    <row r="647"/>
    <row r="648"/>
    <row r="649"/>
    <row r="650"/>
    <row r="651"/>
    <row r="652"/>
    <row r="653"/>
    <row r="654"/>
    <row r="655"/>
  </sheetData>
  <autoFilter ref="A9:AM655" xr:uid="{00000000-0001-0000-0200-000000000000}"/>
  <phoneticPr fontId="22" type="noConversion"/>
  <dataValidations count="4">
    <dataValidation operator="equal" allowBlank="1" showInputMessage="1" showErrorMessage="1" error="Data entry in this field is not allowed." sqref="AB10:AM10 O618:Z618 AB440:AM440 AB111:AM111 AC618:AM620 AB21:AM21 AC621:AC622 AB618:AB622 AB18:AM18 AB94:AM94 AB119:AM119 O619:AA620" xr:uid="{00000000-0002-0000-0200-000000000000}"/>
    <dataValidation operator="equal" allowBlank="1" showInputMessage="1" showErrorMessage="1" error="Data entry in this cell is not allowed." sqref="O111:Z111 O21:Z21 O10:Z10 O18:Z18 P94:Z94 O119:Z119 O440:Z440 P95:P107 Q416:Z436 O94:O107 Q355:Z357 Q364:Z367 Q372:Z378 Q383:Z392 Q414:Z414 O120:P436 O441:P608 Q442:Z608" xr:uid="{00000000-0002-0000-0200-000001000000}"/>
    <dataValidation type="decimal" allowBlank="1" showInputMessage="1" showErrorMessage="1" error="Pleae input value between -90.00 and 90.00" sqref="J614:J616 J108:J110 J112:J118 J436:J439 J609:J612 J12:J93" xr:uid="{AB890F06-A351-4029-81C7-3FFC7B070059}">
      <formula1>-90</formula1>
      <formula2>90</formula2>
    </dataValidation>
    <dataValidation type="decimal" allowBlank="1" showInputMessage="1" showErrorMessage="1" error="Pleae input value between -180.00 and 180.00" sqref="M11:N17 K108:N110 K112:N118 K436:N439 K609:N612 K614:N616 K19:K21 M19:N20 K12:L18 L20:L21 K22:N93 N95:N107 N120:N435 N441:N608"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oddFooter xml:space="preserve">&amp;C_x000D_&amp;1#&amp;"Calibri"&amp;10&amp;K000000 Internal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581025</xdr:colOff>
                    <xdr:row>10</xdr:row>
                    <xdr:rowOff>66675</xdr:rowOff>
                  </from>
                  <to>
                    <xdr:col>13</xdr:col>
                    <xdr:colOff>390525</xdr:colOff>
                    <xdr:row>10</xdr:row>
                    <xdr:rowOff>152400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581025</xdr:colOff>
                    <xdr:row>16</xdr:row>
                    <xdr:rowOff>66675</xdr:rowOff>
                  </from>
                  <to>
                    <xdr:col>13</xdr:col>
                    <xdr:colOff>390525</xdr:colOff>
                    <xdr:row>16</xdr:row>
                    <xdr:rowOff>152400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581025</xdr:colOff>
                    <xdr:row>17</xdr:row>
                    <xdr:rowOff>0</xdr:rowOff>
                  </from>
                  <to>
                    <xdr:col>13</xdr:col>
                    <xdr:colOff>390525</xdr:colOff>
                    <xdr:row>17</xdr:row>
                    <xdr:rowOff>85725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581025</xdr:colOff>
                    <xdr:row>16</xdr:row>
                    <xdr:rowOff>66675</xdr:rowOff>
                  </from>
                  <to>
                    <xdr:col>13</xdr:col>
                    <xdr:colOff>390525</xdr:colOff>
                    <xdr:row>16</xdr:row>
                    <xdr:rowOff>152400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581025</xdr:colOff>
                    <xdr:row>17</xdr:row>
                    <xdr:rowOff>0</xdr:rowOff>
                  </from>
                  <to>
                    <xdr:col>13</xdr:col>
                    <xdr:colOff>390525</xdr:colOff>
                    <xdr:row>17</xdr:row>
                    <xdr:rowOff>85725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581025</xdr:colOff>
                    <xdr:row>18</xdr:row>
                    <xdr:rowOff>66675</xdr:rowOff>
                  </from>
                  <to>
                    <xdr:col>13</xdr:col>
                    <xdr:colOff>390525</xdr:colOff>
                    <xdr:row>18</xdr:row>
                    <xdr:rowOff>152400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581025</xdr:colOff>
                    <xdr:row>19</xdr:row>
                    <xdr:rowOff>66675</xdr:rowOff>
                  </from>
                  <to>
                    <xdr:col>13</xdr:col>
                    <xdr:colOff>390525</xdr:colOff>
                    <xdr:row>19</xdr:row>
                    <xdr:rowOff>152400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581025</xdr:colOff>
                    <xdr:row>22</xdr:row>
                    <xdr:rowOff>66675</xdr:rowOff>
                  </from>
                  <to>
                    <xdr:col>13</xdr:col>
                    <xdr:colOff>390525</xdr:colOff>
                    <xdr:row>22</xdr:row>
                    <xdr:rowOff>152400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581025</xdr:colOff>
                    <xdr:row>21</xdr:row>
                    <xdr:rowOff>66675</xdr:rowOff>
                  </from>
                  <to>
                    <xdr:col>13</xdr:col>
                    <xdr:colOff>390525</xdr:colOff>
                    <xdr:row>21</xdr:row>
                    <xdr:rowOff>152400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581025</xdr:colOff>
                    <xdr:row>107</xdr:row>
                    <xdr:rowOff>66675</xdr:rowOff>
                  </from>
                  <to>
                    <xdr:col>13</xdr:col>
                    <xdr:colOff>390525</xdr:colOff>
                    <xdr:row>107</xdr:row>
                    <xdr:rowOff>152400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581025</xdr:colOff>
                    <xdr:row>108</xdr:row>
                    <xdr:rowOff>66675</xdr:rowOff>
                  </from>
                  <to>
                    <xdr:col>13</xdr:col>
                    <xdr:colOff>390525</xdr:colOff>
                    <xdr:row>108</xdr:row>
                    <xdr:rowOff>152400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581025</xdr:colOff>
                    <xdr:row>109</xdr:row>
                    <xdr:rowOff>66675</xdr:rowOff>
                  </from>
                  <to>
                    <xdr:col>13</xdr:col>
                    <xdr:colOff>390525</xdr:colOff>
                    <xdr:row>109</xdr:row>
                    <xdr:rowOff>152400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581025</xdr:colOff>
                    <xdr:row>111</xdr:row>
                    <xdr:rowOff>66675</xdr:rowOff>
                  </from>
                  <to>
                    <xdr:col>13</xdr:col>
                    <xdr:colOff>390525</xdr:colOff>
                    <xdr:row>111</xdr:row>
                    <xdr:rowOff>152400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581025</xdr:colOff>
                    <xdr:row>112</xdr:row>
                    <xdr:rowOff>66675</xdr:rowOff>
                  </from>
                  <to>
                    <xdr:col>13</xdr:col>
                    <xdr:colOff>390525</xdr:colOff>
                    <xdr:row>112</xdr:row>
                    <xdr:rowOff>152400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581025</xdr:colOff>
                    <xdr:row>113</xdr:row>
                    <xdr:rowOff>66675</xdr:rowOff>
                  </from>
                  <to>
                    <xdr:col>13</xdr:col>
                    <xdr:colOff>390525</xdr:colOff>
                    <xdr:row>113</xdr:row>
                    <xdr:rowOff>152400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581025</xdr:colOff>
                    <xdr:row>114</xdr:row>
                    <xdr:rowOff>66675</xdr:rowOff>
                  </from>
                  <to>
                    <xdr:col>13</xdr:col>
                    <xdr:colOff>390525</xdr:colOff>
                    <xdr:row>114</xdr:row>
                    <xdr:rowOff>152400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581025</xdr:colOff>
                    <xdr:row>115</xdr:row>
                    <xdr:rowOff>66675</xdr:rowOff>
                  </from>
                  <to>
                    <xdr:col>13</xdr:col>
                    <xdr:colOff>390525</xdr:colOff>
                    <xdr:row>115</xdr:row>
                    <xdr:rowOff>152400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581025</xdr:colOff>
                    <xdr:row>116</xdr:row>
                    <xdr:rowOff>66675</xdr:rowOff>
                  </from>
                  <to>
                    <xdr:col>13</xdr:col>
                    <xdr:colOff>390525</xdr:colOff>
                    <xdr:row>116</xdr:row>
                    <xdr:rowOff>152400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581025</xdr:colOff>
                    <xdr:row>117</xdr:row>
                    <xdr:rowOff>66675</xdr:rowOff>
                  </from>
                  <to>
                    <xdr:col>13</xdr:col>
                    <xdr:colOff>390525</xdr:colOff>
                    <xdr:row>117</xdr:row>
                    <xdr:rowOff>152400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581025</xdr:colOff>
                    <xdr:row>435</xdr:row>
                    <xdr:rowOff>66675</xdr:rowOff>
                  </from>
                  <to>
                    <xdr:col>13</xdr:col>
                    <xdr:colOff>390525</xdr:colOff>
                    <xdr:row>435</xdr:row>
                    <xdr:rowOff>152400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581025</xdr:colOff>
                    <xdr:row>436</xdr:row>
                    <xdr:rowOff>66675</xdr:rowOff>
                  </from>
                  <to>
                    <xdr:col>13</xdr:col>
                    <xdr:colOff>390525</xdr:colOff>
                    <xdr:row>436</xdr:row>
                    <xdr:rowOff>152400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581025</xdr:colOff>
                    <xdr:row>437</xdr:row>
                    <xdr:rowOff>66675</xdr:rowOff>
                  </from>
                  <to>
                    <xdr:col>13</xdr:col>
                    <xdr:colOff>390525</xdr:colOff>
                    <xdr:row>437</xdr:row>
                    <xdr:rowOff>152400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581025</xdr:colOff>
                    <xdr:row>438</xdr:row>
                    <xdr:rowOff>66675</xdr:rowOff>
                  </from>
                  <to>
                    <xdr:col>13</xdr:col>
                    <xdr:colOff>390525</xdr:colOff>
                    <xdr:row>438</xdr:row>
                    <xdr:rowOff>152400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581025</xdr:colOff>
                    <xdr:row>608</xdr:row>
                    <xdr:rowOff>66675</xdr:rowOff>
                  </from>
                  <to>
                    <xdr:col>13</xdr:col>
                    <xdr:colOff>390525</xdr:colOff>
                    <xdr:row>608</xdr:row>
                    <xdr:rowOff>152400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581025</xdr:colOff>
                    <xdr:row>609</xdr:row>
                    <xdr:rowOff>66675</xdr:rowOff>
                  </from>
                  <to>
                    <xdr:col>13</xdr:col>
                    <xdr:colOff>390525</xdr:colOff>
                    <xdr:row>609</xdr:row>
                    <xdr:rowOff>152400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12</xdr:col>
                    <xdr:colOff>581025</xdr:colOff>
                    <xdr:row>610</xdr:row>
                    <xdr:rowOff>66675</xdr:rowOff>
                  </from>
                  <to>
                    <xdr:col>13</xdr:col>
                    <xdr:colOff>390525</xdr:colOff>
                    <xdr:row>610</xdr:row>
                    <xdr:rowOff>152400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12</xdr:col>
                    <xdr:colOff>581025</xdr:colOff>
                    <xdr:row>611</xdr:row>
                    <xdr:rowOff>66675</xdr:rowOff>
                  </from>
                  <to>
                    <xdr:col>13</xdr:col>
                    <xdr:colOff>390525</xdr:colOff>
                    <xdr:row>611</xdr:row>
                    <xdr:rowOff>152400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12</xdr:col>
                    <xdr:colOff>581025</xdr:colOff>
                    <xdr:row>612</xdr:row>
                    <xdr:rowOff>0</xdr:rowOff>
                  </from>
                  <to>
                    <xdr:col>13</xdr:col>
                    <xdr:colOff>390525</xdr:colOff>
                    <xdr:row>612</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12</xdr:col>
                    <xdr:colOff>581025</xdr:colOff>
                    <xdr:row>613</xdr:row>
                    <xdr:rowOff>66675</xdr:rowOff>
                  </from>
                  <to>
                    <xdr:col>13</xdr:col>
                    <xdr:colOff>390525</xdr:colOff>
                    <xdr:row>613</xdr:row>
                    <xdr:rowOff>152400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12</xdr:col>
                    <xdr:colOff>581025</xdr:colOff>
                    <xdr:row>615</xdr:row>
                    <xdr:rowOff>66675</xdr:rowOff>
                  </from>
                  <to>
                    <xdr:col>13</xdr:col>
                    <xdr:colOff>390525</xdr:colOff>
                    <xdr:row>615</xdr:row>
                    <xdr:rowOff>152400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13</xdr:col>
                    <xdr:colOff>581025</xdr:colOff>
                    <xdr:row>10</xdr:row>
                    <xdr:rowOff>66675</xdr:rowOff>
                  </from>
                  <to>
                    <xdr:col>13</xdr:col>
                    <xdr:colOff>971550</xdr:colOff>
                    <xdr:row>10</xdr:row>
                    <xdr:rowOff>152400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13</xdr:col>
                    <xdr:colOff>581025</xdr:colOff>
                    <xdr:row>16</xdr:row>
                    <xdr:rowOff>66675</xdr:rowOff>
                  </from>
                  <to>
                    <xdr:col>13</xdr:col>
                    <xdr:colOff>971550</xdr:colOff>
                    <xdr:row>16</xdr:row>
                    <xdr:rowOff>152400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13</xdr:col>
                    <xdr:colOff>581025</xdr:colOff>
                    <xdr:row>17</xdr:row>
                    <xdr:rowOff>0</xdr:rowOff>
                  </from>
                  <to>
                    <xdr:col>13</xdr:col>
                    <xdr:colOff>971550</xdr:colOff>
                    <xdr:row>17</xdr:row>
                    <xdr:rowOff>85725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13</xdr:col>
                    <xdr:colOff>581025</xdr:colOff>
                    <xdr:row>16</xdr:row>
                    <xdr:rowOff>66675</xdr:rowOff>
                  </from>
                  <to>
                    <xdr:col>13</xdr:col>
                    <xdr:colOff>971550</xdr:colOff>
                    <xdr:row>16</xdr:row>
                    <xdr:rowOff>152400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13</xdr:col>
                    <xdr:colOff>581025</xdr:colOff>
                    <xdr:row>17</xdr:row>
                    <xdr:rowOff>0</xdr:rowOff>
                  </from>
                  <to>
                    <xdr:col>13</xdr:col>
                    <xdr:colOff>971550</xdr:colOff>
                    <xdr:row>17</xdr:row>
                    <xdr:rowOff>85725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13</xdr:col>
                    <xdr:colOff>581025</xdr:colOff>
                    <xdr:row>18</xdr:row>
                    <xdr:rowOff>66675</xdr:rowOff>
                  </from>
                  <to>
                    <xdr:col>13</xdr:col>
                    <xdr:colOff>971550</xdr:colOff>
                    <xdr:row>18</xdr:row>
                    <xdr:rowOff>152400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13</xdr:col>
                    <xdr:colOff>581025</xdr:colOff>
                    <xdr:row>19</xdr:row>
                    <xdr:rowOff>66675</xdr:rowOff>
                  </from>
                  <to>
                    <xdr:col>13</xdr:col>
                    <xdr:colOff>971550</xdr:colOff>
                    <xdr:row>19</xdr:row>
                    <xdr:rowOff>152400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13</xdr:col>
                    <xdr:colOff>581025</xdr:colOff>
                    <xdr:row>22</xdr:row>
                    <xdr:rowOff>66675</xdr:rowOff>
                  </from>
                  <to>
                    <xdr:col>13</xdr:col>
                    <xdr:colOff>971550</xdr:colOff>
                    <xdr:row>22</xdr:row>
                    <xdr:rowOff>152400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13</xdr:col>
                    <xdr:colOff>581025</xdr:colOff>
                    <xdr:row>21</xdr:row>
                    <xdr:rowOff>66675</xdr:rowOff>
                  </from>
                  <to>
                    <xdr:col>13</xdr:col>
                    <xdr:colOff>971550</xdr:colOff>
                    <xdr:row>21</xdr:row>
                    <xdr:rowOff>152400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13</xdr:col>
                    <xdr:colOff>581025</xdr:colOff>
                    <xdr:row>107</xdr:row>
                    <xdr:rowOff>66675</xdr:rowOff>
                  </from>
                  <to>
                    <xdr:col>13</xdr:col>
                    <xdr:colOff>971550</xdr:colOff>
                    <xdr:row>107</xdr:row>
                    <xdr:rowOff>152400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13</xdr:col>
                    <xdr:colOff>581025</xdr:colOff>
                    <xdr:row>108</xdr:row>
                    <xdr:rowOff>66675</xdr:rowOff>
                  </from>
                  <to>
                    <xdr:col>13</xdr:col>
                    <xdr:colOff>971550</xdr:colOff>
                    <xdr:row>108</xdr:row>
                    <xdr:rowOff>152400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13</xdr:col>
                    <xdr:colOff>581025</xdr:colOff>
                    <xdr:row>109</xdr:row>
                    <xdr:rowOff>66675</xdr:rowOff>
                  </from>
                  <to>
                    <xdr:col>13</xdr:col>
                    <xdr:colOff>971550</xdr:colOff>
                    <xdr:row>109</xdr:row>
                    <xdr:rowOff>152400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13</xdr:col>
                    <xdr:colOff>581025</xdr:colOff>
                    <xdr:row>111</xdr:row>
                    <xdr:rowOff>66675</xdr:rowOff>
                  </from>
                  <to>
                    <xdr:col>13</xdr:col>
                    <xdr:colOff>971550</xdr:colOff>
                    <xdr:row>111</xdr:row>
                    <xdr:rowOff>152400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13</xdr:col>
                    <xdr:colOff>581025</xdr:colOff>
                    <xdr:row>112</xdr:row>
                    <xdr:rowOff>66675</xdr:rowOff>
                  </from>
                  <to>
                    <xdr:col>13</xdr:col>
                    <xdr:colOff>971550</xdr:colOff>
                    <xdr:row>112</xdr:row>
                    <xdr:rowOff>152400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13</xdr:col>
                    <xdr:colOff>581025</xdr:colOff>
                    <xdr:row>113</xdr:row>
                    <xdr:rowOff>66675</xdr:rowOff>
                  </from>
                  <to>
                    <xdr:col>13</xdr:col>
                    <xdr:colOff>971550</xdr:colOff>
                    <xdr:row>113</xdr:row>
                    <xdr:rowOff>152400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13</xdr:col>
                    <xdr:colOff>581025</xdr:colOff>
                    <xdr:row>114</xdr:row>
                    <xdr:rowOff>66675</xdr:rowOff>
                  </from>
                  <to>
                    <xdr:col>13</xdr:col>
                    <xdr:colOff>971550</xdr:colOff>
                    <xdr:row>114</xdr:row>
                    <xdr:rowOff>152400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13</xdr:col>
                    <xdr:colOff>581025</xdr:colOff>
                    <xdr:row>115</xdr:row>
                    <xdr:rowOff>66675</xdr:rowOff>
                  </from>
                  <to>
                    <xdr:col>13</xdr:col>
                    <xdr:colOff>971550</xdr:colOff>
                    <xdr:row>115</xdr:row>
                    <xdr:rowOff>152400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13</xdr:col>
                    <xdr:colOff>581025</xdr:colOff>
                    <xdr:row>116</xdr:row>
                    <xdr:rowOff>66675</xdr:rowOff>
                  </from>
                  <to>
                    <xdr:col>13</xdr:col>
                    <xdr:colOff>971550</xdr:colOff>
                    <xdr:row>116</xdr:row>
                    <xdr:rowOff>152400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13</xdr:col>
                    <xdr:colOff>581025</xdr:colOff>
                    <xdr:row>117</xdr:row>
                    <xdr:rowOff>66675</xdr:rowOff>
                  </from>
                  <to>
                    <xdr:col>13</xdr:col>
                    <xdr:colOff>971550</xdr:colOff>
                    <xdr:row>117</xdr:row>
                    <xdr:rowOff>152400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13</xdr:col>
                    <xdr:colOff>581025</xdr:colOff>
                    <xdr:row>435</xdr:row>
                    <xdr:rowOff>66675</xdr:rowOff>
                  </from>
                  <to>
                    <xdr:col>13</xdr:col>
                    <xdr:colOff>971550</xdr:colOff>
                    <xdr:row>435</xdr:row>
                    <xdr:rowOff>152400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13</xdr:col>
                    <xdr:colOff>581025</xdr:colOff>
                    <xdr:row>436</xdr:row>
                    <xdr:rowOff>66675</xdr:rowOff>
                  </from>
                  <to>
                    <xdr:col>13</xdr:col>
                    <xdr:colOff>971550</xdr:colOff>
                    <xdr:row>436</xdr:row>
                    <xdr:rowOff>152400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13</xdr:col>
                    <xdr:colOff>581025</xdr:colOff>
                    <xdr:row>437</xdr:row>
                    <xdr:rowOff>66675</xdr:rowOff>
                  </from>
                  <to>
                    <xdr:col>13</xdr:col>
                    <xdr:colOff>971550</xdr:colOff>
                    <xdr:row>437</xdr:row>
                    <xdr:rowOff>152400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13</xdr:col>
                    <xdr:colOff>581025</xdr:colOff>
                    <xdr:row>438</xdr:row>
                    <xdr:rowOff>66675</xdr:rowOff>
                  </from>
                  <to>
                    <xdr:col>13</xdr:col>
                    <xdr:colOff>971550</xdr:colOff>
                    <xdr:row>438</xdr:row>
                    <xdr:rowOff>152400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13</xdr:col>
                    <xdr:colOff>581025</xdr:colOff>
                    <xdr:row>608</xdr:row>
                    <xdr:rowOff>66675</xdr:rowOff>
                  </from>
                  <to>
                    <xdr:col>13</xdr:col>
                    <xdr:colOff>971550</xdr:colOff>
                    <xdr:row>608</xdr:row>
                    <xdr:rowOff>152400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13</xdr:col>
                    <xdr:colOff>581025</xdr:colOff>
                    <xdr:row>609</xdr:row>
                    <xdr:rowOff>66675</xdr:rowOff>
                  </from>
                  <to>
                    <xdr:col>13</xdr:col>
                    <xdr:colOff>971550</xdr:colOff>
                    <xdr:row>609</xdr:row>
                    <xdr:rowOff>152400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13</xdr:col>
                    <xdr:colOff>581025</xdr:colOff>
                    <xdr:row>610</xdr:row>
                    <xdr:rowOff>66675</xdr:rowOff>
                  </from>
                  <to>
                    <xdr:col>13</xdr:col>
                    <xdr:colOff>971550</xdr:colOff>
                    <xdr:row>610</xdr:row>
                    <xdr:rowOff>152400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13</xdr:col>
                    <xdr:colOff>581025</xdr:colOff>
                    <xdr:row>611</xdr:row>
                    <xdr:rowOff>66675</xdr:rowOff>
                  </from>
                  <to>
                    <xdr:col>13</xdr:col>
                    <xdr:colOff>971550</xdr:colOff>
                    <xdr:row>611</xdr:row>
                    <xdr:rowOff>152400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13</xdr:col>
                    <xdr:colOff>581025</xdr:colOff>
                    <xdr:row>612</xdr:row>
                    <xdr:rowOff>0</xdr:rowOff>
                  </from>
                  <to>
                    <xdr:col>13</xdr:col>
                    <xdr:colOff>971550</xdr:colOff>
                    <xdr:row>612</xdr:row>
                    <xdr:rowOff>85725</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13</xdr:col>
                    <xdr:colOff>581025</xdr:colOff>
                    <xdr:row>613</xdr:row>
                    <xdr:rowOff>66675</xdr:rowOff>
                  </from>
                  <to>
                    <xdr:col>13</xdr:col>
                    <xdr:colOff>971550</xdr:colOff>
                    <xdr:row>613</xdr:row>
                    <xdr:rowOff>152400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13</xdr:col>
                    <xdr:colOff>581025</xdr:colOff>
                    <xdr:row>615</xdr:row>
                    <xdr:rowOff>66675</xdr:rowOff>
                  </from>
                  <to>
                    <xdr:col>13</xdr:col>
                    <xdr:colOff>971550</xdr:colOff>
                    <xdr:row>615</xdr:row>
                    <xdr:rowOff>152400</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12</xdr:col>
                    <xdr:colOff>581025</xdr:colOff>
                    <xdr:row>15</xdr:row>
                    <xdr:rowOff>66675</xdr:rowOff>
                  </from>
                  <to>
                    <xdr:col>13</xdr:col>
                    <xdr:colOff>390525</xdr:colOff>
                    <xdr:row>15</xdr:row>
                    <xdr:rowOff>152400</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12</xdr:col>
                    <xdr:colOff>581025</xdr:colOff>
                    <xdr:row>15</xdr:row>
                    <xdr:rowOff>66675</xdr:rowOff>
                  </from>
                  <to>
                    <xdr:col>13</xdr:col>
                    <xdr:colOff>390525</xdr:colOff>
                    <xdr:row>15</xdr:row>
                    <xdr:rowOff>152400</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13</xdr:col>
                    <xdr:colOff>581025</xdr:colOff>
                    <xdr:row>15</xdr:row>
                    <xdr:rowOff>66675</xdr:rowOff>
                  </from>
                  <to>
                    <xdr:col>13</xdr:col>
                    <xdr:colOff>971550</xdr:colOff>
                    <xdr:row>15</xdr:row>
                    <xdr:rowOff>152400</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13</xdr:col>
                    <xdr:colOff>581025</xdr:colOff>
                    <xdr:row>15</xdr:row>
                    <xdr:rowOff>66675</xdr:rowOff>
                  </from>
                  <to>
                    <xdr:col>13</xdr:col>
                    <xdr:colOff>971550</xdr:colOff>
                    <xdr:row>15</xdr:row>
                    <xdr:rowOff>152400</xdr:rowOff>
                  </to>
                </anchor>
              </controlPr>
            </control>
          </mc:Choice>
        </mc:AlternateContent>
        <mc:AlternateContent xmlns:mc="http://schemas.openxmlformats.org/markup-compatibility/2006">
          <mc:Choice Requires="x14">
            <control shapeId="3157" r:id="rId68" name="Check Box 85">
              <controlPr defaultSize="0" autoFill="0" autoLine="0" autoPict="0">
                <anchor moveWithCells="1">
                  <from>
                    <xdr:col>12</xdr:col>
                    <xdr:colOff>581025</xdr:colOff>
                    <xdr:row>14</xdr:row>
                    <xdr:rowOff>66675</xdr:rowOff>
                  </from>
                  <to>
                    <xdr:col>13</xdr:col>
                    <xdr:colOff>390525</xdr:colOff>
                    <xdr:row>14</xdr:row>
                    <xdr:rowOff>152400</xdr:rowOff>
                  </to>
                </anchor>
              </controlPr>
            </control>
          </mc:Choice>
        </mc:AlternateContent>
        <mc:AlternateContent xmlns:mc="http://schemas.openxmlformats.org/markup-compatibility/2006">
          <mc:Choice Requires="x14">
            <control shapeId="3158" r:id="rId69" name="Check Box 86">
              <controlPr defaultSize="0" autoFill="0" autoLine="0" autoPict="0">
                <anchor moveWithCells="1">
                  <from>
                    <xdr:col>12</xdr:col>
                    <xdr:colOff>581025</xdr:colOff>
                    <xdr:row>14</xdr:row>
                    <xdr:rowOff>66675</xdr:rowOff>
                  </from>
                  <to>
                    <xdr:col>13</xdr:col>
                    <xdr:colOff>390525</xdr:colOff>
                    <xdr:row>14</xdr:row>
                    <xdr:rowOff>152400</xdr:rowOff>
                  </to>
                </anchor>
              </controlPr>
            </control>
          </mc:Choice>
        </mc:AlternateContent>
        <mc:AlternateContent xmlns:mc="http://schemas.openxmlformats.org/markup-compatibility/2006">
          <mc:Choice Requires="x14">
            <control shapeId="3159" r:id="rId70" name="Check Box 87">
              <controlPr defaultSize="0" autoFill="0" autoLine="0" autoPict="0">
                <anchor moveWithCells="1">
                  <from>
                    <xdr:col>13</xdr:col>
                    <xdr:colOff>581025</xdr:colOff>
                    <xdr:row>14</xdr:row>
                    <xdr:rowOff>66675</xdr:rowOff>
                  </from>
                  <to>
                    <xdr:col>13</xdr:col>
                    <xdr:colOff>971550</xdr:colOff>
                    <xdr:row>14</xdr:row>
                    <xdr:rowOff>152400</xdr:rowOff>
                  </to>
                </anchor>
              </controlPr>
            </control>
          </mc:Choice>
        </mc:AlternateContent>
        <mc:AlternateContent xmlns:mc="http://schemas.openxmlformats.org/markup-compatibility/2006">
          <mc:Choice Requires="x14">
            <control shapeId="3160" r:id="rId71" name="Check Box 88">
              <controlPr defaultSize="0" autoFill="0" autoLine="0" autoPict="0">
                <anchor moveWithCells="1">
                  <from>
                    <xdr:col>13</xdr:col>
                    <xdr:colOff>581025</xdr:colOff>
                    <xdr:row>14</xdr:row>
                    <xdr:rowOff>66675</xdr:rowOff>
                  </from>
                  <to>
                    <xdr:col>13</xdr:col>
                    <xdr:colOff>971550</xdr:colOff>
                    <xdr:row>14</xdr:row>
                    <xdr:rowOff>152400</xdr:rowOff>
                  </to>
                </anchor>
              </controlPr>
            </control>
          </mc:Choice>
        </mc:AlternateContent>
        <mc:AlternateContent xmlns:mc="http://schemas.openxmlformats.org/markup-compatibility/2006">
          <mc:Choice Requires="x14">
            <control shapeId="3161" r:id="rId72" name="Check Box 89">
              <controlPr defaultSize="0" autoFill="0" autoLine="0" autoPict="0">
                <anchor moveWithCells="1">
                  <from>
                    <xdr:col>12</xdr:col>
                    <xdr:colOff>581025</xdr:colOff>
                    <xdr:row>13</xdr:row>
                    <xdr:rowOff>66675</xdr:rowOff>
                  </from>
                  <to>
                    <xdr:col>13</xdr:col>
                    <xdr:colOff>390525</xdr:colOff>
                    <xdr:row>13</xdr:row>
                    <xdr:rowOff>152400</xdr:rowOff>
                  </to>
                </anchor>
              </controlPr>
            </control>
          </mc:Choice>
        </mc:AlternateContent>
        <mc:AlternateContent xmlns:mc="http://schemas.openxmlformats.org/markup-compatibility/2006">
          <mc:Choice Requires="x14">
            <control shapeId="3162" r:id="rId73" name="Check Box 90">
              <controlPr defaultSize="0" autoFill="0" autoLine="0" autoPict="0">
                <anchor moveWithCells="1">
                  <from>
                    <xdr:col>12</xdr:col>
                    <xdr:colOff>581025</xdr:colOff>
                    <xdr:row>13</xdr:row>
                    <xdr:rowOff>66675</xdr:rowOff>
                  </from>
                  <to>
                    <xdr:col>13</xdr:col>
                    <xdr:colOff>390525</xdr:colOff>
                    <xdr:row>13</xdr:row>
                    <xdr:rowOff>152400</xdr:rowOff>
                  </to>
                </anchor>
              </controlPr>
            </control>
          </mc:Choice>
        </mc:AlternateContent>
        <mc:AlternateContent xmlns:mc="http://schemas.openxmlformats.org/markup-compatibility/2006">
          <mc:Choice Requires="x14">
            <control shapeId="3163" r:id="rId74" name="Check Box 91">
              <controlPr defaultSize="0" autoFill="0" autoLine="0" autoPict="0">
                <anchor moveWithCells="1">
                  <from>
                    <xdr:col>13</xdr:col>
                    <xdr:colOff>581025</xdr:colOff>
                    <xdr:row>13</xdr:row>
                    <xdr:rowOff>66675</xdr:rowOff>
                  </from>
                  <to>
                    <xdr:col>13</xdr:col>
                    <xdr:colOff>971550</xdr:colOff>
                    <xdr:row>13</xdr:row>
                    <xdr:rowOff>152400</xdr:rowOff>
                  </to>
                </anchor>
              </controlPr>
            </control>
          </mc:Choice>
        </mc:AlternateContent>
        <mc:AlternateContent xmlns:mc="http://schemas.openxmlformats.org/markup-compatibility/2006">
          <mc:Choice Requires="x14">
            <control shapeId="3164" r:id="rId75" name="Check Box 92">
              <controlPr defaultSize="0" autoFill="0" autoLine="0" autoPict="0">
                <anchor moveWithCells="1">
                  <from>
                    <xdr:col>13</xdr:col>
                    <xdr:colOff>581025</xdr:colOff>
                    <xdr:row>13</xdr:row>
                    <xdr:rowOff>66675</xdr:rowOff>
                  </from>
                  <to>
                    <xdr:col>13</xdr:col>
                    <xdr:colOff>971550</xdr:colOff>
                    <xdr:row>13</xdr:row>
                    <xdr:rowOff>152400</xdr:rowOff>
                  </to>
                </anchor>
              </controlPr>
            </control>
          </mc:Choice>
        </mc:AlternateContent>
        <mc:AlternateContent xmlns:mc="http://schemas.openxmlformats.org/markup-compatibility/2006">
          <mc:Choice Requires="x14">
            <control shapeId="3165" r:id="rId76" name="Check Box 93">
              <controlPr defaultSize="0" autoFill="0" autoLine="0" autoPict="0">
                <anchor moveWithCells="1">
                  <from>
                    <xdr:col>12</xdr:col>
                    <xdr:colOff>581025</xdr:colOff>
                    <xdr:row>12</xdr:row>
                    <xdr:rowOff>66675</xdr:rowOff>
                  </from>
                  <to>
                    <xdr:col>13</xdr:col>
                    <xdr:colOff>390525</xdr:colOff>
                    <xdr:row>12</xdr:row>
                    <xdr:rowOff>152400</xdr:rowOff>
                  </to>
                </anchor>
              </controlPr>
            </control>
          </mc:Choice>
        </mc:AlternateContent>
        <mc:AlternateContent xmlns:mc="http://schemas.openxmlformats.org/markup-compatibility/2006">
          <mc:Choice Requires="x14">
            <control shapeId="3166" r:id="rId77" name="Check Box 94">
              <controlPr defaultSize="0" autoFill="0" autoLine="0" autoPict="0">
                <anchor moveWithCells="1">
                  <from>
                    <xdr:col>12</xdr:col>
                    <xdr:colOff>581025</xdr:colOff>
                    <xdr:row>12</xdr:row>
                    <xdr:rowOff>66675</xdr:rowOff>
                  </from>
                  <to>
                    <xdr:col>13</xdr:col>
                    <xdr:colOff>390525</xdr:colOff>
                    <xdr:row>12</xdr:row>
                    <xdr:rowOff>152400</xdr:rowOff>
                  </to>
                </anchor>
              </controlPr>
            </control>
          </mc:Choice>
        </mc:AlternateContent>
        <mc:AlternateContent xmlns:mc="http://schemas.openxmlformats.org/markup-compatibility/2006">
          <mc:Choice Requires="x14">
            <control shapeId="3167" r:id="rId78" name="Check Box 95">
              <controlPr defaultSize="0" autoFill="0" autoLine="0" autoPict="0">
                <anchor moveWithCells="1">
                  <from>
                    <xdr:col>13</xdr:col>
                    <xdr:colOff>581025</xdr:colOff>
                    <xdr:row>12</xdr:row>
                    <xdr:rowOff>66675</xdr:rowOff>
                  </from>
                  <to>
                    <xdr:col>13</xdr:col>
                    <xdr:colOff>971550</xdr:colOff>
                    <xdr:row>12</xdr:row>
                    <xdr:rowOff>152400</xdr:rowOff>
                  </to>
                </anchor>
              </controlPr>
            </control>
          </mc:Choice>
        </mc:AlternateContent>
        <mc:AlternateContent xmlns:mc="http://schemas.openxmlformats.org/markup-compatibility/2006">
          <mc:Choice Requires="x14">
            <control shapeId="3168" r:id="rId79" name="Check Box 96">
              <controlPr defaultSize="0" autoFill="0" autoLine="0" autoPict="0">
                <anchor moveWithCells="1">
                  <from>
                    <xdr:col>13</xdr:col>
                    <xdr:colOff>581025</xdr:colOff>
                    <xdr:row>12</xdr:row>
                    <xdr:rowOff>66675</xdr:rowOff>
                  </from>
                  <to>
                    <xdr:col>13</xdr:col>
                    <xdr:colOff>971550</xdr:colOff>
                    <xdr:row>12</xdr:row>
                    <xdr:rowOff>152400</xdr:rowOff>
                  </to>
                </anchor>
              </controlPr>
            </control>
          </mc:Choice>
        </mc:AlternateContent>
        <mc:AlternateContent xmlns:mc="http://schemas.openxmlformats.org/markup-compatibility/2006">
          <mc:Choice Requires="x14">
            <control shapeId="3169" r:id="rId80" name="Check Box 97">
              <controlPr defaultSize="0" autoFill="0" autoLine="0" autoPict="0">
                <anchor moveWithCells="1">
                  <from>
                    <xdr:col>12</xdr:col>
                    <xdr:colOff>581025</xdr:colOff>
                    <xdr:row>11</xdr:row>
                    <xdr:rowOff>66675</xdr:rowOff>
                  </from>
                  <to>
                    <xdr:col>13</xdr:col>
                    <xdr:colOff>390525</xdr:colOff>
                    <xdr:row>11</xdr:row>
                    <xdr:rowOff>152400</xdr:rowOff>
                  </to>
                </anchor>
              </controlPr>
            </control>
          </mc:Choice>
        </mc:AlternateContent>
        <mc:AlternateContent xmlns:mc="http://schemas.openxmlformats.org/markup-compatibility/2006">
          <mc:Choice Requires="x14">
            <control shapeId="3170" r:id="rId81" name="Check Box 98">
              <controlPr defaultSize="0" autoFill="0" autoLine="0" autoPict="0">
                <anchor moveWithCells="1">
                  <from>
                    <xdr:col>12</xdr:col>
                    <xdr:colOff>581025</xdr:colOff>
                    <xdr:row>11</xdr:row>
                    <xdr:rowOff>66675</xdr:rowOff>
                  </from>
                  <to>
                    <xdr:col>13</xdr:col>
                    <xdr:colOff>390525</xdr:colOff>
                    <xdr:row>11</xdr:row>
                    <xdr:rowOff>152400</xdr:rowOff>
                  </to>
                </anchor>
              </controlPr>
            </control>
          </mc:Choice>
        </mc:AlternateContent>
        <mc:AlternateContent xmlns:mc="http://schemas.openxmlformats.org/markup-compatibility/2006">
          <mc:Choice Requires="x14">
            <control shapeId="3171" r:id="rId82" name="Check Box 99">
              <controlPr defaultSize="0" autoFill="0" autoLine="0" autoPict="0">
                <anchor moveWithCells="1">
                  <from>
                    <xdr:col>13</xdr:col>
                    <xdr:colOff>581025</xdr:colOff>
                    <xdr:row>11</xdr:row>
                    <xdr:rowOff>66675</xdr:rowOff>
                  </from>
                  <to>
                    <xdr:col>13</xdr:col>
                    <xdr:colOff>971550</xdr:colOff>
                    <xdr:row>11</xdr:row>
                    <xdr:rowOff>152400</xdr:rowOff>
                  </to>
                </anchor>
              </controlPr>
            </control>
          </mc:Choice>
        </mc:AlternateContent>
        <mc:AlternateContent xmlns:mc="http://schemas.openxmlformats.org/markup-compatibility/2006">
          <mc:Choice Requires="x14">
            <control shapeId="3172" r:id="rId83" name="Check Box 100">
              <controlPr defaultSize="0" autoFill="0" autoLine="0" autoPict="0">
                <anchor moveWithCells="1">
                  <from>
                    <xdr:col>13</xdr:col>
                    <xdr:colOff>581025</xdr:colOff>
                    <xdr:row>11</xdr:row>
                    <xdr:rowOff>66675</xdr:rowOff>
                  </from>
                  <to>
                    <xdr:col>13</xdr:col>
                    <xdr:colOff>971550</xdr:colOff>
                    <xdr:row>11</xdr:row>
                    <xdr:rowOff>152400</xdr:rowOff>
                  </to>
                </anchor>
              </controlPr>
            </control>
          </mc:Choice>
        </mc:AlternateContent>
        <mc:AlternateContent xmlns:mc="http://schemas.openxmlformats.org/markup-compatibility/2006">
          <mc:Choice Requires="x14">
            <control shapeId="3181" r:id="rId84" name="Check Box 109">
              <controlPr defaultSize="0" autoFill="0" autoLine="0" autoPict="0">
                <anchor moveWithCells="1">
                  <from>
                    <xdr:col>12</xdr:col>
                    <xdr:colOff>581025</xdr:colOff>
                    <xdr:row>23</xdr:row>
                    <xdr:rowOff>66675</xdr:rowOff>
                  </from>
                  <to>
                    <xdr:col>13</xdr:col>
                    <xdr:colOff>390525</xdr:colOff>
                    <xdr:row>23</xdr:row>
                    <xdr:rowOff>152400</xdr:rowOff>
                  </to>
                </anchor>
              </controlPr>
            </control>
          </mc:Choice>
        </mc:AlternateContent>
        <mc:AlternateContent xmlns:mc="http://schemas.openxmlformats.org/markup-compatibility/2006">
          <mc:Choice Requires="x14">
            <control shapeId="3182" r:id="rId85" name="Check Box 110">
              <controlPr defaultSize="0" autoFill="0" autoLine="0" autoPict="0">
                <anchor moveWithCells="1">
                  <from>
                    <xdr:col>13</xdr:col>
                    <xdr:colOff>581025</xdr:colOff>
                    <xdr:row>23</xdr:row>
                    <xdr:rowOff>66675</xdr:rowOff>
                  </from>
                  <to>
                    <xdr:col>13</xdr:col>
                    <xdr:colOff>971550</xdr:colOff>
                    <xdr:row>23</xdr:row>
                    <xdr:rowOff>152400</xdr:rowOff>
                  </to>
                </anchor>
              </controlPr>
            </control>
          </mc:Choice>
        </mc:AlternateContent>
        <mc:AlternateContent xmlns:mc="http://schemas.openxmlformats.org/markup-compatibility/2006">
          <mc:Choice Requires="x14">
            <control shapeId="3183" r:id="rId86" name="Check Box 111">
              <controlPr defaultSize="0" autoFill="0" autoLine="0" autoPict="0">
                <anchor moveWithCells="1">
                  <from>
                    <xdr:col>12</xdr:col>
                    <xdr:colOff>581025</xdr:colOff>
                    <xdr:row>24</xdr:row>
                    <xdr:rowOff>66675</xdr:rowOff>
                  </from>
                  <to>
                    <xdr:col>13</xdr:col>
                    <xdr:colOff>390525</xdr:colOff>
                    <xdr:row>24</xdr:row>
                    <xdr:rowOff>152400</xdr:rowOff>
                  </to>
                </anchor>
              </controlPr>
            </control>
          </mc:Choice>
        </mc:AlternateContent>
        <mc:AlternateContent xmlns:mc="http://schemas.openxmlformats.org/markup-compatibility/2006">
          <mc:Choice Requires="x14">
            <control shapeId="3184" r:id="rId87" name="Check Box 112">
              <controlPr defaultSize="0" autoFill="0" autoLine="0" autoPict="0">
                <anchor moveWithCells="1">
                  <from>
                    <xdr:col>13</xdr:col>
                    <xdr:colOff>581025</xdr:colOff>
                    <xdr:row>24</xdr:row>
                    <xdr:rowOff>66675</xdr:rowOff>
                  </from>
                  <to>
                    <xdr:col>13</xdr:col>
                    <xdr:colOff>971550</xdr:colOff>
                    <xdr:row>24</xdr:row>
                    <xdr:rowOff>152400</xdr:rowOff>
                  </to>
                </anchor>
              </controlPr>
            </control>
          </mc:Choice>
        </mc:AlternateContent>
        <mc:AlternateContent xmlns:mc="http://schemas.openxmlformats.org/markup-compatibility/2006">
          <mc:Choice Requires="x14">
            <control shapeId="3185" r:id="rId88" name="Check Box 113">
              <controlPr defaultSize="0" autoFill="0" autoLine="0" autoPict="0">
                <anchor moveWithCells="1">
                  <from>
                    <xdr:col>12</xdr:col>
                    <xdr:colOff>581025</xdr:colOff>
                    <xdr:row>25</xdr:row>
                    <xdr:rowOff>66675</xdr:rowOff>
                  </from>
                  <to>
                    <xdr:col>13</xdr:col>
                    <xdr:colOff>390525</xdr:colOff>
                    <xdr:row>25</xdr:row>
                    <xdr:rowOff>152400</xdr:rowOff>
                  </to>
                </anchor>
              </controlPr>
            </control>
          </mc:Choice>
        </mc:AlternateContent>
        <mc:AlternateContent xmlns:mc="http://schemas.openxmlformats.org/markup-compatibility/2006">
          <mc:Choice Requires="x14">
            <control shapeId="3186" r:id="rId89" name="Check Box 114">
              <controlPr defaultSize="0" autoFill="0" autoLine="0" autoPict="0">
                <anchor moveWithCells="1">
                  <from>
                    <xdr:col>13</xdr:col>
                    <xdr:colOff>581025</xdr:colOff>
                    <xdr:row>25</xdr:row>
                    <xdr:rowOff>66675</xdr:rowOff>
                  </from>
                  <to>
                    <xdr:col>13</xdr:col>
                    <xdr:colOff>971550</xdr:colOff>
                    <xdr:row>25</xdr:row>
                    <xdr:rowOff>152400</xdr:rowOff>
                  </to>
                </anchor>
              </controlPr>
            </control>
          </mc:Choice>
        </mc:AlternateContent>
        <mc:AlternateContent xmlns:mc="http://schemas.openxmlformats.org/markup-compatibility/2006">
          <mc:Choice Requires="x14">
            <control shapeId="3187" r:id="rId90" name="Check Box 115">
              <controlPr defaultSize="0" autoFill="0" autoLine="0" autoPict="0">
                <anchor moveWithCells="1">
                  <from>
                    <xdr:col>12</xdr:col>
                    <xdr:colOff>581025</xdr:colOff>
                    <xdr:row>26</xdr:row>
                    <xdr:rowOff>66675</xdr:rowOff>
                  </from>
                  <to>
                    <xdr:col>13</xdr:col>
                    <xdr:colOff>390525</xdr:colOff>
                    <xdr:row>26</xdr:row>
                    <xdr:rowOff>152400</xdr:rowOff>
                  </to>
                </anchor>
              </controlPr>
            </control>
          </mc:Choice>
        </mc:AlternateContent>
        <mc:AlternateContent xmlns:mc="http://schemas.openxmlformats.org/markup-compatibility/2006">
          <mc:Choice Requires="x14">
            <control shapeId="3188" r:id="rId91" name="Check Box 116">
              <controlPr defaultSize="0" autoFill="0" autoLine="0" autoPict="0">
                <anchor moveWithCells="1">
                  <from>
                    <xdr:col>13</xdr:col>
                    <xdr:colOff>581025</xdr:colOff>
                    <xdr:row>26</xdr:row>
                    <xdr:rowOff>66675</xdr:rowOff>
                  </from>
                  <to>
                    <xdr:col>13</xdr:col>
                    <xdr:colOff>971550</xdr:colOff>
                    <xdr:row>26</xdr:row>
                    <xdr:rowOff>152400</xdr:rowOff>
                  </to>
                </anchor>
              </controlPr>
            </control>
          </mc:Choice>
        </mc:AlternateContent>
        <mc:AlternateContent xmlns:mc="http://schemas.openxmlformats.org/markup-compatibility/2006">
          <mc:Choice Requires="x14">
            <control shapeId="3189" r:id="rId92" name="Check Box 117">
              <controlPr defaultSize="0" autoFill="0" autoLine="0" autoPict="0">
                <anchor moveWithCells="1">
                  <from>
                    <xdr:col>12</xdr:col>
                    <xdr:colOff>581025</xdr:colOff>
                    <xdr:row>27</xdr:row>
                    <xdr:rowOff>66675</xdr:rowOff>
                  </from>
                  <to>
                    <xdr:col>13</xdr:col>
                    <xdr:colOff>390525</xdr:colOff>
                    <xdr:row>27</xdr:row>
                    <xdr:rowOff>152400</xdr:rowOff>
                  </to>
                </anchor>
              </controlPr>
            </control>
          </mc:Choice>
        </mc:AlternateContent>
        <mc:AlternateContent xmlns:mc="http://schemas.openxmlformats.org/markup-compatibility/2006">
          <mc:Choice Requires="x14">
            <control shapeId="3190" r:id="rId93" name="Check Box 118">
              <controlPr defaultSize="0" autoFill="0" autoLine="0" autoPict="0">
                <anchor moveWithCells="1">
                  <from>
                    <xdr:col>13</xdr:col>
                    <xdr:colOff>581025</xdr:colOff>
                    <xdr:row>27</xdr:row>
                    <xdr:rowOff>66675</xdr:rowOff>
                  </from>
                  <to>
                    <xdr:col>13</xdr:col>
                    <xdr:colOff>971550</xdr:colOff>
                    <xdr:row>27</xdr:row>
                    <xdr:rowOff>152400</xdr:rowOff>
                  </to>
                </anchor>
              </controlPr>
            </control>
          </mc:Choice>
        </mc:AlternateContent>
        <mc:AlternateContent xmlns:mc="http://schemas.openxmlformats.org/markup-compatibility/2006">
          <mc:Choice Requires="x14">
            <control shapeId="3191" r:id="rId94" name="Check Box 119">
              <controlPr defaultSize="0" autoFill="0" autoLine="0" autoPict="0">
                <anchor moveWithCells="1">
                  <from>
                    <xdr:col>12</xdr:col>
                    <xdr:colOff>581025</xdr:colOff>
                    <xdr:row>28</xdr:row>
                    <xdr:rowOff>66675</xdr:rowOff>
                  </from>
                  <to>
                    <xdr:col>13</xdr:col>
                    <xdr:colOff>390525</xdr:colOff>
                    <xdr:row>28</xdr:row>
                    <xdr:rowOff>152400</xdr:rowOff>
                  </to>
                </anchor>
              </controlPr>
            </control>
          </mc:Choice>
        </mc:AlternateContent>
        <mc:AlternateContent xmlns:mc="http://schemas.openxmlformats.org/markup-compatibility/2006">
          <mc:Choice Requires="x14">
            <control shapeId="3192" r:id="rId95" name="Check Box 120">
              <controlPr defaultSize="0" autoFill="0" autoLine="0" autoPict="0">
                <anchor moveWithCells="1">
                  <from>
                    <xdr:col>13</xdr:col>
                    <xdr:colOff>581025</xdr:colOff>
                    <xdr:row>28</xdr:row>
                    <xdr:rowOff>66675</xdr:rowOff>
                  </from>
                  <to>
                    <xdr:col>13</xdr:col>
                    <xdr:colOff>971550</xdr:colOff>
                    <xdr:row>28</xdr:row>
                    <xdr:rowOff>152400</xdr:rowOff>
                  </to>
                </anchor>
              </controlPr>
            </control>
          </mc:Choice>
        </mc:AlternateContent>
        <mc:AlternateContent xmlns:mc="http://schemas.openxmlformats.org/markup-compatibility/2006">
          <mc:Choice Requires="x14">
            <control shapeId="3193" r:id="rId96" name="Check Box 121">
              <controlPr defaultSize="0" autoFill="0" autoLine="0" autoPict="0">
                <anchor moveWithCells="1">
                  <from>
                    <xdr:col>12</xdr:col>
                    <xdr:colOff>581025</xdr:colOff>
                    <xdr:row>29</xdr:row>
                    <xdr:rowOff>66675</xdr:rowOff>
                  </from>
                  <to>
                    <xdr:col>13</xdr:col>
                    <xdr:colOff>390525</xdr:colOff>
                    <xdr:row>29</xdr:row>
                    <xdr:rowOff>152400</xdr:rowOff>
                  </to>
                </anchor>
              </controlPr>
            </control>
          </mc:Choice>
        </mc:AlternateContent>
        <mc:AlternateContent xmlns:mc="http://schemas.openxmlformats.org/markup-compatibility/2006">
          <mc:Choice Requires="x14">
            <control shapeId="3194" r:id="rId97" name="Check Box 122">
              <controlPr defaultSize="0" autoFill="0" autoLine="0" autoPict="0">
                <anchor moveWithCells="1">
                  <from>
                    <xdr:col>13</xdr:col>
                    <xdr:colOff>581025</xdr:colOff>
                    <xdr:row>29</xdr:row>
                    <xdr:rowOff>66675</xdr:rowOff>
                  </from>
                  <to>
                    <xdr:col>13</xdr:col>
                    <xdr:colOff>971550</xdr:colOff>
                    <xdr:row>29</xdr:row>
                    <xdr:rowOff>152400</xdr:rowOff>
                  </to>
                </anchor>
              </controlPr>
            </control>
          </mc:Choice>
        </mc:AlternateContent>
        <mc:AlternateContent xmlns:mc="http://schemas.openxmlformats.org/markup-compatibility/2006">
          <mc:Choice Requires="x14">
            <control shapeId="3195" r:id="rId98" name="Check Box 123">
              <controlPr defaultSize="0" autoFill="0" autoLine="0" autoPict="0">
                <anchor moveWithCells="1">
                  <from>
                    <xdr:col>12</xdr:col>
                    <xdr:colOff>581025</xdr:colOff>
                    <xdr:row>30</xdr:row>
                    <xdr:rowOff>66675</xdr:rowOff>
                  </from>
                  <to>
                    <xdr:col>13</xdr:col>
                    <xdr:colOff>390525</xdr:colOff>
                    <xdr:row>30</xdr:row>
                    <xdr:rowOff>152400</xdr:rowOff>
                  </to>
                </anchor>
              </controlPr>
            </control>
          </mc:Choice>
        </mc:AlternateContent>
        <mc:AlternateContent xmlns:mc="http://schemas.openxmlformats.org/markup-compatibility/2006">
          <mc:Choice Requires="x14">
            <control shapeId="3196" r:id="rId99" name="Check Box 124">
              <controlPr defaultSize="0" autoFill="0" autoLine="0" autoPict="0">
                <anchor moveWithCells="1">
                  <from>
                    <xdr:col>13</xdr:col>
                    <xdr:colOff>581025</xdr:colOff>
                    <xdr:row>30</xdr:row>
                    <xdr:rowOff>66675</xdr:rowOff>
                  </from>
                  <to>
                    <xdr:col>13</xdr:col>
                    <xdr:colOff>971550</xdr:colOff>
                    <xdr:row>30</xdr:row>
                    <xdr:rowOff>152400</xdr:rowOff>
                  </to>
                </anchor>
              </controlPr>
            </control>
          </mc:Choice>
        </mc:AlternateContent>
        <mc:AlternateContent xmlns:mc="http://schemas.openxmlformats.org/markup-compatibility/2006">
          <mc:Choice Requires="x14">
            <control shapeId="3197" r:id="rId100" name="Check Box 125">
              <controlPr defaultSize="0" autoFill="0" autoLine="0" autoPict="0">
                <anchor moveWithCells="1">
                  <from>
                    <xdr:col>12</xdr:col>
                    <xdr:colOff>581025</xdr:colOff>
                    <xdr:row>31</xdr:row>
                    <xdr:rowOff>66675</xdr:rowOff>
                  </from>
                  <to>
                    <xdr:col>13</xdr:col>
                    <xdr:colOff>390525</xdr:colOff>
                    <xdr:row>31</xdr:row>
                    <xdr:rowOff>152400</xdr:rowOff>
                  </to>
                </anchor>
              </controlPr>
            </control>
          </mc:Choice>
        </mc:AlternateContent>
        <mc:AlternateContent xmlns:mc="http://schemas.openxmlformats.org/markup-compatibility/2006">
          <mc:Choice Requires="x14">
            <control shapeId="3198" r:id="rId101" name="Check Box 126">
              <controlPr defaultSize="0" autoFill="0" autoLine="0" autoPict="0">
                <anchor moveWithCells="1">
                  <from>
                    <xdr:col>13</xdr:col>
                    <xdr:colOff>581025</xdr:colOff>
                    <xdr:row>31</xdr:row>
                    <xdr:rowOff>66675</xdr:rowOff>
                  </from>
                  <to>
                    <xdr:col>13</xdr:col>
                    <xdr:colOff>971550</xdr:colOff>
                    <xdr:row>31</xdr:row>
                    <xdr:rowOff>152400</xdr:rowOff>
                  </to>
                </anchor>
              </controlPr>
            </control>
          </mc:Choice>
        </mc:AlternateContent>
        <mc:AlternateContent xmlns:mc="http://schemas.openxmlformats.org/markup-compatibility/2006">
          <mc:Choice Requires="x14">
            <control shapeId="3199" r:id="rId102" name="Check Box 127">
              <controlPr defaultSize="0" autoFill="0" autoLine="0" autoPict="0">
                <anchor moveWithCells="1">
                  <from>
                    <xdr:col>12</xdr:col>
                    <xdr:colOff>581025</xdr:colOff>
                    <xdr:row>32</xdr:row>
                    <xdr:rowOff>66675</xdr:rowOff>
                  </from>
                  <to>
                    <xdr:col>13</xdr:col>
                    <xdr:colOff>390525</xdr:colOff>
                    <xdr:row>32</xdr:row>
                    <xdr:rowOff>152400</xdr:rowOff>
                  </to>
                </anchor>
              </controlPr>
            </control>
          </mc:Choice>
        </mc:AlternateContent>
        <mc:AlternateContent xmlns:mc="http://schemas.openxmlformats.org/markup-compatibility/2006">
          <mc:Choice Requires="x14">
            <control shapeId="3200" r:id="rId103" name="Check Box 128">
              <controlPr defaultSize="0" autoFill="0" autoLine="0" autoPict="0">
                <anchor moveWithCells="1">
                  <from>
                    <xdr:col>13</xdr:col>
                    <xdr:colOff>581025</xdr:colOff>
                    <xdr:row>32</xdr:row>
                    <xdr:rowOff>66675</xdr:rowOff>
                  </from>
                  <to>
                    <xdr:col>13</xdr:col>
                    <xdr:colOff>971550</xdr:colOff>
                    <xdr:row>32</xdr:row>
                    <xdr:rowOff>152400</xdr:rowOff>
                  </to>
                </anchor>
              </controlPr>
            </control>
          </mc:Choice>
        </mc:AlternateContent>
        <mc:AlternateContent xmlns:mc="http://schemas.openxmlformats.org/markup-compatibility/2006">
          <mc:Choice Requires="x14">
            <control shapeId="3201" r:id="rId104" name="Check Box 129">
              <controlPr defaultSize="0" autoFill="0" autoLine="0" autoPict="0">
                <anchor moveWithCells="1">
                  <from>
                    <xdr:col>12</xdr:col>
                    <xdr:colOff>581025</xdr:colOff>
                    <xdr:row>33</xdr:row>
                    <xdr:rowOff>66675</xdr:rowOff>
                  </from>
                  <to>
                    <xdr:col>13</xdr:col>
                    <xdr:colOff>390525</xdr:colOff>
                    <xdr:row>33</xdr:row>
                    <xdr:rowOff>152400</xdr:rowOff>
                  </to>
                </anchor>
              </controlPr>
            </control>
          </mc:Choice>
        </mc:AlternateContent>
        <mc:AlternateContent xmlns:mc="http://schemas.openxmlformats.org/markup-compatibility/2006">
          <mc:Choice Requires="x14">
            <control shapeId="3202" r:id="rId105" name="Check Box 130">
              <controlPr defaultSize="0" autoFill="0" autoLine="0" autoPict="0">
                <anchor moveWithCells="1">
                  <from>
                    <xdr:col>13</xdr:col>
                    <xdr:colOff>581025</xdr:colOff>
                    <xdr:row>33</xdr:row>
                    <xdr:rowOff>66675</xdr:rowOff>
                  </from>
                  <to>
                    <xdr:col>13</xdr:col>
                    <xdr:colOff>971550</xdr:colOff>
                    <xdr:row>33</xdr:row>
                    <xdr:rowOff>152400</xdr:rowOff>
                  </to>
                </anchor>
              </controlPr>
            </control>
          </mc:Choice>
        </mc:AlternateContent>
        <mc:AlternateContent xmlns:mc="http://schemas.openxmlformats.org/markup-compatibility/2006">
          <mc:Choice Requires="x14">
            <control shapeId="3203" r:id="rId106" name="Check Box 131">
              <controlPr defaultSize="0" autoFill="0" autoLine="0" autoPict="0">
                <anchor moveWithCells="1">
                  <from>
                    <xdr:col>12</xdr:col>
                    <xdr:colOff>581025</xdr:colOff>
                    <xdr:row>34</xdr:row>
                    <xdr:rowOff>66675</xdr:rowOff>
                  </from>
                  <to>
                    <xdr:col>13</xdr:col>
                    <xdr:colOff>390525</xdr:colOff>
                    <xdr:row>34</xdr:row>
                    <xdr:rowOff>152400</xdr:rowOff>
                  </to>
                </anchor>
              </controlPr>
            </control>
          </mc:Choice>
        </mc:AlternateContent>
        <mc:AlternateContent xmlns:mc="http://schemas.openxmlformats.org/markup-compatibility/2006">
          <mc:Choice Requires="x14">
            <control shapeId="3204" r:id="rId107" name="Check Box 132">
              <controlPr defaultSize="0" autoFill="0" autoLine="0" autoPict="0">
                <anchor moveWithCells="1">
                  <from>
                    <xdr:col>13</xdr:col>
                    <xdr:colOff>581025</xdr:colOff>
                    <xdr:row>34</xdr:row>
                    <xdr:rowOff>66675</xdr:rowOff>
                  </from>
                  <to>
                    <xdr:col>13</xdr:col>
                    <xdr:colOff>971550</xdr:colOff>
                    <xdr:row>34</xdr:row>
                    <xdr:rowOff>152400</xdr:rowOff>
                  </to>
                </anchor>
              </controlPr>
            </control>
          </mc:Choice>
        </mc:AlternateContent>
        <mc:AlternateContent xmlns:mc="http://schemas.openxmlformats.org/markup-compatibility/2006">
          <mc:Choice Requires="x14">
            <control shapeId="3205" r:id="rId108" name="Check Box 133">
              <controlPr defaultSize="0" autoFill="0" autoLine="0" autoPict="0">
                <anchor moveWithCells="1">
                  <from>
                    <xdr:col>12</xdr:col>
                    <xdr:colOff>581025</xdr:colOff>
                    <xdr:row>35</xdr:row>
                    <xdr:rowOff>66675</xdr:rowOff>
                  </from>
                  <to>
                    <xdr:col>13</xdr:col>
                    <xdr:colOff>390525</xdr:colOff>
                    <xdr:row>35</xdr:row>
                    <xdr:rowOff>152400</xdr:rowOff>
                  </to>
                </anchor>
              </controlPr>
            </control>
          </mc:Choice>
        </mc:AlternateContent>
        <mc:AlternateContent xmlns:mc="http://schemas.openxmlformats.org/markup-compatibility/2006">
          <mc:Choice Requires="x14">
            <control shapeId="3206" r:id="rId109" name="Check Box 134">
              <controlPr defaultSize="0" autoFill="0" autoLine="0" autoPict="0">
                <anchor moveWithCells="1">
                  <from>
                    <xdr:col>13</xdr:col>
                    <xdr:colOff>581025</xdr:colOff>
                    <xdr:row>35</xdr:row>
                    <xdr:rowOff>66675</xdr:rowOff>
                  </from>
                  <to>
                    <xdr:col>13</xdr:col>
                    <xdr:colOff>971550</xdr:colOff>
                    <xdr:row>35</xdr:row>
                    <xdr:rowOff>152400</xdr:rowOff>
                  </to>
                </anchor>
              </controlPr>
            </control>
          </mc:Choice>
        </mc:AlternateContent>
        <mc:AlternateContent xmlns:mc="http://schemas.openxmlformats.org/markup-compatibility/2006">
          <mc:Choice Requires="x14">
            <control shapeId="3207" r:id="rId110" name="Check Box 135">
              <controlPr defaultSize="0" autoFill="0" autoLine="0" autoPict="0">
                <anchor moveWithCells="1">
                  <from>
                    <xdr:col>12</xdr:col>
                    <xdr:colOff>581025</xdr:colOff>
                    <xdr:row>36</xdr:row>
                    <xdr:rowOff>66675</xdr:rowOff>
                  </from>
                  <to>
                    <xdr:col>13</xdr:col>
                    <xdr:colOff>390525</xdr:colOff>
                    <xdr:row>36</xdr:row>
                    <xdr:rowOff>152400</xdr:rowOff>
                  </to>
                </anchor>
              </controlPr>
            </control>
          </mc:Choice>
        </mc:AlternateContent>
        <mc:AlternateContent xmlns:mc="http://schemas.openxmlformats.org/markup-compatibility/2006">
          <mc:Choice Requires="x14">
            <control shapeId="3208" r:id="rId111" name="Check Box 136">
              <controlPr defaultSize="0" autoFill="0" autoLine="0" autoPict="0">
                <anchor moveWithCells="1">
                  <from>
                    <xdr:col>13</xdr:col>
                    <xdr:colOff>581025</xdr:colOff>
                    <xdr:row>36</xdr:row>
                    <xdr:rowOff>66675</xdr:rowOff>
                  </from>
                  <to>
                    <xdr:col>13</xdr:col>
                    <xdr:colOff>971550</xdr:colOff>
                    <xdr:row>36</xdr:row>
                    <xdr:rowOff>152400</xdr:rowOff>
                  </to>
                </anchor>
              </controlPr>
            </control>
          </mc:Choice>
        </mc:AlternateContent>
        <mc:AlternateContent xmlns:mc="http://schemas.openxmlformats.org/markup-compatibility/2006">
          <mc:Choice Requires="x14">
            <control shapeId="3209" r:id="rId112" name="Check Box 137">
              <controlPr defaultSize="0" autoFill="0" autoLine="0" autoPict="0">
                <anchor moveWithCells="1">
                  <from>
                    <xdr:col>12</xdr:col>
                    <xdr:colOff>581025</xdr:colOff>
                    <xdr:row>37</xdr:row>
                    <xdr:rowOff>66675</xdr:rowOff>
                  </from>
                  <to>
                    <xdr:col>13</xdr:col>
                    <xdr:colOff>390525</xdr:colOff>
                    <xdr:row>37</xdr:row>
                    <xdr:rowOff>152400</xdr:rowOff>
                  </to>
                </anchor>
              </controlPr>
            </control>
          </mc:Choice>
        </mc:AlternateContent>
        <mc:AlternateContent xmlns:mc="http://schemas.openxmlformats.org/markup-compatibility/2006">
          <mc:Choice Requires="x14">
            <control shapeId="3210" r:id="rId113" name="Check Box 138">
              <controlPr defaultSize="0" autoFill="0" autoLine="0" autoPict="0">
                <anchor moveWithCells="1">
                  <from>
                    <xdr:col>13</xdr:col>
                    <xdr:colOff>581025</xdr:colOff>
                    <xdr:row>37</xdr:row>
                    <xdr:rowOff>66675</xdr:rowOff>
                  </from>
                  <to>
                    <xdr:col>13</xdr:col>
                    <xdr:colOff>971550</xdr:colOff>
                    <xdr:row>37</xdr:row>
                    <xdr:rowOff>152400</xdr:rowOff>
                  </to>
                </anchor>
              </controlPr>
            </control>
          </mc:Choice>
        </mc:AlternateContent>
        <mc:AlternateContent xmlns:mc="http://schemas.openxmlformats.org/markup-compatibility/2006">
          <mc:Choice Requires="x14">
            <control shapeId="3211" r:id="rId114" name="Check Box 139">
              <controlPr defaultSize="0" autoFill="0" autoLine="0" autoPict="0">
                <anchor moveWithCells="1">
                  <from>
                    <xdr:col>12</xdr:col>
                    <xdr:colOff>581025</xdr:colOff>
                    <xdr:row>38</xdr:row>
                    <xdr:rowOff>66675</xdr:rowOff>
                  </from>
                  <to>
                    <xdr:col>13</xdr:col>
                    <xdr:colOff>390525</xdr:colOff>
                    <xdr:row>38</xdr:row>
                    <xdr:rowOff>152400</xdr:rowOff>
                  </to>
                </anchor>
              </controlPr>
            </control>
          </mc:Choice>
        </mc:AlternateContent>
        <mc:AlternateContent xmlns:mc="http://schemas.openxmlformats.org/markup-compatibility/2006">
          <mc:Choice Requires="x14">
            <control shapeId="3212" r:id="rId115" name="Check Box 140">
              <controlPr defaultSize="0" autoFill="0" autoLine="0" autoPict="0">
                <anchor moveWithCells="1">
                  <from>
                    <xdr:col>13</xdr:col>
                    <xdr:colOff>581025</xdr:colOff>
                    <xdr:row>38</xdr:row>
                    <xdr:rowOff>66675</xdr:rowOff>
                  </from>
                  <to>
                    <xdr:col>13</xdr:col>
                    <xdr:colOff>971550</xdr:colOff>
                    <xdr:row>38</xdr:row>
                    <xdr:rowOff>152400</xdr:rowOff>
                  </to>
                </anchor>
              </controlPr>
            </control>
          </mc:Choice>
        </mc:AlternateContent>
        <mc:AlternateContent xmlns:mc="http://schemas.openxmlformats.org/markup-compatibility/2006">
          <mc:Choice Requires="x14">
            <control shapeId="3213" r:id="rId116" name="Check Box 141">
              <controlPr defaultSize="0" autoFill="0" autoLine="0" autoPict="0">
                <anchor moveWithCells="1">
                  <from>
                    <xdr:col>12</xdr:col>
                    <xdr:colOff>581025</xdr:colOff>
                    <xdr:row>39</xdr:row>
                    <xdr:rowOff>66675</xdr:rowOff>
                  </from>
                  <to>
                    <xdr:col>13</xdr:col>
                    <xdr:colOff>390525</xdr:colOff>
                    <xdr:row>39</xdr:row>
                    <xdr:rowOff>152400</xdr:rowOff>
                  </to>
                </anchor>
              </controlPr>
            </control>
          </mc:Choice>
        </mc:AlternateContent>
        <mc:AlternateContent xmlns:mc="http://schemas.openxmlformats.org/markup-compatibility/2006">
          <mc:Choice Requires="x14">
            <control shapeId="3214" r:id="rId117" name="Check Box 142">
              <controlPr defaultSize="0" autoFill="0" autoLine="0" autoPict="0">
                <anchor moveWithCells="1">
                  <from>
                    <xdr:col>13</xdr:col>
                    <xdr:colOff>581025</xdr:colOff>
                    <xdr:row>39</xdr:row>
                    <xdr:rowOff>66675</xdr:rowOff>
                  </from>
                  <to>
                    <xdr:col>13</xdr:col>
                    <xdr:colOff>971550</xdr:colOff>
                    <xdr:row>39</xdr:row>
                    <xdr:rowOff>152400</xdr:rowOff>
                  </to>
                </anchor>
              </controlPr>
            </control>
          </mc:Choice>
        </mc:AlternateContent>
        <mc:AlternateContent xmlns:mc="http://schemas.openxmlformats.org/markup-compatibility/2006">
          <mc:Choice Requires="x14">
            <control shapeId="3215" r:id="rId118" name="Check Box 143">
              <controlPr defaultSize="0" autoFill="0" autoLine="0" autoPict="0">
                <anchor moveWithCells="1">
                  <from>
                    <xdr:col>12</xdr:col>
                    <xdr:colOff>581025</xdr:colOff>
                    <xdr:row>40</xdr:row>
                    <xdr:rowOff>66675</xdr:rowOff>
                  </from>
                  <to>
                    <xdr:col>13</xdr:col>
                    <xdr:colOff>390525</xdr:colOff>
                    <xdr:row>40</xdr:row>
                    <xdr:rowOff>152400</xdr:rowOff>
                  </to>
                </anchor>
              </controlPr>
            </control>
          </mc:Choice>
        </mc:AlternateContent>
        <mc:AlternateContent xmlns:mc="http://schemas.openxmlformats.org/markup-compatibility/2006">
          <mc:Choice Requires="x14">
            <control shapeId="3216" r:id="rId119" name="Check Box 144">
              <controlPr defaultSize="0" autoFill="0" autoLine="0" autoPict="0">
                <anchor moveWithCells="1">
                  <from>
                    <xdr:col>13</xdr:col>
                    <xdr:colOff>581025</xdr:colOff>
                    <xdr:row>40</xdr:row>
                    <xdr:rowOff>66675</xdr:rowOff>
                  </from>
                  <to>
                    <xdr:col>13</xdr:col>
                    <xdr:colOff>971550</xdr:colOff>
                    <xdr:row>40</xdr:row>
                    <xdr:rowOff>152400</xdr:rowOff>
                  </to>
                </anchor>
              </controlPr>
            </control>
          </mc:Choice>
        </mc:AlternateContent>
        <mc:AlternateContent xmlns:mc="http://schemas.openxmlformats.org/markup-compatibility/2006">
          <mc:Choice Requires="x14">
            <control shapeId="3217" r:id="rId120" name="Check Box 145">
              <controlPr defaultSize="0" autoFill="0" autoLine="0" autoPict="0">
                <anchor moveWithCells="1">
                  <from>
                    <xdr:col>12</xdr:col>
                    <xdr:colOff>581025</xdr:colOff>
                    <xdr:row>41</xdr:row>
                    <xdr:rowOff>66675</xdr:rowOff>
                  </from>
                  <to>
                    <xdr:col>13</xdr:col>
                    <xdr:colOff>390525</xdr:colOff>
                    <xdr:row>41</xdr:row>
                    <xdr:rowOff>152400</xdr:rowOff>
                  </to>
                </anchor>
              </controlPr>
            </control>
          </mc:Choice>
        </mc:AlternateContent>
        <mc:AlternateContent xmlns:mc="http://schemas.openxmlformats.org/markup-compatibility/2006">
          <mc:Choice Requires="x14">
            <control shapeId="3218" r:id="rId121" name="Check Box 146">
              <controlPr defaultSize="0" autoFill="0" autoLine="0" autoPict="0">
                <anchor moveWithCells="1">
                  <from>
                    <xdr:col>13</xdr:col>
                    <xdr:colOff>581025</xdr:colOff>
                    <xdr:row>41</xdr:row>
                    <xdr:rowOff>66675</xdr:rowOff>
                  </from>
                  <to>
                    <xdr:col>13</xdr:col>
                    <xdr:colOff>971550</xdr:colOff>
                    <xdr:row>41</xdr:row>
                    <xdr:rowOff>152400</xdr:rowOff>
                  </to>
                </anchor>
              </controlPr>
            </control>
          </mc:Choice>
        </mc:AlternateContent>
        <mc:AlternateContent xmlns:mc="http://schemas.openxmlformats.org/markup-compatibility/2006">
          <mc:Choice Requires="x14">
            <control shapeId="3219" r:id="rId122" name="Check Box 147">
              <controlPr defaultSize="0" autoFill="0" autoLine="0" autoPict="0">
                <anchor moveWithCells="1">
                  <from>
                    <xdr:col>12</xdr:col>
                    <xdr:colOff>581025</xdr:colOff>
                    <xdr:row>42</xdr:row>
                    <xdr:rowOff>66675</xdr:rowOff>
                  </from>
                  <to>
                    <xdr:col>13</xdr:col>
                    <xdr:colOff>390525</xdr:colOff>
                    <xdr:row>42</xdr:row>
                    <xdr:rowOff>152400</xdr:rowOff>
                  </to>
                </anchor>
              </controlPr>
            </control>
          </mc:Choice>
        </mc:AlternateContent>
        <mc:AlternateContent xmlns:mc="http://schemas.openxmlformats.org/markup-compatibility/2006">
          <mc:Choice Requires="x14">
            <control shapeId="3220" r:id="rId123" name="Check Box 148">
              <controlPr defaultSize="0" autoFill="0" autoLine="0" autoPict="0">
                <anchor moveWithCells="1">
                  <from>
                    <xdr:col>13</xdr:col>
                    <xdr:colOff>581025</xdr:colOff>
                    <xdr:row>42</xdr:row>
                    <xdr:rowOff>66675</xdr:rowOff>
                  </from>
                  <to>
                    <xdr:col>13</xdr:col>
                    <xdr:colOff>971550</xdr:colOff>
                    <xdr:row>42</xdr:row>
                    <xdr:rowOff>152400</xdr:rowOff>
                  </to>
                </anchor>
              </controlPr>
            </control>
          </mc:Choice>
        </mc:AlternateContent>
        <mc:AlternateContent xmlns:mc="http://schemas.openxmlformats.org/markup-compatibility/2006">
          <mc:Choice Requires="x14">
            <control shapeId="3221" r:id="rId124" name="Check Box 149">
              <controlPr defaultSize="0" autoFill="0" autoLine="0" autoPict="0">
                <anchor moveWithCells="1">
                  <from>
                    <xdr:col>12</xdr:col>
                    <xdr:colOff>581025</xdr:colOff>
                    <xdr:row>43</xdr:row>
                    <xdr:rowOff>66675</xdr:rowOff>
                  </from>
                  <to>
                    <xdr:col>13</xdr:col>
                    <xdr:colOff>390525</xdr:colOff>
                    <xdr:row>43</xdr:row>
                    <xdr:rowOff>152400</xdr:rowOff>
                  </to>
                </anchor>
              </controlPr>
            </control>
          </mc:Choice>
        </mc:AlternateContent>
        <mc:AlternateContent xmlns:mc="http://schemas.openxmlformats.org/markup-compatibility/2006">
          <mc:Choice Requires="x14">
            <control shapeId="3222" r:id="rId125" name="Check Box 150">
              <controlPr defaultSize="0" autoFill="0" autoLine="0" autoPict="0">
                <anchor moveWithCells="1">
                  <from>
                    <xdr:col>13</xdr:col>
                    <xdr:colOff>581025</xdr:colOff>
                    <xdr:row>43</xdr:row>
                    <xdr:rowOff>66675</xdr:rowOff>
                  </from>
                  <to>
                    <xdr:col>13</xdr:col>
                    <xdr:colOff>971550</xdr:colOff>
                    <xdr:row>43</xdr:row>
                    <xdr:rowOff>152400</xdr:rowOff>
                  </to>
                </anchor>
              </controlPr>
            </control>
          </mc:Choice>
        </mc:AlternateContent>
        <mc:AlternateContent xmlns:mc="http://schemas.openxmlformats.org/markup-compatibility/2006">
          <mc:Choice Requires="x14">
            <control shapeId="3223" r:id="rId126" name="Check Box 151">
              <controlPr defaultSize="0" autoFill="0" autoLine="0" autoPict="0">
                <anchor moveWithCells="1">
                  <from>
                    <xdr:col>12</xdr:col>
                    <xdr:colOff>581025</xdr:colOff>
                    <xdr:row>44</xdr:row>
                    <xdr:rowOff>66675</xdr:rowOff>
                  </from>
                  <to>
                    <xdr:col>13</xdr:col>
                    <xdr:colOff>390525</xdr:colOff>
                    <xdr:row>44</xdr:row>
                    <xdr:rowOff>152400</xdr:rowOff>
                  </to>
                </anchor>
              </controlPr>
            </control>
          </mc:Choice>
        </mc:AlternateContent>
        <mc:AlternateContent xmlns:mc="http://schemas.openxmlformats.org/markup-compatibility/2006">
          <mc:Choice Requires="x14">
            <control shapeId="3224" r:id="rId127" name="Check Box 152">
              <controlPr defaultSize="0" autoFill="0" autoLine="0" autoPict="0">
                <anchor moveWithCells="1">
                  <from>
                    <xdr:col>13</xdr:col>
                    <xdr:colOff>581025</xdr:colOff>
                    <xdr:row>44</xdr:row>
                    <xdr:rowOff>66675</xdr:rowOff>
                  </from>
                  <to>
                    <xdr:col>13</xdr:col>
                    <xdr:colOff>971550</xdr:colOff>
                    <xdr:row>44</xdr:row>
                    <xdr:rowOff>152400</xdr:rowOff>
                  </to>
                </anchor>
              </controlPr>
            </control>
          </mc:Choice>
        </mc:AlternateContent>
        <mc:AlternateContent xmlns:mc="http://schemas.openxmlformats.org/markup-compatibility/2006">
          <mc:Choice Requires="x14">
            <control shapeId="3225" r:id="rId128" name="Check Box 153">
              <controlPr defaultSize="0" autoFill="0" autoLine="0" autoPict="0">
                <anchor moveWithCells="1">
                  <from>
                    <xdr:col>12</xdr:col>
                    <xdr:colOff>581025</xdr:colOff>
                    <xdr:row>45</xdr:row>
                    <xdr:rowOff>66675</xdr:rowOff>
                  </from>
                  <to>
                    <xdr:col>13</xdr:col>
                    <xdr:colOff>390525</xdr:colOff>
                    <xdr:row>45</xdr:row>
                    <xdr:rowOff>152400</xdr:rowOff>
                  </to>
                </anchor>
              </controlPr>
            </control>
          </mc:Choice>
        </mc:AlternateContent>
        <mc:AlternateContent xmlns:mc="http://schemas.openxmlformats.org/markup-compatibility/2006">
          <mc:Choice Requires="x14">
            <control shapeId="3226" r:id="rId129" name="Check Box 154">
              <controlPr defaultSize="0" autoFill="0" autoLine="0" autoPict="0">
                <anchor moveWithCells="1">
                  <from>
                    <xdr:col>13</xdr:col>
                    <xdr:colOff>581025</xdr:colOff>
                    <xdr:row>45</xdr:row>
                    <xdr:rowOff>66675</xdr:rowOff>
                  </from>
                  <to>
                    <xdr:col>13</xdr:col>
                    <xdr:colOff>971550</xdr:colOff>
                    <xdr:row>45</xdr:row>
                    <xdr:rowOff>152400</xdr:rowOff>
                  </to>
                </anchor>
              </controlPr>
            </control>
          </mc:Choice>
        </mc:AlternateContent>
        <mc:AlternateContent xmlns:mc="http://schemas.openxmlformats.org/markup-compatibility/2006">
          <mc:Choice Requires="x14">
            <control shapeId="3227" r:id="rId130" name="Check Box 155">
              <controlPr defaultSize="0" autoFill="0" autoLine="0" autoPict="0">
                <anchor moveWithCells="1">
                  <from>
                    <xdr:col>12</xdr:col>
                    <xdr:colOff>581025</xdr:colOff>
                    <xdr:row>46</xdr:row>
                    <xdr:rowOff>66675</xdr:rowOff>
                  </from>
                  <to>
                    <xdr:col>13</xdr:col>
                    <xdr:colOff>390525</xdr:colOff>
                    <xdr:row>46</xdr:row>
                    <xdr:rowOff>152400</xdr:rowOff>
                  </to>
                </anchor>
              </controlPr>
            </control>
          </mc:Choice>
        </mc:AlternateContent>
        <mc:AlternateContent xmlns:mc="http://schemas.openxmlformats.org/markup-compatibility/2006">
          <mc:Choice Requires="x14">
            <control shapeId="3228" r:id="rId131" name="Check Box 156">
              <controlPr defaultSize="0" autoFill="0" autoLine="0" autoPict="0">
                <anchor moveWithCells="1">
                  <from>
                    <xdr:col>13</xdr:col>
                    <xdr:colOff>581025</xdr:colOff>
                    <xdr:row>46</xdr:row>
                    <xdr:rowOff>66675</xdr:rowOff>
                  </from>
                  <to>
                    <xdr:col>13</xdr:col>
                    <xdr:colOff>971550</xdr:colOff>
                    <xdr:row>46</xdr:row>
                    <xdr:rowOff>152400</xdr:rowOff>
                  </to>
                </anchor>
              </controlPr>
            </control>
          </mc:Choice>
        </mc:AlternateContent>
        <mc:AlternateContent xmlns:mc="http://schemas.openxmlformats.org/markup-compatibility/2006">
          <mc:Choice Requires="x14">
            <control shapeId="3229" r:id="rId132" name="Check Box 157">
              <controlPr defaultSize="0" autoFill="0" autoLine="0" autoPict="0">
                <anchor moveWithCells="1">
                  <from>
                    <xdr:col>12</xdr:col>
                    <xdr:colOff>581025</xdr:colOff>
                    <xdr:row>47</xdr:row>
                    <xdr:rowOff>66675</xdr:rowOff>
                  </from>
                  <to>
                    <xdr:col>13</xdr:col>
                    <xdr:colOff>390525</xdr:colOff>
                    <xdr:row>47</xdr:row>
                    <xdr:rowOff>152400</xdr:rowOff>
                  </to>
                </anchor>
              </controlPr>
            </control>
          </mc:Choice>
        </mc:AlternateContent>
        <mc:AlternateContent xmlns:mc="http://schemas.openxmlformats.org/markup-compatibility/2006">
          <mc:Choice Requires="x14">
            <control shapeId="3230" r:id="rId133" name="Check Box 158">
              <controlPr defaultSize="0" autoFill="0" autoLine="0" autoPict="0">
                <anchor moveWithCells="1">
                  <from>
                    <xdr:col>13</xdr:col>
                    <xdr:colOff>581025</xdr:colOff>
                    <xdr:row>47</xdr:row>
                    <xdr:rowOff>66675</xdr:rowOff>
                  </from>
                  <to>
                    <xdr:col>13</xdr:col>
                    <xdr:colOff>971550</xdr:colOff>
                    <xdr:row>47</xdr:row>
                    <xdr:rowOff>152400</xdr:rowOff>
                  </to>
                </anchor>
              </controlPr>
            </control>
          </mc:Choice>
        </mc:AlternateContent>
        <mc:AlternateContent xmlns:mc="http://schemas.openxmlformats.org/markup-compatibility/2006">
          <mc:Choice Requires="x14">
            <control shapeId="3231" r:id="rId134" name="Check Box 159">
              <controlPr defaultSize="0" autoFill="0" autoLine="0" autoPict="0">
                <anchor moveWithCells="1">
                  <from>
                    <xdr:col>12</xdr:col>
                    <xdr:colOff>581025</xdr:colOff>
                    <xdr:row>48</xdr:row>
                    <xdr:rowOff>66675</xdr:rowOff>
                  </from>
                  <to>
                    <xdr:col>13</xdr:col>
                    <xdr:colOff>390525</xdr:colOff>
                    <xdr:row>48</xdr:row>
                    <xdr:rowOff>152400</xdr:rowOff>
                  </to>
                </anchor>
              </controlPr>
            </control>
          </mc:Choice>
        </mc:AlternateContent>
        <mc:AlternateContent xmlns:mc="http://schemas.openxmlformats.org/markup-compatibility/2006">
          <mc:Choice Requires="x14">
            <control shapeId="3232" r:id="rId135" name="Check Box 160">
              <controlPr defaultSize="0" autoFill="0" autoLine="0" autoPict="0">
                <anchor moveWithCells="1">
                  <from>
                    <xdr:col>13</xdr:col>
                    <xdr:colOff>581025</xdr:colOff>
                    <xdr:row>48</xdr:row>
                    <xdr:rowOff>66675</xdr:rowOff>
                  </from>
                  <to>
                    <xdr:col>13</xdr:col>
                    <xdr:colOff>971550</xdr:colOff>
                    <xdr:row>48</xdr:row>
                    <xdr:rowOff>152400</xdr:rowOff>
                  </to>
                </anchor>
              </controlPr>
            </control>
          </mc:Choice>
        </mc:AlternateContent>
        <mc:AlternateContent xmlns:mc="http://schemas.openxmlformats.org/markup-compatibility/2006">
          <mc:Choice Requires="x14">
            <control shapeId="3233" r:id="rId136" name="Check Box 161">
              <controlPr defaultSize="0" autoFill="0" autoLine="0" autoPict="0">
                <anchor moveWithCells="1">
                  <from>
                    <xdr:col>12</xdr:col>
                    <xdr:colOff>581025</xdr:colOff>
                    <xdr:row>49</xdr:row>
                    <xdr:rowOff>66675</xdr:rowOff>
                  </from>
                  <to>
                    <xdr:col>13</xdr:col>
                    <xdr:colOff>390525</xdr:colOff>
                    <xdr:row>49</xdr:row>
                    <xdr:rowOff>152400</xdr:rowOff>
                  </to>
                </anchor>
              </controlPr>
            </control>
          </mc:Choice>
        </mc:AlternateContent>
        <mc:AlternateContent xmlns:mc="http://schemas.openxmlformats.org/markup-compatibility/2006">
          <mc:Choice Requires="x14">
            <control shapeId="3234" r:id="rId137" name="Check Box 162">
              <controlPr defaultSize="0" autoFill="0" autoLine="0" autoPict="0">
                <anchor moveWithCells="1">
                  <from>
                    <xdr:col>13</xdr:col>
                    <xdr:colOff>581025</xdr:colOff>
                    <xdr:row>49</xdr:row>
                    <xdr:rowOff>66675</xdr:rowOff>
                  </from>
                  <to>
                    <xdr:col>13</xdr:col>
                    <xdr:colOff>971550</xdr:colOff>
                    <xdr:row>49</xdr:row>
                    <xdr:rowOff>152400</xdr:rowOff>
                  </to>
                </anchor>
              </controlPr>
            </control>
          </mc:Choice>
        </mc:AlternateContent>
        <mc:AlternateContent xmlns:mc="http://schemas.openxmlformats.org/markup-compatibility/2006">
          <mc:Choice Requires="x14">
            <control shapeId="3235" r:id="rId138" name="Check Box 163">
              <controlPr defaultSize="0" autoFill="0" autoLine="0" autoPict="0">
                <anchor moveWithCells="1">
                  <from>
                    <xdr:col>12</xdr:col>
                    <xdr:colOff>581025</xdr:colOff>
                    <xdr:row>50</xdr:row>
                    <xdr:rowOff>66675</xdr:rowOff>
                  </from>
                  <to>
                    <xdr:col>13</xdr:col>
                    <xdr:colOff>390525</xdr:colOff>
                    <xdr:row>50</xdr:row>
                    <xdr:rowOff>152400</xdr:rowOff>
                  </to>
                </anchor>
              </controlPr>
            </control>
          </mc:Choice>
        </mc:AlternateContent>
        <mc:AlternateContent xmlns:mc="http://schemas.openxmlformats.org/markup-compatibility/2006">
          <mc:Choice Requires="x14">
            <control shapeId="3236" r:id="rId139" name="Check Box 164">
              <controlPr defaultSize="0" autoFill="0" autoLine="0" autoPict="0">
                <anchor moveWithCells="1">
                  <from>
                    <xdr:col>13</xdr:col>
                    <xdr:colOff>581025</xdr:colOff>
                    <xdr:row>50</xdr:row>
                    <xdr:rowOff>66675</xdr:rowOff>
                  </from>
                  <to>
                    <xdr:col>13</xdr:col>
                    <xdr:colOff>971550</xdr:colOff>
                    <xdr:row>50</xdr:row>
                    <xdr:rowOff>152400</xdr:rowOff>
                  </to>
                </anchor>
              </controlPr>
            </control>
          </mc:Choice>
        </mc:AlternateContent>
        <mc:AlternateContent xmlns:mc="http://schemas.openxmlformats.org/markup-compatibility/2006">
          <mc:Choice Requires="x14">
            <control shapeId="3237" r:id="rId140" name="Check Box 165">
              <controlPr defaultSize="0" autoFill="0" autoLine="0" autoPict="0">
                <anchor moveWithCells="1">
                  <from>
                    <xdr:col>12</xdr:col>
                    <xdr:colOff>581025</xdr:colOff>
                    <xdr:row>51</xdr:row>
                    <xdr:rowOff>66675</xdr:rowOff>
                  </from>
                  <to>
                    <xdr:col>13</xdr:col>
                    <xdr:colOff>390525</xdr:colOff>
                    <xdr:row>51</xdr:row>
                    <xdr:rowOff>152400</xdr:rowOff>
                  </to>
                </anchor>
              </controlPr>
            </control>
          </mc:Choice>
        </mc:AlternateContent>
        <mc:AlternateContent xmlns:mc="http://schemas.openxmlformats.org/markup-compatibility/2006">
          <mc:Choice Requires="x14">
            <control shapeId="3238" r:id="rId141" name="Check Box 166">
              <controlPr defaultSize="0" autoFill="0" autoLine="0" autoPict="0">
                <anchor moveWithCells="1">
                  <from>
                    <xdr:col>13</xdr:col>
                    <xdr:colOff>581025</xdr:colOff>
                    <xdr:row>51</xdr:row>
                    <xdr:rowOff>66675</xdr:rowOff>
                  </from>
                  <to>
                    <xdr:col>13</xdr:col>
                    <xdr:colOff>971550</xdr:colOff>
                    <xdr:row>51</xdr:row>
                    <xdr:rowOff>152400</xdr:rowOff>
                  </to>
                </anchor>
              </controlPr>
            </control>
          </mc:Choice>
        </mc:AlternateContent>
        <mc:AlternateContent xmlns:mc="http://schemas.openxmlformats.org/markup-compatibility/2006">
          <mc:Choice Requires="x14">
            <control shapeId="3239" r:id="rId142" name="Check Box 167">
              <controlPr defaultSize="0" autoFill="0" autoLine="0" autoPict="0">
                <anchor moveWithCells="1">
                  <from>
                    <xdr:col>12</xdr:col>
                    <xdr:colOff>581025</xdr:colOff>
                    <xdr:row>52</xdr:row>
                    <xdr:rowOff>66675</xdr:rowOff>
                  </from>
                  <to>
                    <xdr:col>13</xdr:col>
                    <xdr:colOff>390525</xdr:colOff>
                    <xdr:row>52</xdr:row>
                    <xdr:rowOff>152400</xdr:rowOff>
                  </to>
                </anchor>
              </controlPr>
            </control>
          </mc:Choice>
        </mc:AlternateContent>
        <mc:AlternateContent xmlns:mc="http://schemas.openxmlformats.org/markup-compatibility/2006">
          <mc:Choice Requires="x14">
            <control shapeId="3240" r:id="rId143" name="Check Box 168">
              <controlPr defaultSize="0" autoFill="0" autoLine="0" autoPict="0">
                <anchor moveWithCells="1">
                  <from>
                    <xdr:col>13</xdr:col>
                    <xdr:colOff>581025</xdr:colOff>
                    <xdr:row>52</xdr:row>
                    <xdr:rowOff>66675</xdr:rowOff>
                  </from>
                  <to>
                    <xdr:col>13</xdr:col>
                    <xdr:colOff>971550</xdr:colOff>
                    <xdr:row>52</xdr:row>
                    <xdr:rowOff>152400</xdr:rowOff>
                  </to>
                </anchor>
              </controlPr>
            </control>
          </mc:Choice>
        </mc:AlternateContent>
        <mc:AlternateContent xmlns:mc="http://schemas.openxmlformats.org/markup-compatibility/2006">
          <mc:Choice Requires="x14">
            <control shapeId="3241" r:id="rId144" name="Check Box 169">
              <controlPr defaultSize="0" autoFill="0" autoLine="0" autoPict="0">
                <anchor moveWithCells="1">
                  <from>
                    <xdr:col>12</xdr:col>
                    <xdr:colOff>581025</xdr:colOff>
                    <xdr:row>53</xdr:row>
                    <xdr:rowOff>66675</xdr:rowOff>
                  </from>
                  <to>
                    <xdr:col>13</xdr:col>
                    <xdr:colOff>390525</xdr:colOff>
                    <xdr:row>53</xdr:row>
                    <xdr:rowOff>152400</xdr:rowOff>
                  </to>
                </anchor>
              </controlPr>
            </control>
          </mc:Choice>
        </mc:AlternateContent>
        <mc:AlternateContent xmlns:mc="http://schemas.openxmlformats.org/markup-compatibility/2006">
          <mc:Choice Requires="x14">
            <control shapeId="3242" r:id="rId145" name="Check Box 170">
              <controlPr defaultSize="0" autoFill="0" autoLine="0" autoPict="0">
                <anchor moveWithCells="1">
                  <from>
                    <xdr:col>13</xdr:col>
                    <xdr:colOff>581025</xdr:colOff>
                    <xdr:row>53</xdr:row>
                    <xdr:rowOff>66675</xdr:rowOff>
                  </from>
                  <to>
                    <xdr:col>13</xdr:col>
                    <xdr:colOff>971550</xdr:colOff>
                    <xdr:row>53</xdr:row>
                    <xdr:rowOff>152400</xdr:rowOff>
                  </to>
                </anchor>
              </controlPr>
            </control>
          </mc:Choice>
        </mc:AlternateContent>
        <mc:AlternateContent xmlns:mc="http://schemas.openxmlformats.org/markup-compatibility/2006">
          <mc:Choice Requires="x14">
            <control shapeId="3243" r:id="rId146" name="Check Box 171">
              <controlPr defaultSize="0" autoFill="0" autoLine="0" autoPict="0">
                <anchor moveWithCells="1">
                  <from>
                    <xdr:col>12</xdr:col>
                    <xdr:colOff>581025</xdr:colOff>
                    <xdr:row>54</xdr:row>
                    <xdr:rowOff>66675</xdr:rowOff>
                  </from>
                  <to>
                    <xdr:col>13</xdr:col>
                    <xdr:colOff>390525</xdr:colOff>
                    <xdr:row>54</xdr:row>
                    <xdr:rowOff>152400</xdr:rowOff>
                  </to>
                </anchor>
              </controlPr>
            </control>
          </mc:Choice>
        </mc:AlternateContent>
        <mc:AlternateContent xmlns:mc="http://schemas.openxmlformats.org/markup-compatibility/2006">
          <mc:Choice Requires="x14">
            <control shapeId="3244" r:id="rId147" name="Check Box 172">
              <controlPr defaultSize="0" autoFill="0" autoLine="0" autoPict="0">
                <anchor moveWithCells="1">
                  <from>
                    <xdr:col>13</xdr:col>
                    <xdr:colOff>581025</xdr:colOff>
                    <xdr:row>54</xdr:row>
                    <xdr:rowOff>66675</xdr:rowOff>
                  </from>
                  <to>
                    <xdr:col>13</xdr:col>
                    <xdr:colOff>971550</xdr:colOff>
                    <xdr:row>54</xdr:row>
                    <xdr:rowOff>152400</xdr:rowOff>
                  </to>
                </anchor>
              </controlPr>
            </control>
          </mc:Choice>
        </mc:AlternateContent>
        <mc:AlternateContent xmlns:mc="http://schemas.openxmlformats.org/markup-compatibility/2006">
          <mc:Choice Requires="x14">
            <control shapeId="3245" r:id="rId148" name="Check Box 173">
              <controlPr defaultSize="0" autoFill="0" autoLine="0" autoPict="0">
                <anchor moveWithCells="1">
                  <from>
                    <xdr:col>12</xdr:col>
                    <xdr:colOff>581025</xdr:colOff>
                    <xdr:row>55</xdr:row>
                    <xdr:rowOff>66675</xdr:rowOff>
                  </from>
                  <to>
                    <xdr:col>13</xdr:col>
                    <xdr:colOff>390525</xdr:colOff>
                    <xdr:row>55</xdr:row>
                    <xdr:rowOff>152400</xdr:rowOff>
                  </to>
                </anchor>
              </controlPr>
            </control>
          </mc:Choice>
        </mc:AlternateContent>
        <mc:AlternateContent xmlns:mc="http://schemas.openxmlformats.org/markup-compatibility/2006">
          <mc:Choice Requires="x14">
            <control shapeId="3246" r:id="rId149" name="Check Box 174">
              <controlPr defaultSize="0" autoFill="0" autoLine="0" autoPict="0">
                <anchor moveWithCells="1">
                  <from>
                    <xdr:col>13</xdr:col>
                    <xdr:colOff>581025</xdr:colOff>
                    <xdr:row>55</xdr:row>
                    <xdr:rowOff>66675</xdr:rowOff>
                  </from>
                  <to>
                    <xdr:col>13</xdr:col>
                    <xdr:colOff>971550</xdr:colOff>
                    <xdr:row>55</xdr:row>
                    <xdr:rowOff>152400</xdr:rowOff>
                  </to>
                </anchor>
              </controlPr>
            </control>
          </mc:Choice>
        </mc:AlternateContent>
        <mc:AlternateContent xmlns:mc="http://schemas.openxmlformats.org/markup-compatibility/2006">
          <mc:Choice Requires="x14">
            <control shapeId="3247" r:id="rId150" name="Check Box 175">
              <controlPr defaultSize="0" autoFill="0" autoLine="0" autoPict="0">
                <anchor moveWithCells="1">
                  <from>
                    <xdr:col>12</xdr:col>
                    <xdr:colOff>581025</xdr:colOff>
                    <xdr:row>56</xdr:row>
                    <xdr:rowOff>66675</xdr:rowOff>
                  </from>
                  <to>
                    <xdr:col>13</xdr:col>
                    <xdr:colOff>390525</xdr:colOff>
                    <xdr:row>56</xdr:row>
                    <xdr:rowOff>152400</xdr:rowOff>
                  </to>
                </anchor>
              </controlPr>
            </control>
          </mc:Choice>
        </mc:AlternateContent>
        <mc:AlternateContent xmlns:mc="http://schemas.openxmlformats.org/markup-compatibility/2006">
          <mc:Choice Requires="x14">
            <control shapeId="3248" r:id="rId151" name="Check Box 176">
              <controlPr defaultSize="0" autoFill="0" autoLine="0" autoPict="0">
                <anchor moveWithCells="1">
                  <from>
                    <xdr:col>13</xdr:col>
                    <xdr:colOff>581025</xdr:colOff>
                    <xdr:row>56</xdr:row>
                    <xdr:rowOff>66675</xdr:rowOff>
                  </from>
                  <to>
                    <xdr:col>13</xdr:col>
                    <xdr:colOff>971550</xdr:colOff>
                    <xdr:row>56</xdr:row>
                    <xdr:rowOff>152400</xdr:rowOff>
                  </to>
                </anchor>
              </controlPr>
            </control>
          </mc:Choice>
        </mc:AlternateContent>
        <mc:AlternateContent xmlns:mc="http://schemas.openxmlformats.org/markup-compatibility/2006">
          <mc:Choice Requires="x14">
            <control shapeId="3249" r:id="rId152" name="Check Box 177">
              <controlPr defaultSize="0" autoFill="0" autoLine="0" autoPict="0">
                <anchor moveWithCells="1">
                  <from>
                    <xdr:col>12</xdr:col>
                    <xdr:colOff>581025</xdr:colOff>
                    <xdr:row>57</xdr:row>
                    <xdr:rowOff>66675</xdr:rowOff>
                  </from>
                  <to>
                    <xdr:col>13</xdr:col>
                    <xdr:colOff>390525</xdr:colOff>
                    <xdr:row>57</xdr:row>
                    <xdr:rowOff>152400</xdr:rowOff>
                  </to>
                </anchor>
              </controlPr>
            </control>
          </mc:Choice>
        </mc:AlternateContent>
        <mc:AlternateContent xmlns:mc="http://schemas.openxmlformats.org/markup-compatibility/2006">
          <mc:Choice Requires="x14">
            <control shapeId="3250" r:id="rId153" name="Check Box 178">
              <controlPr defaultSize="0" autoFill="0" autoLine="0" autoPict="0">
                <anchor moveWithCells="1">
                  <from>
                    <xdr:col>13</xdr:col>
                    <xdr:colOff>581025</xdr:colOff>
                    <xdr:row>57</xdr:row>
                    <xdr:rowOff>66675</xdr:rowOff>
                  </from>
                  <to>
                    <xdr:col>13</xdr:col>
                    <xdr:colOff>971550</xdr:colOff>
                    <xdr:row>57</xdr:row>
                    <xdr:rowOff>152400</xdr:rowOff>
                  </to>
                </anchor>
              </controlPr>
            </control>
          </mc:Choice>
        </mc:AlternateContent>
        <mc:AlternateContent xmlns:mc="http://schemas.openxmlformats.org/markup-compatibility/2006">
          <mc:Choice Requires="x14">
            <control shapeId="3251" r:id="rId154" name="Check Box 179">
              <controlPr defaultSize="0" autoFill="0" autoLine="0" autoPict="0">
                <anchor moveWithCells="1">
                  <from>
                    <xdr:col>12</xdr:col>
                    <xdr:colOff>581025</xdr:colOff>
                    <xdr:row>58</xdr:row>
                    <xdr:rowOff>66675</xdr:rowOff>
                  </from>
                  <to>
                    <xdr:col>13</xdr:col>
                    <xdr:colOff>390525</xdr:colOff>
                    <xdr:row>58</xdr:row>
                    <xdr:rowOff>152400</xdr:rowOff>
                  </to>
                </anchor>
              </controlPr>
            </control>
          </mc:Choice>
        </mc:AlternateContent>
        <mc:AlternateContent xmlns:mc="http://schemas.openxmlformats.org/markup-compatibility/2006">
          <mc:Choice Requires="x14">
            <control shapeId="3252" r:id="rId155" name="Check Box 180">
              <controlPr defaultSize="0" autoFill="0" autoLine="0" autoPict="0">
                <anchor moveWithCells="1">
                  <from>
                    <xdr:col>13</xdr:col>
                    <xdr:colOff>581025</xdr:colOff>
                    <xdr:row>58</xdr:row>
                    <xdr:rowOff>66675</xdr:rowOff>
                  </from>
                  <to>
                    <xdr:col>13</xdr:col>
                    <xdr:colOff>971550</xdr:colOff>
                    <xdr:row>58</xdr:row>
                    <xdr:rowOff>152400</xdr:rowOff>
                  </to>
                </anchor>
              </controlPr>
            </control>
          </mc:Choice>
        </mc:AlternateContent>
        <mc:AlternateContent xmlns:mc="http://schemas.openxmlformats.org/markup-compatibility/2006">
          <mc:Choice Requires="x14">
            <control shapeId="3253" r:id="rId156" name="Check Box 181">
              <controlPr defaultSize="0" autoFill="0" autoLine="0" autoPict="0">
                <anchor moveWithCells="1">
                  <from>
                    <xdr:col>12</xdr:col>
                    <xdr:colOff>581025</xdr:colOff>
                    <xdr:row>59</xdr:row>
                    <xdr:rowOff>66675</xdr:rowOff>
                  </from>
                  <to>
                    <xdr:col>13</xdr:col>
                    <xdr:colOff>390525</xdr:colOff>
                    <xdr:row>59</xdr:row>
                    <xdr:rowOff>152400</xdr:rowOff>
                  </to>
                </anchor>
              </controlPr>
            </control>
          </mc:Choice>
        </mc:AlternateContent>
        <mc:AlternateContent xmlns:mc="http://schemas.openxmlformats.org/markup-compatibility/2006">
          <mc:Choice Requires="x14">
            <control shapeId="3254" r:id="rId157" name="Check Box 182">
              <controlPr defaultSize="0" autoFill="0" autoLine="0" autoPict="0">
                <anchor moveWithCells="1">
                  <from>
                    <xdr:col>13</xdr:col>
                    <xdr:colOff>581025</xdr:colOff>
                    <xdr:row>59</xdr:row>
                    <xdr:rowOff>66675</xdr:rowOff>
                  </from>
                  <to>
                    <xdr:col>13</xdr:col>
                    <xdr:colOff>971550</xdr:colOff>
                    <xdr:row>59</xdr:row>
                    <xdr:rowOff>152400</xdr:rowOff>
                  </to>
                </anchor>
              </controlPr>
            </control>
          </mc:Choice>
        </mc:AlternateContent>
        <mc:AlternateContent xmlns:mc="http://schemas.openxmlformats.org/markup-compatibility/2006">
          <mc:Choice Requires="x14">
            <control shapeId="3255" r:id="rId158" name="Check Box 183">
              <controlPr defaultSize="0" autoFill="0" autoLine="0" autoPict="0">
                <anchor moveWithCells="1">
                  <from>
                    <xdr:col>12</xdr:col>
                    <xdr:colOff>581025</xdr:colOff>
                    <xdr:row>60</xdr:row>
                    <xdr:rowOff>66675</xdr:rowOff>
                  </from>
                  <to>
                    <xdr:col>13</xdr:col>
                    <xdr:colOff>390525</xdr:colOff>
                    <xdr:row>60</xdr:row>
                    <xdr:rowOff>152400</xdr:rowOff>
                  </to>
                </anchor>
              </controlPr>
            </control>
          </mc:Choice>
        </mc:AlternateContent>
        <mc:AlternateContent xmlns:mc="http://schemas.openxmlformats.org/markup-compatibility/2006">
          <mc:Choice Requires="x14">
            <control shapeId="3256" r:id="rId159" name="Check Box 184">
              <controlPr defaultSize="0" autoFill="0" autoLine="0" autoPict="0">
                <anchor moveWithCells="1">
                  <from>
                    <xdr:col>13</xdr:col>
                    <xdr:colOff>581025</xdr:colOff>
                    <xdr:row>60</xdr:row>
                    <xdr:rowOff>66675</xdr:rowOff>
                  </from>
                  <to>
                    <xdr:col>13</xdr:col>
                    <xdr:colOff>971550</xdr:colOff>
                    <xdr:row>60</xdr:row>
                    <xdr:rowOff>152400</xdr:rowOff>
                  </to>
                </anchor>
              </controlPr>
            </control>
          </mc:Choice>
        </mc:AlternateContent>
        <mc:AlternateContent xmlns:mc="http://schemas.openxmlformats.org/markup-compatibility/2006">
          <mc:Choice Requires="x14">
            <control shapeId="3257" r:id="rId160" name="Check Box 185">
              <controlPr defaultSize="0" autoFill="0" autoLine="0" autoPict="0">
                <anchor moveWithCells="1">
                  <from>
                    <xdr:col>12</xdr:col>
                    <xdr:colOff>581025</xdr:colOff>
                    <xdr:row>61</xdr:row>
                    <xdr:rowOff>66675</xdr:rowOff>
                  </from>
                  <to>
                    <xdr:col>13</xdr:col>
                    <xdr:colOff>390525</xdr:colOff>
                    <xdr:row>61</xdr:row>
                    <xdr:rowOff>152400</xdr:rowOff>
                  </to>
                </anchor>
              </controlPr>
            </control>
          </mc:Choice>
        </mc:AlternateContent>
        <mc:AlternateContent xmlns:mc="http://schemas.openxmlformats.org/markup-compatibility/2006">
          <mc:Choice Requires="x14">
            <control shapeId="3258" r:id="rId161" name="Check Box 186">
              <controlPr defaultSize="0" autoFill="0" autoLine="0" autoPict="0">
                <anchor moveWithCells="1">
                  <from>
                    <xdr:col>13</xdr:col>
                    <xdr:colOff>581025</xdr:colOff>
                    <xdr:row>61</xdr:row>
                    <xdr:rowOff>66675</xdr:rowOff>
                  </from>
                  <to>
                    <xdr:col>13</xdr:col>
                    <xdr:colOff>971550</xdr:colOff>
                    <xdr:row>61</xdr:row>
                    <xdr:rowOff>152400</xdr:rowOff>
                  </to>
                </anchor>
              </controlPr>
            </control>
          </mc:Choice>
        </mc:AlternateContent>
        <mc:AlternateContent xmlns:mc="http://schemas.openxmlformats.org/markup-compatibility/2006">
          <mc:Choice Requires="x14">
            <control shapeId="3259" r:id="rId162" name="Check Box 187">
              <controlPr defaultSize="0" autoFill="0" autoLine="0" autoPict="0">
                <anchor moveWithCells="1">
                  <from>
                    <xdr:col>12</xdr:col>
                    <xdr:colOff>581025</xdr:colOff>
                    <xdr:row>62</xdr:row>
                    <xdr:rowOff>66675</xdr:rowOff>
                  </from>
                  <to>
                    <xdr:col>13</xdr:col>
                    <xdr:colOff>390525</xdr:colOff>
                    <xdr:row>62</xdr:row>
                    <xdr:rowOff>152400</xdr:rowOff>
                  </to>
                </anchor>
              </controlPr>
            </control>
          </mc:Choice>
        </mc:AlternateContent>
        <mc:AlternateContent xmlns:mc="http://schemas.openxmlformats.org/markup-compatibility/2006">
          <mc:Choice Requires="x14">
            <control shapeId="3260" r:id="rId163" name="Check Box 188">
              <controlPr defaultSize="0" autoFill="0" autoLine="0" autoPict="0">
                <anchor moveWithCells="1">
                  <from>
                    <xdr:col>13</xdr:col>
                    <xdr:colOff>581025</xdr:colOff>
                    <xdr:row>62</xdr:row>
                    <xdr:rowOff>66675</xdr:rowOff>
                  </from>
                  <to>
                    <xdr:col>13</xdr:col>
                    <xdr:colOff>971550</xdr:colOff>
                    <xdr:row>62</xdr:row>
                    <xdr:rowOff>152400</xdr:rowOff>
                  </to>
                </anchor>
              </controlPr>
            </control>
          </mc:Choice>
        </mc:AlternateContent>
        <mc:AlternateContent xmlns:mc="http://schemas.openxmlformats.org/markup-compatibility/2006">
          <mc:Choice Requires="x14">
            <control shapeId="3261" r:id="rId164" name="Check Box 189">
              <controlPr defaultSize="0" autoFill="0" autoLine="0" autoPict="0">
                <anchor moveWithCells="1">
                  <from>
                    <xdr:col>12</xdr:col>
                    <xdr:colOff>581025</xdr:colOff>
                    <xdr:row>63</xdr:row>
                    <xdr:rowOff>66675</xdr:rowOff>
                  </from>
                  <to>
                    <xdr:col>13</xdr:col>
                    <xdr:colOff>390525</xdr:colOff>
                    <xdr:row>63</xdr:row>
                    <xdr:rowOff>152400</xdr:rowOff>
                  </to>
                </anchor>
              </controlPr>
            </control>
          </mc:Choice>
        </mc:AlternateContent>
        <mc:AlternateContent xmlns:mc="http://schemas.openxmlformats.org/markup-compatibility/2006">
          <mc:Choice Requires="x14">
            <control shapeId="3262" r:id="rId165" name="Check Box 190">
              <controlPr defaultSize="0" autoFill="0" autoLine="0" autoPict="0">
                <anchor moveWithCells="1">
                  <from>
                    <xdr:col>13</xdr:col>
                    <xdr:colOff>581025</xdr:colOff>
                    <xdr:row>63</xdr:row>
                    <xdr:rowOff>66675</xdr:rowOff>
                  </from>
                  <to>
                    <xdr:col>13</xdr:col>
                    <xdr:colOff>971550</xdr:colOff>
                    <xdr:row>63</xdr:row>
                    <xdr:rowOff>152400</xdr:rowOff>
                  </to>
                </anchor>
              </controlPr>
            </control>
          </mc:Choice>
        </mc:AlternateContent>
        <mc:AlternateContent xmlns:mc="http://schemas.openxmlformats.org/markup-compatibility/2006">
          <mc:Choice Requires="x14">
            <control shapeId="3263" r:id="rId166" name="Check Box 191">
              <controlPr defaultSize="0" autoFill="0" autoLine="0" autoPict="0">
                <anchor moveWithCells="1">
                  <from>
                    <xdr:col>12</xdr:col>
                    <xdr:colOff>581025</xdr:colOff>
                    <xdr:row>64</xdr:row>
                    <xdr:rowOff>66675</xdr:rowOff>
                  </from>
                  <to>
                    <xdr:col>13</xdr:col>
                    <xdr:colOff>390525</xdr:colOff>
                    <xdr:row>64</xdr:row>
                    <xdr:rowOff>152400</xdr:rowOff>
                  </to>
                </anchor>
              </controlPr>
            </control>
          </mc:Choice>
        </mc:AlternateContent>
        <mc:AlternateContent xmlns:mc="http://schemas.openxmlformats.org/markup-compatibility/2006">
          <mc:Choice Requires="x14">
            <control shapeId="3264" r:id="rId167" name="Check Box 192">
              <controlPr defaultSize="0" autoFill="0" autoLine="0" autoPict="0">
                <anchor moveWithCells="1">
                  <from>
                    <xdr:col>13</xdr:col>
                    <xdr:colOff>581025</xdr:colOff>
                    <xdr:row>64</xdr:row>
                    <xdr:rowOff>66675</xdr:rowOff>
                  </from>
                  <to>
                    <xdr:col>13</xdr:col>
                    <xdr:colOff>971550</xdr:colOff>
                    <xdr:row>64</xdr:row>
                    <xdr:rowOff>152400</xdr:rowOff>
                  </to>
                </anchor>
              </controlPr>
            </control>
          </mc:Choice>
        </mc:AlternateContent>
        <mc:AlternateContent xmlns:mc="http://schemas.openxmlformats.org/markup-compatibility/2006">
          <mc:Choice Requires="x14">
            <control shapeId="3265" r:id="rId168" name="Check Box 193">
              <controlPr defaultSize="0" autoFill="0" autoLine="0" autoPict="0">
                <anchor moveWithCells="1">
                  <from>
                    <xdr:col>12</xdr:col>
                    <xdr:colOff>581025</xdr:colOff>
                    <xdr:row>65</xdr:row>
                    <xdr:rowOff>66675</xdr:rowOff>
                  </from>
                  <to>
                    <xdr:col>13</xdr:col>
                    <xdr:colOff>390525</xdr:colOff>
                    <xdr:row>65</xdr:row>
                    <xdr:rowOff>152400</xdr:rowOff>
                  </to>
                </anchor>
              </controlPr>
            </control>
          </mc:Choice>
        </mc:AlternateContent>
        <mc:AlternateContent xmlns:mc="http://schemas.openxmlformats.org/markup-compatibility/2006">
          <mc:Choice Requires="x14">
            <control shapeId="3266" r:id="rId169" name="Check Box 194">
              <controlPr defaultSize="0" autoFill="0" autoLine="0" autoPict="0">
                <anchor moveWithCells="1">
                  <from>
                    <xdr:col>13</xdr:col>
                    <xdr:colOff>581025</xdr:colOff>
                    <xdr:row>65</xdr:row>
                    <xdr:rowOff>66675</xdr:rowOff>
                  </from>
                  <to>
                    <xdr:col>13</xdr:col>
                    <xdr:colOff>971550</xdr:colOff>
                    <xdr:row>65</xdr:row>
                    <xdr:rowOff>152400</xdr:rowOff>
                  </to>
                </anchor>
              </controlPr>
            </control>
          </mc:Choice>
        </mc:AlternateContent>
        <mc:AlternateContent xmlns:mc="http://schemas.openxmlformats.org/markup-compatibility/2006">
          <mc:Choice Requires="x14">
            <control shapeId="3267" r:id="rId170" name="Check Box 195">
              <controlPr defaultSize="0" autoFill="0" autoLine="0" autoPict="0">
                <anchor moveWithCells="1">
                  <from>
                    <xdr:col>12</xdr:col>
                    <xdr:colOff>581025</xdr:colOff>
                    <xdr:row>66</xdr:row>
                    <xdr:rowOff>66675</xdr:rowOff>
                  </from>
                  <to>
                    <xdr:col>13</xdr:col>
                    <xdr:colOff>390525</xdr:colOff>
                    <xdr:row>66</xdr:row>
                    <xdr:rowOff>152400</xdr:rowOff>
                  </to>
                </anchor>
              </controlPr>
            </control>
          </mc:Choice>
        </mc:AlternateContent>
        <mc:AlternateContent xmlns:mc="http://schemas.openxmlformats.org/markup-compatibility/2006">
          <mc:Choice Requires="x14">
            <control shapeId="3268" r:id="rId171" name="Check Box 196">
              <controlPr defaultSize="0" autoFill="0" autoLine="0" autoPict="0">
                <anchor moveWithCells="1">
                  <from>
                    <xdr:col>13</xdr:col>
                    <xdr:colOff>581025</xdr:colOff>
                    <xdr:row>66</xdr:row>
                    <xdr:rowOff>66675</xdr:rowOff>
                  </from>
                  <to>
                    <xdr:col>13</xdr:col>
                    <xdr:colOff>971550</xdr:colOff>
                    <xdr:row>66</xdr:row>
                    <xdr:rowOff>152400</xdr:rowOff>
                  </to>
                </anchor>
              </controlPr>
            </control>
          </mc:Choice>
        </mc:AlternateContent>
        <mc:AlternateContent xmlns:mc="http://schemas.openxmlformats.org/markup-compatibility/2006">
          <mc:Choice Requires="x14">
            <control shapeId="3269" r:id="rId172" name="Check Box 197">
              <controlPr defaultSize="0" autoFill="0" autoLine="0" autoPict="0">
                <anchor moveWithCells="1">
                  <from>
                    <xdr:col>12</xdr:col>
                    <xdr:colOff>581025</xdr:colOff>
                    <xdr:row>67</xdr:row>
                    <xdr:rowOff>66675</xdr:rowOff>
                  </from>
                  <to>
                    <xdr:col>13</xdr:col>
                    <xdr:colOff>390525</xdr:colOff>
                    <xdr:row>67</xdr:row>
                    <xdr:rowOff>152400</xdr:rowOff>
                  </to>
                </anchor>
              </controlPr>
            </control>
          </mc:Choice>
        </mc:AlternateContent>
        <mc:AlternateContent xmlns:mc="http://schemas.openxmlformats.org/markup-compatibility/2006">
          <mc:Choice Requires="x14">
            <control shapeId="3270" r:id="rId173" name="Check Box 198">
              <controlPr defaultSize="0" autoFill="0" autoLine="0" autoPict="0">
                <anchor moveWithCells="1">
                  <from>
                    <xdr:col>13</xdr:col>
                    <xdr:colOff>581025</xdr:colOff>
                    <xdr:row>67</xdr:row>
                    <xdr:rowOff>66675</xdr:rowOff>
                  </from>
                  <to>
                    <xdr:col>13</xdr:col>
                    <xdr:colOff>971550</xdr:colOff>
                    <xdr:row>67</xdr:row>
                    <xdr:rowOff>152400</xdr:rowOff>
                  </to>
                </anchor>
              </controlPr>
            </control>
          </mc:Choice>
        </mc:AlternateContent>
        <mc:AlternateContent xmlns:mc="http://schemas.openxmlformats.org/markup-compatibility/2006">
          <mc:Choice Requires="x14">
            <control shapeId="3271" r:id="rId174" name="Check Box 199">
              <controlPr defaultSize="0" autoFill="0" autoLine="0" autoPict="0">
                <anchor moveWithCells="1">
                  <from>
                    <xdr:col>12</xdr:col>
                    <xdr:colOff>581025</xdr:colOff>
                    <xdr:row>68</xdr:row>
                    <xdr:rowOff>66675</xdr:rowOff>
                  </from>
                  <to>
                    <xdr:col>13</xdr:col>
                    <xdr:colOff>390525</xdr:colOff>
                    <xdr:row>68</xdr:row>
                    <xdr:rowOff>152400</xdr:rowOff>
                  </to>
                </anchor>
              </controlPr>
            </control>
          </mc:Choice>
        </mc:AlternateContent>
        <mc:AlternateContent xmlns:mc="http://schemas.openxmlformats.org/markup-compatibility/2006">
          <mc:Choice Requires="x14">
            <control shapeId="3272" r:id="rId175" name="Check Box 200">
              <controlPr defaultSize="0" autoFill="0" autoLine="0" autoPict="0">
                <anchor moveWithCells="1">
                  <from>
                    <xdr:col>13</xdr:col>
                    <xdr:colOff>581025</xdr:colOff>
                    <xdr:row>68</xdr:row>
                    <xdr:rowOff>66675</xdr:rowOff>
                  </from>
                  <to>
                    <xdr:col>13</xdr:col>
                    <xdr:colOff>971550</xdr:colOff>
                    <xdr:row>68</xdr:row>
                    <xdr:rowOff>152400</xdr:rowOff>
                  </to>
                </anchor>
              </controlPr>
            </control>
          </mc:Choice>
        </mc:AlternateContent>
        <mc:AlternateContent xmlns:mc="http://schemas.openxmlformats.org/markup-compatibility/2006">
          <mc:Choice Requires="x14">
            <control shapeId="3273" r:id="rId176" name="Check Box 201">
              <controlPr defaultSize="0" autoFill="0" autoLine="0" autoPict="0">
                <anchor moveWithCells="1">
                  <from>
                    <xdr:col>12</xdr:col>
                    <xdr:colOff>581025</xdr:colOff>
                    <xdr:row>69</xdr:row>
                    <xdr:rowOff>66675</xdr:rowOff>
                  </from>
                  <to>
                    <xdr:col>13</xdr:col>
                    <xdr:colOff>390525</xdr:colOff>
                    <xdr:row>69</xdr:row>
                    <xdr:rowOff>152400</xdr:rowOff>
                  </to>
                </anchor>
              </controlPr>
            </control>
          </mc:Choice>
        </mc:AlternateContent>
        <mc:AlternateContent xmlns:mc="http://schemas.openxmlformats.org/markup-compatibility/2006">
          <mc:Choice Requires="x14">
            <control shapeId="3274" r:id="rId177" name="Check Box 202">
              <controlPr defaultSize="0" autoFill="0" autoLine="0" autoPict="0">
                <anchor moveWithCells="1">
                  <from>
                    <xdr:col>13</xdr:col>
                    <xdr:colOff>581025</xdr:colOff>
                    <xdr:row>69</xdr:row>
                    <xdr:rowOff>66675</xdr:rowOff>
                  </from>
                  <to>
                    <xdr:col>13</xdr:col>
                    <xdr:colOff>971550</xdr:colOff>
                    <xdr:row>69</xdr:row>
                    <xdr:rowOff>152400</xdr:rowOff>
                  </to>
                </anchor>
              </controlPr>
            </control>
          </mc:Choice>
        </mc:AlternateContent>
        <mc:AlternateContent xmlns:mc="http://schemas.openxmlformats.org/markup-compatibility/2006">
          <mc:Choice Requires="x14">
            <control shapeId="3275" r:id="rId178" name="Check Box 203">
              <controlPr defaultSize="0" autoFill="0" autoLine="0" autoPict="0">
                <anchor moveWithCells="1">
                  <from>
                    <xdr:col>12</xdr:col>
                    <xdr:colOff>581025</xdr:colOff>
                    <xdr:row>70</xdr:row>
                    <xdr:rowOff>66675</xdr:rowOff>
                  </from>
                  <to>
                    <xdr:col>13</xdr:col>
                    <xdr:colOff>390525</xdr:colOff>
                    <xdr:row>70</xdr:row>
                    <xdr:rowOff>152400</xdr:rowOff>
                  </to>
                </anchor>
              </controlPr>
            </control>
          </mc:Choice>
        </mc:AlternateContent>
        <mc:AlternateContent xmlns:mc="http://schemas.openxmlformats.org/markup-compatibility/2006">
          <mc:Choice Requires="x14">
            <control shapeId="3276" r:id="rId179" name="Check Box 204">
              <controlPr defaultSize="0" autoFill="0" autoLine="0" autoPict="0">
                <anchor moveWithCells="1">
                  <from>
                    <xdr:col>13</xdr:col>
                    <xdr:colOff>581025</xdr:colOff>
                    <xdr:row>70</xdr:row>
                    <xdr:rowOff>66675</xdr:rowOff>
                  </from>
                  <to>
                    <xdr:col>13</xdr:col>
                    <xdr:colOff>971550</xdr:colOff>
                    <xdr:row>70</xdr:row>
                    <xdr:rowOff>152400</xdr:rowOff>
                  </to>
                </anchor>
              </controlPr>
            </control>
          </mc:Choice>
        </mc:AlternateContent>
        <mc:AlternateContent xmlns:mc="http://schemas.openxmlformats.org/markup-compatibility/2006">
          <mc:Choice Requires="x14">
            <control shapeId="3277" r:id="rId180" name="Check Box 205">
              <controlPr defaultSize="0" autoFill="0" autoLine="0" autoPict="0">
                <anchor moveWithCells="1">
                  <from>
                    <xdr:col>12</xdr:col>
                    <xdr:colOff>581025</xdr:colOff>
                    <xdr:row>71</xdr:row>
                    <xdr:rowOff>66675</xdr:rowOff>
                  </from>
                  <to>
                    <xdr:col>13</xdr:col>
                    <xdr:colOff>390525</xdr:colOff>
                    <xdr:row>71</xdr:row>
                    <xdr:rowOff>152400</xdr:rowOff>
                  </to>
                </anchor>
              </controlPr>
            </control>
          </mc:Choice>
        </mc:AlternateContent>
        <mc:AlternateContent xmlns:mc="http://schemas.openxmlformats.org/markup-compatibility/2006">
          <mc:Choice Requires="x14">
            <control shapeId="3278" r:id="rId181" name="Check Box 206">
              <controlPr defaultSize="0" autoFill="0" autoLine="0" autoPict="0">
                <anchor moveWithCells="1">
                  <from>
                    <xdr:col>13</xdr:col>
                    <xdr:colOff>581025</xdr:colOff>
                    <xdr:row>71</xdr:row>
                    <xdr:rowOff>66675</xdr:rowOff>
                  </from>
                  <to>
                    <xdr:col>13</xdr:col>
                    <xdr:colOff>971550</xdr:colOff>
                    <xdr:row>71</xdr:row>
                    <xdr:rowOff>152400</xdr:rowOff>
                  </to>
                </anchor>
              </controlPr>
            </control>
          </mc:Choice>
        </mc:AlternateContent>
        <mc:AlternateContent xmlns:mc="http://schemas.openxmlformats.org/markup-compatibility/2006">
          <mc:Choice Requires="x14">
            <control shapeId="3279" r:id="rId182" name="Check Box 207">
              <controlPr defaultSize="0" autoFill="0" autoLine="0" autoPict="0">
                <anchor moveWithCells="1">
                  <from>
                    <xdr:col>12</xdr:col>
                    <xdr:colOff>581025</xdr:colOff>
                    <xdr:row>72</xdr:row>
                    <xdr:rowOff>66675</xdr:rowOff>
                  </from>
                  <to>
                    <xdr:col>13</xdr:col>
                    <xdr:colOff>390525</xdr:colOff>
                    <xdr:row>72</xdr:row>
                    <xdr:rowOff>152400</xdr:rowOff>
                  </to>
                </anchor>
              </controlPr>
            </control>
          </mc:Choice>
        </mc:AlternateContent>
        <mc:AlternateContent xmlns:mc="http://schemas.openxmlformats.org/markup-compatibility/2006">
          <mc:Choice Requires="x14">
            <control shapeId="3280" r:id="rId183" name="Check Box 208">
              <controlPr defaultSize="0" autoFill="0" autoLine="0" autoPict="0">
                <anchor moveWithCells="1">
                  <from>
                    <xdr:col>13</xdr:col>
                    <xdr:colOff>581025</xdr:colOff>
                    <xdr:row>72</xdr:row>
                    <xdr:rowOff>66675</xdr:rowOff>
                  </from>
                  <to>
                    <xdr:col>13</xdr:col>
                    <xdr:colOff>971550</xdr:colOff>
                    <xdr:row>72</xdr:row>
                    <xdr:rowOff>152400</xdr:rowOff>
                  </to>
                </anchor>
              </controlPr>
            </control>
          </mc:Choice>
        </mc:AlternateContent>
        <mc:AlternateContent xmlns:mc="http://schemas.openxmlformats.org/markup-compatibility/2006">
          <mc:Choice Requires="x14">
            <control shapeId="3281" r:id="rId184" name="Check Box 209">
              <controlPr defaultSize="0" autoFill="0" autoLine="0" autoPict="0">
                <anchor moveWithCells="1">
                  <from>
                    <xdr:col>12</xdr:col>
                    <xdr:colOff>581025</xdr:colOff>
                    <xdr:row>73</xdr:row>
                    <xdr:rowOff>66675</xdr:rowOff>
                  </from>
                  <to>
                    <xdr:col>13</xdr:col>
                    <xdr:colOff>390525</xdr:colOff>
                    <xdr:row>73</xdr:row>
                    <xdr:rowOff>152400</xdr:rowOff>
                  </to>
                </anchor>
              </controlPr>
            </control>
          </mc:Choice>
        </mc:AlternateContent>
        <mc:AlternateContent xmlns:mc="http://schemas.openxmlformats.org/markup-compatibility/2006">
          <mc:Choice Requires="x14">
            <control shapeId="3282" r:id="rId185" name="Check Box 210">
              <controlPr defaultSize="0" autoFill="0" autoLine="0" autoPict="0">
                <anchor moveWithCells="1">
                  <from>
                    <xdr:col>13</xdr:col>
                    <xdr:colOff>581025</xdr:colOff>
                    <xdr:row>73</xdr:row>
                    <xdr:rowOff>66675</xdr:rowOff>
                  </from>
                  <to>
                    <xdr:col>13</xdr:col>
                    <xdr:colOff>971550</xdr:colOff>
                    <xdr:row>73</xdr:row>
                    <xdr:rowOff>152400</xdr:rowOff>
                  </to>
                </anchor>
              </controlPr>
            </control>
          </mc:Choice>
        </mc:AlternateContent>
        <mc:AlternateContent xmlns:mc="http://schemas.openxmlformats.org/markup-compatibility/2006">
          <mc:Choice Requires="x14">
            <control shapeId="3283" r:id="rId186" name="Check Box 211">
              <controlPr defaultSize="0" autoFill="0" autoLine="0" autoPict="0">
                <anchor moveWithCells="1">
                  <from>
                    <xdr:col>12</xdr:col>
                    <xdr:colOff>581025</xdr:colOff>
                    <xdr:row>74</xdr:row>
                    <xdr:rowOff>66675</xdr:rowOff>
                  </from>
                  <to>
                    <xdr:col>13</xdr:col>
                    <xdr:colOff>390525</xdr:colOff>
                    <xdr:row>74</xdr:row>
                    <xdr:rowOff>152400</xdr:rowOff>
                  </to>
                </anchor>
              </controlPr>
            </control>
          </mc:Choice>
        </mc:AlternateContent>
        <mc:AlternateContent xmlns:mc="http://schemas.openxmlformats.org/markup-compatibility/2006">
          <mc:Choice Requires="x14">
            <control shapeId="3284" r:id="rId187" name="Check Box 212">
              <controlPr defaultSize="0" autoFill="0" autoLine="0" autoPict="0">
                <anchor moveWithCells="1">
                  <from>
                    <xdr:col>13</xdr:col>
                    <xdr:colOff>581025</xdr:colOff>
                    <xdr:row>74</xdr:row>
                    <xdr:rowOff>66675</xdr:rowOff>
                  </from>
                  <to>
                    <xdr:col>13</xdr:col>
                    <xdr:colOff>971550</xdr:colOff>
                    <xdr:row>74</xdr:row>
                    <xdr:rowOff>152400</xdr:rowOff>
                  </to>
                </anchor>
              </controlPr>
            </control>
          </mc:Choice>
        </mc:AlternateContent>
        <mc:AlternateContent xmlns:mc="http://schemas.openxmlformats.org/markup-compatibility/2006">
          <mc:Choice Requires="x14">
            <control shapeId="3285" r:id="rId188" name="Check Box 213">
              <controlPr defaultSize="0" autoFill="0" autoLine="0" autoPict="0">
                <anchor moveWithCells="1">
                  <from>
                    <xdr:col>12</xdr:col>
                    <xdr:colOff>581025</xdr:colOff>
                    <xdr:row>75</xdr:row>
                    <xdr:rowOff>66675</xdr:rowOff>
                  </from>
                  <to>
                    <xdr:col>13</xdr:col>
                    <xdr:colOff>390525</xdr:colOff>
                    <xdr:row>75</xdr:row>
                    <xdr:rowOff>152400</xdr:rowOff>
                  </to>
                </anchor>
              </controlPr>
            </control>
          </mc:Choice>
        </mc:AlternateContent>
        <mc:AlternateContent xmlns:mc="http://schemas.openxmlformats.org/markup-compatibility/2006">
          <mc:Choice Requires="x14">
            <control shapeId="3286" r:id="rId189" name="Check Box 214">
              <controlPr defaultSize="0" autoFill="0" autoLine="0" autoPict="0">
                <anchor moveWithCells="1">
                  <from>
                    <xdr:col>13</xdr:col>
                    <xdr:colOff>581025</xdr:colOff>
                    <xdr:row>75</xdr:row>
                    <xdr:rowOff>66675</xdr:rowOff>
                  </from>
                  <to>
                    <xdr:col>13</xdr:col>
                    <xdr:colOff>971550</xdr:colOff>
                    <xdr:row>75</xdr:row>
                    <xdr:rowOff>152400</xdr:rowOff>
                  </to>
                </anchor>
              </controlPr>
            </control>
          </mc:Choice>
        </mc:AlternateContent>
        <mc:AlternateContent xmlns:mc="http://schemas.openxmlformats.org/markup-compatibility/2006">
          <mc:Choice Requires="x14">
            <control shapeId="3287" r:id="rId190" name="Check Box 215">
              <controlPr defaultSize="0" autoFill="0" autoLine="0" autoPict="0">
                <anchor moveWithCells="1">
                  <from>
                    <xdr:col>12</xdr:col>
                    <xdr:colOff>581025</xdr:colOff>
                    <xdr:row>76</xdr:row>
                    <xdr:rowOff>66675</xdr:rowOff>
                  </from>
                  <to>
                    <xdr:col>13</xdr:col>
                    <xdr:colOff>390525</xdr:colOff>
                    <xdr:row>76</xdr:row>
                    <xdr:rowOff>152400</xdr:rowOff>
                  </to>
                </anchor>
              </controlPr>
            </control>
          </mc:Choice>
        </mc:AlternateContent>
        <mc:AlternateContent xmlns:mc="http://schemas.openxmlformats.org/markup-compatibility/2006">
          <mc:Choice Requires="x14">
            <control shapeId="3288" r:id="rId191" name="Check Box 216">
              <controlPr defaultSize="0" autoFill="0" autoLine="0" autoPict="0">
                <anchor moveWithCells="1">
                  <from>
                    <xdr:col>13</xdr:col>
                    <xdr:colOff>581025</xdr:colOff>
                    <xdr:row>76</xdr:row>
                    <xdr:rowOff>66675</xdr:rowOff>
                  </from>
                  <to>
                    <xdr:col>13</xdr:col>
                    <xdr:colOff>971550</xdr:colOff>
                    <xdr:row>76</xdr:row>
                    <xdr:rowOff>152400</xdr:rowOff>
                  </to>
                </anchor>
              </controlPr>
            </control>
          </mc:Choice>
        </mc:AlternateContent>
        <mc:AlternateContent xmlns:mc="http://schemas.openxmlformats.org/markup-compatibility/2006">
          <mc:Choice Requires="x14">
            <control shapeId="3289" r:id="rId192" name="Check Box 217">
              <controlPr defaultSize="0" autoFill="0" autoLine="0" autoPict="0">
                <anchor moveWithCells="1">
                  <from>
                    <xdr:col>12</xdr:col>
                    <xdr:colOff>581025</xdr:colOff>
                    <xdr:row>77</xdr:row>
                    <xdr:rowOff>66675</xdr:rowOff>
                  </from>
                  <to>
                    <xdr:col>13</xdr:col>
                    <xdr:colOff>390525</xdr:colOff>
                    <xdr:row>77</xdr:row>
                    <xdr:rowOff>152400</xdr:rowOff>
                  </to>
                </anchor>
              </controlPr>
            </control>
          </mc:Choice>
        </mc:AlternateContent>
        <mc:AlternateContent xmlns:mc="http://schemas.openxmlformats.org/markup-compatibility/2006">
          <mc:Choice Requires="x14">
            <control shapeId="3290" r:id="rId193" name="Check Box 218">
              <controlPr defaultSize="0" autoFill="0" autoLine="0" autoPict="0">
                <anchor moveWithCells="1">
                  <from>
                    <xdr:col>13</xdr:col>
                    <xdr:colOff>581025</xdr:colOff>
                    <xdr:row>77</xdr:row>
                    <xdr:rowOff>66675</xdr:rowOff>
                  </from>
                  <to>
                    <xdr:col>13</xdr:col>
                    <xdr:colOff>971550</xdr:colOff>
                    <xdr:row>77</xdr:row>
                    <xdr:rowOff>152400</xdr:rowOff>
                  </to>
                </anchor>
              </controlPr>
            </control>
          </mc:Choice>
        </mc:AlternateContent>
        <mc:AlternateContent xmlns:mc="http://schemas.openxmlformats.org/markup-compatibility/2006">
          <mc:Choice Requires="x14">
            <control shapeId="3291" r:id="rId194" name="Check Box 219">
              <controlPr defaultSize="0" autoFill="0" autoLine="0" autoPict="0">
                <anchor moveWithCells="1">
                  <from>
                    <xdr:col>12</xdr:col>
                    <xdr:colOff>581025</xdr:colOff>
                    <xdr:row>78</xdr:row>
                    <xdr:rowOff>66675</xdr:rowOff>
                  </from>
                  <to>
                    <xdr:col>13</xdr:col>
                    <xdr:colOff>390525</xdr:colOff>
                    <xdr:row>78</xdr:row>
                    <xdr:rowOff>152400</xdr:rowOff>
                  </to>
                </anchor>
              </controlPr>
            </control>
          </mc:Choice>
        </mc:AlternateContent>
        <mc:AlternateContent xmlns:mc="http://schemas.openxmlformats.org/markup-compatibility/2006">
          <mc:Choice Requires="x14">
            <control shapeId="3292" r:id="rId195" name="Check Box 220">
              <controlPr defaultSize="0" autoFill="0" autoLine="0" autoPict="0">
                <anchor moveWithCells="1">
                  <from>
                    <xdr:col>13</xdr:col>
                    <xdr:colOff>581025</xdr:colOff>
                    <xdr:row>78</xdr:row>
                    <xdr:rowOff>66675</xdr:rowOff>
                  </from>
                  <to>
                    <xdr:col>13</xdr:col>
                    <xdr:colOff>971550</xdr:colOff>
                    <xdr:row>78</xdr:row>
                    <xdr:rowOff>152400</xdr:rowOff>
                  </to>
                </anchor>
              </controlPr>
            </control>
          </mc:Choice>
        </mc:AlternateContent>
        <mc:AlternateContent xmlns:mc="http://schemas.openxmlformats.org/markup-compatibility/2006">
          <mc:Choice Requires="x14">
            <control shapeId="3293" r:id="rId196" name="Check Box 221">
              <controlPr defaultSize="0" autoFill="0" autoLine="0" autoPict="0">
                <anchor moveWithCells="1">
                  <from>
                    <xdr:col>12</xdr:col>
                    <xdr:colOff>581025</xdr:colOff>
                    <xdr:row>79</xdr:row>
                    <xdr:rowOff>66675</xdr:rowOff>
                  </from>
                  <to>
                    <xdr:col>13</xdr:col>
                    <xdr:colOff>390525</xdr:colOff>
                    <xdr:row>79</xdr:row>
                    <xdr:rowOff>152400</xdr:rowOff>
                  </to>
                </anchor>
              </controlPr>
            </control>
          </mc:Choice>
        </mc:AlternateContent>
        <mc:AlternateContent xmlns:mc="http://schemas.openxmlformats.org/markup-compatibility/2006">
          <mc:Choice Requires="x14">
            <control shapeId="3294" r:id="rId197" name="Check Box 222">
              <controlPr defaultSize="0" autoFill="0" autoLine="0" autoPict="0">
                <anchor moveWithCells="1">
                  <from>
                    <xdr:col>13</xdr:col>
                    <xdr:colOff>581025</xdr:colOff>
                    <xdr:row>79</xdr:row>
                    <xdr:rowOff>66675</xdr:rowOff>
                  </from>
                  <to>
                    <xdr:col>13</xdr:col>
                    <xdr:colOff>971550</xdr:colOff>
                    <xdr:row>79</xdr:row>
                    <xdr:rowOff>152400</xdr:rowOff>
                  </to>
                </anchor>
              </controlPr>
            </control>
          </mc:Choice>
        </mc:AlternateContent>
        <mc:AlternateContent xmlns:mc="http://schemas.openxmlformats.org/markup-compatibility/2006">
          <mc:Choice Requires="x14">
            <control shapeId="3295" r:id="rId198" name="Check Box 223">
              <controlPr defaultSize="0" autoFill="0" autoLine="0" autoPict="0">
                <anchor moveWithCells="1">
                  <from>
                    <xdr:col>12</xdr:col>
                    <xdr:colOff>581025</xdr:colOff>
                    <xdr:row>80</xdr:row>
                    <xdr:rowOff>66675</xdr:rowOff>
                  </from>
                  <to>
                    <xdr:col>13</xdr:col>
                    <xdr:colOff>390525</xdr:colOff>
                    <xdr:row>80</xdr:row>
                    <xdr:rowOff>152400</xdr:rowOff>
                  </to>
                </anchor>
              </controlPr>
            </control>
          </mc:Choice>
        </mc:AlternateContent>
        <mc:AlternateContent xmlns:mc="http://schemas.openxmlformats.org/markup-compatibility/2006">
          <mc:Choice Requires="x14">
            <control shapeId="3296" r:id="rId199" name="Check Box 224">
              <controlPr defaultSize="0" autoFill="0" autoLine="0" autoPict="0">
                <anchor moveWithCells="1">
                  <from>
                    <xdr:col>13</xdr:col>
                    <xdr:colOff>581025</xdr:colOff>
                    <xdr:row>80</xdr:row>
                    <xdr:rowOff>66675</xdr:rowOff>
                  </from>
                  <to>
                    <xdr:col>13</xdr:col>
                    <xdr:colOff>971550</xdr:colOff>
                    <xdr:row>80</xdr:row>
                    <xdr:rowOff>152400</xdr:rowOff>
                  </to>
                </anchor>
              </controlPr>
            </control>
          </mc:Choice>
        </mc:AlternateContent>
        <mc:AlternateContent xmlns:mc="http://schemas.openxmlformats.org/markup-compatibility/2006">
          <mc:Choice Requires="x14">
            <control shapeId="3297" r:id="rId200" name="Check Box 225">
              <controlPr defaultSize="0" autoFill="0" autoLine="0" autoPict="0">
                <anchor moveWithCells="1">
                  <from>
                    <xdr:col>12</xdr:col>
                    <xdr:colOff>581025</xdr:colOff>
                    <xdr:row>81</xdr:row>
                    <xdr:rowOff>66675</xdr:rowOff>
                  </from>
                  <to>
                    <xdr:col>13</xdr:col>
                    <xdr:colOff>390525</xdr:colOff>
                    <xdr:row>81</xdr:row>
                    <xdr:rowOff>152400</xdr:rowOff>
                  </to>
                </anchor>
              </controlPr>
            </control>
          </mc:Choice>
        </mc:AlternateContent>
        <mc:AlternateContent xmlns:mc="http://schemas.openxmlformats.org/markup-compatibility/2006">
          <mc:Choice Requires="x14">
            <control shapeId="3298" r:id="rId201" name="Check Box 226">
              <controlPr defaultSize="0" autoFill="0" autoLine="0" autoPict="0">
                <anchor moveWithCells="1">
                  <from>
                    <xdr:col>13</xdr:col>
                    <xdr:colOff>581025</xdr:colOff>
                    <xdr:row>81</xdr:row>
                    <xdr:rowOff>66675</xdr:rowOff>
                  </from>
                  <to>
                    <xdr:col>13</xdr:col>
                    <xdr:colOff>971550</xdr:colOff>
                    <xdr:row>81</xdr:row>
                    <xdr:rowOff>152400</xdr:rowOff>
                  </to>
                </anchor>
              </controlPr>
            </control>
          </mc:Choice>
        </mc:AlternateContent>
        <mc:AlternateContent xmlns:mc="http://schemas.openxmlformats.org/markup-compatibility/2006">
          <mc:Choice Requires="x14">
            <control shapeId="3299" r:id="rId202" name="Check Box 227">
              <controlPr defaultSize="0" autoFill="0" autoLine="0" autoPict="0">
                <anchor moveWithCells="1">
                  <from>
                    <xdr:col>12</xdr:col>
                    <xdr:colOff>581025</xdr:colOff>
                    <xdr:row>82</xdr:row>
                    <xdr:rowOff>66675</xdr:rowOff>
                  </from>
                  <to>
                    <xdr:col>13</xdr:col>
                    <xdr:colOff>390525</xdr:colOff>
                    <xdr:row>82</xdr:row>
                    <xdr:rowOff>152400</xdr:rowOff>
                  </to>
                </anchor>
              </controlPr>
            </control>
          </mc:Choice>
        </mc:AlternateContent>
        <mc:AlternateContent xmlns:mc="http://schemas.openxmlformats.org/markup-compatibility/2006">
          <mc:Choice Requires="x14">
            <control shapeId="3300" r:id="rId203" name="Check Box 228">
              <controlPr defaultSize="0" autoFill="0" autoLine="0" autoPict="0">
                <anchor moveWithCells="1">
                  <from>
                    <xdr:col>13</xdr:col>
                    <xdr:colOff>581025</xdr:colOff>
                    <xdr:row>82</xdr:row>
                    <xdr:rowOff>66675</xdr:rowOff>
                  </from>
                  <to>
                    <xdr:col>13</xdr:col>
                    <xdr:colOff>971550</xdr:colOff>
                    <xdr:row>82</xdr:row>
                    <xdr:rowOff>152400</xdr:rowOff>
                  </to>
                </anchor>
              </controlPr>
            </control>
          </mc:Choice>
        </mc:AlternateContent>
        <mc:AlternateContent xmlns:mc="http://schemas.openxmlformats.org/markup-compatibility/2006">
          <mc:Choice Requires="x14">
            <control shapeId="3301" r:id="rId204" name="Check Box 229">
              <controlPr defaultSize="0" autoFill="0" autoLine="0" autoPict="0">
                <anchor moveWithCells="1">
                  <from>
                    <xdr:col>12</xdr:col>
                    <xdr:colOff>581025</xdr:colOff>
                    <xdr:row>83</xdr:row>
                    <xdr:rowOff>66675</xdr:rowOff>
                  </from>
                  <to>
                    <xdr:col>13</xdr:col>
                    <xdr:colOff>390525</xdr:colOff>
                    <xdr:row>83</xdr:row>
                    <xdr:rowOff>152400</xdr:rowOff>
                  </to>
                </anchor>
              </controlPr>
            </control>
          </mc:Choice>
        </mc:AlternateContent>
        <mc:AlternateContent xmlns:mc="http://schemas.openxmlformats.org/markup-compatibility/2006">
          <mc:Choice Requires="x14">
            <control shapeId="3302" r:id="rId205" name="Check Box 230">
              <controlPr defaultSize="0" autoFill="0" autoLine="0" autoPict="0">
                <anchor moveWithCells="1">
                  <from>
                    <xdr:col>13</xdr:col>
                    <xdr:colOff>581025</xdr:colOff>
                    <xdr:row>83</xdr:row>
                    <xdr:rowOff>66675</xdr:rowOff>
                  </from>
                  <to>
                    <xdr:col>13</xdr:col>
                    <xdr:colOff>971550</xdr:colOff>
                    <xdr:row>83</xdr:row>
                    <xdr:rowOff>152400</xdr:rowOff>
                  </to>
                </anchor>
              </controlPr>
            </control>
          </mc:Choice>
        </mc:AlternateContent>
        <mc:AlternateContent xmlns:mc="http://schemas.openxmlformats.org/markup-compatibility/2006">
          <mc:Choice Requires="x14">
            <control shapeId="3303" r:id="rId206" name="Check Box 231">
              <controlPr defaultSize="0" autoFill="0" autoLine="0" autoPict="0">
                <anchor moveWithCells="1">
                  <from>
                    <xdr:col>12</xdr:col>
                    <xdr:colOff>581025</xdr:colOff>
                    <xdr:row>84</xdr:row>
                    <xdr:rowOff>66675</xdr:rowOff>
                  </from>
                  <to>
                    <xdr:col>13</xdr:col>
                    <xdr:colOff>390525</xdr:colOff>
                    <xdr:row>84</xdr:row>
                    <xdr:rowOff>152400</xdr:rowOff>
                  </to>
                </anchor>
              </controlPr>
            </control>
          </mc:Choice>
        </mc:AlternateContent>
        <mc:AlternateContent xmlns:mc="http://schemas.openxmlformats.org/markup-compatibility/2006">
          <mc:Choice Requires="x14">
            <control shapeId="3304" r:id="rId207" name="Check Box 232">
              <controlPr defaultSize="0" autoFill="0" autoLine="0" autoPict="0">
                <anchor moveWithCells="1">
                  <from>
                    <xdr:col>13</xdr:col>
                    <xdr:colOff>581025</xdr:colOff>
                    <xdr:row>84</xdr:row>
                    <xdr:rowOff>66675</xdr:rowOff>
                  </from>
                  <to>
                    <xdr:col>13</xdr:col>
                    <xdr:colOff>971550</xdr:colOff>
                    <xdr:row>84</xdr:row>
                    <xdr:rowOff>152400</xdr:rowOff>
                  </to>
                </anchor>
              </controlPr>
            </control>
          </mc:Choice>
        </mc:AlternateContent>
        <mc:AlternateContent xmlns:mc="http://schemas.openxmlformats.org/markup-compatibility/2006">
          <mc:Choice Requires="x14">
            <control shapeId="3305" r:id="rId208" name="Check Box 233">
              <controlPr defaultSize="0" autoFill="0" autoLine="0" autoPict="0">
                <anchor moveWithCells="1">
                  <from>
                    <xdr:col>12</xdr:col>
                    <xdr:colOff>581025</xdr:colOff>
                    <xdr:row>85</xdr:row>
                    <xdr:rowOff>66675</xdr:rowOff>
                  </from>
                  <to>
                    <xdr:col>13</xdr:col>
                    <xdr:colOff>390525</xdr:colOff>
                    <xdr:row>85</xdr:row>
                    <xdr:rowOff>152400</xdr:rowOff>
                  </to>
                </anchor>
              </controlPr>
            </control>
          </mc:Choice>
        </mc:AlternateContent>
        <mc:AlternateContent xmlns:mc="http://schemas.openxmlformats.org/markup-compatibility/2006">
          <mc:Choice Requires="x14">
            <control shapeId="3306" r:id="rId209" name="Check Box 234">
              <controlPr defaultSize="0" autoFill="0" autoLine="0" autoPict="0">
                <anchor moveWithCells="1">
                  <from>
                    <xdr:col>13</xdr:col>
                    <xdr:colOff>581025</xdr:colOff>
                    <xdr:row>85</xdr:row>
                    <xdr:rowOff>66675</xdr:rowOff>
                  </from>
                  <to>
                    <xdr:col>13</xdr:col>
                    <xdr:colOff>971550</xdr:colOff>
                    <xdr:row>85</xdr:row>
                    <xdr:rowOff>152400</xdr:rowOff>
                  </to>
                </anchor>
              </controlPr>
            </control>
          </mc:Choice>
        </mc:AlternateContent>
        <mc:AlternateContent xmlns:mc="http://schemas.openxmlformats.org/markup-compatibility/2006">
          <mc:Choice Requires="x14">
            <control shapeId="3307" r:id="rId210" name="Check Box 235">
              <controlPr defaultSize="0" autoFill="0" autoLine="0" autoPict="0">
                <anchor moveWithCells="1">
                  <from>
                    <xdr:col>12</xdr:col>
                    <xdr:colOff>581025</xdr:colOff>
                    <xdr:row>86</xdr:row>
                    <xdr:rowOff>66675</xdr:rowOff>
                  </from>
                  <to>
                    <xdr:col>13</xdr:col>
                    <xdr:colOff>390525</xdr:colOff>
                    <xdr:row>86</xdr:row>
                    <xdr:rowOff>152400</xdr:rowOff>
                  </to>
                </anchor>
              </controlPr>
            </control>
          </mc:Choice>
        </mc:AlternateContent>
        <mc:AlternateContent xmlns:mc="http://schemas.openxmlformats.org/markup-compatibility/2006">
          <mc:Choice Requires="x14">
            <control shapeId="3308" r:id="rId211" name="Check Box 236">
              <controlPr defaultSize="0" autoFill="0" autoLine="0" autoPict="0">
                <anchor moveWithCells="1">
                  <from>
                    <xdr:col>13</xdr:col>
                    <xdr:colOff>581025</xdr:colOff>
                    <xdr:row>86</xdr:row>
                    <xdr:rowOff>66675</xdr:rowOff>
                  </from>
                  <to>
                    <xdr:col>13</xdr:col>
                    <xdr:colOff>971550</xdr:colOff>
                    <xdr:row>86</xdr:row>
                    <xdr:rowOff>152400</xdr:rowOff>
                  </to>
                </anchor>
              </controlPr>
            </control>
          </mc:Choice>
        </mc:AlternateContent>
        <mc:AlternateContent xmlns:mc="http://schemas.openxmlformats.org/markup-compatibility/2006">
          <mc:Choice Requires="x14">
            <control shapeId="3309" r:id="rId212" name="Check Box 237">
              <controlPr defaultSize="0" autoFill="0" autoLine="0" autoPict="0">
                <anchor moveWithCells="1">
                  <from>
                    <xdr:col>12</xdr:col>
                    <xdr:colOff>581025</xdr:colOff>
                    <xdr:row>87</xdr:row>
                    <xdr:rowOff>66675</xdr:rowOff>
                  </from>
                  <to>
                    <xdr:col>13</xdr:col>
                    <xdr:colOff>390525</xdr:colOff>
                    <xdr:row>87</xdr:row>
                    <xdr:rowOff>152400</xdr:rowOff>
                  </to>
                </anchor>
              </controlPr>
            </control>
          </mc:Choice>
        </mc:AlternateContent>
        <mc:AlternateContent xmlns:mc="http://schemas.openxmlformats.org/markup-compatibility/2006">
          <mc:Choice Requires="x14">
            <control shapeId="3310" r:id="rId213" name="Check Box 238">
              <controlPr defaultSize="0" autoFill="0" autoLine="0" autoPict="0">
                <anchor moveWithCells="1">
                  <from>
                    <xdr:col>13</xdr:col>
                    <xdr:colOff>581025</xdr:colOff>
                    <xdr:row>87</xdr:row>
                    <xdr:rowOff>66675</xdr:rowOff>
                  </from>
                  <to>
                    <xdr:col>13</xdr:col>
                    <xdr:colOff>971550</xdr:colOff>
                    <xdr:row>87</xdr:row>
                    <xdr:rowOff>152400</xdr:rowOff>
                  </to>
                </anchor>
              </controlPr>
            </control>
          </mc:Choice>
        </mc:AlternateContent>
        <mc:AlternateContent xmlns:mc="http://schemas.openxmlformats.org/markup-compatibility/2006">
          <mc:Choice Requires="x14">
            <control shapeId="3311" r:id="rId214" name="Check Box 239">
              <controlPr defaultSize="0" autoFill="0" autoLine="0" autoPict="0">
                <anchor moveWithCells="1">
                  <from>
                    <xdr:col>12</xdr:col>
                    <xdr:colOff>581025</xdr:colOff>
                    <xdr:row>88</xdr:row>
                    <xdr:rowOff>66675</xdr:rowOff>
                  </from>
                  <to>
                    <xdr:col>13</xdr:col>
                    <xdr:colOff>390525</xdr:colOff>
                    <xdr:row>88</xdr:row>
                    <xdr:rowOff>152400</xdr:rowOff>
                  </to>
                </anchor>
              </controlPr>
            </control>
          </mc:Choice>
        </mc:AlternateContent>
        <mc:AlternateContent xmlns:mc="http://schemas.openxmlformats.org/markup-compatibility/2006">
          <mc:Choice Requires="x14">
            <control shapeId="3312" r:id="rId215" name="Check Box 240">
              <controlPr defaultSize="0" autoFill="0" autoLine="0" autoPict="0">
                <anchor moveWithCells="1">
                  <from>
                    <xdr:col>13</xdr:col>
                    <xdr:colOff>581025</xdr:colOff>
                    <xdr:row>88</xdr:row>
                    <xdr:rowOff>66675</xdr:rowOff>
                  </from>
                  <to>
                    <xdr:col>13</xdr:col>
                    <xdr:colOff>971550</xdr:colOff>
                    <xdr:row>88</xdr:row>
                    <xdr:rowOff>152400</xdr:rowOff>
                  </to>
                </anchor>
              </controlPr>
            </control>
          </mc:Choice>
        </mc:AlternateContent>
        <mc:AlternateContent xmlns:mc="http://schemas.openxmlformats.org/markup-compatibility/2006">
          <mc:Choice Requires="x14">
            <control shapeId="3313" r:id="rId216" name="Check Box 241">
              <controlPr defaultSize="0" autoFill="0" autoLine="0" autoPict="0">
                <anchor moveWithCells="1">
                  <from>
                    <xdr:col>12</xdr:col>
                    <xdr:colOff>581025</xdr:colOff>
                    <xdr:row>89</xdr:row>
                    <xdr:rowOff>66675</xdr:rowOff>
                  </from>
                  <to>
                    <xdr:col>13</xdr:col>
                    <xdr:colOff>390525</xdr:colOff>
                    <xdr:row>89</xdr:row>
                    <xdr:rowOff>152400</xdr:rowOff>
                  </to>
                </anchor>
              </controlPr>
            </control>
          </mc:Choice>
        </mc:AlternateContent>
        <mc:AlternateContent xmlns:mc="http://schemas.openxmlformats.org/markup-compatibility/2006">
          <mc:Choice Requires="x14">
            <control shapeId="3314" r:id="rId217" name="Check Box 242">
              <controlPr defaultSize="0" autoFill="0" autoLine="0" autoPict="0">
                <anchor moveWithCells="1">
                  <from>
                    <xdr:col>13</xdr:col>
                    <xdr:colOff>581025</xdr:colOff>
                    <xdr:row>89</xdr:row>
                    <xdr:rowOff>66675</xdr:rowOff>
                  </from>
                  <to>
                    <xdr:col>13</xdr:col>
                    <xdr:colOff>971550</xdr:colOff>
                    <xdr:row>89</xdr:row>
                    <xdr:rowOff>152400</xdr:rowOff>
                  </to>
                </anchor>
              </controlPr>
            </control>
          </mc:Choice>
        </mc:AlternateContent>
        <mc:AlternateContent xmlns:mc="http://schemas.openxmlformats.org/markup-compatibility/2006">
          <mc:Choice Requires="x14">
            <control shapeId="3315" r:id="rId218" name="Check Box 243">
              <controlPr defaultSize="0" autoFill="0" autoLine="0" autoPict="0">
                <anchor moveWithCells="1">
                  <from>
                    <xdr:col>12</xdr:col>
                    <xdr:colOff>581025</xdr:colOff>
                    <xdr:row>94</xdr:row>
                    <xdr:rowOff>66675</xdr:rowOff>
                  </from>
                  <to>
                    <xdr:col>13</xdr:col>
                    <xdr:colOff>390525</xdr:colOff>
                    <xdr:row>94</xdr:row>
                    <xdr:rowOff>152400</xdr:rowOff>
                  </to>
                </anchor>
              </controlPr>
            </control>
          </mc:Choice>
        </mc:AlternateContent>
        <mc:AlternateContent xmlns:mc="http://schemas.openxmlformats.org/markup-compatibility/2006">
          <mc:Choice Requires="x14">
            <control shapeId="3316" r:id="rId219" name="Check Box 244">
              <controlPr defaultSize="0" autoFill="0" autoLine="0" autoPict="0">
                <anchor moveWithCells="1">
                  <from>
                    <xdr:col>13</xdr:col>
                    <xdr:colOff>581025</xdr:colOff>
                    <xdr:row>94</xdr:row>
                    <xdr:rowOff>66675</xdr:rowOff>
                  </from>
                  <to>
                    <xdr:col>13</xdr:col>
                    <xdr:colOff>971550</xdr:colOff>
                    <xdr:row>94</xdr:row>
                    <xdr:rowOff>152400</xdr:rowOff>
                  </to>
                </anchor>
              </controlPr>
            </control>
          </mc:Choice>
        </mc:AlternateContent>
        <mc:AlternateContent xmlns:mc="http://schemas.openxmlformats.org/markup-compatibility/2006">
          <mc:Choice Requires="x14">
            <control shapeId="3317" r:id="rId220" name="Check Box 245">
              <controlPr defaultSize="0" autoFill="0" autoLine="0" autoPict="0">
                <anchor moveWithCells="1">
                  <from>
                    <xdr:col>12</xdr:col>
                    <xdr:colOff>581025</xdr:colOff>
                    <xdr:row>95</xdr:row>
                    <xdr:rowOff>66675</xdr:rowOff>
                  </from>
                  <to>
                    <xdr:col>13</xdr:col>
                    <xdr:colOff>390525</xdr:colOff>
                    <xdr:row>95</xdr:row>
                    <xdr:rowOff>152400</xdr:rowOff>
                  </to>
                </anchor>
              </controlPr>
            </control>
          </mc:Choice>
        </mc:AlternateContent>
        <mc:AlternateContent xmlns:mc="http://schemas.openxmlformats.org/markup-compatibility/2006">
          <mc:Choice Requires="x14">
            <control shapeId="3318" r:id="rId221" name="Check Box 246">
              <controlPr defaultSize="0" autoFill="0" autoLine="0" autoPict="0">
                <anchor moveWithCells="1">
                  <from>
                    <xdr:col>13</xdr:col>
                    <xdr:colOff>581025</xdr:colOff>
                    <xdr:row>95</xdr:row>
                    <xdr:rowOff>66675</xdr:rowOff>
                  </from>
                  <to>
                    <xdr:col>13</xdr:col>
                    <xdr:colOff>971550</xdr:colOff>
                    <xdr:row>95</xdr:row>
                    <xdr:rowOff>152400</xdr:rowOff>
                  </to>
                </anchor>
              </controlPr>
            </control>
          </mc:Choice>
        </mc:AlternateContent>
        <mc:AlternateContent xmlns:mc="http://schemas.openxmlformats.org/markup-compatibility/2006">
          <mc:Choice Requires="x14">
            <control shapeId="3319" r:id="rId222" name="Check Box 247">
              <controlPr defaultSize="0" autoFill="0" autoLine="0" autoPict="0">
                <anchor moveWithCells="1">
                  <from>
                    <xdr:col>12</xdr:col>
                    <xdr:colOff>581025</xdr:colOff>
                    <xdr:row>96</xdr:row>
                    <xdr:rowOff>66675</xdr:rowOff>
                  </from>
                  <to>
                    <xdr:col>13</xdr:col>
                    <xdr:colOff>390525</xdr:colOff>
                    <xdr:row>96</xdr:row>
                    <xdr:rowOff>152400</xdr:rowOff>
                  </to>
                </anchor>
              </controlPr>
            </control>
          </mc:Choice>
        </mc:AlternateContent>
        <mc:AlternateContent xmlns:mc="http://schemas.openxmlformats.org/markup-compatibility/2006">
          <mc:Choice Requires="x14">
            <control shapeId="3320" r:id="rId223" name="Check Box 248">
              <controlPr defaultSize="0" autoFill="0" autoLine="0" autoPict="0">
                <anchor moveWithCells="1">
                  <from>
                    <xdr:col>13</xdr:col>
                    <xdr:colOff>581025</xdr:colOff>
                    <xdr:row>96</xdr:row>
                    <xdr:rowOff>66675</xdr:rowOff>
                  </from>
                  <to>
                    <xdr:col>13</xdr:col>
                    <xdr:colOff>971550</xdr:colOff>
                    <xdr:row>96</xdr:row>
                    <xdr:rowOff>152400</xdr:rowOff>
                  </to>
                </anchor>
              </controlPr>
            </control>
          </mc:Choice>
        </mc:AlternateContent>
        <mc:AlternateContent xmlns:mc="http://schemas.openxmlformats.org/markup-compatibility/2006">
          <mc:Choice Requires="x14">
            <control shapeId="3321" r:id="rId224" name="Check Box 249">
              <controlPr defaultSize="0" autoFill="0" autoLine="0" autoPict="0">
                <anchor moveWithCells="1">
                  <from>
                    <xdr:col>12</xdr:col>
                    <xdr:colOff>581025</xdr:colOff>
                    <xdr:row>97</xdr:row>
                    <xdr:rowOff>66675</xdr:rowOff>
                  </from>
                  <to>
                    <xdr:col>13</xdr:col>
                    <xdr:colOff>390525</xdr:colOff>
                    <xdr:row>97</xdr:row>
                    <xdr:rowOff>152400</xdr:rowOff>
                  </to>
                </anchor>
              </controlPr>
            </control>
          </mc:Choice>
        </mc:AlternateContent>
        <mc:AlternateContent xmlns:mc="http://schemas.openxmlformats.org/markup-compatibility/2006">
          <mc:Choice Requires="x14">
            <control shapeId="3322" r:id="rId225" name="Check Box 250">
              <controlPr defaultSize="0" autoFill="0" autoLine="0" autoPict="0">
                <anchor moveWithCells="1">
                  <from>
                    <xdr:col>13</xdr:col>
                    <xdr:colOff>581025</xdr:colOff>
                    <xdr:row>97</xdr:row>
                    <xdr:rowOff>66675</xdr:rowOff>
                  </from>
                  <to>
                    <xdr:col>13</xdr:col>
                    <xdr:colOff>971550</xdr:colOff>
                    <xdr:row>97</xdr:row>
                    <xdr:rowOff>152400</xdr:rowOff>
                  </to>
                </anchor>
              </controlPr>
            </control>
          </mc:Choice>
        </mc:AlternateContent>
        <mc:AlternateContent xmlns:mc="http://schemas.openxmlformats.org/markup-compatibility/2006">
          <mc:Choice Requires="x14">
            <control shapeId="3323" r:id="rId226" name="Check Box 251">
              <controlPr defaultSize="0" autoFill="0" autoLine="0" autoPict="0">
                <anchor moveWithCells="1">
                  <from>
                    <xdr:col>12</xdr:col>
                    <xdr:colOff>581025</xdr:colOff>
                    <xdr:row>98</xdr:row>
                    <xdr:rowOff>66675</xdr:rowOff>
                  </from>
                  <to>
                    <xdr:col>13</xdr:col>
                    <xdr:colOff>390525</xdr:colOff>
                    <xdr:row>98</xdr:row>
                    <xdr:rowOff>152400</xdr:rowOff>
                  </to>
                </anchor>
              </controlPr>
            </control>
          </mc:Choice>
        </mc:AlternateContent>
        <mc:AlternateContent xmlns:mc="http://schemas.openxmlformats.org/markup-compatibility/2006">
          <mc:Choice Requires="x14">
            <control shapeId="3324" r:id="rId227" name="Check Box 252">
              <controlPr defaultSize="0" autoFill="0" autoLine="0" autoPict="0">
                <anchor moveWithCells="1">
                  <from>
                    <xdr:col>13</xdr:col>
                    <xdr:colOff>581025</xdr:colOff>
                    <xdr:row>98</xdr:row>
                    <xdr:rowOff>66675</xdr:rowOff>
                  </from>
                  <to>
                    <xdr:col>13</xdr:col>
                    <xdr:colOff>971550</xdr:colOff>
                    <xdr:row>98</xdr:row>
                    <xdr:rowOff>152400</xdr:rowOff>
                  </to>
                </anchor>
              </controlPr>
            </control>
          </mc:Choice>
        </mc:AlternateContent>
        <mc:AlternateContent xmlns:mc="http://schemas.openxmlformats.org/markup-compatibility/2006">
          <mc:Choice Requires="x14">
            <control shapeId="3325" r:id="rId228" name="Check Box 253">
              <controlPr defaultSize="0" autoFill="0" autoLine="0" autoPict="0">
                <anchor moveWithCells="1">
                  <from>
                    <xdr:col>12</xdr:col>
                    <xdr:colOff>581025</xdr:colOff>
                    <xdr:row>99</xdr:row>
                    <xdr:rowOff>66675</xdr:rowOff>
                  </from>
                  <to>
                    <xdr:col>13</xdr:col>
                    <xdr:colOff>390525</xdr:colOff>
                    <xdr:row>99</xdr:row>
                    <xdr:rowOff>152400</xdr:rowOff>
                  </to>
                </anchor>
              </controlPr>
            </control>
          </mc:Choice>
        </mc:AlternateContent>
        <mc:AlternateContent xmlns:mc="http://schemas.openxmlformats.org/markup-compatibility/2006">
          <mc:Choice Requires="x14">
            <control shapeId="3326" r:id="rId229" name="Check Box 254">
              <controlPr defaultSize="0" autoFill="0" autoLine="0" autoPict="0">
                <anchor moveWithCells="1">
                  <from>
                    <xdr:col>13</xdr:col>
                    <xdr:colOff>581025</xdr:colOff>
                    <xdr:row>99</xdr:row>
                    <xdr:rowOff>66675</xdr:rowOff>
                  </from>
                  <to>
                    <xdr:col>13</xdr:col>
                    <xdr:colOff>971550</xdr:colOff>
                    <xdr:row>99</xdr:row>
                    <xdr:rowOff>152400</xdr:rowOff>
                  </to>
                </anchor>
              </controlPr>
            </control>
          </mc:Choice>
        </mc:AlternateContent>
        <mc:AlternateContent xmlns:mc="http://schemas.openxmlformats.org/markup-compatibility/2006">
          <mc:Choice Requires="x14">
            <control shapeId="3327" r:id="rId230" name="Check Box 255">
              <controlPr defaultSize="0" autoFill="0" autoLine="0" autoPict="0">
                <anchor moveWithCells="1">
                  <from>
                    <xdr:col>12</xdr:col>
                    <xdr:colOff>581025</xdr:colOff>
                    <xdr:row>100</xdr:row>
                    <xdr:rowOff>66675</xdr:rowOff>
                  </from>
                  <to>
                    <xdr:col>13</xdr:col>
                    <xdr:colOff>390525</xdr:colOff>
                    <xdr:row>100</xdr:row>
                    <xdr:rowOff>152400</xdr:rowOff>
                  </to>
                </anchor>
              </controlPr>
            </control>
          </mc:Choice>
        </mc:AlternateContent>
        <mc:AlternateContent xmlns:mc="http://schemas.openxmlformats.org/markup-compatibility/2006">
          <mc:Choice Requires="x14">
            <control shapeId="3328" r:id="rId231" name="Check Box 256">
              <controlPr defaultSize="0" autoFill="0" autoLine="0" autoPict="0">
                <anchor moveWithCells="1">
                  <from>
                    <xdr:col>13</xdr:col>
                    <xdr:colOff>581025</xdr:colOff>
                    <xdr:row>100</xdr:row>
                    <xdr:rowOff>66675</xdr:rowOff>
                  </from>
                  <to>
                    <xdr:col>13</xdr:col>
                    <xdr:colOff>971550</xdr:colOff>
                    <xdr:row>100</xdr:row>
                    <xdr:rowOff>152400</xdr:rowOff>
                  </to>
                </anchor>
              </controlPr>
            </control>
          </mc:Choice>
        </mc:AlternateContent>
        <mc:AlternateContent xmlns:mc="http://schemas.openxmlformats.org/markup-compatibility/2006">
          <mc:Choice Requires="x14">
            <control shapeId="3329" r:id="rId232" name="Check Box 257">
              <controlPr defaultSize="0" autoFill="0" autoLine="0" autoPict="0">
                <anchor moveWithCells="1">
                  <from>
                    <xdr:col>12</xdr:col>
                    <xdr:colOff>581025</xdr:colOff>
                    <xdr:row>101</xdr:row>
                    <xdr:rowOff>66675</xdr:rowOff>
                  </from>
                  <to>
                    <xdr:col>13</xdr:col>
                    <xdr:colOff>390525</xdr:colOff>
                    <xdr:row>101</xdr:row>
                    <xdr:rowOff>152400</xdr:rowOff>
                  </to>
                </anchor>
              </controlPr>
            </control>
          </mc:Choice>
        </mc:AlternateContent>
        <mc:AlternateContent xmlns:mc="http://schemas.openxmlformats.org/markup-compatibility/2006">
          <mc:Choice Requires="x14">
            <control shapeId="3330" r:id="rId233" name="Check Box 258">
              <controlPr defaultSize="0" autoFill="0" autoLine="0" autoPict="0">
                <anchor moveWithCells="1">
                  <from>
                    <xdr:col>13</xdr:col>
                    <xdr:colOff>581025</xdr:colOff>
                    <xdr:row>101</xdr:row>
                    <xdr:rowOff>66675</xdr:rowOff>
                  </from>
                  <to>
                    <xdr:col>13</xdr:col>
                    <xdr:colOff>971550</xdr:colOff>
                    <xdr:row>101</xdr:row>
                    <xdr:rowOff>152400</xdr:rowOff>
                  </to>
                </anchor>
              </controlPr>
            </control>
          </mc:Choice>
        </mc:AlternateContent>
        <mc:AlternateContent xmlns:mc="http://schemas.openxmlformats.org/markup-compatibility/2006">
          <mc:Choice Requires="x14">
            <control shapeId="3331" r:id="rId234" name="Check Box 259">
              <controlPr defaultSize="0" autoFill="0" autoLine="0" autoPict="0">
                <anchor moveWithCells="1">
                  <from>
                    <xdr:col>12</xdr:col>
                    <xdr:colOff>581025</xdr:colOff>
                    <xdr:row>102</xdr:row>
                    <xdr:rowOff>66675</xdr:rowOff>
                  </from>
                  <to>
                    <xdr:col>13</xdr:col>
                    <xdr:colOff>390525</xdr:colOff>
                    <xdr:row>102</xdr:row>
                    <xdr:rowOff>152400</xdr:rowOff>
                  </to>
                </anchor>
              </controlPr>
            </control>
          </mc:Choice>
        </mc:AlternateContent>
        <mc:AlternateContent xmlns:mc="http://schemas.openxmlformats.org/markup-compatibility/2006">
          <mc:Choice Requires="x14">
            <control shapeId="3332" r:id="rId235" name="Check Box 260">
              <controlPr defaultSize="0" autoFill="0" autoLine="0" autoPict="0">
                <anchor moveWithCells="1">
                  <from>
                    <xdr:col>13</xdr:col>
                    <xdr:colOff>581025</xdr:colOff>
                    <xdr:row>102</xdr:row>
                    <xdr:rowOff>66675</xdr:rowOff>
                  </from>
                  <to>
                    <xdr:col>13</xdr:col>
                    <xdr:colOff>971550</xdr:colOff>
                    <xdr:row>102</xdr:row>
                    <xdr:rowOff>152400</xdr:rowOff>
                  </to>
                </anchor>
              </controlPr>
            </control>
          </mc:Choice>
        </mc:AlternateContent>
        <mc:AlternateContent xmlns:mc="http://schemas.openxmlformats.org/markup-compatibility/2006">
          <mc:Choice Requires="x14">
            <control shapeId="3333" r:id="rId236" name="Check Box 261">
              <controlPr defaultSize="0" autoFill="0" autoLine="0" autoPict="0">
                <anchor moveWithCells="1">
                  <from>
                    <xdr:col>12</xdr:col>
                    <xdr:colOff>581025</xdr:colOff>
                    <xdr:row>103</xdr:row>
                    <xdr:rowOff>66675</xdr:rowOff>
                  </from>
                  <to>
                    <xdr:col>13</xdr:col>
                    <xdr:colOff>390525</xdr:colOff>
                    <xdr:row>103</xdr:row>
                    <xdr:rowOff>152400</xdr:rowOff>
                  </to>
                </anchor>
              </controlPr>
            </control>
          </mc:Choice>
        </mc:AlternateContent>
        <mc:AlternateContent xmlns:mc="http://schemas.openxmlformats.org/markup-compatibility/2006">
          <mc:Choice Requires="x14">
            <control shapeId="3334" r:id="rId237" name="Check Box 262">
              <controlPr defaultSize="0" autoFill="0" autoLine="0" autoPict="0">
                <anchor moveWithCells="1">
                  <from>
                    <xdr:col>13</xdr:col>
                    <xdr:colOff>581025</xdr:colOff>
                    <xdr:row>103</xdr:row>
                    <xdr:rowOff>66675</xdr:rowOff>
                  </from>
                  <to>
                    <xdr:col>13</xdr:col>
                    <xdr:colOff>971550</xdr:colOff>
                    <xdr:row>103</xdr:row>
                    <xdr:rowOff>152400</xdr:rowOff>
                  </to>
                </anchor>
              </controlPr>
            </control>
          </mc:Choice>
        </mc:AlternateContent>
        <mc:AlternateContent xmlns:mc="http://schemas.openxmlformats.org/markup-compatibility/2006">
          <mc:Choice Requires="x14">
            <control shapeId="3335" r:id="rId238" name="Check Box 263">
              <controlPr defaultSize="0" autoFill="0" autoLine="0" autoPict="0">
                <anchor moveWithCells="1">
                  <from>
                    <xdr:col>12</xdr:col>
                    <xdr:colOff>581025</xdr:colOff>
                    <xdr:row>104</xdr:row>
                    <xdr:rowOff>66675</xdr:rowOff>
                  </from>
                  <to>
                    <xdr:col>13</xdr:col>
                    <xdr:colOff>390525</xdr:colOff>
                    <xdr:row>104</xdr:row>
                    <xdr:rowOff>152400</xdr:rowOff>
                  </to>
                </anchor>
              </controlPr>
            </control>
          </mc:Choice>
        </mc:AlternateContent>
        <mc:AlternateContent xmlns:mc="http://schemas.openxmlformats.org/markup-compatibility/2006">
          <mc:Choice Requires="x14">
            <control shapeId="3336" r:id="rId239" name="Check Box 264">
              <controlPr defaultSize="0" autoFill="0" autoLine="0" autoPict="0">
                <anchor moveWithCells="1">
                  <from>
                    <xdr:col>13</xdr:col>
                    <xdr:colOff>581025</xdr:colOff>
                    <xdr:row>104</xdr:row>
                    <xdr:rowOff>66675</xdr:rowOff>
                  </from>
                  <to>
                    <xdr:col>13</xdr:col>
                    <xdr:colOff>971550</xdr:colOff>
                    <xdr:row>104</xdr:row>
                    <xdr:rowOff>152400</xdr:rowOff>
                  </to>
                </anchor>
              </controlPr>
            </control>
          </mc:Choice>
        </mc:AlternateContent>
        <mc:AlternateContent xmlns:mc="http://schemas.openxmlformats.org/markup-compatibility/2006">
          <mc:Choice Requires="x14">
            <control shapeId="3337" r:id="rId240" name="Check Box 265">
              <controlPr defaultSize="0" autoFill="0" autoLine="0" autoPict="0">
                <anchor moveWithCells="1">
                  <from>
                    <xdr:col>12</xdr:col>
                    <xdr:colOff>581025</xdr:colOff>
                    <xdr:row>105</xdr:row>
                    <xdr:rowOff>66675</xdr:rowOff>
                  </from>
                  <to>
                    <xdr:col>13</xdr:col>
                    <xdr:colOff>390525</xdr:colOff>
                    <xdr:row>105</xdr:row>
                    <xdr:rowOff>152400</xdr:rowOff>
                  </to>
                </anchor>
              </controlPr>
            </control>
          </mc:Choice>
        </mc:AlternateContent>
        <mc:AlternateContent xmlns:mc="http://schemas.openxmlformats.org/markup-compatibility/2006">
          <mc:Choice Requires="x14">
            <control shapeId="3338" r:id="rId241" name="Check Box 266">
              <controlPr defaultSize="0" autoFill="0" autoLine="0" autoPict="0">
                <anchor moveWithCells="1">
                  <from>
                    <xdr:col>13</xdr:col>
                    <xdr:colOff>581025</xdr:colOff>
                    <xdr:row>105</xdr:row>
                    <xdr:rowOff>66675</xdr:rowOff>
                  </from>
                  <to>
                    <xdr:col>13</xdr:col>
                    <xdr:colOff>971550</xdr:colOff>
                    <xdr:row>105</xdr:row>
                    <xdr:rowOff>152400</xdr:rowOff>
                  </to>
                </anchor>
              </controlPr>
            </control>
          </mc:Choice>
        </mc:AlternateContent>
        <mc:AlternateContent xmlns:mc="http://schemas.openxmlformats.org/markup-compatibility/2006">
          <mc:Choice Requires="x14">
            <control shapeId="3339" r:id="rId242" name="Check Box 267">
              <controlPr defaultSize="0" autoFill="0" autoLine="0" autoPict="0">
                <anchor moveWithCells="1">
                  <from>
                    <xdr:col>12</xdr:col>
                    <xdr:colOff>581025</xdr:colOff>
                    <xdr:row>106</xdr:row>
                    <xdr:rowOff>66675</xdr:rowOff>
                  </from>
                  <to>
                    <xdr:col>13</xdr:col>
                    <xdr:colOff>390525</xdr:colOff>
                    <xdr:row>106</xdr:row>
                    <xdr:rowOff>152400</xdr:rowOff>
                  </to>
                </anchor>
              </controlPr>
            </control>
          </mc:Choice>
        </mc:AlternateContent>
        <mc:AlternateContent xmlns:mc="http://schemas.openxmlformats.org/markup-compatibility/2006">
          <mc:Choice Requires="x14">
            <control shapeId="3340" r:id="rId243" name="Check Box 268">
              <controlPr defaultSize="0" autoFill="0" autoLine="0" autoPict="0">
                <anchor moveWithCells="1">
                  <from>
                    <xdr:col>13</xdr:col>
                    <xdr:colOff>581025</xdr:colOff>
                    <xdr:row>106</xdr:row>
                    <xdr:rowOff>66675</xdr:rowOff>
                  </from>
                  <to>
                    <xdr:col>13</xdr:col>
                    <xdr:colOff>971550</xdr:colOff>
                    <xdr:row>106</xdr:row>
                    <xdr:rowOff>152400</xdr:rowOff>
                  </to>
                </anchor>
              </controlPr>
            </control>
          </mc:Choice>
        </mc:AlternateContent>
        <mc:AlternateContent xmlns:mc="http://schemas.openxmlformats.org/markup-compatibility/2006">
          <mc:Choice Requires="x14">
            <control shapeId="3341" r:id="rId244" name="Check Box 269">
              <controlPr defaultSize="0" autoFill="0" autoLine="0" autoPict="0">
                <anchor moveWithCells="1">
                  <from>
                    <xdr:col>12</xdr:col>
                    <xdr:colOff>581025</xdr:colOff>
                    <xdr:row>119</xdr:row>
                    <xdr:rowOff>66675</xdr:rowOff>
                  </from>
                  <to>
                    <xdr:col>13</xdr:col>
                    <xdr:colOff>390525</xdr:colOff>
                    <xdr:row>119</xdr:row>
                    <xdr:rowOff>152400</xdr:rowOff>
                  </to>
                </anchor>
              </controlPr>
            </control>
          </mc:Choice>
        </mc:AlternateContent>
        <mc:AlternateContent xmlns:mc="http://schemas.openxmlformats.org/markup-compatibility/2006">
          <mc:Choice Requires="x14">
            <control shapeId="3342" r:id="rId245" name="Check Box 270">
              <controlPr defaultSize="0" autoFill="0" autoLine="0" autoPict="0">
                <anchor moveWithCells="1">
                  <from>
                    <xdr:col>13</xdr:col>
                    <xdr:colOff>581025</xdr:colOff>
                    <xdr:row>119</xdr:row>
                    <xdr:rowOff>66675</xdr:rowOff>
                  </from>
                  <to>
                    <xdr:col>13</xdr:col>
                    <xdr:colOff>971550</xdr:colOff>
                    <xdr:row>119</xdr:row>
                    <xdr:rowOff>152400</xdr:rowOff>
                  </to>
                </anchor>
              </controlPr>
            </control>
          </mc:Choice>
        </mc:AlternateContent>
        <mc:AlternateContent xmlns:mc="http://schemas.openxmlformats.org/markup-compatibility/2006">
          <mc:Choice Requires="x14">
            <control shapeId="3343" r:id="rId246" name="Check Box 271">
              <controlPr defaultSize="0" autoFill="0" autoLine="0" autoPict="0">
                <anchor moveWithCells="1">
                  <from>
                    <xdr:col>12</xdr:col>
                    <xdr:colOff>581025</xdr:colOff>
                    <xdr:row>120</xdr:row>
                    <xdr:rowOff>66675</xdr:rowOff>
                  </from>
                  <to>
                    <xdr:col>13</xdr:col>
                    <xdr:colOff>390525</xdr:colOff>
                    <xdr:row>120</xdr:row>
                    <xdr:rowOff>152400</xdr:rowOff>
                  </to>
                </anchor>
              </controlPr>
            </control>
          </mc:Choice>
        </mc:AlternateContent>
        <mc:AlternateContent xmlns:mc="http://schemas.openxmlformats.org/markup-compatibility/2006">
          <mc:Choice Requires="x14">
            <control shapeId="3344" r:id="rId247" name="Check Box 272">
              <controlPr defaultSize="0" autoFill="0" autoLine="0" autoPict="0">
                <anchor moveWithCells="1">
                  <from>
                    <xdr:col>13</xdr:col>
                    <xdr:colOff>581025</xdr:colOff>
                    <xdr:row>120</xdr:row>
                    <xdr:rowOff>66675</xdr:rowOff>
                  </from>
                  <to>
                    <xdr:col>13</xdr:col>
                    <xdr:colOff>971550</xdr:colOff>
                    <xdr:row>120</xdr:row>
                    <xdr:rowOff>152400</xdr:rowOff>
                  </to>
                </anchor>
              </controlPr>
            </control>
          </mc:Choice>
        </mc:AlternateContent>
        <mc:AlternateContent xmlns:mc="http://schemas.openxmlformats.org/markup-compatibility/2006">
          <mc:Choice Requires="x14">
            <control shapeId="3345" r:id="rId248" name="Check Box 273">
              <controlPr defaultSize="0" autoFill="0" autoLine="0" autoPict="0">
                <anchor moveWithCells="1">
                  <from>
                    <xdr:col>12</xdr:col>
                    <xdr:colOff>581025</xdr:colOff>
                    <xdr:row>121</xdr:row>
                    <xdr:rowOff>66675</xdr:rowOff>
                  </from>
                  <to>
                    <xdr:col>13</xdr:col>
                    <xdr:colOff>390525</xdr:colOff>
                    <xdr:row>121</xdr:row>
                    <xdr:rowOff>152400</xdr:rowOff>
                  </to>
                </anchor>
              </controlPr>
            </control>
          </mc:Choice>
        </mc:AlternateContent>
        <mc:AlternateContent xmlns:mc="http://schemas.openxmlformats.org/markup-compatibility/2006">
          <mc:Choice Requires="x14">
            <control shapeId="3346" r:id="rId249" name="Check Box 274">
              <controlPr defaultSize="0" autoFill="0" autoLine="0" autoPict="0">
                <anchor moveWithCells="1">
                  <from>
                    <xdr:col>13</xdr:col>
                    <xdr:colOff>581025</xdr:colOff>
                    <xdr:row>121</xdr:row>
                    <xdr:rowOff>66675</xdr:rowOff>
                  </from>
                  <to>
                    <xdr:col>13</xdr:col>
                    <xdr:colOff>971550</xdr:colOff>
                    <xdr:row>121</xdr:row>
                    <xdr:rowOff>152400</xdr:rowOff>
                  </to>
                </anchor>
              </controlPr>
            </control>
          </mc:Choice>
        </mc:AlternateContent>
        <mc:AlternateContent xmlns:mc="http://schemas.openxmlformats.org/markup-compatibility/2006">
          <mc:Choice Requires="x14">
            <control shapeId="3347" r:id="rId250" name="Check Box 275">
              <controlPr defaultSize="0" autoFill="0" autoLine="0" autoPict="0">
                <anchor moveWithCells="1">
                  <from>
                    <xdr:col>12</xdr:col>
                    <xdr:colOff>581025</xdr:colOff>
                    <xdr:row>122</xdr:row>
                    <xdr:rowOff>66675</xdr:rowOff>
                  </from>
                  <to>
                    <xdr:col>13</xdr:col>
                    <xdr:colOff>390525</xdr:colOff>
                    <xdr:row>122</xdr:row>
                    <xdr:rowOff>152400</xdr:rowOff>
                  </to>
                </anchor>
              </controlPr>
            </control>
          </mc:Choice>
        </mc:AlternateContent>
        <mc:AlternateContent xmlns:mc="http://schemas.openxmlformats.org/markup-compatibility/2006">
          <mc:Choice Requires="x14">
            <control shapeId="3348" r:id="rId251" name="Check Box 276">
              <controlPr defaultSize="0" autoFill="0" autoLine="0" autoPict="0">
                <anchor moveWithCells="1">
                  <from>
                    <xdr:col>13</xdr:col>
                    <xdr:colOff>581025</xdr:colOff>
                    <xdr:row>122</xdr:row>
                    <xdr:rowOff>66675</xdr:rowOff>
                  </from>
                  <to>
                    <xdr:col>13</xdr:col>
                    <xdr:colOff>971550</xdr:colOff>
                    <xdr:row>122</xdr:row>
                    <xdr:rowOff>152400</xdr:rowOff>
                  </to>
                </anchor>
              </controlPr>
            </control>
          </mc:Choice>
        </mc:AlternateContent>
        <mc:AlternateContent xmlns:mc="http://schemas.openxmlformats.org/markup-compatibility/2006">
          <mc:Choice Requires="x14">
            <control shapeId="3349" r:id="rId252" name="Check Box 277">
              <controlPr defaultSize="0" autoFill="0" autoLine="0" autoPict="0">
                <anchor moveWithCells="1">
                  <from>
                    <xdr:col>12</xdr:col>
                    <xdr:colOff>581025</xdr:colOff>
                    <xdr:row>123</xdr:row>
                    <xdr:rowOff>66675</xdr:rowOff>
                  </from>
                  <to>
                    <xdr:col>13</xdr:col>
                    <xdr:colOff>390525</xdr:colOff>
                    <xdr:row>123</xdr:row>
                    <xdr:rowOff>152400</xdr:rowOff>
                  </to>
                </anchor>
              </controlPr>
            </control>
          </mc:Choice>
        </mc:AlternateContent>
        <mc:AlternateContent xmlns:mc="http://schemas.openxmlformats.org/markup-compatibility/2006">
          <mc:Choice Requires="x14">
            <control shapeId="3350" r:id="rId253" name="Check Box 278">
              <controlPr defaultSize="0" autoFill="0" autoLine="0" autoPict="0">
                <anchor moveWithCells="1">
                  <from>
                    <xdr:col>13</xdr:col>
                    <xdr:colOff>581025</xdr:colOff>
                    <xdr:row>123</xdr:row>
                    <xdr:rowOff>66675</xdr:rowOff>
                  </from>
                  <to>
                    <xdr:col>13</xdr:col>
                    <xdr:colOff>971550</xdr:colOff>
                    <xdr:row>123</xdr:row>
                    <xdr:rowOff>152400</xdr:rowOff>
                  </to>
                </anchor>
              </controlPr>
            </control>
          </mc:Choice>
        </mc:AlternateContent>
        <mc:AlternateContent xmlns:mc="http://schemas.openxmlformats.org/markup-compatibility/2006">
          <mc:Choice Requires="x14">
            <control shapeId="3351" r:id="rId254" name="Check Box 279">
              <controlPr defaultSize="0" autoFill="0" autoLine="0" autoPict="0">
                <anchor moveWithCells="1">
                  <from>
                    <xdr:col>12</xdr:col>
                    <xdr:colOff>581025</xdr:colOff>
                    <xdr:row>124</xdr:row>
                    <xdr:rowOff>66675</xdr:rowOff>
                  </from>
                  <to>
                    <xdr:col>13</xdr:col>
                    <xdr:colOff>390525</xdr:colOff>
                    <xdr:row>124</xdr:row>
                    <xdr:rowOff>152400</xdr:rowOff>
                  </to>
                </anchor>
              </controlPr>
            </control>
          </mc:Choice>
        </mc:AlternateContent>
        <mc:AlternateContent xmlns:mc="http://schemas.openxmlformats.org/markup-compatibility/2006">
          <mc:Choice Requires="x14">
            <control shapeId="3352" r:id="rId255" name="Check Box 280">
              <controlPr defaultSize="0" autoFill="0" autoLine="0" autoPict="0">
                <anchor moveWithCells="1">
                  <from>
                    <xdr:col>13</xdr:col>
                    <xdr:colOff>581025</xdr:colOff>
                    <xdr:row>124</xdr:row>
                    <xdr:rowOff>66675</xdr:rowOff>
                  </from>
                  <to>
                    <xdr:col>13</xdr:col>
                    <xdr:colOff>971550</xdr:colOff>
                    <xdr:row>124</xdr:row>
                    <xdr:rowOff>152400</xdr:rowOff>
                  </to>
                </anchor>
              </controlPr>
            </control>
          </mc:Choice>
        </mc:AlternateContent>
        <mc:AlternateContent xmlns:mc="http://schemas.openxmlformats.org/markup-compatibility/2006">
          <mc:Choice Requires="x14">
            <control shapeId="3353" r:id="rId256" name="Check Box 281">
              <controlPr defaultSize="0" autoFill="0" autoLine="0" autoPict="0">
                <anchor moveWithCells="1">
                  <from>
                    <xdr:col>12</xdr:col>
                    <xdr:colOff>581025</xdr:colOff>
                    <xdr:row>125</xdr:row>
                    <xdr:rowOff>66675</xdr:rowOff>
                  </from>
                  <to>
                    <xdr:col>13</xdr:col>
                    <xdr:colOff>390525</xdr:colOff>
                    <xdr:row>125</xdr:row>
                    <xdr:rowOff>152400</xdr:rowOff>
                  </to>
                </anchor>
              </controlPr>
            </control>
          </mc:Choice>
        </mc:AlternateContent>
        <mc:AlternateContent xmlns:mc="http://schemas.openxmlformats.org/markup-compatibility/2006">
          <mc:Choice Requires="x14">
            <control shapeId="3354" r:id="rId257" name="Check Box 282">
              <controlPr defaultSize="0" autoFill="0" autoLine="0" autoPict="0">
                <anchor moveWithCells="1">
                  <from>
                    <xdr:col>13</xdr:col>
                    <xdr:colOff>581025</xdr:colOff>
                    <xdr:row>125</xdr:row>
                    <xdr:rowOff>66675</xdr:rowOff>
                  </from>
                  <to>
                    <xdr:col>13</xdr:col>
                    <xdr:colOff>971550</xdr:colOff>
                    <xdr:row>125</xdr:row>
                    <xdr:rowOff>152400</xdr:rowOff>
                  </to>
                </anchor>
              </controlPr>
            </control>
          </mc:Choice>
        </mc:AlternateContent>
        <mc:AlternateContent xmlns:mc="http://schemas.openxmlformats.org/markup-compatibility/2006">
          <mc:Choice Requires="x14">
            <control shapeId="3355" r:id="rId258" name="Check Box 283">
              <controlPr defaultSize="0" autoFill="0" autoLine="0" autoPict="0">
                <anchor moveWithCells="1">
                  <from>
                    <xdr:col>12</xdr:col>
                    <xdr:colOff>581025</xdr:colOff>
                    <xdr:row>126</xdr:row>
                    <xdr:rowOff>66675</xdr:rowOff>
                  </from>
                  <to>
                    <xdr:col>13</xdr:col>
                    <xdr:colOff>390525</xdr:colOff>
                    <xdr:row>126</xdr:row>
                    <xdr:rowOff>152400</xdr:rowOff>
                  </to>
                </anchor>
              </controlPr>
            </control>
          </mc:Choice>
        </mc:AlternateContent>
        <mc:AlternateContent xmlns:mc="http://schemas.openxmlformats.org/markup-compatibility/2006">
          <mc:Choice Requires="x14">
            <control shapeId="3356" r:id="rId259" name="Check Box 284">
              <controlPr defaultSize="0" autoFill="0" autoLine="0" autoPict="0">
                <anchor moveWithCells="1">
                  <from>
                    <xdr:col>13</xdr:col>
                    <xdr:colOff>581025</xdr:colOff>
                    <xdr:row>126</xdr:row>
                    <xdr:rowOff>66675</xdr:rowOff>
                  </from>
                  <to>
                    <xdr:col>13</xdr:col>
                    <xdr:colOff>971550</xdr:colOff>
                    <xdr:row>126</xdr:row>
                    <xdr:rowOff>152400</xdr:rowOff>
                  </to>
                </anchor>
              </controlPr>
            </control>
          </mc:Choice>
        </mc:AlternateContent>
        <mc:AlternateContent xmlns:mc="http://schemas.openxmlformats.org/markup-compatibility/2006">
          <mc:Choice Requires="x14">
            <control shapeId="3357" r:id="rId260" name="Check Box 285">
              <controlPr defaultSize="0" autoFill="0" autoLine="0" autoPict="0">
                <anchor moveWithCells="1">
                  <from>
                    <xdr:col>12</xdr:col>
                    <xdr:colOff>581025</xdr:colOff>
                    <xdr:row>127</xdr:row>
                    <xdr:rowOff>66675</xdr:rowOff>
                  </from>
                  <to>
                    <xdr:col>13</xdr:col>
                    <xdr:colOff>390525</xdr:colOff>
                    <xdr:row>127</xdr:row>
                    <xdr:rowOff>152400</xdr:rowOff>
                  </to>
                </anchor>
              </controlPr>
            </control>
          </mc:Choice>
        </mc:AlternateContent>
        <mc:AlternateContent xmlns:mc="http://schemas.openxmlformats.org/markup-compatibility/2006">
          <mc:Choice Requires="x14">
            <control shapeId="3358" r:id="rId261" name="Check Box 286">
              <controlPr defaultSize="0" autoFill="0" autoLine="0" autoPict="0">
                <anchor moveWithCells="1">
                  <from>
                    <xdr:col>13</xdr:col>
                    <xdr:colOff>581025</xdr:colOff>
                    <xdr:row>127</xdr:row>
                    <xdr:rowOff>66675</xdr:rowOff>
                  </from>
                  <to>
                    <xdr:col>13</xdr:col>
                    <xdr:colOff>971550</xdr:colOff>
                    <xdr:row>127</xdr:row>
                    <xdr:rowOff>152400</xdr:rowOff>
                  </to>
                </anchor>
              </controlPr>
            </control>
          </mc:Choice>
        </mc:AlternateContent>
        <mc:AlternateContent xmlns:mc="http://schemas.openxmlformats.org/markup-compatibility/2006">
          <mc:Choice Requires="x14">
            <control shapeId="3359" r:id="rId262" name="Check Box 287">
              <controlPr defaultSize="0" autoFill="0" autoLine="0" autoPict="0">
                <anchor moveWithCells="1">
                  <from>
                    <xdr:col>12</xdr:col>
                    <xdr:colOff>581025</xdr:colOff>
                    <xdr:row>128</xdr:row>
                    <xdr:rowOff>66675</xdr:rowOff>
                  </from>
                  <to>
                    <xdr:col>13</xdr:col>
                    <xdr:colOff>390525</xdr:colOff>
                    <xdr:row>128</xdr:row>
                    <xdr:rowOff>152400</xdr:rowOff>
                  </to>
                </anchor>
              </controlPr>
            </control>
          </mc:Choice>
        </mc:AlternateContent>
        <mc:AlternateContent xmlns:mc="http://schemas.openxmlformats.org/markup-compatibility/2006">
          <mc:Choice Requires="x14">
            <control shapeId="3360" r:id="rId263" name="Check Box 288">
              <controlPr defaultSize="0" autoFill="0" autoLine="0" autoPict="0">
                <anchor moveWithCells="1">
                  <from>
                    <xdr:col>13</xdr:col>
                    <xdr:colOff>581025</xdr:colOff>
                    <xdr:row>128</xdr:row>
                    <xdr:rowOff>66675</xdr:rowOff>
                  </from>
                  <to>
                    <xdr:col>13</xdr:col>
                    <xdr:colOff>971550</xdr:colOff>
                    <xdr:row>128</xdr:row>
                    <xdr:rowOff>152400</xdr:rowOff>
                  </to>
                </anchor>
              </controlPr>
            </control>
          </mc:Choice>
        </mc:AlternateContent>
        <mc:AlternateContent xmlns:mc="http://schemas.openxmlformats.org/markup-compatibility/2006">
          <mc:Choice Requires="x14">
            <control shapeId="3361" r:id="rId264" name="Check Box 289">
              <controlPr defaultSize="0" autoFill="0" autoLine="0" autoPict="0">
                <anchor moveWithCells="1">
                  <from>
                    <xdr:col>12</xdr:col>
                    <xdr:colOff>581025</xdr:colOff>
                    <xdr:row>129</xdr:row>
                    <xdr:rowOff>66675</xdr:rowOff>
                  </from>
                  <to>
                    <xdr:col>13</xdr:col>
                    <xdr:colOff>390525</xdr:colOff>
                    <xdr:row>129</xdr:row>
                    <xdr:rowOff>152400</xdr:rowOff>
                  </to>
                </anchor>
              </controlPr>
            </control>
          </mc:Choice>
        </mc:AlternateContent>
        <mc:AlternateContent xmlns:mc="http://schemas.openxmlformats.org/markup-compatibility/2006">
          <mc:Choice Requires="x14">
            <control shapeId="3362" r:id="rId265" name="Check Box 290">
              <controlPr defaultSize="0" autoFill="0" autoLine="0" autoPict="0">
                <anchor moveWithCells="1">
                  <from>
                    <xdr:col>13</xdr:col>
                    <xdr:colOff>581025</xdr:colOff>
                    <xdr:row>129</xdr:row>
                    <xdr:rowOff>66675</xdr:rowOff>
                  </from>
                  <to>
                    <xdr:col>13</xdr:col>
                    <xdr:colOff>971550</xdr:colOff>
                    <xdr:row>129</xdr:row>
                    <xdr:rowOff>152400</xdr:rowOff>
                  </to>
                </anchor>
              </controlPr>
            </control>
          </mc:Choice>
        </mc:AlternateContent>
        <mc:AlternateContent xmlns:mc="http://schemas.openxmlformats.org/markup-compatibility/2006">
          <mc:Choice Requires="x14">
            <control shapeId="3363" r:id="rId266" name="Check Box 291">
              <controlPr defaultSize="0" autoFill="0" autoLine="0" autoPict="0">
                <anchor moveWithCells="1">
                  <from>
                    <xdr:col>12</xdr:col>
                    <xdr:colOff>581025</xdr:colOff>
                    <xdr:row>130</xdr:row>
                    <xdr:rowOff>66675</xdr:rowOff>
                  </from>
                  <to>
                    <xdr:col>13</xdr:col>
                    <xdr:colOff>390525</xdr:colOff>
                    <xdr:row>130</xdr:row>
                    <xdr:rowOff>152400</xdr:rowOff>
                  </to>
                </anchor>
              </controlPr>
            </control>
          </mc:Choice>
        </mc:AlternateContent>
        <mc:AlternateContent xmlns:mc="http://schemas.openxmlformats.org/markup-compatibility/2006">
          <mc:Choice Requires="x14">
            <control shapeId="3364" r:id="rId267" name="Check Box 292">
              <controlPr defaultSize="0" autoFill="0" autoLine="0" autoPict="0">
                <anchor moveWithCells="1">
                  <from>
                    <xdr:col>13</xdr:col>
                    <xdr:colOff>581025</xdr:colOff>
                    <xdr:row>130</xdr:row>
                    <xdr:rowOff>66675</xdr:rowOff>
                  </from>
                  <to>
                    <xdr:col>13</xdr:col>
                    <xdr:colOff>971550</xdr:colOff>
                    <xdr:row>130</xdr:row>
                    <xdr:rowOff>152400</xdr:rowOff>
                  </to>
                </anchor>
              </controlPr>
            </control>
          </mc:Choice>
        </mc:AlternateContent>
        <mc:AlternateContent xmlns:mc="http://schemas.openxmlformats.org/markup-compatibility/2006">
          <mc:Choice Requires="x14">
            <control shapeId="3365" r:id="rId268" name="Check Box 293">
              <controlPr defaultSize="0" autoFill="0" autoLine="0" autoPict="0">
                <anchor moveWithCells="1">
                  <from>
                    <xdr:col>12</xdr:col>
                    <xdr:colOff>581025</xdr:colOff>
                    <xdr:row>131</xdr:row>
                    <xdr:rowOff>66675</xdr:rowOff>
                  </from>
                  <to>
                    <xdr:col>13</xdr:col>
                    <xdr:colOff>390525</xdr:colOff>
                    <xdr:row>131</xdr:row>
                    <xdr:rowOff>152400</xdr:rowOff>
                  </to>
                </anchor>
              </controlPr>
            </control>
          </mc:Choice>
        </mc:AlternateContent>
        <mc:AlternateContent xmlns:mc="http://schemas.openxmlformats.org/markup-compatibility/2006">
          <mc:Choice Requires="x14">
            <control shapeId="3366" r:id="rId269" name="Check Box 294">
              <controlPr defaultSize="0" autoFill="0" autoLine="0" autoPict="0">
                <anchor moveWithCells="1">
                  <from>
                    <xdr:col>13</xdr:col>
                    <xdr:colOff>581025</xdr:colOff>
                    <xdr:row>131</xdr:row>
                    <xdr:rowOff>66675</xdr:rowOff>
                  </from>
                  <to>
                    <xdr:col>13</xdr:col>
                    <xdr:colOff>971550</xdr:colOff>
                    <xdr:row>131</xdr:row>
                    <xdr:rowOff>152400</xdr:rowOff>
                  </to>
                </anchor>
              </controlPr>
            </control>
          </mc:Choice>
        </mc:AlternateContent>
        <mc:AlternateContent xmlns:mc="http://schemas.openxmlformats.org/markup-compatibility/2006">
          <mc:Choice Requires="x14">
            <control shapeId="3367" r:id="rId270" name="Check Box 295">
              <controlPr defaultSize="0" autoFill="0" autoLine="0" autoPict="0">
                <anchor moveWithCells="1">
                  <from>
                    <xdr:col>12</xdr:col>
                    <xdr:colOff>581025</xdr:colOff>
                    <xdr:row>132</xdr:row>
                    <xdr:rowOff>66675</xdr:rowOff>
                  </from>
                  <to>
                    <xdr:col>13</xdr:col>
                    <xdr:colOff>390525</xdr:colOff>
                    <xdr:row>132</xdr:row>
                    <xdr:rowOff>152400</xdr:rowOff>
                  </to>
                </anchor>
              </controlPr>
            </control>
          </mc:Choice>
        </mc:AlternateContent>
        <mc:AlternateContent xmlns:mc="http://schemas.openxmlformats.org/markup-compatibility/2006">
          <mc:Choice Requires="x14">
            <control shapeId="3368" r:id="rId271" name="Check Box 296">
              <controlPr defaultSize="0" autoFill="0" autoLine="0" autoPict="0">
                <anchor moveWithCells="1">
                  <from>
                    <xdr:col>13</xdr:col>
                    <xdr:colOff>581025</xdr:colOff>
                    <xdr:row>132</xdr:row>
                    <xdr:rowOff>66675</xdr:rowOff>
                  </from>
                  <to>
                    <xdr:col>13</xdr:col>
                    <xdr:colOff>971550</xdr:colOff>
                    <xdr:row>132</xdr:row>
                    <xdr:rowOff>152400</xdr:rowOff>
                  </to>
                </anchor>
              </controlPr>
            </control>
          </mc:Choice>
        </mc:AlternateContent>
        <mc:AlternateContent xmlns:mc="http://schemas.openxmlformats.org/markup-compatibility/2006">
          <mc:Choice Requires="x14">
            <control shapeId="3369" r:id="rId272" name="Check Box 297">
              <controlPr defaultSize="0" autoFill="0" autoLine="0" autoPict="0">
                <anchor moveWithCells="1">
                  <from>
                    <xdr:col>12</xdr:col>
                    <xdr:colOff>581025</xdr:colOff>
                    <xdr:row>133</xdr:row>
                    <xdr:rowOff>66675</xdr:rowOff>
                  </from>
                  <to>
                    <xdr:col>13</xdr:col>
                    <xdr:colOff>390525</xdr:colOff>
                    <xdr:row>133</xdr:row>
                    <xdr:rowOff>152400</xdr:rowOff>
                  </to>
                </anchor>
              </controlPr>
            </control>
          </mc:Choice>
        </mc:AlternateContent>
        <mc:AlternateContent xmlns:mc="http://schemas.openxmlformats.org/markup-compatibility/2006">
          <mc:Choice Requires="x14">
            <control shapeId="3370" r:id="rId273" name="Check Box 298">
              <controlPr defaultSize="0" autoFill="0" autoLine="0" autoPict="0">
                <anchor moveWithCells="1">
                  <from>
                    <xdr:col>13</xdr:col>
                    <xdr:colOff>581025</xdr:colOff>
                    <xdr:row>133</xdr:row>
                    <xdr:rowOff>66675</xdr:rowOff>
                  </from>
                  <to>
                    <xdr:col>13</xdr:col>
                    <xdr:colOff>971550</xdr:colOff>
                    <xdr:row>133</xdr:row>
                    <xdr:rowOff>152400</xdr:rowOff>
                  </to>
                </anchor>
              </controlPr>
            </control>
          </mc:Choice>
        </mc:AlternateContent>
        <mc:AlternateContent xmlns:mc="http://schemas.openxmlformats.org/markup-compatibility/2006">
          <mc:Choice Requires="x14">
            <control shapeId="3371" r:id="rId274" name="Check Box 299">
              <controlPr defaultSize="0" autoFill="0" autoLine="0" autoPict="0">
                <anchor moveWithCells="1">
                  <from>
                    <xdr:col>12</xdr:col>
                    <xdr:colOff>581025</xdr:colOff>
                    <xdr:row>134</xdr:row>
                    <xdr:rowOff>66675</xdr:rowOff>
                  </from>
                  <to>
                    <xdr:col>13</xdr:col>
                    <xdr:colOff>390525</xdr:colOff>
                    <xdr:row>134</xdr:row>
                    <xdr:rowOff>152400</xdr:rowOff>
                  </to>
                </anchor>
              </controlPr>
            </control>
          </mc:Choice>
        </mc:AlternateContent>
        <mc:AlternateContent xmlns:mc="http://schemas.openxmlformats.org/markup-compatibility/2006">
          <mc:Choice Requires="x14">
            <control shapeId="3372" r:id="rId275" name="Check Box 300">
              <controlPr defaultSize="0" autoFill="0" autoLine="0" autoPict="0">
                <anchor moveWithCells="1">
                  <from>
                    <xdr:col>13</xdr:col>
                    <xdr:colOff>581025</xdr:colOff>
                    <xdr:row>134</xdr:row>
                    <xdr:rowOff>66675</xdr:rowOff>
                  </from>
                  <to>
                    <xdr:col>13</xdr:col>
                    <xdr:colOff>971550</xdr:colOff>
                    <xdr:row>134</xdr:row>
                    <xdr:rowOff>152400</xdr:rowOff>
                  </to>
                </anchor>
              </controlPr>
            </control>
          </mc:Choice>
        </mc:AlternateContent>
        <mc:AlternateContent xmlns:mc="http://schemas.openxmlformats.org/markup-compatibility/2006">
          <mc:Choice Requires="x14">
            <control shapeId="3373" r:id="rId276" name="Check Box 301">
              <controlPr defaultSize="0" autoFill="0" autoLine="0" autoPict="0">
                <anchor moveWithCells="1">
                  <from>
                    <xdr:col>12</xdr:col>
                    <xdr:colOff>581025</xdr:colOff>
                    <xdr:row>135</xdr:row>
                    <xdr:rowOff>66675</xdr:rowOff>
                  </from>
                  <to>
                    <xdr:col>13</xdr:col>
                    <xdr:colOff>390525</xdr:colOff>
                    <xdr:row>135</xdr:row>
                    <xdr:rowOff>152400</xdr:rowOff>
                  </to>
                </anchor>
              </controlPr>
            </control>
          </mc:Choice>
        </mc:AlternateContent>
        <mc:AlternateContent xmlns:mc="http://schemas.openxmlformats.org/markup-compatibility/2006">
          <mc:Choice Requires="x14">
            <control shapeId="3374" r:id="rId277" name="Check Box 302">
              <controlPr defaultSize="0" autoFill="0" autoLine="0" autoPict="0">
                <anchor moveWithCells="1">
                  <from>
                    <xdr:col>13</xdr:col>
                    <xdr:colOff>581025</xdr:colOff>
                    <xdr:row>135</xdr:row>
                    <xdr:rowOff>66675</xdr:rowOff>
                  </from>
                  <to>
                    <xdr:col>13</xdr:col>
                    <xdr:colOff>971550</xdr:colOff>
                    <xdr:row>135</xdr:row>
                    <xdr:rowOff>152400</xdr:rowOff>
                  </to>
                </anchor>
              </controlPr>
            </control>
          </mc:Choice>
        </mc:AlternateContent>
        <mc:AlternateContent xmlns:mc="http://schemas.openxmlformats.org/markup-compatibility/2006">
          <mc:Choice Requires="x14">
            <control shapeId="3375" r:id="rId278" name="Check Box 303">
              <controlPr defaultSize="0" autoFill="0" autoLine="0" autoPict="0">
                <anchor moveWithCells="1">
                  <from>
                    <xdr:col>12</xdr:col>
                    <xdr:colOff>581025</xdr:colOff>
                    <xdr:row>136</xdr:row>
                    <xdr:rowOff>66675</xdr:rowOff>
                  </from>
                  <to>
                    <xdr:col>13</xdr:col>
                    <xdr:colOff>390525</xdr:colOff>
                    <xdr:row>136</xdr:row>
                    <xdr:rowOff>152400</xdr:rowOff>
                  </to>
                </anchor>
              </controlPr>
            </control>
          </mc:Choice>
        </mc:AlternateContent>
        <mc:AlternateContent xmlns:mc="http://schemas.openxmlformats.org/markup-compatibility/2006">
          <mc:Choice Requires="x14">
            <control shapeId="3376" r:id="rId279" name="Check Box 304">
              <controlPr defaultSize="0" autoFill="0" autoLine="0" autoPict="0">
                <anchor moveWithCells="1">
                  <from>
                    <xdr:col>13</xdr:col>
                    <xdr:colOff>581025</xdr:colOff>
                    <xdr:row>136</xdr:row>
                    <xdr:rowOff>66675</xdr:rowOff>
                  </from>
                  <to>
                    <xdr:col>13</xdr:col>
                    <xdr:colOff>971550</xdr:colOff>
                    <xdr:row>136</xdr:row>
                    <xdr:rowOff>152400</xdr:rowOff>
                  </to>
                </anchor>
              </controlPr>
            </control>
          </mc:Choice>
        </mc:AlternateContent>
        <mc:AlternateContent xmlns:mc="http://schemas.openxmlformats.org/markup-compatibility/2006">
          <mc:Choice Requires="x14">
            <control shapeId="3377" r:id="rId280" name="Check Box 305">
              <controlPr defaultSize="0" autoFill="0" autoLine="0" autoPict="0">
                <anchor moveWithCells="1">
                  <from>
                    <xdr:col>12</xdr:col>
                    <xdr:colOff>581025</xdr:colOff>
                    <xdr:row>137</xdr:row>
                    <xdr:rowOff>66675</xdr:rowOff>
                  </from>
                  <to>
                    <xdr:col>13</xdr:col>
                    <xdr:colOff>390525</xdr:colOff>
                    <xdr:row>137</xdr:row>
                    <xdr:rowOff>152400</xdr:rowOff>
                  </to>
                </anchor>
              </controlPr>
            </control>
          </mc:Choice>
        </mc:AlternateContent>
        <mc:AlternateContent xmlns:mc="http://schemas.openxmlformats.org/markup-compatibility/2006">
          <mc:Choice Requires="x14">
            <control shapeId="3378" r:id="rId281" name="Check Box 306">
              <controlPr defaultSize="0" autoFill="0" autoLine="0" autoPict="0">
                <anchor moveWithCells="1">
                  <from>
                    <xdr:col>13</xdr:col>
                    <xdr:colOff>581025</xdr:colOff>
                    <xdr:row>137</xdr:row>
                    <xdr:rowOff>66675</xdr:rowOff>
                  </from>
                  <to>
                    <xdr:col>13</xdr:col>
                    <xdr:colOff>971550</xdr:colOff>
                    <xdr:row>137</xdr:row>
                    <xdr:rowOff>152400</xdr:rowOff>
                  </to>
                </anchor>
              </controlPr>
            </control>
          </mc:Choice>
        </mc:AlternateContent>
        <mc:AlternateContent xmlns:mc="http://schemas.openxmlformats.org/markup-compatibility/2006">
          <mc:Choice Requires="x14">
            <control shapeId="3379" r:id="rId282" name="Check Box 307">
              <controlPr defaultSize="0" autoFill="0" autoLine="0" autoPict="0">
                <anchor moveWithCells="1">
                  <from>
                    <xdr:col>12</xdr:col>
                    <xdr:colOff>581025</xdr:colOff>
                    <xdr:row>138</xdr:row>
                    <xdr:rowOff>66675</xdr:rowOff>
                  </from>
                  <to>
                    <xdr:col>13</xdr:col>
                    <xdr:colOff>390525</xdr:colOff>
                    <xdr:row>138</xdr:row>
                    <xdr:rowOff>152400</xdr:rowOff>
                  </to>
                </anchor>
              </controlPr>
            </control>
          </mc:Choice>
        </mc:AlternateContent>
        <mc:AlternateContent xmlns:mc="http://schemas.openxmlformats.org/markup-compatibility/2006">
          <mc:Choice Requires="x14">
            <control shapeId="3380" r:id="rId283" name="Check Box 308">
              <controlPr defaultSize="0" autoFill="0" autoLine="0" autoPict="0">
                <anchor moveWithCells="1">
                  <from>
                    <xdr:col>13</xdr:col>
                    <xdr:colOff>581025</xdr:colOff>
                    <xdr:row>138</xdr:row>
                    <xdr:rowOff>66675</xdr:rowOff>
                  </from>
                  <to>
                    <xdr:col>13</xdr:col>
                    <xdr:colOff>971550</xdr:colOff>
                    <xdr:row>138</xdr:row>
                    <xdr:rowOff>152400</xdr:rowOff>
                  </to>
                </anchor>
              </controlPr>
            </control>
          </mc:Choice>
        </mc:AlternateContent>
        <mc:AlternateContent xmlns:mc="http://schemas.openxmlformats.org/markup-compatibility/2006">
          <mc:Choice Requires="x14">
            <control shapeId="3381" r:id="rId284" name="Check Box 309">
              <controlPr defaultSize="0" autoFill="0" autoLine="0" autoPict="0">
                <anchor moveWithCells="1">
                  <from>
                    <xdr:col>12</xdr:col>
                    <xdr:colOff>581025</xdr:colOff>
                    <xdr:row>139</xdr:row>
                    <xdr:rowOff>66675</xdr:rowOff>
                  </from>
                  <to>
                    <xdr:col>13</xdr:col>
                    <xdr:colOff>390525</xdr:colOff>
                    <xdr:row>139</xdr:row>
                    <xdr:rowOff>152400</xdr:rowOff>
                  </to>
                </anchor>
              </controlPr>
            </control>
          </mc:Choice>
        </mc:AlternateContent>
        <mc:AlternateContent xmlns:mc="http://schemas.openxmlformats.org/markup-compatibility/2006">
          <mc:Choice Requires="x14">
            <control shapeId="3382" r:id="rId285" name="Check Box 310">
              <controlPr defaultSize="0" autoFill="0" autoLine="0" autoPict="0">
                <anchor moveWithCells="1">
                  <from>
                    <xdr:col>13</xdr:col>
                    <xdr:colOff>581025</xdr:colOff>
                    <xdr:row>139</xdr:row>
                    <xdr:rowOff>66675</xdr:rowOff>
                  </from>
                  <to>
                    <xdr:col>13</xdr:col>
                    <xdr:colOff>971550</xdr:colOff>
                    <xdr:row>139</xdr:row>
                    <xdr:rowOff>152400</xdr:rowOff>
                  </to>
                </anchor>
              </controlPr>
            </control>
          </mc:Choice>
        </mc:AlternateContent>
        <mc:AlternateContent xmlns:mc="http://schemas.openxmlformats.org/markup-compatibility/2006">
          <mc:Choice Requires="x14">
            <control shapeId="3383" r:id="rId286" name="Check Box 311">
              <controlPr defaultSize="0" autoFill="0" autoLine="0" autoPict="0">
                <anchor moveWithCells="1">
                  <from>
                    <xdr:col>12</xdr:col>
                    <xdr:colOff>581025</xdr:colOff>
                    <xdr:row>140</xdr:row>
                    <xdr:rowOff>66675</xdr:rowOff>
                  </from>
                  <to>
                    <xdr:col>13</xdr:col>
                    <xdr:colOff>390525</xdr:colOff>
                    <xdr:row>140</xdr:row>
                    <xdr:rowOff>152400</xdr:rowOff>
                  </to>
                </anchor>
              </controlPr>
            </control>
          </mc:Choice>
        </mc:AlternateContent>
        <mc:AlternateContent xmlns:mc="http://schemas.openxmlformats.org/markup-compatibility/2006">
          <mc:Choice Requires="x14">
            <control shapeId="3384" r:id="rId287" name="Check Box 312">
              <controlPr defaultSize="0" autoFill="0" autoLine="0" autoPict="0">
                <anchor moveWithCells="1">
                  <from>
                    <xdr:col>13</xdr:col>
                    <xdr:colOff>581025</xdr:colOff>
                    <xdr:row>140</xdr:row>
                    <xdr:rowOff>66675</xdr:rowOff>
                  </from>
                  <to>
                    <xdr:col>13</xdr:col>
                    <xdr:colOff>971550</xdr:colOff>
                    <xdr:row>140</xdr:row>
                    <xdr:rowOff>152400</xdr:rowOff>
                  </to>
                </anchor>
              </controlPr>
            </control>
          </mc:Choice>
        </mc:AlternateContent>
        <mc:AlternateContent xmlns:mc="http://schemas.openxmlformats.org/markup-compatibility/2006">
          <mc:Choice Requires="x14">
            <control shapeId="3385" r:id="rId288" name="Check Box 313">
              <controlPr defaultSize="0" autoFill="0" autoLine="0" autoPict="0">
                <anchor moveWithCells="1">
                  <from>
                    <xdr:col>12</xdr:col>
                    <xdr:colOff>581025</xdr:colOff>
                    <xdr:row>141</xdr:row>
                    <xdr:rowOff>66675</xdr:rowOff>
                  </from>
                  <to>
                    <xdr:col>13</xdr:col>
                    <xdr:colOff>390525</xdr:colOff>
                    <xdr:row>141</xdr:row>
                    <xdr:rowOff>152400</xdr:rowOff>
                  </to>
                </anchor>
              </controlPr>
            </control>
          </mc:Choice>
        </mc:AlternateContent>
        <mc:AlternateContent xmlns:mc="http://schemas.openxmlformats.org/markup-compatibility/2006">
          <mc:Choice Requires="x14">
            <control shapeId="3386" r:id="rId289" name="Check Box 314">
              <controlPr defaultSize="0" autoFill="0" autoLine="0" autoPict="0">
                <anchor moveWithCells="1">
                  <from>
                    <xdr:col>13</xdr:col>
                    <xdr:colOff>581025</xdr:colOff>
                    <xdr:row>141</xdr:row>
                    <xdr:rowOff>66675</xdr:rowOff>
                  </from>
                  <to>
                    <xdr:col>13</xdr:col>
                    <xdr:colOff>971550</xdr:colOff>
                    <xdr:row>141</xdr:row>
                    <xdr:rowOff>152400</xdr:rowOff>
                  </to>
                </anchor>
              </controlPr>
            </control>
          </mc:Choice>
        </mc:AlternateContent>
        <mc:AlternateContent xmlns:mc="http://schemas.openxmlformats.org/markup-compatibility/2006">
          <mc:Choice Requires="x14">
            <control shapeId="3387" r:id="rId290" name="Check Box 315">
              <controlPr defaultSize="0" autoFill="0" autoLine="0" autoPict="0">
                <anchor moveWithCells="1">
                  <from>
                    <xdr:col>12</xdr:col>
                    <xdr:colOff>581025</xdr:colOff>
                    <xdr:row>142</xdr:row>
                    <xdr:rowOff>66675</xdr:rowOff>
                  </from>
                  <to>
                    <xdr:col>13</xdr:col>
                    <xdr:colOff>390525</xdr:colOff>
                    <xdr:row>142</xdr:row>
                    <xdr:rowOff>152400</xdr:rowOff>
                  </to>
                </anchor>
              </controlPr>
            </control>
          </mc:Choice>
        </mc:AlternateContent>
        <mc:AlternateContent xmlns:mc="http://schemas.openxmlformats.org/markup-compatibility/2006">
          <mc:Choice Requires="x14">
            <control shapeId="3388" r:id="rId291" name="Check Box 316">
              <controlPr defaultSize="0" autoFill="0" autoLine="0" autoPict="0">
                <anchor moveWithCells="1">
                  <from>
                    <xdr:col>13</xdr:col>
                    <xdr:colOff>581025</xdr:colOff>
                    <xdr:row>142</xdr:row>
                    <xdr:rowOff>66675</xdr:rowOff>
                  </from>
                  <to>
                    <xdr:col>13</xdr:col>
                    <xdr:colOff>971550</xdr:colOff>
                    <xdr:row>142</xdr:row>
                    <xdr:rowOff>152400</xdr:rowOff>
                  </to>
                </anchor>
              </controlPr>
            </control>
          </mc:Choice>
        </mc:AlternateContent>
        <mc:AlternateContent xmlns:mc="http://schemas.openxmlformats.org/markup-compatibility/2006">
          <mc:Choice Requires="x14">
            <control shapeId="3389" r:id="rId292" name="Check Box 317">
              <controlPr defaultSize="0" autoFill="0" autoLine="0" autoPict="0">
                <anchor moveWithCells="1">
                  <from>
                    <xdr:col>12</xdr:col>
                    <xdr:colOff>581025</xdr:colOff>
                    <xdr:row>143</xdr:row>
                    <xdr:rowOff>66675</xdr:rowOff>
                  </from>
                  <to>
                    <xdr:col>13</xdr:col>
                    <xdr:colOff>390525</xdr:colOff>
                    <xdr:row>143</xdr:row>
                    <xdr:rowOff>152400</xdr:rowOff>
                  </to>
                </anchor>
              </controlPr>
            </control>
          </mc:Choice>
        </mc:AlternateContent>
        <mc:AlternateContent xmlns:mc="http://schemas.openxmlformats.org/markup-compatibility/2006">
          <mc:Choice Requires="x14">
            <control shapeId="3390" r:id="rId293" name="Check Box 318">
              <controlPr defaultSize="0" autoFill="0" autoLine="0" autoPict="0">
                <anchor moveWithCells="1">
                  <from>
                    <xdr:col>13</xdr:col>
                    <xdr:colOff>581025</xdr:colOff>
                    <xdr:row>143</xdr:row>
                    <xdr:rowOff>66675</xdr:rowOff>
                  </from>
                  <to>
                    <xdr:col>13</xdr:col>
                    <xdr:colOff>971550</xdr:colOff>
                    <xdr:row>143</xdr:row>
                    <xdr:rowOff>152400</xdr:rowOff>
                  </to>
                </anchor>
              </controlPr>
            </control>
          </mc:Choice>
        </mc:AlternateContent>
        <mc:AlternateContent xmlns:mc="http://schemas.openxmlformats.org/markup-compatibility/2006">
          <mc:Choice Requires="x14">
            <control shapeId="3391" r:id="rId294" name="Check Box 319">
              <controlPr defaultSize="0" autoFill="0" autoLine="0" autoPict="0">
                <anchor moveWithCells="1">
                  <from>
                    <xdr:col>12</xdr:col>
                    <xdr:colOff>581025</xdr:colOff>
                    <xdr:row>144</xdr:row>
                    <xdr:rowOff>66675</xdr:rowOff>
                  </from>
                  <to>
                    <xdr:col>13</xdr:col>
                    <xdr:colOff>390525</xdr:colOff>
                    <xdr:row>144</xdr:row>
                    <xdr:rowOff>152400</xdr:rowOff>
                  </to>
                </anchor>
              </controlPr>
            </control>
          </mc:Choice>
        </mc:AlternateContent>
        <mc:AlternateContent xmlns:mc="http://schemas.openxmlformats.org/markup-compatibility/2006">
          <mc:Choice Requires="x14">
            <control shapeId="3392" r:id="rId295" name="Check Box 320">
              <controlPr defaultSize="0" autoFill="0" autoLine="0" autoPict="0">
                <anchor moveWithCells="1">
                  <from>
                    <xdr:col>13</xdr:col>
                    <xdr:colOff>581025</xdr:colOff>
                    <xdr:row>144</xdr:row>
                    <xdr:rowOff>66675</xdr:rowOff>
                  </from>
                  <to>
                    <xdr:col>13</xdr:col>
                    <xdr:colOff>971550</xdr:colOff>
                    <xdr:row>144</xdr:row>
                    <xdr:rowOff>152400</xdr:rowOff>
                  </to>
                </anchor>
              </controlPr>
            </control>
          </mc:Choice>
        </mc:AlternateContent>
        <mc:AlternateContent xmlns:mc="http://schemas.openxmlformats.org/markup-compatibility/2006">
          <mc:Choice Requires="x14">
            <control shapeId="3393" r:id="rId296" name="Check Box 321">
              <controlPr defaultSize="0" autoFill="0" autoLine="0" autoPict="0">
                <anchor moveWithCells="1">
                  <from>
                    <xdr:col>12</xdr:col>
                    <xdr:colOff>581025</xdr:colOff>
                    <xdr:row>145</xdr:row>
                    <xdr:rowOff>66675</xdr:rowOff>
                  </from>
                  <to>
                    <xdr:col>13</xdr:col>
                    <xdr:colOff>390525</xdr:colOff>
                    <xdr:row>145</xdr:row>
                    <xdr:rowOff>152400</xdr:rowOff>
                  </to>
                </anchor>
              </controlPr>
            </control>
          </mc:Choice>
        </mc:AlternateContent>
        <mc:AlternateContent xmlns:mc="http://schemas.openxmlformats.org/markup-compatibility/2006">
          <mc:Choice Requires="x14">
            <control shapeId="3394" r:id="rId297" name="Check Box 322">
              <controlPr defaultSize="0" autoFill="0" autoLine="0" autoPict="0">
                <anchor moveWithCells="1">
                  <from>
                    <xdr:col>13</xdr:col>
                    <xdr:colOff>581025</xdr:colOff>
                    <xdr:row>145</xdr:row>
                    <xdr:rowOff>66675</xdr:rowOff>
                  </from>
                  <to>
                    <xdr:col>13</xdr:col>
                    <xdr:colOff>971550</xdr:colOff>
                    <xdr:row>145</xdr:row>
                    <xdr:rowOff>152400</xdr:rowOff>
                  </to>
                </anchor>
              </controlPr>
            </control>
          </mc:Choice>
        </mc:AlternateContent>
        <mc:AlternateContent xmlns:mc="http://schemas.openxmlformats.org/markup-compatibility/2006">
          <mc:Choice Requires="x14">
            <control shapeId="3395" r:id="rId298" name="Check Box 323">
              <controlPr defaultSize="0" autoFill="0" autoLine="0" autoPict="0">
                <anchor moveWithCells="1">
                  <from>
                    <xdr:col>12</xdr:col>
                    <xdr:colOff>581025</xdr:colOff>
                    <xdr:row>146</xdr:row>
                    <xdr:rowOff>66675</xdr:rowOff>
                  </from>
                  <to>
                    <xdr:col>13</xdr:col>
                    <xdr:colOff>390525</xdr:colOff>
                    <xdr:row>146</xdr:row>
                    <xdr:rowOff>152400</xdr:rowOff>
                  </to>
                </anchor>
              </controlPr>
            </control>
          </mc:Choice>
        </mc:AlternateContent>
        <mc:AlternateContent xmlns:mc="http://schemas.openxmlformats.org/markup-compatibility/2006">
          <mc:Choice Requires="x14">
            <control shapeId="3396" r:id="rId299" name="Check Box 324">
              <controlPr defaultSize="0" autoFill="0" autoLine="0" autoPict="0">
                <anchor moveWithCells="1">
                  <from>
                    <xdr:col>13</xdr:col>
                    <xdr:colOff>581025</xdr:colOff>
                    <xdr:row>146</xdr:row>
                    <xdr:rowOff>66675</xdr:rowOff>
                  </from>
                  <to>
                    <xdr:col>13</xdr:col>
                    <xdr:colOff>971550</xdr:colOff>
                    <xdr:row>146</xdr:row>
                    <xdr:rowOff>152400</xdr:rowOff>
                  </to>
                </anchor>
              </controlPr>
            </control>
          </mc:Choice>
        </mc:AlternateContent>
        <mc:AlternateContent xmlns:mc="http://schemas.openxmlformats.org/markup-compatibility/2006">
          <mc:Choice Requires="x14">
            <control shapeId="3397" r:id="rId300" name="Check Box 325">
              <controlPr defaultSize="0" autoFill="0" autoLine="0" autoPict="0">
                <anchor moveWithCells="1">
                  <from>
                    <xdr:col>12</xdr:col>
                    <xdr:colOff>581025</xdr:colOff>
                    <xdr:row>147</xdr:row>
                    <xdr:rowOff>66675</xdr:rowOff>
                  </from>
                  <to>
                    <xdr:col>13</xdr:col>
                    <xdr:colOff>390525</xdr:colOff>
                    <xdr:row>147</xdr:row>
                    <xdr:rowOff>152400</xdr:rowOff>
                  </to>
                </anchor>
              </controlPr>
            </control>
          </mc:Choice>
        </mc:AlternateContent>
        <mc:AlternateContent xmlns:mc="http://schemas.openxmlformats.org/markup-compatibility/2006">
          <mc:Choice Requires="x14">
            <control shapeId="3398" r:id="rId301" name="Check Box 326">
              <controlPr defaultSize="0" autoFill="0" autoLine="0" autoPict="0">
                <anchor moveWithCells="1">
                  <from>
                    <xdr:col>13</xdr:col>
                    <xdr:colOff>581025</xdr:colOff>
                    <xdr:row>147</xdr:row>
                    <xdr:rowOff>66675</xdr:rowOff>
                  </from>
                  <to>
                    <xdr:col>13</xdr:col>
                    <xdr:colOff>971550</xdr:colOff>
                    <xdr:row>147</xdr:row>
                    <xdr:rowOff>152400</xdr:rowOff>
                  </to>
                </anchor>
              </controlPr>
            </control>
          </mc:Choice>
        </mc:AlternateContent>
        <mc:AlternateContent xmlns:mc="http://schemas.openxmlformats.org/markup-compatibility/2006">
          <mc:Choice Requires="x14">
            <control shapeId="3399" r:id="rId302" name="Check Box 327">
              <controlPr defaultSize="0" autoFill="0" autoLine="0" autoPict="0">
                <anchor moveWithCells="1">
                  <from>
                    <xdr:col>12</xdr:col>
                    <xdr:colOff>581025</xdr:colOff>
                    <xdr:row>148</xdr:row>
                    <xdr:rowOff>66675</xdr:rowOff>
                  </from>
                  <to>
                    <xdr:col>13</xdr:col>
                    <xdr:colOff>390525</xdr:colOff>
                    <xdr:row>148</xdr:row>
                    <xdr:rowOff>152400</xdr:rowOff>
                  </to>
                </anchor>
              </controlPr>
            </control>
          </mc:Choice>
        </mc:AlternateContent>
        <mc:AlternateContent xmlns:mc="http://schemas.openxmlformats.org/markup-compatibility/2006">
          <mc:Choice Requires="x14">
            <control shapeId="3400" r:id="rId303" name="Check Box 328">
              <controlPr defaultSize="0" autoFill="0" autoLine="0" autoPict="0">
                <anchor moveWithCells="1">
                  <from>
                    <xdr:col>13</xdr:col>
                    <xdr:colOff>581025</xdr:colOff>
                    <xdr:row>148</xdr:row>
                    <xdr:rowOff>66675</xdr:rowOff>
                  </from>
                  <to>
                    <xdr:col>13</xdr:col>
                    <xdr:colOff>971550</xdr:colOff>
                    <xdr:row>148</xdr:row>
                    <xdr:rowOff>152400</xdr:rowOff>
                  </to>
                </anchor>
              </controlPr>
            </control>
          </mc:Choice>
        </mc:AlternateContent>
        <mc:AlternateContent xmlns:mc="http://schemas.openxmlformats.org/markup-compatibility/2006">
          <mc:Choice Requires="x14">
            <control shapeId="3401" r:id="rId304" name="Check Box 329">
              <controlPr defaultSize="0" autoFill="0" autoLine="0" autoPict="0">
                <anchor moveWithCells="1">
                  <from>
                    <xdr:col>12</xdr:col>
                    <xdr:colOff>581025</xdr:colOff>
                    <xdr:row>149</xdr:row>
                    <xdr:rowOff>66675</xdr:rowOff>
                  </from>
                  <to>
                    <xdr:col>13</xdr:col>
                    <xdr:colOff>390525</xdr:colOff>
                    <xdr:row>149</xdr:row>
                    <xdr:rowOff>152400</xdr:rowOff>
                  </to>
                </anchor>
              </controlPr>
            </control>
          </mc:Choice>
        </mc:AlternateContent>
        <mc:AlternateContent xmlns:mc="http://schemas.openxmlformats.org/markup-compatibility/2006">
          <mc:Choice Requires="x14">
            <control shapeId="3402" r:id="rId305" name="Check Box 330">
              <controlPr defaultSize="0" autoFill="0" autoLine="0" autoPict="0">
                <anchor moveWithCells="1">
                  <from>
                    <xdr:col>13</xdr:col>
                    <xdr:colOff>581025</xdr:colOff>
                    <xdr:row>149</xdr:row>
                    <xdr:rowOff>66675</xdr:rowOff>
                  </from>
                  <to>
                    <xdr:col>13</xdr:col>
                    <xdr:colOff>971550</xdr:colOff>
                    <xdr:row>149</xdr:row>
                    <xdr:rowOff>152400</xdr:rowOff>
                  </to>
                </anchor>
              </controlPr>
            </control>
          </mc:Choice>
        </mc:AlternateContent>
        <mc:AlternateContent xmlns:mc="http://schemas.openxmlformats.org/markup-compatibility/2006">
          <mc:Choice Requires="x14">
            <control shapeId="3403" r:id="rId306" name="Check Box 331">
              <controlPr defaultSize="0" autoFill="0" autoLine="0" autoPict="0">
                <anchor moveWithCells="1">
                  <from>
                    <xdr:col>12</xdr:col>
                    <xdr:colOff>581025</xdr:colOff>
                    <xdr:row>150</xdr:row>
                    <xdr:rowOff>66675</xdr:rowOff>
                  </from>
                  <to>
                    <xdr:col>13</xdr:col>
                    <xdr:colOff>390525</xdr:colOff>
                    <xdr:row>150</xdr:row>
                    <xdr:rowOff>152400</xdr:rowOff>
                  </to>
                </anchor>
              </controlPr>
            </control>
          </mc:Choice>
        </mc:AlternateContent>
        <mc:AlternateContent xmlns:mc="http://schemas.openxmlformats.org/markup-compatibility/2006">
          <mc:Choice Requires="x14">
            <control shapeId="3404" r:id="rId307" name="Check Box 332">
              <controlPr defaultSize="0" autoFill="0" autoLine="0" autoPict="0">
                <anchor moveWithCells="1">
                  <from>
                    <xdr:col>13</xdr:col>
                    <xdr:colOff>581025</xdr:colOff>
                    <xdr:row>150</xdr:row>
                    <xdr:rowOff>66675</xdr:rowOff>
                  </from>
                  <to>
                    <xdr:col>13</xdr:col>
                    <xdr:colOff>971550</xdr:colOff>
                    <xdr:row>150</xdr:row>
                    <xdr:rowOff>152400</xdr:rowOff>
                  </to>
                </anchor>
              </controlPr>
            </control>
          </mc:Choice>
        </mc:AlternateContent>
        <mc:AlternateContent xmlns:mc="http://schemas.openxmlformats.org/markup-compatibility/2006">
          <mc:Choice Requires="x14">
            <control shapeId="3405" r:id="rId308" name="Check Box 333">
              <controlPr defaultSize="0" autoFill="0" autoLine="0" autoPict="0">
                <anchor moveWithCells="1">
                  <from>
                    <xdr:col>12</xdr:col>
                    <xdr:colOff>581025</xdr:colOff>
                    <xdr:row>151</xdr:row>
                    <xdr:rowOff>66675</xdr:rowOff>
                  </from>
                  <to>
                    <xdr:col>13</xdr:col>
                    <xdr:colOff>390525</xdr:colOff>
                    <xdr:row>151</xdr:row>
                    <xdr:rowOff>152400</xdr:rowOff>
                  </to>
                </anchor>
              </controlPr>
            </control>
          </mc:Choice>
        </mc:AlternateContent>
        <mc:AlternateContent xmlns:mc="http://schemas.openxmlformats.org/markup-compatibility/2006">
          <mc:Choice Requires="x14">
            <control shapeId="3406" r:id="rId309" name="Check Box 334">
              <controlPr defaultSize="0" autoFill="0" autoLine="0" autoPict="0">
                <anchor moveWithCells="1">
                  <from>
                    <xdr:col>13</xdr:col>
                    <xdr:colOff>581025</xdr:colOff>
                    <xdr:row>151</xdr:row>
                    <xdr:rowOff>66675</xdr:rowOff>
                  </from>
                  <to>
                    <xdr:col>13</xdr:col>
                    <xdr:colOff>971550</xdr:colOff>
                    <xdr:row>151</xdr:row>
                    <xdr:rowOff>152400</xdr:rowOff>
                  </to>
                </anchor>
              </controlPr>
            </control>
          </mc:Choice>
        </mc:AlternateContent>
        <mc:AlternateContent xmlns:mc="http://schemas.openxmlformats.org/markup-compatibility/2006">
          <mc:Choice Requires="x14">
            <control shapeId="3407" r:id="rId310" name="Check Box 335">
              <controlPr defaultSize="0" autoFill="0" autoLine="0" autoPict="0">
                <anchor moveWithCells="1">
                  <from>
                    <xdr:col>12</xdr:col>
                    <xdr:colOff>581025</xdr:colOff>
                    <xdr:row>152</xdr:row>
                    <xdr:rowOff>66675</xdr:rowOff>
                  </from>
                  <to>
                    <xdr:col>13</xdr:col>
                    <xdr:colOff>390525</xdr:colOff>
                    <xdr:row>152</xdr:row>
                    <xdr:rowOff>152400</xdr:rowOff>
                  </to>
                </anchor>
              </controlPr>
            </control>
          </mc:Choice>
        </mc:AlternateContent>
        <mc:AlternateContent xmlns:mc="http://schemas.openxmlformats.org/markup-compatibility/2006">
          <mc:Choice Requires="x14">
            <control shapeId="3408" r:id="rId311" name="Check Box 336">
              <controlPr defaultSize="0" autoFill="0" autoLine="0" autoPict="0">
                <anchor moveWithCells="1">
                  <from>
                    <xdr:col>13</xdr:col>
                    <xdr:colOff>581025</xdr:colOff>
                    <xdr:row>152</xdr:row>
                    <xdr:rowOff>66675</xdr:rowOff>
                  </from>
                  <to>
                    <xdr:col>13</xdr:col>
                    <xdr:colOff>971550</xdr:colOff>
                    <xdr:row>152</xdr:row>
                    <xdr:rowOff>152400</xdr:rowOff>
                  </to>
                </anchor>
              </controlPr>
            </control>
          </mc:Choice>
        </mc:AlternateContent>
        <mc:AlternateContent xmlns:mc="http://schemas.openxmlformats.org/markup-compatibility/2006">
          <mc:Choice Requires="x14">
            <control shapeId="3409" r:id="rId312" name="Check Box 337">
              <controlPr defaultSize="0" autoFill="0" autoLine="0" autoPict="0">
                <anchor moveWithCells="1">
                  <from>
                    <xdr:col>12</xdr:col>
                    <xdr:colOff>581025</xdr:colOff>
                    <xdr:row>153</xdr:row>
                    <xdr:rowOff>66675</xdr:rowOff>
                  </from>
                  <to>
                    <xdr:col>13</xdr:col>
                    <xdr:colOff>390525</xdr:colOff>
                    <xdr:row>153</xdr:row>
                    <xdr:rowOff>152400</xdr:rowOff>
                  </to>
                </anchor>
              </controlPr>
            </control>
          </mc:Choice>
        </mc:AlternateContent>
        <mc:AlternateContent xmlns:mc="http://schemas.openxmlformats.org/markup-compatibility/2006">
          <mc:Choice Requires="x14">
            <control shapeId="3410" r:id="rId313" name="Check Box 338">
              <controlPr defaultSize="0" autoFill="0" autoLine="0" autoPict="0">
                <anchor moveWithCells="1">
                  <from>
                    <xdr:col>13</xdr:col>
                    <xdr:colOff>581025</xdr:colOff>
                    <xdr:row>153</xdr:row>
                    <xdr:rowOff>66675</xdr:rowOff>
                  </from>
                  <to>
                    <xdr:col>13</xdr:col>
                    <xdr:colOff>971550</xdr:colOff>
                    <xdr:row>153</xdr:row>
                    <xdr:rowOff>152400</xdr:rowOff>
                  </to>
                </anchor>
              </controlPr>
            </control>
          </mc:Choice>
        </mc:AlternateContent>
        <mc:AlternateContent xmlns:mc="http://schemas.openxmlformats.org/markup-compatibility/2006">
          <mc:Choice Requires="x14">
            <control shapeId="3411" r:id="rId314" name="Check Box 339">
              <controlPr defaultSize="0" autoFill="0" autoLine="0" autoPict="0">
                <anchor moveWithCells="1">
                  <from>
                    <xdr:col>12</xdr:col>
                    <xdr:colOff>581025</xdr:colOff>
                    <xdr:row>154</xdr:row>
                    <xdr:rowOff>66675</xdr:rowOff>
                  </from>
                  <to>
                    <xdr:col>13</xdr:col>
                    <xdr:colOff>390525</xdr:colOff>
                    <xdr:row>154</xdr:row>
                    <xdr:rowOff>152400</xdr:rowOff>
                  </to>
                </anchor>
              </controlPr>
            </control>
          </mc:Choice>
        </mc:AlternateContent>
        <mc:AlternateContent xmlns:mc="http://schemas.openxmlformats.org/markup-compatibility/2006">
          <mc:Choice Requires="x14">
            <control shapeId="3412" r:id="rId315" name="Check Box 340">
              <controlPr defaultSize="0" autoFill="0" autoLine="0" autoPict="0">
                <anchor moveWithCells="1">
                  <from>
                    <xdr:col>13</xdr:col>
                    <xdr:colOff>581025</xdr:colOff>
                    <xdr:row>154</xdr:row>
                    <xdr:rowOff>66675</xdr:rowOff>
                  </from>
                  <to>
                    <xdr:col>13</xdr:col>
                    <xdr:colOff>971550</xdr:colOff>
                    <xdr:row>154</xdr:row>
                    <xdr:rowOff>152400</xdr:rowOff>
                  </to>
                </anchor>
              </controlPr>
            </control>
          </mc:Choice>
        </mc:AlternateContent>
        <mc:AlternateContent xmlns:mc="http://schemas.openxmlformats.org/markup-compatibility/2006">
          <mc:Choice Requires="x14">
            <control shapeId="3413" r:id="rId316" name="Check Box 341">
              <controlPr defaultSize="0" autoFill="0" autoLine="0" autoPict="0">
                <anchor moveWithCells="1">
                  <from>
                    <xdr:col>12</xdr:col>
                    <xdr:colOff>581025</xdr:colOff>
                    <xdr:row>155</xdr:row>
                    <xdr:rowOff>66675</xdr:rowOff>
                  </from>
                  <to>
                    <xdr:col>13</xdr:col>
                    <xdr:colOff>390525</xdr:colOff>
                    <xdr:row>155</xdr:row>
                    <xdr:rowOff>152400</xdr:rowOff>
                  </to>
                </anchor>
              </controlPr>
            </control>
          </mc:Choice>
        </mc:AlternateContent>
        <mc:AlternateContent xmlns:mc="http://schemas.openxmlformats.org/markup-compatibility/2006">
          <mc:Choice Requires="x14">
            <control shapeId="3414" r:id="rId317" name="Check Box 342">
              <controlPr defaultSize="0" autoFill="0" autoLine="0" autoPict="0">
                <anchor moveWithCells="1">
                  <from>
                    <xdr:col>13</xdr:col>
                    <xdr:colOff>581025</xdr:colOff>
                    <xdr:row>155</xdr:row>
                    <xdr:rowOff>66675</xdr:rowOff>
                  </from>
                  <to>
                    <xdr:col>13</xdr:col>
                    <xdr:colOff>971550</xdr:colOff>
                    <xdr:row>155</xdr:row>
                    <xdr:rowOff>152400</xdr:rowOff>
                  </to>
                </anchor>
              </controlPr>
            </control>
          </mc:Choice>
        </mc:AlternateContent>
        <mc:AlternateContent xmlns:mc="http://schemas.openxmlformats.org/markup-compatibility/2006">
          <mc:Choice Requires="x14">
            <control shapeId="3415" r:id="rId318" name="Check Box 343">
              <controlPr defaultSize="0" autoFill="0" autoLine="0" autoPict="0">
                <anchor moveWithCells="1">
                  <from>
                    <xdr:col>12</xdr:col>
                    <xdr:colOff>581025</xdr:colOff>
                    <xdr:row>156</xdr:row>
                    <xdr:rowOff>66675</xdr:rowOff>
                  </from>
                  <to>
                    <xdr:col>13</xdr:col>
                    <xdr:colOff>390525</xdr:colOff>
                    <xdr:row>156</xdr:row>
                    <xdr:rowOff>152400</xdr:rowOff>
                  </to>
                </anchor>
              </controlPr>
            </control>
          </mc:Choice>
        </mc:AlternateContent>
        <mc:AlternateContent xmlns:mc="http://schemas.openxmlformats.org/markup-compatibility/2006">
          <mc:Choice Requires="x14">
            <control shapeId="3416" r:id="rId319" name="Check Box 344">
              <controlPr defaultSize="0" autoFill="0" autoLine="0" autoPict="0">
                <anchor moveWithCells="1">
                  <from>
                    <xdr:col>13</xdr:col>
                    <xdr:colOff>581025</xdr:colOff>
                    <xdr:row>156</xdr:row>
                    <xdr:rowOff>66675</xdr:rowOff>
                  </from>
                  <to>
                    <xdr:col>13</xdr:col>
                    <xdr:colOff>971550</xdr:colOff>
                    <xdr:row>156</xdr:row>
                    <xdr:rowOff>152400</xdr:rowOff>
                  </to>
                </anchor>
              </controlPr>
            </control>
          </mc:Choice>
        </mc:AlternateContent>
        <mc:AlternateContent xmlns:mc="http://schemas.openxmlformats.org/markup-compatibility/2006">
          <mc:Choice Requires="x14">
            <control shapeId="3417" r:id="rId320" name="Check Box 345">
              <controlPr defaultSize="0" autoFill="0" autoLine="0" autoPict="0">
                <anchor moveWithCells="1">
                  <from>
                    <xdr:col>12</xdr:col>
                    <xdr:colOff>581025</xdr:colOff>
                    <xdr:row>157</xdr:row>
                    <xdr:rowOff>66675</xdr:rowOff>
                  </from>
                  <to>
                    <xdr:col>13</xdr:col>
                    <xdr:colOff>390525</xdr:colOff>
                    <xdr:row>157</xdr:row>
                    <xdr:rowOff>152400</xdr:rowOff>
                  </to>
                </anchor>
              </controlPr>
            </control>
          </mc:Choice>
        </mc:AlternateContent>
        <mc:AlternateContent xmlns:mc="http://schemas.openxmlformats.org/markup-compatibility/2006">
          <mc:Choice Requires="x14">
            <control shapeId="3418" r:id="rId321" name="Check Box 346">
              <controlPr defaultSize="0" autoFill="0" autoLine="0" autoPict="0">
                <anchor moveWithCells="1">
                  <from>
                    <xdr:col>13</xdr:col>
                    <xdr:colOff>581025</xdr:colOff>
                    <xdr:row>157</xdr:row>
                    <xdr:rowOff>66675</xdr:rowOff>
                  </from>
                  <to>
                    <xdr:col>13</xdr:col>
                    <xdr:colOff>971550</xdr:colOff>
                    <xdr:row>157</xdr:row>
                    <xdr:rowOff>152400</xdr:rowOff>
                  </to>
                </anchor>
              </controlPr>
            </control>
          </mc:Choice>
        </mc:AlternateContent>
        <mc:AlternateContent xmlns:mc="http://schemas.openxmlformats.org/markup-compatibility/2006">
          <mc:Choice Requires="x14">
            <control shapeId="3419" r:id="rId322" name="Check Box 347">
              <controlPr defaultSize="0" autoFill="0" autoLine="0" autoPict="0">
                <anchor moveWithCells="1">
                  <from>
                    <xdr:col>12</xdr:col>
                    <xdr:colOff>581025</xdr:colOff>
                    <xdr:row>158</xdr:row>
                    <xdr:rowOff>66675</xdr:rowOff>
                  </from>
                  <to>
                    <xdr:col>13</xdr:col>
                    <xdr:colOff>390525</xdr:colOff>
                    <xdr:row>158</xdr:row>
                    <xdr:rowOff>152400</xdr:rowOff>
                  </to>
                </anchor>
              </controlPr>
            </control>
          </mc:Choice>
        </mc:AlternateContent>
        <mc:AlternateContent xmlns:mc="http://schemas.openxmlformats.org/markup-compatibility/2006">
          <mc:Choice Requires="x14">
            <control shapeId="3420" r:id="rId323" name="Check Box 348">
              <controlPr defaultSize="0" autoFill="0" autoLine="0" autoPict="0">
                <anchor moveWithCells="1">
                  <from>
                    <xdr:col>13</xdr:col>
                    <xdr:colOff>581025</xdr:colOff>
                    <xdr:row>158</xdr:row>
                    <xdr:rowOff>66675</xdr:rowOff>
                  </from>
                  <to>
                    <xdr:col>13</xdr:col>
                    <xdr:colOff>971550</xdr:colOff>
                    <xdr:row>158</xdr:row>
                    <xdr:rowOff>152400</xdr:rowOff>
                  </to>
                </anchor>
              </controlPr>
            </control>
          </mc:Choice>
        </mc:AlternateContent>
        <mc:AlternateContent xmlns:mc="http://schemas.openxmlformats.org/markup-compatibility/2006">
          <mc:Choice Requires="x14">
            <control shapeId="3421" r:id="rId324" name="Check Box 349">
              <controlPr defaultSize="0" autoFill="0" autoLine="0" autoPict="0">
                <anchor moveWithCells="1">
                  <from>
                    <xdr:col>12</xdr:col>
                    <xdr:colOff>581025</xdr:colOff>
                    <xdr:row>159</xdr:row>
                    <xdr:rowOff>66675</xdr:rowOff>
                  </from>
                  <to>
                    <xdr:col>13</xdr:col>
                    <xdr:colOff>390525</xdr:colOff>
                    <xdr:row>159</xdr:row>
                    <xdr:rowOff>152400</xdr:rowOff>
                  </to>
                </anchor>
              </controlPr>
            </control>
          </mc:Choice>
        </mc:AlternateContent>
        <mc:AlternateContent xmlns:mc="http://schemas.openxmlformats.org/markup-compatibility/2006">
          <mc:Choice Requires="x14">
            <control shapeId="3422" r:id="rId325" name="Check Box 350">
              <controlPr defaultSize="0" autoFill="0" autoLine="0" autoPict="0">
                <anchor moveWithCells="1">
                  <from>
                    <xdr:col>13</xdr:col>
                    <xdr:colOff>581025</xdr:colOff>
                    <xdr:row>159</xdr:row>
                    <xdr:rowOff>66675</xdr:rowOff>
                  </from>
                  <to>
                    <xdr:col>13</xdr:col>
                    <xdr:colOff>971550</xdr:colOff>
                    <xdr:row>159</xdr:row>
                    <xdr:rowOff>152400</xdr:rowOff>
                  </to>
                </anchor>
              </controlPr>
            </control>
          </mc:Choice>
        </mc:AlternateContent>
        <mc:AlternateContent xmlns:mc="http://schemas.openxmlformats.org/markup-compatibility/2006">
          <mc:Choice Requires="x14">
            <control shapeId="3423" r:id="rId326" name="Check Box 351">
              <controlPr defaultSize="0" autoFill="0" autoLine="0" autoPict="0">
                <anchor moveWithCells="1">
                  <from>
                    <xdr:col>12</xdr:col>
                    <xdr:colOff>581025</xdr:colOff>
                    <xdr:row>160</xdr:row>
                    <xdr:rowOff>66675</xdr:rowOff>
                  </from>
                  <to>
                    <xdr:col>13</xdr:col>
                    <xdr:colOff>390525</xdr:colOff>
                    <xdr:row>160</xdr:row>
                    <xdr:rowOff>152400</xdr:rowOff>
                  </to>
                </anchor>
              </controlPr>
            </control>
          </mc:Choice>
        </mc:AlternateContent>
        <mc:AlternateContent xmlns:mc="http://schemas.openxmlformats.org/markup-compatibility/2006">
          <mc:Choice Requires="x14">
            <control shapeId="3424" r:id="rId327" name="Check Box 352">
              <controlPr defaultSize="0" autoFill="0" autoLine="0" autoPict="0">
                <anchor moveWithCells="1">
                  <from>
                    <xdr:col>13</xdr:col>
                    <xdr:colOff>581025</xdr:colOff>
                    <xdr:row>160</xdr:row>
                    <xdr:rowOff>66675</xdr:rowOff>
                  </from>
                  <to>
                    <xdr:col>13</xdr:col>
                    <xdr:colOff>971550</xdr:colOff>
                    <xdr:row>160</xdr:row>
                    <xdr:rowOff>152400</xdr:rowOff>
                  </to>
                </anchor>
              </controlPr>
            </control>
          </mc:Choice>
        </mc:AlternateContent>
        <mc:AlternateContent xmlns:mc="http://schemas.openxmlformats.org/markup-compatibility/2006">
          <mc:Choice Requires="x14">
            <control shapeId="3425" r:id="rId328" name="Check Box 353">
              <controlPr defaultSize="0" autoFill="0" autoLine="0" autoPict="0">
                <anchor moveWithCells="1">
                  <from>
                    <xdr:col>12</xdr:col>
                    <xdr:colOff>581025</xdr:colOff>
                    <xdr:row>161</xdr:row>
                    <xdr:rowOff>66675</xdr:rowOff>
                  </from>
                  <to>
                    <xdr:col>13</xdr:col>
                    <xdr:colOff>390525</xdr:colOff>
                    <xdr:row>161</xdr:row>
                    <xdr:rowOff>152400</xdr:rowOff>
                  </to>
                </anchor>
              </controlPr>
            </control>
          </mc:Choice>
        </mc:AlternateContent>
        <mc:AlternateContent xmlns:mc="http://schemas.openxmlformats.org/markup-compatibility/2006">
          <mc:Choice Requires="x14">
            <control shapeId="3426" r:id="rId329" name="Check Box 354">
              <controlPr defaultSize="0" autoFill="0" autoLine="0" autoPict="0">
                <anchor moveWithCells="1">
                  <from>
                    <xdr:col>13</xdr:col>
                    <xdr:colOff>581025</xdr:colOff>
                    <xdr:row>161</xdr:row>
                    <xdr:rowOff>66675</xdr:rowOff>
                  </from>
                  <to>
                    <xdr:col>13</xdr:col>
                    <xdr:colOff>971550</xdr:colOff>
                    <xdr:row>161</xdr:row>
                    <xdr:rowOff>152400</xdr:rowOff>
                  </to>
                </anchor>
              </controlPr>
            </control>
          </mc:Choice>
        </mc:AlternateContent>
        <mc:AlternateContent xmlns:mc="http://schemas.openxmlformats.org/markup-compatibility/2006">
          <mc:Choice Requires="x14">
            <control shapeId="3427" r:id="rId330" name="Check Box 355">
              <controlPr defaultSize="0" autoFill="0" autoLine="0" autoPict="0">
                <anchor moveWithCells="1">
                  <from>
                    <xdr:col>12</xdr:col>
                    <xdr:colOff>581025</xdr:colOff>
                    <xdr:row>162</xdr:row>
                    <xdr:rowOff>66675</xdr:rowOff>
                  </from>
                  <to>
                    <xdr:col>13</xdr:col>
                    <xdr:colOff>390525</xdr:colOff>
                    <xdr:row>162</xdr:row>
                    <xdr:rowOff>152400</xdr:rowOff>
                  </to>
                </anchor>
              </controlPr>
            </control>
          </mc:Choice>
        </mc:AlternateContent>
        <mc:AlternateContent xmlns:mc="http://schemas.openxmlformats.org/markup-compatibility/2006">
          <mc:Choice Requires="x14">
            <control shapeId="3428" r:id="rId331" name="Check Box 356">
              <controlPr defaultSize="0" autoFill="0" autoLine="0" autoPict="0">
                <anchor moveWithCells="1">
                  <from>
                    <xdr:col>13</xdr:col>
                    <xdr:colOff>581025</xdr:colOff>
                    <xdr:row>162</xdr:row>
                    <xdr:rowOff>66675</xdr:rowOff>
                  </from>
                  <to>
                    <xdr:col>13</xdr:col>
                    <xdr:colOff>971550</xdr:colOff>
                    <xdr:row>162</xdr:row>
                    <xdr:rowOff>152400</xdr:rowOff>
                  </to>
                </anchor>
              </controlPr>
            </control>
          </mc:Choice>
        </mc:AlternateContent>
        <mc:AlternateContent xmlns:mc="http://schemas.openxmlformats.org/markup-compatibility/2006">
          <mc:Choice Requires="x14">
            <control shapeId="3429" r:id="rId332" name="Check Box 357">
              <controlPr defaultSize="0" autoFill="0" autoLine="0" autoPict="0">
                <anchor moveWithCells="1">
                  <from>
                    <xdr:col>12</xdr:col>
                    <xdr:colOff>581025</xdr:colOff>
                    <xdr:row>163</xdr:row>
                    <xdr:rowOff>66675</xdr:rowOff>
                  </from>
                  <to>
                    <xdr:col>13</xdr:col>
                    <xdr:colOff>390525</xdr:colOff>
                    <xdr:row>163</xdr:row>
                    <xdr:rowOff>152400</xdr:rowOff>
                  </to>
                </anchor>
              </controlPr>
            </control>
          </mc:Choice>
        </mc:AlternateContent>
        <mc:AlternateContent xmlns:mc="http://schemas.openxmlformats.org/markup-compatibility/2006">
          <mc:Choice Requires="x14">
            <control shapeId="3430" r:id="rId333" name="Check Box 358">
              <controlPr defaultSize="0" autoFill="0" autoLine="0" autoPict="0">
                <anchor moveWithCells="1">
                  <from>
                    <xdr:col>13</xdr:col>
                    <xdr:colOff>581025</xdr:colOff>
                    <xdr:row>163</xdr:row>
                    <xdr:rowOff>66675</xdr:rowOff>
                  </from>
                  <to>
                    <xdr:col>13</xdr:col>
                    <xdr:colOff>971550</xdr:colOff>
                    <xdr:row>163</xdr:row>
                    <xdr:rowOff>152400</xdr:rowOff>
                  </to>
                </anchor>
              </controlPr>
            </control>
          </mc:Choice>
        </mc:AlternateContent>
        <mc:AlternateContent xmlns:mc="http://schemas.openxmlformats.org/markup-compatibility/2006">
          <mc:Choice Requires="x14">
            <control shapeId="3431" r:id="rId334" name="Check Box 359">
              <controlPr defaultSize="0" autoFill="0" autoLine="0" autoPict="0">
                <anchor moveWithCells="1">
                  <from>
                    <xdr:col>12</xdr:col>
                    <xdr:colOff>581025</xdr:colOff>
                    <xdr:row>164</xdr:row>
                    <xdr:rowOff>66675</xdr:rowOff>
                  </from>
                  <to>
                    <xdr:col>13</xdr:col>
                    <xdr:colOff>390525</xdr:colOff>
                    <xdr:row>164</xdr:row>
                    <xdr:rowOff>152400</xdr:rowOff>
                  </to>
                </anchor>
              </controlPr>
            </control>
          </mc:Choice>
        </mc:AlternateContent>
        <mc:AlternateContent xmlns:mc="http://schemas.openxmlformats.org/markup-compatibility/2006">
          <mc:Choice Requires="x14">
            <control shapeId="3432" r:id="rId335" name="Check Box 360">
              <controlPr defaultSize="0" autoFill="0" autoLine="0" autoPict="0">
                <anchor moveWithCells="1">
                  <from>
                    <xdr:col>13</xdr:col>
                    <xdr:colOff>581025</xdr:colOff>
                    <xdr:row>164</xdr:row>
                    <xdr:rowOff>66675</xdr:rowOff>
                  </from>
                  <to>
                    <xdr:col>13</xdr:col>
                    <xdr:colOff>971550</xdr:colOff>
                    <xdr:row>164</xdr:row>
                    <xdr:rowOff>152400</xdr:rowOff>
                  </to>
                </anchor>
              </controlPr>
            </control>
          </mc:Choice>
        </mc:AlternateContent>
        <mc:AlternateContent xmlns:mc="http://schemas.openxmlformats.org/markup-compatibility/2006">
          <mc:Choice Requires="x14">
            <control shapeId="3433" r:id="rId336" name="Check Box 361">
              <controlPr defaultSize="0" autoFill="0" autoLine="0" autoPict="0">
                <anchor moveWithCells="1">
                  <from>
                    <xdr:col>12</xdr:col>
                    <xdr:colOff>581025</xdr:colOff>
                    <xdr:row>165</xdr:row>
                    <xdr:rowOff>66675</xdr:rowOff>
                  </from>
                  <to>
                    <xdr:col>13</xdr:col>
                    <xdr:colOff>390525</xdr:colOff>
                    <xdr:row>165</xdr:row>
                    <xdr:rowOff>152400</xdr:rowOff>
                  </to>
                </anchor>
              </controlPr>
            </control>
          </mc:Choice>
        </mc:AlternateContent>
        <mc:AlternateContent xmlns:mc="http://schemas.openxmlformats.org/markup-compatibility/2006">
          <mc:Choice Requires="x14">
            <control shapeId="3434" r:id="rId337" name="Check Box 362">
              <controlPr defaultSize="0" autoFill="0" autoLine="0" autoPict="0">
                <anchor moveWithCells="1">
                  <from>
                    <xdr:col>13</xdr:col>
                    <xdr:colOff>581025</xdr:colOff>
                    <xdr:row>165</xdr:row>
                    <xdr:rowOff>66675</xdr:rowOff>
                  </from>
                  <to>
                    <xdr:col>13</xdr:col>
                    <xdr:colOff>971550</xdr:colOff>
                    <xdr:row>165</xdr:row>
                    <xdr:rowOff>152400</xdr:rowOff>
                  </to>
                </anchor>
              </controlPr>
            </control>
          </mc:Choice>
        </mc:AlternateContent>
        <mc:AlternateContent xmlns:mc="http://schemas.openxmlformats.org/markup-compatibility/2006">
          <mc:Choice Requires="x14">
            <control shapeId="3435" r:id="rId338" name="Check Box 363">
              <controlPr defaultSize="0" autoFill="0" autoLine="0" autoPict="0">
                <anchor moveWithCells="1">
                  <from>
                    <xdr:col>12</xdr:col>
                    <xdr:colOff>581025</xdr:colOff>
                    <xdr:row>166</xdr:row>
                    <xdr:rowOff>66675</xdr:rowOff>
                  </from>
                  <to>
                    <xdr:col>13</xdr:col>
                    <xdr:colOff>390525</xdr:colOff>
                    <xdr:row>166</xdr:row>
                    <xdr:rowOff>152400</xdr:rowOff>
                  </to>
                </anchor>
              </controlPr>
            </control>
          </mc:Choice>
        </mc:AlternateContent>
        <mc:AlternateContent xmlns:mc="http://schemas.openxmlformats.org/markup-compatibility/2006">
          <mc:Choice Requires="x14">
            <control shapeId="3436" r:id="rId339" name="Check Box 364">
              <controlPr defaultSize="0" autoFill="0" autoLine="0" autoPict="0">
                <anchor moveWithCells="1">
                  <from>
                    <xdr:col>13</xdr:col>
                    <xdr:colOff>581025</xdr:colOff>
                    <xdr:row>166</xdr:row>
                    <xdr:rowOff>66675</xdr:rowOff>
                  </from>
                  <to>
                    <xdr:col>13</xdr:col>
                    <xdr:colOff>971550</xdr:colOff>
                    <xdr:row>166</xdr:row>
                    <xdr:rowOff>152400</xdr:rowOff>
                  </to>
                </anchor>
              </controlPr>
            </control>
          </mc:Choice>
        </mc:AlternateContent>
        <mc:AlternateContent xmlns:mc="http://schemas.openxmlformats.org/markup-compatibility/2006">
          <mc:Choice Requires="x14">
            <control shapeId="3437" r:id="rId340" name="Check Box 365">
              <controlPr defaultSize="0" autoFill="0" autoLine="0" autoPict="0">
                <anchor moveWithCells="1">
                  <from>
                    <xdr:col>12</xdr:col>
                    <xdr:colOff>581025</xdr:colOff>
                    <xdr:row>167</xdr:row>
                    <xdr:rowOff>66675</xdr:rowOff>
                  </from>
                  <to>
                    <xdr:col>13</xdr:col>
                    <xdr:colOff>390525</xdr:colOff>
                    <xdr:row>167</xdr:row>
                    <xdr:rowOff>152400</xdr:rowOff>
                  </to>
                </anchor>
              </controlPr>
            </control>
          </mc:Choice>
        </mc:AlternateContent>
        <mc:AlternateContent xmlns:mc="http://schemas.openxmlformats.org/markup-compatibility/2006">
          <mc:Choice Requires="x14">
            <control shapeId="3438" r:id="rId341" name="Check Box 366">
              <controlPr defaultSize="0" autoFill="0" autoLine="0" autoPict="0">
                <anchor moveWithCells="1">
                  <from>
                    <xdr:col>13</xdr:col>
                    <xdr:colOff>581025</xdr:colOff>
                    <xdr:row>167</xdr:row>
                    <xdr:rowOff>66675</xdr:rowOff>
                  </from>
                  <to>
                    <xdr:col>13</xdr:col>
                    <xdr:colOff>971550</xdr:colOff>
                    <xdr:row>167</xdr:row>
                    <xdr:rowOff>152400</xdr:rowOff>
                  </to>
                </anchor>
              </controlPr>
            </control>
          </mc:Choice>
        </mc:AlternateContent>
        <mc:AlternateContent xmlns:mc="http://schemas.openxmlformats.org/markup-compatibility/2006">
          <mc:Choice Requires="x14">
            <control shapeId="3439" r:id="rId342" name="Check Box 367">
              <controlPr defaultSize="0" autoFill="0" autoLine="0" autoPict="0">
                <anchor moveWithCells="1">
                  <from>
                    <xdr:col>12</xdr:col>
                    <xdr:colOff>581025</xdr:colOff>
                    <xdr:row>168</xdr:row>
                    <xdr:rowOff>66675</xdr:rowOff>
                  </from>
                  <to>
                    <xdr:col>13</xdr:col>
                    <xdr:colOff>390525</xdr:colOff>
                    <xdr:row>168</xdr:row>
                    <xdr:rowOff>152400</xdr:rowOff>
                  </to>
                </anchor>
              </controlPr>
            </control>
          </mc:Choice>
        </mc:AlternateContent>
        <mc:AlternateContent xmlns:mc="http://schemas.openxmlformats.org/markup-compatibility/2006">
          <mc:Choice Requires="x14">
            <control shapeId="3440" r:id="rId343" name="Check Box 368">
              <controlPr defaultSize="0" autoFill="0" autoLine="0" autoPict="0">
                <anchor moveWithCells="1">
                  <from>
                    <xdr:col>13</xdr:col>
                    <xdr:colOff>581025</xdr:colOff>
                    <xdr:row>168</xdr:row>
                    <xdr:rowOff>66675</xdr:rowOff>
                  </from>
                  <to>
                    <xdr:col>13</xdr:col>
                    <xdr:colOff>971550</xdr:colOff>
                    <xdr:row>168</xdr:row>
                    <xdr:rowOff>152400</xdr:rowOff>
                  </to>
                </anchor>
              </controlPr>
            </control>
          </mc:Choice>
        </mc:AlternateContent>
        <mc:AlternateContent xmlns:mc="http://schemas.openxmlformats.org/markup-compatibility/2006">
          <mc:Choice Requires="x14">
            <control shapeId="3441" r:id="rId344" name="Check Box 369">
              <controlPr defaultSize="0" autoFill="0" autoLine="0" autoPict="0">
                <anchor moveWithCells="1">
                  <from>
                    <xdr:col>12</xdr:col>
                    <xdr:colOff>581025</xdr:colOff>
                    <xdr:row>169</xdr:row>
                    <xdr:rowOff>66675</xdr:rowOff>
                  </from>
                  <to>
                    <xdr:col>13</xdr:col>
                    <xdr:colOff>390525</xdr:colOff>
                    <xdr:row>169</xdr:row>
                    <xdr:rowOff>152400</xdr:rowOff>
                  </to>
                </anchor>
              </controlPr>
            </control>
          </mc:Choice>
        </mc:AlternateContent>
        <mc:AlternateContent xmlns:mc="http://schemas.openxmlformats.org/markup-compatibility/2006">
          <mc:Choice Requires="x14">
            <control shapeId="3442" r:id="rId345" name="Check Box 370">
              <controlPr defaultSize="0" autoFill="0" autoLine="0" autoPict="0">
                <anchor moveWithCells="1">
                  <from>
                    <xdr:col>13</xdr:col>
                    <xdr:colOff>581025</xdr:colOff>
                    <xdr:row>169</xdr:row>
                    <xdr:rowOff>66675</xdr:rowOff>
                  </from>
                  <to>
                    <xdr:col>13</xdr:col>
                    <xdr:colOff>971550</xdr:colOff>
                    <xdr:row>169</xdr:row>
                    <xdr:rowOff>152400</xdr:rowOff>
                  </to>
                </anchor>
              </controlPr>
            </control>
          </mc:Choice>
        </mc:AlternateContent>
        <mc:AlternateContent xmlns:mc="http://schemas.openxmlformats.org/markup-compatibility/2006">
          <mc:Choice Requires="x14">
            <control shapeId="3443" r:id="rId346" name="Check Box 371">
              <controlPr defaultSize="0" autoFill="0" autoLine="0" autoPict="0">
                <anchor moveWithCells="1">
                  <from>
                    <xdr:col>12</xdr:col>
                    <xdr:colOff>581025</xdr:colOff>
                    <xdr:row>170</xdr:row>
                    <xdr:rowOff>66675</xdr:rowOff>
                  </from>
                  <to>
                    <xdr:col>13</xdr:col>
                    <xdr:colOff>390525</xdr:colOff>
                    <xdr:row>170</xdr:row>
                    <xdr:rowOff>152400</xdr:rowOff>
                  </to>
                </anchor>
              </controlPr>
            </control>
          </mc:Choice>
        </mc:AlternateContent>
        <mc:AlternateContent xmlns:mc="http://schemas.openxmlformats.org/markup-compatibility/2006">
          <mc:Choice Requires="x14">
            <control shapeId="3444" r:id="rId347" name="Check Box 372">
              <controlPr defaultSize="0" autoFill="0" autoLine="0" autoPict="0">
                <anchor moveWithCells="1">
                  <from>
                    <xdr:col>13</xdr:col>
                    <xdr:colOff>581025</xdr:colOff>
                    <xdr:row>170</xdr:row>
                    <xdr:rowOff>66675</xdr:rowOff>
                  </from>
                  <to>
                    <xdr:col>13</xdr:col>
                    <xdr:colOff>971550</xdr:colOff>
                    <xdr:row>170</xdr:row>
                    <xdr:rowOff>152400</xdr:rowOff>
                  </to>
                </anchor>
              </controlPr>
            </control>
          </mc:Choice>
        </mc:AlternateContent>
        <mc:AlternateContent xmlns:mc="http://schemas.openxmlformats.org/markup-compatibility/2006">
          <mc:Choice Requires="x14">
            <control shapeId="3445" r:id="rId348" name="Check Box 373">
              <controlPr defaultSize="0" autoFill="0" autoLine="0" autoPict="0">
                <anchor moveWithCells="1">
                  <from>
                    <xdr:col>12</xdr:col>
                    <xdr:colOff>581025</xdr:colOff>
                    <xdr:row>171</xdr:row>
                    <xdr:rowOff>66675</xdr:rowOff>
                  </from>
                  <to>
                    <xdr:col>13</xdr:col>
                    <xdr:colOff>390525</xdr:colOff>
                    <xdr:row>171</xdr:row>
                    <xdr:rowOff>152400</xdr:rowOff>
                  </to>
                </anchor>
              </controlPr>
            </control>
          </mc:Choice>
        </mc:AlternateContent>
        <mc:AlternateContent xmlns:mc="http://schemas.openxmlformats.org/markup-compatibility/2006">
          <mc:Choice Requires="x14">
            <control shapeId="3446" r:id="rId349" name="Check Box 374">
              <controlPr defaultSize="0" autoFill="0" autoLine="0" autoPict="0">
                <anchor moveWithCells="1">
                  <from>
                    <xdr:col>13</xdr:col>
                    <xdr:colOff>581025</xdr:colOff>
                    <xdr:row>171</xdr:row>
                    <xdr:rowOff>66675</xdr:rowOff>
                  </from>
                  <to>
                    <xdr:col>13</xdr:col>
                    <xdr:colOff>971550</xdr:colOff>
                    <xdr:row>171</xdr:row>
                    <xdr:rowOff>152400</xdr:rowOff>
                  </to>
                </anchor>
              </controlPr>
            </control>
          </mc:Choice>
        </mc:AlternateContent>
        <mc:AlternateContent xmlns:mc="http://schemas.openxmlformats.org/markup-compatibility/2006">
          <mc:Choice Requires="x14">
            <control shapeId="3447" r:id="rId350" name="Check Box 375">
              <controlPr defaultSize="0" autoFill="0" autoLine="0" autoPict="0">
                <anchor moveWithCells="1">
                  <from>
                    <xdr:col>12</xdr:col>
                    <xdr:colOff>581025</xdr:colOff>
                    <xdr:row>172</xdr:row>
                    <xdr:rowOff>66675</xdr:rowOff>
                  </from>
                  <to>
                    <xdr:col>13</xdr:col>
                    <xdr:colOff>390525</xdr:colOff>
                    <xdr:row>172</xdr:row>
                    <xdr:rowOff>152400</xdr:rowOff>
                  </to>
                </anchor>
              </controlPr>
            </control>
          </mc:Choice>
        </mc:AlternateContent>
        <mc:AlternateContent xmlns:mc="http://schemas.openxmlformats.org/markup-compatibility/2006">
          <mc:Choice Requires="x14">
            <control shapeId="3448" r:id="rId351" name="Check Box 376">
              <controlPr defaultSize="0" autoFill="0" autoLine="0" autoPict="0">
                <anchor moveWithCells="1">
                  <from>
                    <xdr:col>13</xdr:col>
                    <xdr:colOff>581025</xdr:colOff>
                    <xdr:row>172</xdr:row>
                    <xdr:rowOff>66675</xdr:rowOff>
                  </from>
                  <to>
                    <xdr:col>13</xdr:col>
                    <xdr:colOff>971550</xdr:colOff>
                    <xdr:row>172</xdr:row>
                    <xdr:rowOff>152400</xdr:rowOff>
                  </to>
                </anchor>
              </controlPr>
            </control>
          </mc:Choice>
        </mc:AlternateContent>
        <mc:AlternateContent xmlns:mc="http://schemas.openxmlformats.org/markup-compatibility/2006">
          <mc:Choice Requires="x14">
            <control shapeId="3449" r:id="rId352" name="Check Box 377">
              <controlPr defaultSize="0" autoFill="0" autoLine="0" autoPict="0">
                <anchor moveWithCells="1">
                  <from>
                    <xdr:col>12</xdr:col>
                    <xdr:colOff>581025</xdr:colOff>
                    <xdr:row>173</xdr:row>
                    <xdr:rowOff>66675</xdr:rowOff>
                  </from>
                  <to>
                    <xdr:col>13</xdr:col>
                    <xdr:colOff>390525</xdr:colOff>
                    <xdr:row>173</xdr:row>
                    <xdr:rowOff>152400</xdr:rowOff>
                  </to>
                </anchor>
              </controlPr>
            </control>
          </mc:Choice>
        </mc:AlternateContent>
        <mc:AlternateContent xmlns:mc="http://schemas.openxmlformats.org/markup-compatibility/2006">
          <mc:Choice Requires="x14">
            <control shapeId="3450" r:id="rId353" name="Check Box 378">
              <controlPr defaultSize="0" autoFill="0" autoLine="0" autoPict="0">
                <anchor moveWithCells="1">
                  <from>
                    <xdr:col>13</xdr:col>
                    <xdr:colOff>581025</xdr:colOff>
                    <xdr:row>173</xdr:row>
                    <xdr:rowOff>66675</xdr:rowOff>
                  </from>
                  <to>
                    <xdr:col>13</xdr:col>
                    <xdr:colOff>971550</xdr:colOff>
                    <xdr:row>173</xdr:row>
                    <xdr:rowOff>152400</xdr:rowOff>
                  </to>
                </anchor>
              </controlPr>
            </control>
          </mc:Choice>
        </mc:AlternateContent>
        <mc:AlternateContent xmlns:mc="http://schemas.openxmlformats.org/markup-compatibility/2006">
          <mc:Choice Requires="x14">
            <control shapeId="3451" r:id="rId354" name="Check Box 379">
              <controlPr defaultSize="0" autoFill="0" autoLine="0" autoPict="0">
                <anchor moveWithCells="1">
                  <from>
                    <xdr:col>12</xdr:col>
                    <xdr:colOff>581025</xdr:colOff>
                    <xdr:row>174</xdr:row>
                    <xdr:rowOff>66675</xdr:rowOff>
                  </from>
                  <to>
                    <xdr:col>13</xdr:col>
                    <xdr:colOff>390525</xdr:colOff>
                    <xdr:row>174</xdr:row>
                    <xdr:rowOff>152400</xdr:rowOff>
                  </to>
                </anchor>
              </controlPr>
            </control>
          </mc:Choice>
        </mc:AlternateContent>
        <mc:AlternateContent xmlns:mc="http://schemas.openxmlformats.org/markup-compatibility/2006">
          <mc:Choice Requires="x14">
            <control shapeId="3452" r:id="rId355" name="Check Box 380">
              <controlPr defaultSize="0" autoFill="0" autoLine="0" autoPict="0">
                <anchor moveWithCells="1">
                  <from>
                    <xdr:col>13</xdr:col>
                    <xdr:colOff>581025</xdr:colOff>
                    <xdr:row>174</xdr:row>
                    <xdr:rowOff>66675</xdr:rowOff>
                  </from>
                  <to>
                    <xdr:col>13</xdr:col>
                    <xdr:colOff>971550</xdr:colOff>
                    <xdr:row>174</xdr:row>
                    <xdr:rowOff>152400</xdr:rowOff>
                  </to>
                </anchor>
              </controlPr>
            </control>
          </mc:Choice>
        </mc:AlternateContent>
        <mc:AlternateContent xmlns:mc="http://schemas.openxmlformats.org/markup-compatibility/2006">
          <mc:Choice Requires="x14">
            <control shapeId="3453" r:id="rId356" name="Check Box 381">
              <controlPr defaultSize="0" autoFill="0" autoLine="0" autoPict="0">
                <anchor moveWithCells="1">
                  <from>
                    <xdr:col>12</xdr:col>
                    <xdr:colOff>581025</xdr:colOff>
                    <xdr:row>175</xdr:row>
                    <xdr:rowOff>66675</xdr:rowOff>
                  </from>
                  <to>
                    <xdr:col>13</xdr:col>
                    <xdr:colOff>390525</xdr:colOff>
                    <xdr:row>175</xdr:row>
                    <xdr:rowOff>152400</xdr:rowOff>
                  </to>
                </anchor>
              </controlPr>
            </control>
          </mc:Choice>
        </mc:AlternateContent>
        <mc:AlternateContent xmlns:mc="http://schemas.openxmlformats.org/markup-compatibility/2006">
          <mc:Choice Requires="x14">
            <control shapeId="3454" r:id="rId357" name="Check Box 382">
              <controlPr defaultSize="0" autoFill="0" autoLine="0" autoPict="0">
                <anchor moveWithCells="1">
                  <from>
                    <xdr:col>13</xdr:col>
                    <xdr:colOff>581025</xdr:colOff>
                    <xdr:row>175</xdr:row>
                    <xdr:rowOff>66675</xdr:rowOff>
                  </from>
                  <to>
                    <xdr:col>13</xdr:col>
                    <xdr:colOff>971550</xdr:colOff>
                    <xdr:row>175</xdr:row>
                    <xdr:rowOff>152400</xdr:rowOff>
                  </to>
                </anchor>
              </controlPr>
            </control>
          </mc:Choice>
        </mc:AlternateContent>
        <mc:AlternateContent xmlns:mc="http://schemas.openxmlformats.org/markup-compatibility/2006">
          <mc:Choice Requires="x14">
            <control shapeId="3455" r:id="rId358" name="Check Box 383">
              <controlPr defaultSize="0" autoFill="0" autoLine="0" autoPict="0">
                <anchor moveWithCells="1">
                  <from>
                    <xdr:col>12</xdr:col>
                    <xdr:colOff>581025</xdr:colOff>
                    <xdr:row>176</xdr:row>
                    <xdr:rowOff>66675</xdr:rowOff>
                  </from>
                  <to>
                    <xdr:col>13</xdr:col>
                    <xdr:colOff>390525</xdr:colOff>
                    <xdr:row>176</xdr:row>
                    <xdr:rowOff>152400</xdr:rowOff>
                  </to>
                </anchor>
              </controlPr>
            </control>
          </mc:Choice>
        </mc:AlternateContent>
        <mc:AlternateContent xmlns:mc="http://schemas.openxmlformats.org/markup-compatibility/2006">
          <mc:Choice Requires="x14">
            <control shapeId="3456" r:id="rId359" name="Check Box 384">
              <controlPr defaultSize="0" autoFill="0" autoLine="0" autoPict="0">
                <anchor moveWithCells="1">
                  <from>
                    <xdr:col>13</xdr:col>
                    <xdr:colOff>581025</xdr:colOff>
                    <xdr:row>176</xdr:row>
                    <xdr:rowOff>66675</xdr:rowOff>
                  </from>
                  <to>
                    <xdr:col>13</xdr:col>
                    <xdr:colOff>971550</xdr:colOff>
                    <xdr:row>176</xdr:row>
                    <xdr:rowOff>152400</xdr:rowOff>
                  </to>
                </anchor>
              </controlPr>
            </control>
          </mc:Choice>
        </mc:AlternateContent>
        <mc:AlternateContent xmlns:mc="http://schemas.openxmlformats.org/markup-compatibility/2006">
          <mc:Choice Requires="x14">
            <control shapeId="3457" r:id="rId360" name="Check Box 385">
              <controlPr defaultSize="0" autoFill="0" autoLine="0" autoPict="0">
                <anchor moveWithCells="1">
                  <from>
                    <xdr:col>12</xdr:col>
                    <xdr:colOff>581025</xdr:colOff>
                    <xdr:row>177</xdr:row>
                    <xdr:rowOff>66675</xdr:rowOff>
                  </from>
                  <to>
                    <xdr:col>13</xdr:col>
                    <xdr:colOff>390525</xdr:colOff>
                    <xdr:row>177</xdr:row>
                    <xdr:rowOff>152400</xdr:rowOff>
                  </to>
                </anchor>
              </controlPr>
            </control>
          </mc:Choice>
        </mc:AlternateContent>
        <mc:AlternateContent xmlns:mc="http://schemas.openxmlformats.org/markup-compatibility/2006">
          <mc:Choice Requires="x14">
            <control shapeId="3458" r:id="rId361" name="Check Box 386">
              <controlPr defaultSize="0" autoFill="0" autoLine="0" autoPict="0">
                <anchor moveWithCells="1">
                  <from>
                    <xdr:col>13</xdr:col>
                    <xdr:colOff>581025</xdr:colOff>
                    <xdr:row>177</xdr:row>
                    <xdr:rowOff>66675</xdr:rowOff>
                  </from>
                  <to>
                    <xdr:col>13</xdr:col>
                    <xdr:colOff>971550</xdr:colOff>
                    <xdr:row>177</xdr:row>
                    <xdr:rowOff>152400</xdr:rowOff>
                  </to>
                </anchor>
              </controlPr>
            </control>
          </mc:Choice>
        </mc:AlternateContent>
        <mc:AlternateContent xmlns:mc="http://schemas.openxmlformats.org/markup-compatibility/2006">
          <mc:Choice Requires="x14">
            <control shapeId="3459" r:id="rId362" name="Check Box 387">
              <controlPr defaultSize="0" autoFill="0" autoLine="0" autoPict="0">
                <anchor moveWithCells="1">
                  <from>
                    <xdr:col>12</xdr:col>
                    <xdr:colOff>581025</xdr:colOff>
                    <xdr:row>178</xdr:row>
                    <xdr:rowOff>66675</xdr:rowOff>
                  </from>
                  <to>
                    <xdr:col>13</xdr:col>
                    <xdr:colOff>390525</xdr:colOff>
                    <xdr:row>178</xdr:row>
                    <xdr:rowOff>152400</xdr:rowOff>
                  </to>
                </anchor>
              </controlPr>
            </control>
          </mc:Choice>
        </mc:AlternateContent>
        <mc:AlternateContent xmlns:mc="http://schemas.openxmlformats.org/markup-compatibility/2006">
          <mc:Choice Requires="x14">
            <control shapeId="3460" r:id="rId363" name="Check Box 388">
              <controlPr defaultSize="0" autoFill="0" autoLine="0" autoPict="0">
                <anchor moveWithCells="1">
                  <from>
                    <xdr:col>13</xdr:col>
                    <xdr:colOff>581025</xdr:colOff>
                    <xdr:row>178</xdr:row>
                    <xdr:rowOff>66675</xdr:rowOff>
                  </from>
                  <to>
                    <xdr:col>13</xdr:col>
                    <xdr:colOff>971550</xdr:colOff>
                    <xdr:row>178</xdr:row>
                    <xdr:rowOff>152400</xdr:rowOff>
                  </to>
                </anchor>
              </controlPr>
            </control>
          </mc:Choice>
        </mc:AlternateContent>
        <mc:AlternateContent xmlns:mc="http://schemas.openxmlformats.org/markup-compatibility/2006">
          <mc:Choice Requires="x14">
            <control shapeId="3461" r:id="rId364" name="Check Box 389">
              <controlPr defaultSize="0" autoFill="0" autoLine="0" autoPict="0">
                <anchor moveWithCells="1">
                  <from>
                    <xdr:col>12</xdr:col>
                    <xdr:colOff>581025</xdr:colOff>
                    <xdr:row>179</xdr:row>
                    <xdr:rowOff>66675</xdr:rowOff>
                  </from>
                  <to>
                    <xdr:col>13</xdr:col>
                    <xdr:colOff>390525</xdr:colOff>
                    <xdr:row>179</xdr:row>
                    <xdr:rowOff>152400</xdr:rowOff>
                  </to>
                </anchor>
              </controlPr>
            </control>
          </mc:Choice>
        </mc:AlternateContent>
        <mc:AlternateContent xmlns:mc="http://schemas.openxmlformats.org/markup-compatibility/2006">
          <mc:Choice Requires="x14">
            <control shapeId="3462" r:id="rId365" name="Check Box 390">
              <controlPr defaultSize="0" autoFill="0" autoLine="0" autoPict="0">
                <anchor moveWithCells="1">
                  <from>
                    <xdr:col>13</xdr:col>
                    <xdr:colOff>581025</xdr:colOff>
                    <xdr:row>179</xdr:row>
                    <xdr:rowOff>66675</xdr:rowOff>
                  </from>
                  <to>
                    <xdr:col>13</xdr:col>
                    <xdr:colOff>971550</xdr:colOff>
                    <xdr:row>179</xdr:row>
                    <xdr:rowOff>152400</xdr:rowOff>
                  </to>
                </anchor>
              </controlPr>
            </control>
          </mc:Choice>
        </mc:AlternateContent>
        <mc:AlternateContent xmlns:mc="http://schemas.openxmlformats.org/markup-compatibility/2006">
          <mc:Choice Requires="x14">
            <control shapeId="3463" r:id="rId366" name="Check Box 391">
              <controlPr defaultSize="0" autoFill="0" autoLine="0" autoPict="0">
                <anchor moveWithCells="1">
                  <from>
                    <xdr:col>12</xdr:col>
                    <xdr:colOff>581025</xdr:colOff>
                    <xdr:row>180</xdr:row>
                    <xdr:rowOff>66675</xdr:rowOff>
                  </from>
                  <to>
                    <xdr:col>13</xdr:col>
                    <xdr:colOff>390525</xdr:colOff>
                    <xdr:row>180</xdr:row>
                    <xdr:rowOff>152400</xdr:rowOff>
                  </to>
                </anchor>
              </controlPr>
            </control>
          </mc:Choice>
        </mc:AlternateContent>
        <mc:AlternateContent xmlns:mc="http://schemas.openxmlformats.org/markup-compatibility/2006">
          <mc:Choice Requires="x14">
            <control shapeId="3464" r:id="rId367" name="Check Box 392">
              <controlPr defaultSize="0" autoFill="0" autoLine="0" autoPict="0">
                <anchor moveWithCells="1">
                  <from>
                    <xdr:col>13</xdr:col>
                    <xdr:colOff>581025</xdr:colOff>
                    <xdr:row>180</xdr:row>
                    <xdr:rowOff>66675</xdr:rowOff>
                  </from>
                  <to>
                    <xdr:col>13</xdr:col>
                    <xdr:colOff>971550</xdr:colOff>
                    <xdr:row>180</xdr:row>
                    <xdr:rowOff>152400</xdr:rowOff>
                  </to>
                </anchor>
              </controlPr>
            </control>
          </mc:Choice>
        </mc:AlternateContent>
        <mc:AlternateContent xmlns:mc="http://schemas.openxmlformats.org/markup-compatibility/2006">
          <mc:Choice Requires="x14">
            <control shapeId="3465" r:id="rId368" name="Check Box 393">
              <controlPr defaultSize="0" autoFill="0" autoLine="0" autoPict="0">
                <anchor moveWithCells="1">
                  <from>
                    <xdr:col>12</xdr:col>
                    <xdr:colOff>581025</xdr:colOff>
                    <xdr:row>181</xdr:row>
                    <xdr:rowOff>66675</xdr:rowOff>
                  </from>
                  <to>
                    <xdr:col>13</xdr:col>
                    <xdr:colOff>390525</xdr:colOff>
                    <xdr:row>181</xdr:row>
                    <xdr:rowOff>152400</xdr:rowOff>
                  </to>
                </anchor>
              </controlPr>
            </control>
          </mc:Choice>
        </mc:AlternateContent>
        <mc:AlternateContent xmlns:mc="http://schemas.openxmlformats.org/markup-compatibility/2006">
          <mc:Choice Requires="x14">
            <control shapeId="3466" r:id="rId369" name="Check Box 394">
              <controlPr defaultSize="0" autoFill="0" autoLine="0" autoPict="0">
                <anchor moveWithCells="1">
                  <from>
                    <xdr:col>13</xdr:col>
                    <xdr:colOff>581025</xdr:colOff>
                    <xdr:row>181</xdr:row>
                    <xdr:rowOff>66675</xdr:rowOff>
                  </from>
                  <to>
                    <xdr:col>13</xdr:col>
                    <xdr:colOff>971550</xdr:colOff>
                    <xdr:row>181</xdr:row>
                    <xdr:rowOff>152400</xdr:rowOff>
                  </to>
                </anchor>
              </controlPr>
            </control>
          </mc:Choice>
        </mc:AlternateContent>
        <mc:AlternateContent xmlns:mc="http://schemas.openxmlformats.org/markup-compatibility/2006">
          <mc:Choice Requires="x14">
            <control shapeId="3467" r:id="rId370" name="Check Box 395">
              <controlPr defaultSize="0" autoFill="0" autoLine="0" autoPict="0">
                <anchor moveWithCells="1">
                  <from>
                    <xdr:col>12</xdr:col>
                    <xdr:colOff>581025</xdr:colOff>
                    <xdr:row>182</xdr:row>
                    <xdr:rowOff>66675</xdr:rowOff>
                  </from>
                  <to>
                    <xdr:col>13</xdr:col>
                    <xdr:colOff>390525</xdr:colOff>
                    <xdr:row>182</xdr:row>
                    <xdr:rowOff>152400</xdr:rowOff>
                  </to>
                </anchor>
              </controlPr>
            </control>
          </mc:Choice>
        </mc:AlternateContent>
        <mc:AlternateContent xmlns:mc="http://schemas.openxmlformats.org/markup-compatibility/2006">
          <mc:Choice Requires="x14">
            <control shapeId="3468" r:id="rId371" name="Check Box 396">
              <controlPr defaultSize="0" autoFill="0" autoLine="0" autoPict="0">
                <anchor moveWithCells="1">
                  <from>
                    <xdr:col>13</xdr:col>
                    <xdr:colOff>581025</xdr:colOff>
                    <xdr:row>182</xdr:row>
                    <xdr:rowOff>66675</xdr:rowOff>
                  </from>
                  <to>
                    <xdr:col>13</xdr:col>
                    <xdr:colOff>971550</xdr:colOff>
                    <xdr:row>182</xdr:row>
                    <xdr:rowOff>152400</xdr:rowOff>
                  </to>
                </anchor>
              </controlPr>
            </control>
          </mc:Choice>
        </mc:AlternateContent>
        <mc:AlternateContent xmlns:mc="http://schemas.openxmlformats.org/markup-compatibility/2006">
          <mc:Choice Requires="x14">
            <control shapeId="3469" r:id="rId372" name="Check Box 397">
              <controlPr defaultSize="0" autoFill="0" autoLine="0" autoPict="0">
                <anchor moveWithCells="1">
                  <from>
                    <xdr:col>12</xdr:col>
                    <xdr:colOff>581025</xdr:colOff>
                    <xdr:row>183</xdr:row>
                    <xdr:rowOff>66675</xdr:rowOff>
                  </from>
                  <to>
                    <xdr:col>13</xdr:col>
                    <xdr:colOff>390525</xdr:colOff>
                    <xdr:row>183</xdr:row>
                    <xdr:rowOff>152400</xdr:rowOff>
                  </to>
                </anchor>
              </controlPr>
            </control>
          </mc:Choice>
        </mc:AlternateContent>
        <mc:AlternateContent xmlns:mc="http://schemas.openxmlformats.org/markup-compatibility/2006">
          <mc:Choice Requires="x14">
            <control shapeId="3470" r:id="rId373" name="Check Box 398">
              <controlPr defaultSize="0" autoFill="0" autoLine="0" autoPict="0">
                <anchor moveWithCells="1">
                  <from>
                    <xdr:col>13</xdr:col>
                    <xdr:colOff>581025</xdr:colOff>
                    <xdr:row>183</xdr:row>
                    <xdr:rowOff>66675</xdr:rowOff>
                  </from>
                  <to>
                    <xdr:col>13</xdr:col>
                    <xdr:colOff>971550</xdr:colOff>
                    <xdr:row>183</xdr:row>
                    <xdr:rowOff>152400</xdr:rowOff>
                  </to>
                </anchor>
              </controlPr>
            </control>
          </mc:Choice>
        </mc:AlternateContent>
        <mc:AlternateContent xmlns:mc="http://schemas.openxmlformats.org/markup-compatibility/2006">
          <mc:Choice Requires="x14">
            <control shapeId="3471" r:id="rId374" name="Check Box 399">
              <controlPr defaultSize="0" autoFill="0" autoLine="0" autoPict="0">
                <anchor moveWithCells="1">
                  <from>
                    <xdr:col>12</xdr:col>
                    <xdr:colOff>581025</xdr:colOff>
                    <xdr:row>184</xdr:row>
                    <xdr:rowOff>66675</xdr:rowOff>
                  </from>
                  <to>
                    <xdr:col>13</xdr:col>
                    <xdr:colOff>390525</xdr:colOff>
                    <xdr:row>184</xdr:row>
                    <xdr:rowOff>152400</xdr:rowOff>
                  </to>
                </anchor>
              </controlPr>
            </control>
          </mc:Choice>
        </mc:AlternateContent>
        <mc:AlternateContent xmlns:mc="http://schemas.openxmlformats.org/markup-compatibility/2006">
          <mc:Choice Requires="x14">
            <control shapeId="3472" r:id="rId375" name="Check Box 400">
              <controlPr defaultSize="0" autoFill="0" autoLine="0" autoPict="0">
                <anchor moveWithCells="1">
                  <from>
                    <xdr:col>13</xdr:col>
                    <xdr:colOff>581025</xdr:colOff>
                    <xdr:row>184</xdr:row>
                    <xdr:rowOff>66675</xdr:rowOff>
                  </from>
                  <to>
                    <xdr:col>13</xdr:col>
                    <xdr:colOff>971550</xdr:colOff>
                    <xdr:row>184</xdr:row>
                    <xdr:rowOff>152400</xdr:rowOff>
                  </to>
                </anchor>
              </controlPr>
            </control>
          </mc:Choice>
        </mc:AlternateContent>
        <mc:AlternateContent xmlns:mc="http://schemas.openxmlformats.org/markup-compatibility/2006">
          <mc:Choice Requires="x14">
            <control shapeId="3473" r:id="rId376" name="Check Box 401">
              <controlPr defaultSize="0" autoFill="0" autoLine="0" autoPict="0">
                <anchor moveWithCells="1">
                  <from>
                    <xdr:col>12</xdr:col>
                    <xdr:colOff>581025</xdr:colOff>
                    <xdr:row>185</xdr:row>
                    <xdr:rowOff>66675</xdr:rowOff>
                  </from>
                  <to>
                    <xdr:col>13</xdr:col>
                    <xdr:colOff>390525</xdr:colOff>
                    <xdr:row>185</xdr:row>
                    <xdr:rowOff>152400</xdr:rowOff>
                  </to>
                </anchor>
              </controlPr>
            </control>
          </mc:Choice>
        </mc:AlternateContent>
        <mc:AlternateContent xmlns:mc="http://schemas.openxmlformats.org/markup-compatibility/2006">
          <mc:Choice Requires="x14">
            <control shapeId="3474" r:id="rId377" name="Check Box 402">
              <controlPr defaultSize="0" autoFill="0" autoLine="0" autoPict="0">
                <anchor moveWithCells="1">
                  <from>
                    <xdr:col>13</xdr:col>
                    <xdr:colOff>581025</xdr:colOff>
                    <xdr:row>185</xdr:row>
                    <xdr:rowOff>66675</xdr:rowOff>
                  </from>
                  <to>
                    <xdr:col>13</xdr:col>
                    <xdr:colOff>971550</xdr:colOff>
                    <xdr:row>185</xdr:row>
                    <xdr:rowOff>152400</xdr:rowOff>
                  </to>
                </anchor>
              </controlPr>
            </control>
          </mc:Choice>
        </mc:AlternateContent>
        <mc:AlternateContent xmlns:mc="http://schemas.openxmlformats.org/markup-compatibility/2006">
          <mc:Choice Requires="x14">
            <control shapeId="3475" r:id="rId378" name="Check Box 403">
              <controlPr defaultSize="0" autoFill="0" autoLine="0" autoPict="0">
                <anchor moveWithCells="1">
                  <from>
                    <xdr:col>12</xdr:col>
                    <xdr:colOff>581025</xdr:colOff>
                    <xdr:row>186</xdr:row>
                    <xdr:rowOff>66675</xdr:rowOff>
                  </from>
                  <to>
                    <xdr:col>13</xdr:col>
                    <xdr:colOff>390525</xdr:colOff>
                    <xdr:row>186</xdr:row>
                    <xdr:rowOff>152400</xdr:rowOff>
                  </to>
                </anchor>
              </controlPr>
            </control>
          </mc:Choice>
        </mc:AlternateContent>
        <mc:AlternateContent xmlns:mc="http://schemas.openxmlformats.org/markup-compatibility/2006">
          <mc:Choice Requires="x14">
            <control shapeId="3476" r:id="rId379" name="Check Box 404">
              <controlPr defaultSize="0" autoFill="0" autoLine="0" autoPict="0">
                <anchor moveWithCells="1">
                  <from>
                    <xdr:col>13</xdr:col>
                    <xdr:colOff>581025</xdr:colOff>
                    <xdr:row>186</xdr:row>
                    <xdr:rowOff>66675</xdr:rowOff>
                  </from>
                  <to>
                    <xdr:col>13</xdr:col>
                    <xdr:colOff>971550</xdr:colOff>
                    <xdr:row>186</xdr:row>
                    <xdr:rowOff>152400</xdr:rowOff>
                  </to>
                </anchor>
              </controlPr>
            </control>
          </mc:Choice>
        </mc:AlternateContent>
        <mc:AlternateContent xmlns:mc="http://schemas.openxmlformats.org/markup-compatibility/2006">
          <mc:Choice Requires="x14">
            <control shapeId="3477" r:id="rId380" name="Check Box 405">
              <controlPr defaultSize="0" autoFill="0" autoLine="0" autoPict="0">
                <anchor moveWithCells="1">
                  <from>
                    <xdr:col>12</xdr:col>
                    <xdr:colOff>581025</xdr:colOff>
                    <xdr:row>187</xdr:row>
                    <xdr:rowOff>66675</xdr:rowOff>
                  </from>
                  <to>
                    <xdr:col>13</xdr:col>
                    <xdr:colOff>390525</xdr:colOff>
                    <xdr:row>187</xdr:row>
                    <xdr:rowOff>152400</xdr:rowOff>
                  </to>
                </anchor>
              </controlPr>
            </control>
          </mc:Choice>
        </mc:AlternateContent>
        <mc:AlternateContent xmlns:mc="http://schemas.openxmlformats.org/markup-compatibility/2006">
          <mc:Choice Requires="x14">
            <control shapeId="3478" r:id="rId381" name="Check Box 406">
              <controlPr defaultSize="0" autoFill="0" autoLine="0" autoPict="0">
                <anchor moveWithCells="1">
                  <from>
                    <xdr:col>13</xdr:col>
                    <xdr:colOff>581025</xdr:colOff>
                    <xdr:row>187</xdr:row>
                    <xdr:rowOff>66675</xdr:rowOff>
                  </from>
                  <to>
                    <xdr:col>13</xdr:col>
                    <xdr:colOff>971550</xdr:colOff>
                    <xdr:row>187</xdr:row>
                    <xdr:rowOff>152400</xdr:rowOff>
                  </to>
                </anchor>
              </controlPr>
            </control>
          </mc:Choice>
        </mc:AlternateContent>
        <mc:AlternateContent xmlns:mc="http://schemas.openxmlformats.org/markup-compatibility/2006">
          <mc:Choice Requires="x14">
            <control shapeId="3479" r:id="rId382" name="Check Box 407">
              <controlPr defaultSize="0" autoFill="0" autoLine="0" autoPict="0">
                <anchor moveWithCells="1">
                  <from>
                    <xdr:col>12</xdr:col>
                    <xdr:colOff>581025</xdr:colOff>
                    <xdr:row>188</xdr:row>
                    <xdr:rowOff>66675</xdr:rowOff>
                  </from>
                  <to>
                    <xdr:col>13</xdr:col>
                    <xdr:colOff>390525</xdr:colOff>
                    <xdr:row>188</xdr:row>
                    <xdr:rowOff>152400</xdr:rowOff>
                  </to>
                </anchor>
              </controlPr>
            </control>
          </mc:Choice>
        </mc:AlternateContent>
        <mc:AlternateContent xmlns:mc="http://schemas.openxmlformats.org/markup-compatibility/2006">
          <mc:Choice Requires="x14">
            <control shapeId="3480" r:id="rId383" name="Check Box 408">
              <controlPr defaultSize="0" autoFill="0" autoLine="0" autoPict="0">
                <anchor moveWithCells="1">
                  <from>
                    <xdr:col>13</xdr:col>
                    <xdr:colOff>581025</xdr:colOff>
                    <xdr:row>188</xdr:row>
                    <xdr:rowOff>66675</xdr:rowOff>
                  </from>
                  <to>
                    <xdr:col>13</xdr:col>
                    <xdr:colOff>971550</xdr:colOff>
                    <xdr:row>188</xdr:row>
                    <xdr:rowOff>152400</xdr:rowOff>
                  </to>
                </anchor>
              </controlPr>
            </control>
          </mc:Choice>
        </mc:AlternateContent>
        <mc:AlternateContent xmlns:mc="http://schemas.openxmlformats.org/markup-compatibility/2006">
          <mc:Choice Requires="x14">
            <control shapeId="3481" r:id="rId384" name="Check Box 409">
              <controlPr defaultSize="0" autoFill="0" autoLine="0" autoPict="0">
                <anchor moveWithCells="1">
                  <from>
                    <xdr:col>12</xdr:col>
                    <xdr:colOff>581025</xdr:colOff>
                    <xdr:row>189</xdr:row>
                    <xdr:rowOff>66675</xdr:rowOff>
                  </from>
                  <to>
                    <xdr:col>13</xdr:col>
                    <xdr:colOff>390525</xdr:colOff>
                    <xdr:row>189</xdr:row>
                    <xdr:rowOff>152400</xdr:rowOff>
                  </to>
                </anchor>
              </controlPr>
            </control>
          </mc:Choice>
        </mc:AlternateContent>
        <mc:AlternateContent xmlns:mc="http://schemas.openxmlformats.org/markup-compatibility/2006">
          <mc:Choice Requires="x14">
            <control shapeId="3482" r:id="rId385" name="Check Box 410">
              <controlPr defaultSize="0" autoFill="0" autoLine="0" autoPict="0">
                <anchor moveWithCells="1">
                  <from>
                    <xdr:col>13</xdr:col>
                    <xdr:colOff>581025</xdr:colOff>
                    <xdr:row>189</xdr:row>
                    <xdr:rowOff>66675</xdr:rowOff>
                  </from>
                  <to>
                    <xdr:col>13</xdr:col>
                    <xdr:colOff>971550</xdr:colOff>
                    <xdr:row>189</xdr:row>
                    <xdr:rowOff>152400</xdr:rowOff>
                  </to>
                </anchor>
              </controlPr>
            </control>
          </mc:Choice>
        </mc:AlternateContent>
        <mc:AlternateContent xmlns:mc="http://schemas.openxmlformats.org/markup-compatibility/2006">
          <mc:Choice Requires="x14">
            <control shapeId="3483" r:id="rId386" name="Check Box 411">
              <controlPr defaultSize="0" autoFill="0" autoLine="0" autoPict="0">
                <anchor moveWithCells="1">
                  <from>
                    <xdr:col>12</xdr:col>
                    <xdr:colOff>581025</xdr:colOff>
                    <xdr:row>190</xdr:row>
                    <xdr:rowOff>66675</xdr:rowOff>
                  </from>
                  <to>
                    <xdr:col>13</xdr:col>
                    <xdr:colOff>390525</xdr:colOff>
                    <xdr:row>190</xdr:row>
                    <xdr:rowOff>152400</xdr:rowOff>
                  </to>
                </anchor>
              </controlPr>
            </control>
          </mc:Choice>
        </mc:AlternateContent>
        <mc:AlternateContent xmlns:mc="http://schemas.openxmlformats.org/markup-compatibility/2006">
          <mc:Choice Requires="x14">
            <control shapeId="3484" r:id="rId387" name="Check Box 412">
              <controlPr defaultSize="0" autoFill="0" autoLine="0" autoPict="0">
                <anchor moveWithCells="1">
                  <from>
                    <xdr:col>13</xdr:col>
                    <xdr:colOff>581025</xdr:colOff>
                    <xdr:row>190</xdr:row>
                    <xdr:rowOff>66675</xdr:rowOff>
                  </from>
                  <to>
                    <xdr:col>13</xdr:col>
                    <xdr:colOff>971550</xdr:colOff>
                    <xdr:row>190</xdr:row>
                    <xdr:rowOff>152400</xdr:rowOff>
                  </to>
                </anchor>
              </controlPr>
            </control>
          </mc:Choice>
        </mc:AlternateContent>
        <mc:AlternateContent xmlns:mc="http://schemas.openxmlformats.org/markup-compatibility/2006">
          <mc:Choice Requires="x14">
            <control shapeId="3485" r:id="rId388" name="Check Box 413">
              <controlPr defaultSize="0" autoFill="0" autoLine="0" autoPict="0">
                <anchor moveWithCells="1">
                  <from>
                    <xdr:col>12</xdr:col>
                    <xdr:colOff>581025</xdr:colOff>
                    <xdr:row>191</xdr:row>
                    <xdr:rowOff>66675</xdr:rowOff>
                  </from>
                  <to>
                    <xdr:col>13</xdr:col>
                    <xdr:colOff>390525</xdr:colOff>
                    <xdr:row>191</xdr:row>
                    <xdr:rowOff>152400</xdr:rowOff>
                  </to>
                </anchor>
              </controlPr>
            </control>
          </mc:Choice>
        </mc:AlternateContent>
        <mc:AlternateContent xmlns:mc="http://schemas.openxmlformats.org/markup-compatibility/2006">
          <mc:Choice Requires="x14">
            <control shapeId="3486" r:id="rId389" name="Check Box 414">
              <controlPr defaultSize="0" autoFill="0" autoLine="0" autoPict="0">
                <anchor moveWithCells="1">
                  <from>
                    <xdr:col>13</xdr:col>
                    <xdr:colOff>581025</xdr:colOff>
                    <xdr:row>191</xdr:row>
                    <xdr:rowOff>66675</xdr:rowOff>
                  </from>
                  <to>
                    <xdr:col>13</xdr:col>
                    <xdr:colOff>971550</xdr:colOff>
                    <xdr:row>191</xdr:row>
                    <xdr:rowOff>152400</xdr:rowOff>
                  </to>
                </anchor>
              </controlPr>
            </control>
          </mc:Choice>
        </mc:AlternateContent>
        <mc:AlternateContent xmlns:mc="http://schemas.openxmlformats.org/markup-compatibility/2006">
          <mc:Choice Requires="x14">
            <control shapeId="3487" r:id="rId390" name="Check Box 415">
              <controlPr defaultSize="0" autoFill="0" autoLine="0" autoPict="0">
                <anchor moveWithCells="1">
                  <from>
                    <xdr:col>12</xdr:col>
                    <xdr:colOff>581025</xdr:colOff>
                    <xdr:row>192</xdr:row>
                    <xdr:rowOff>66675</xdr:rowOff>
                  </from>
                  <to>
                    <xdr:col>13</xdr:col>
                    <xdr:colOff>390525</xdr:colOff>
                    <xdr:row>192</xdr:row>
                    <xdr:rowOff>152400</xdr:rowOff>
                  </to>
                </anchor>
              </controlPr>
            </control>
          </mc:Choice>
        </mc:AlternateContent>
        <mc:AlternateContent xmlns:mc="http://schemas.openxmlformats.org/markup-compatibility/2006">
          <mc:Choice Requires="x14">
            <control shapeId="3488" r:id="rId391" name="Check Box 416">
              <controlPr defaultSize="0" autoFill="0" autoLine="0" autoPict="0">
                <anchor moveWithCells="1">
                  <from>
                    <xdr:col>13</xdr:col>
                    <xdr:colOff>581025</xdr:colOff>
                    <xdr:row>192</xdr:row>
                    <xdr:rowOff>66675</xdr:rowOff>
                  </from>
                  <to>
                    <xdr:col>13</xdr:col>
                    <xdr:colOff>971550</xdr:colOff>
                    <xdr:row>192</xdr:row>
                    <xdr:rowOff>152400</xdr:rowOff>
                  </to>
                </anchor>
              </controlPr>
            </control>
          </mc:Choice>
        </mc:AlternateContent>
        <mc:AlternateContent xmlns:mc="http://schemas.openxmlformats.org/markup-compatibility/2006">
          <mc:Choice Requires="x14">
            <control shapeId="3489" r:id="rId392" name="Check Box 417">
              <controlPr defaultSize="0" autoFill="0" autoLine="0" autoPict="0">
                <anchor moveWithCells="1">
                  <from>
                    <xdr:col>12</xdr:col>
                    <xdr:colOff>581025</xdr:colOff>
                    <xdr:row>193</xdr:row>
                    <xdr:rowOff>66675</xdr:rowOff>
                  </from>
                  <to>
                    <xdr:col>13</xdr:col>
                    <xdr:colOff>390525</xdr:colOff>
                    <xdr:row>193</xdr:row>
                    <xdr:rowOff>152400</xdr:rowOff>
                  </to>
                </anchor>
              </controlPr>
            </control>
          </mc:Choice>
        </mc:AlternateContent>
        <mc:AlternateContent xmlns:mc="http://schemas.openxmlformats.org/markup-compatibility/2006">
          <mc:Choice Requires="x14">
            <control shapeId="3490" r:id="rId393" name="Check Box 418">
              <controlPr defaultSize="0" autoFill="0" autoLine="0" autoPict="0">
                <anchor moveWithCells="1">
                  <from>
                    <xdr:col>13</xdr:col>
                    <xdr:colOff>581025</xdr:colOff>
                    <xdr:row>193</xdr:row>
                    <xdr:rowOff>66675</xdr:rowOff>
                  </from>
                  <to>
                    <xdr:col>13</xdr:col>
                    <xdr:colOff>971550</xdr:colOff>
                    <xdr:row>193</xdr:row>
                    <xdr:rowOff>152400</xdr:rowOff>
                  </to>
                </anchor>
              </controlPr>
            </control>
          </mc:Choice>
        </mc:AlternateContent>
        <mc:AlternateContent xmlns:mc="http://schemas.openxmlformats.org/markup-compatibility/2006">
          <mc:Choice Requires="x14">
            <control shapeId="3491" r:id="rId394" name="Check Box 419">
              <controlPr defaultSize="0" autoFill="0" autoLine="0" autoPict="0">
                <anchor moveWithCells="1">
                  <from>
                    <xdr:col>12</xdr:col>
                    <xdr:colOff>581025</xdr:colOff>
                    <xdr:row>194</xdr:row>
                    <xdr:rowOff>66675</xdr:rowOff>
                  </from>
                  <to>
                    <xdr:col>13</xdr:col>
                    <xdr:colOff>390525</xdr:colOff>
                    <xdr:row>194</xdr:row>
                    <xdr:rowOff>152400</xdr:rowOff>
                  </to>
                </anchor>
              </controlPr>
            </control>
          </mc:Choice>
        </mc:AlternateContent>
        <mc:AlternateContent xmlns:mc="http://schemas.openxmlformats.org/markup-compatibility/2006">
          <mc:Choice Requires="x14">
            <control shapeId="3492" r:id="rId395" name="Check Box 420">
              <controlPr defaultSize="0" autoFill="0" autoLine="0" autoPict="0">
                <anchor moveWithCells="1">
                  <from>
                    <xdr:col>13</xdr:col>
                    <xdr:colOff>581025</xdr:colOff>
                    <xdr:row>194</xdr:row>
                    <xdr:rowOff>66675</xdr:rowOff>
                  </from>
                  <to>
                    <xdr:col>13</xdr:col>
                    <xdr:colOff>971550</xdr:colOff>
                    <xdr:row>194</xdr:row>
                    <xdr:rowOff>152400</xdr:rowOff>
                  </to>
                </anchor>
              </controlPr>
            </control>
          </mc:Choice>
        </mc:AlternateContent>
        <mc:AlternateContent xmlns:mc="http://schemas.openxmlformats.org/markup-compatibility/2006">
          <mc:Choice Requires="x14">
            <control shapeId="3493" r:id="rId396" name="Check Box 421">
              <controlPr defaultSize="0" autoFill="0" autoLine="0" autoPict="0">
                <anchor moveWithCells="1">
                  <from>
                    <xdr:col>12</xdr:col>
                    <xdr:colOff>581025</xdr:colOff>
                    <xdr:row>195</xdr:row>
                    <xdr:rowOff>66675</xdr:rowOff>
                  </from>
                  <to>
                    <xdr:col>13</xdr:col>
                    <xdr:colOff>390525</xdr:colOff>
                    <xdr:row>195</xdr:row>
                    <xdr:rowOff>152400</xdr:rowOff>
                  </to>
                </anchor>
              </controlPr>
            </control>
          </mc:Choice>
        </mc:AlternateContent>
        <mc:AlternateContent xmlns:mc="http://schemas.openxmlformats.org/markup-compatibility/2006">
          <mc:Choice Requires="x14">
            <control shapeId="3494" r:id="rId397" name="Check Box 422">
              <controlPr defaultSize="0" autoFill="0" autoLine="0" autoPict="0">
                <anchor moveWithCells="1">
                  <from>
                    <xdr:col>13</xdr:col>
                    <xdr:colOff>581025</xdr:colOff>
                    <xdr:row>195</xdr:row>
                    <xdr:rowOff>66675</xdr:rowOff>
                  </from>
                  <to>
                    <xdr:col>13</xdr:col>
                    <xdr:colOff>971550</xdr:colOff>
                    <xdr:row>195</xdr:row>
                    <xdr:rowOff>152400</xdr:rowOff>
                  </to>
                </anchor>
              </controlPr>
            </control>
          </mc:Choice>
        </mc:AlternateContent>
        <mc:AlternateContent xmlns:mc="http://schemas.openxmlformats.org/markup-compatibility/2006">
          <mc:Choice Requires="x14">
            <control shapeId="3495" r:id="rId398" name="Check Box 423">
              <controlPr defaultSize="0" autoFill="0" autoLine="0" autoPict="0">
                <anchor moveWithCells="1">
                  <from>
                    <xdr:col>12</xdr:col>
                    <xdr:colOff>581025</xdr:colOff>
                    <xdr:row>196</xdr:row>
                    <xdr:rowOff>66675</xdr:rowOff>
                  </from>
                  <to>
                    <xdr:col>13</xdr:col>
                    <xdr:colOff>390525</xdr:colOff>
                    <xdr:row>196</xdr:row>
                    <xdr:rowOff>152400</xdr:rowOff>
                  </to>
                </anchor>
              </controlPr>
            </control>
          </mc:Choice>
        </mc:AlternateContent>
        <mc:AlternateContent xmlns:mc="http://schemas.openxmlformats.org/markup-compatibility/2006">
          <mc:Choice Requires="x14">
            <control shapeId="3496" r:id="rId399" name="Check Box 424">
              <controlPr defaultSize="0" autoFill="0" autoLine="0" autoPict="0">
                <anchor moveWithCells="1">
                  <from>
                    <xdr:col>13</xdr:col>
                    <xdr:colOff>581025</xdr:colOff>
                    <xdr:row>196</xdr:row>
                    <xdr:rowOff>66675</xdr:rowOff>
                  </from>
                  <to>
                    <xdr:col>13</xdr:col>
                    <xdr:colOff>971550</xdr:colOff>
                    <xdr:row>196</xdr:row>
                    <xdr:rowOff>152400</xdr:rowOff>
                  </to>
                </anchor>
              </controlPr>
            </control>
          </mc:Choice>
        </mc:AlternateContent>
        <mc:AlternateContent xmlns:mc="http://schemas.openxmlformats.org/markup-compatibility/2006">
          <mc:Choice Requires="x14">
            <control shapeId="3497" r:id="rId400" name="Check Box 425">
              <controlPr defaultSize="0" autoFill="0" autoLine="0" autoPict="0">
                <anchor moveWithCells="1">
                  <from>
                    <xdr:col>12</xdr:col>
                    <xdr:colOff>581025</xdr:colOff>
                    <xdr:row>197</xdr:row>
                    <xdr:rowOff>66675</xdr:rowOff>
                  </from>
                  <to>
                    <xdr:col>13</xdr:col>
                    <xdr:colOff>390525</xdr:colOff>
                    <xdr:row>197</xdr:row>
                    <xdr:rowOff>152400</xdr:rowOff>
                  </to>
                </anchor>
              </controlPr>
            </control>
          </mc:Choice>
        </mc:AlternateContent>
        <mc:AlternateContent xmlns:mc="http://schemas.openxmlformats.org/markup-compatibility/2006">
          <mc:Choice Requires="x14">
            <control shapeId="3498" r:id="rId401" name="Check Box 426">
              <controlPr defaultSize="0" autoFill="0" autoLine="0" autoPict="0">
                <anchor moveWithCells="1">
                  <from>
                    <xdr:col>13</xdr:col>
                    <xdr:colOff>581025</xdr:colOff>
                    <xdr:row>197</xdr:row>
                    <xdr:rowOff>66675</xdr:rowOff>
                  </from>
                  <to>
                    <xdr:col>13</xdr:col>
                    <xdr:colOff>971550</xdr:colOff>
                    <xdr:row>197</xdr:row>
                    <xdr:rowOff>152400</xdr:rowOff>
                  </to>
                </anchor>
              </controlPr>
            </control>
          </mc:Choice>
        </mc:AlternateContent>
        <mc:AlternateContent xmlns:mc="http://schemas.openxmlformats.org/markup-compatibility/2006">
          <mc:Choice Requires="x14">
            <control shapeId="3499" r:id="rId402" name="Check Box 427">
              <controlPr defaultSize="0" autoFill="0" autoLine="0" autoPict="0">
                <anchor moveWithCells="1">
                  <from>
                    <xdr:col>12</xdr:col>
                    <xdr:colOff>581025</xdr:colOff>
                    <xdr:row>198</xdr:row>
                    <xdr:rowOff>66675</xdr:rowOff>
                  </from>
                  <to>
                    <xdr:col>13</xdr:col>
                    <xdr:colOff>390525</xdr:colOff>
                    <xdr:row>198</xdr:row>
                    <xdr:rowOff>152400</xdr:rowOff>
                  </to>
                </anchor>
              </controlPr>
            </control>
          </mc:Choice>
        </mc:AlternateContent>
        <mc:AlternateContent xmlns:mc="http://schemas.openxmlformats.org/markup-compatibility/2006">
          <mc:Choice Requires="x14">
            <control shapeId="3500" r:id="rId403" name="Check Box 428">
              <controlPr defaultSize="0" autoFill="0" autoLine="0" autoPict="0">
                <anchor moveWithCells="1">
                  <from>
                    <xdr:col>13</xdr:col>
                    <xdr:colOff>581025</xdr:colOff>
                    <xdr:row>198</xdr:row>
                    <xdr:rowOff>66675</xdr:rowOff>
                  </from>
                  <to>
                    <xdr:col>13</xdr:col>
                    <xdr:colOff>971550</xdr:colOff>
                    <xdr:row>198</xdr:row>
                    <xdr:rowOff>152400</xdr:rowOff>
                  </to>
                </anchor>
              </controlPr>
            </control>
          </mc:Choice>
        </mc:AlternateContent>
        <mc:AlternateContent xmlns:mc="http://schemas.openxmlformats.org/markup-compatibility/2006">
          <mc:Choice Requires="x14">
            <control shapeId="3501" r:id="rId404" name="Check Box 429">
              <controlPr defaultSize="0" autoFill="0" autoLine="0" autoPict="0">
                <anchor moveWithCells="1">
                  <from>
                    <xdr:col>12</xdr:col>
                    <xdr:colOff>581025</xdr:colOff>
                    <xdr:row>199</xdr:row>
                    <xdr:rowOff>66675</xdr:rowOff>
                  </from>
                  <to>
                    <xdr:col>13</xdr:col>
                    <xdr:colOff>390525</xdr:colOff>
                    <xdr:row>199</xdr:row>
                    <xdr:rowOff>152400</xdr:rowOff>
                  </to>
                </anchor>
              </controlPr>
            </control>
          </mc:Choice>
        </mc:AlternateContent>
        <mc:AlternateContent xmlns:mc="http://schemas.openxmlformats.org/markup-compatibility/2006">
          <mc:Choice Requires="x14">
            <control shapeId="3502" r:id="rId405" name="Check Box 430">
              <controlPr defaultSize="0" autoFill="0" autoLine="0" autoPict="0">
                <anchor moveWithCells="1">
                  <from>
                    <xdr:col>13</xdr:col>
                    <xdr:colOff>581025</xdr:colOff>
                    <xdr:row>199</xdr:row>
                    <xdr:rowOff>66675</xdr:rowOff>
                  </from>
                  <to>
                    <xdr:col>13</xdr:col>
                    <xdr:colOff>971550</xdr:colOff>
                    <xdr:row>199</xdr:row>
                    <xdr:rowOff>152400</xdr:rowOff>
                  </to>
                </anchor>
              </controlPr>
            </control>
          </mc:Choice>
        </mc:AlternateContent>
        <mc:AlternateContent xmlns:mc="http://schemas.openxmlformats.org/markup-compatibility/2006">
          <mc:Choice Requires="x14">
            <control shapeId="3503" r:id="rId406" name="Check Box 431">
              <controlPr defaultSize="0" autoFill="0" autoLine="0" autoPict="0">
                <anchor moveWithCells="1">
                  <from>
                    <xdr:col>12</xdr:col>
                    <xdr:colOff>581025</xdr:colOff>
                    <xdr:row>200</xdr:row>
                    <xdr:rowOff>66675</xdr:rowOff>
                  </from>
                  <to>
                    <xdr:col>13</xdr:col>
                    <xdr:colOff>390525</xdr:colOff>
                    <xdr:row>200</xdr:row>
                    <xdr:rowOff>152400</xdr:rowOff>
                  </to>
                </anchor>
              </controlPr>
            </control>
          </mc:Choice>
        </mc:AlternateContent>
        <mc:AlternateContent xmlns:mc="http://schemas.openxmlformats.org/markup-compatibility/2006">
          <mc:Choice Requires="x14">
            <control shapeId="3504" r:id="rId407" name="Check Box 432">
              <controlPr defaultSize="0" autoFill="0" autoLine="0" autoPict="0">
                <anchor moveWithCells="1">
                  <from>
                    <xdr:col>13</xdr:col>
                    <xdr:colOff>581025</xdr:colOff>
                    <xdr:row>200</xdr:row>
                    <xdr:rowOff>66675</xdr:rowOff>
                  </from>
                  <to>
                    <xdr:col>13</xdr:col>
                    <xdr:colOff>971550</xdr:colOff>
                    <xdr:row>200</xdr:row>
                    <xdr:rowOff>152400</xdr:rowOff>
                  </to>
                </anchor>
              </controlPr>
            </control>
          </mc:Choice>
        </mc:AlternateContent>
        <mc:AlternateContent xmlns:mc="http://schemas.openxmlformats.org/markup-compatibility/2006">
          <mc:Choice Requires="x14">
            <control shapeId="3505" r:id="rId408" name="Check Box 433">
              <controlPr defaultSize="0" autoFill="0" autoLine="0" autoPict="0">
                <anchor moveWithCells="1">
                  <from>
                    <xdr:col>12</xdr:col>
                    <xdr:colOff>581025</xdr:colOff>
                    <xdr:row>201</xdr:row>
                    <xdr:rowOff>66675</xdr:rowOff>
                  </from>
                  <to>
                    <xdr:col>13</xdr:col>
                    <xdr:colOff>390525</xdr:colOff>
                    <xdr:row>201</xdr:row>
                    <xdr:rowOff>152400</xdr:rowOff>
                  </to>
                </anchor>
              </controlPr>
            </control>
          </mc:Choice>
        </mc:AlternateContent>
        <mc:AlternateContent xmlns:mc="http://schemas.openxmlformats.org/markup-compatibility/2006">
          <mc:Choice Requires="x14">
            <control shapeId="3506" r:id="rId409" name="Check Box 434">
              <controlPr defaultSize="0" autoFill="0" autoLine="0" autoPict="0">
                <anchor moveWithCells="1">
                  <from>
                    <xdr:col>13</xdr:col>
                    <xdr:colOff>581025</xdr:colOff>
                    <xdr:row>201</xdr:row>
                    <xdr:rowOff>66675</xdr:rowOff>
                  </from>
                  <to>
                    <xdr:col>13</xdr:col>
                    <xdr:colOff>971550</xdr:colOff>
                    <xdr:row>201</xdr:row>
                    <xdr:rowOff>152400</xdr:rowOff>
                  </to>
                </anchor>
              </controlPr>
            </control>
          </mc:Choice>
        </mc:AlternateContent>
        <mc:AlternateContent xmlns:mc="http://schemas.openxmlformats.org/markup-compatibility/2006">
          <mc:Choice Requires="x14">
            <control shapeId="3507" r:id="rId410" name="Check Box 435">
              <controlPr defaultSize="0" autoFill="0" autoLine="0" autoPict="0">
                <anchor moveWithCells="1">
                  <from>
                    <xdr:col>12</xdr:col>
                    <xdr:colOff>581025</xdr:colOff>
                    <xdr:row>202</xdr:row>
                    <xdr:rowOff>66675</xdr:rowOff>
                  </from>
                  <to>
                    <xdr:col>13</xdr:col>
                    <xdr:colOff>390525</xdr:colOff>
                    <xdr:row>202</xdr:row>
                    <xdr:rowOff>152400</xdr:rowOff>
                  </to>
                </anchor>
              </controlPr>
            </control>
          </mc:Choice>
        </mc:AlternateContent>
        <mc:AlternateContent xmlns:mc="http://schemas.openxmlformats.org/markup-compatibility/2006">
          <mc:Choice Requires="x14">
            <control shapeId="3508" r:id="rId411" name="Check Box 436">
              <controlPr defaultSize="0" autoFill="0" autoLine="0" autoPict="0">
                <anchor moveWithCells="1">
                  <from>
                    <xdr:col>13</xdr:col>
                    <xdr:colOff>581025</xdr:colOff>
                    <xdr:row>202</xdr:row>
                    <xdr:rowOff>66675</xdr:rowOff>
                  </from>
                  <to>
                    <xdr:col>13</xdr:col>
                    <xdr:colOff>971550</xdr:colOff>
                    <xdr:row>202</xdr:row>
                    <xdr:rowOff>152400</xdr:rowOff>
                  </to>
                </anchor>
              </controlPr>
            </control>
          </mc:Choice>
        </mc:AlternateContent>
        <mc:AlternateContent xmlns:mc="http://schemas.openxmlformats.org/markup-compatibility/2006">
          <mc:Choice Requires="x14">
            <control shapeId="3509" r:id="rId412" name="Check Box 437">
              <controlPr defaultSize="0" autoFill="0" autoLine="0" autoPict="0">
                <anchor moveWithCells="1">
                  <from>
                    <xdr:col>12</xdr:col>
                    <xdr:colOff>581025</xdr:colOff>
                    <xdr:row>203</xdr:row>
                    <xdr:rowOff>66675</xdr:rowOff>
                  </from>
                  <to>
                    <xdr:col>13</xdr:col>
                    <xdr:colOff>390525</xdr:colOff>
                    <xdr:row>203</xdr:row>
                    <xdr:rowOff>152400</xdr:rowOff>
                  </to>
                </anchor>
              </controlPr>
            </control>
          </mc:Choice>
        </mc:AlternateContent>
        <mc:AlternateContent xmlns:mc="http://schemas.openxmlformats.org/markup-compatibility/2006">
          <mc:Choice Requires="x14">
            <control shapeId="3510" r:id="rId413" name="Check Box 438">
              <controlPr defaultSize="0" autoFill="0" autoLine="0" autoPict="0">
                <anchor moveWithCells="1">
                  <from>
                    <xdr:col>13</xdr:col>
                    <xdr:colOff>581025</xdr:colOff>
                    <xdr:row>203</xdr:row>
                    <xdr:rowOff>66675</xdr:rowOff>
                  </from>
                  <to>
                    <xdr:col>13</xdr:col>
                    <xdr:colOff>971550</xdr:colOff>
                    <xdr:row>203</xdr:row>
                    <xdr:rowOff>152400</xdr:rowOff>
                  </to>
                </anchor>
              </controlPr>
            </control>
          </mc:Choice>
        </mc:AlternateContent>
        <mc:AlternateContent xmlns:mc="http://schemas.openxmlformats.org/markup-compatibility/2006">
          <mc:Choice Requires="x14">
            <control shapeId="3511" r:id="rId414" name="Check Box 439">
              <controlPr defaultSize="0" autoFill="0" autoLine="0" autoPict="0">
                <anchor moveWithCells="1">
                  <from>
                    <xdr:col>12</xdr:col>
                    <xdr:colOff>581025</xdr:colOff>
                    <xdr:row>204</xdr:row>
                    <xdr:rowOff>66675</xdr:rowOff>
                  </from>
                  <to>
                    <xdr:col>13</xdr:col>
                    <xdr:colOff>390525</xdr:colOff>
                    <xdr:row>204</xdr:row>
                    <xdr:rowOff>152400</xdr:rowOff>
                  </to>
                </anchor>
              </controlPr>
            </control>
          </mc:Choice>
        </mc:AlternateContent>
        <mc:AlternateContent xmlns:mc="http://schemas.openxmlformats.org/markup-compatibility/2006">
          <mc:Choice Requires="x14">
            <control shapeId="3512" r:id="rId415" name="Check Box 440">
              <controlPr defaultSize="0" autoFill="0" autoLine="0" autoPict="0">
                <anchor moveWithCells="1">
                  <from>
                    <xdr:col>13</xdr:col>
                    <xdr:colOff>581025</xdr:colOff>
                    <xdr:row>204</xdr:row>
                    <xdr:rowOff>66675</xdr:rowOff>
                  </from>
                  <to>
                    <xdr:col>13</xdr:col>
                    <xdr:colOff>971550</xdr:colOff>
                    <xdr:row>204</xdr:row>
                    <xdr:rowOff>152400</xdr:rowOff>
                  </to>
                </anchor>
              </controlPr>
            </control>
          </mc:Choice>
        </mc:AlternateContent>
        <mc:AlternateContent xmlns:mc="http://schemas.openxmlformats.org/markup-compatibility/2006">
          <mc:Choice Requires="x14">
            <control shapeId="3513" r:id="rId416" name="Check Box 441">
              <controlPr defaultSize="0" autoFill="0" autoLine="0" autoPict="0">
                <anchor moveWithCells="1">
                  <from>
                    <xdr:col>12</xdr:col>
                    <xdr:colOff>581025</xdr:colOff>
                    <xdr:row>205</xdr:row>
                    <xdr:rowOff>66675</xdr:rowOff>
                  </from>
                  <to>
                    <xdr:col>13</xdr:col>
                    <xdr:colOff>390525</xdr:colOff>
                    <xdr:row>205</xdr:row>
                    <xdr:rowOff>152400</xdr:rowOff>
                  </to>
                </anchor>
              </controlPr>
            </control>
          </mc:Choice>
        </mc:AlternateContent>
        <mc:AlternateContent xmlns:mc="http://schemas.openxmlformats.org/markup-compatibility/2006">
          <mc:Choice Requires="x14">
            <control shapeId="3514" r:id="rId417" name="Check Box 442">
              <controlPr defaultSize="0" autoFill="0" autoLine="0" autoPict="0">
                <anchor moveWithCells="1">
                  <from>
                    <xdr:col>13</xdr:col>
                    <xdr:colOff>581025</xdr:colOff>
                    <xdr:row>205</xdr:row>
                    <xdr:rowOff>66675</xdr:rowOff>
                  </from>
                  <to>
                    <xdr:col>13</xdr:col>
                    <xdr:colOff>971550</xdr:colOff>
                    <xdr:row>205</xdr:row>
                    <xdr:rowOff>152400</xdr:rowOff>
                  </to>
                </anchor>
              </controlPr>
            </control>
          </mc:Choice>
        </mc:AlternateContent>
        <mc:AlternateContent xmlns:mc="http://schemas.openxmlformats.org/markup-compatibility/2006">
          <mc:Choice Requires="x14">
            <control shapeId="3515" r:id="rId418" name="Check Box 443">
              <controlPr defaultSize="0" autoFill="0" autoLine="0" autoPict="0">
                <anchor moveWithCells="1">
                  <from>
                    <xdr:col>12</xdr:col>
                    <xdr:colOff>581025</xdr:colOff>
                    <xdr:row>206</xdr:row>
                    <xdr:rowOff>66675</xdr:rowOff>
                  </from>
                  <to>
                    <xdr:col>13</xdr:col>
                    <xdr:colOff>390525</xdr:colOff>
                    <xdr:row>206</xdr:row>
                    <xdr:rowOff>152400</xdr:rowOff>
                  </to>
                </anchor>
              </controlPr>
            </control>
          </mc:Choice>
        </mc:AlternateContent>
        <mc:AlternateContent xmlns:mc="http://schemas.openxmlformats.org/markup-compatibility/2006">
          <mc:Choice Requires="x14">
            <control shapeId="3516" r:id="rId419" name="Check Box 444">
              <controlPr defaultSize="0" autoFill="0" autoLine="0" autoPict="0">
                <anchor moveWithCells="1">
                  <from>
                    <xdr:col>13</xdr:col>
                    <xdr:colOff>581025</xdr:colOff>
                    <xdr:row>206</xdr:row>
                    <xdr:rowOff>66675</xdr:rowOff>
                  </from>
                  <to>
                    <xdr:col>13</xdr:col>
                    <xdr:colOff>971550</xdr:colOff>
                    <xdr:row>206</xdr:row>
                    <xdr:rowOff>152400</xdr:rowOff>
                  </to>
                </anchor>
              </controlPr>
            </control>
          </mc:Choice>
        </mc:AlternateContent>
        <mc:AlternateContent xmlns:mc="http://schemas.openxmlformats.org/markup-compatibility/2006">
          <mc:Choice Requires="x14">
            <control shapeId="3517" r:id="rId420" name="Check Box 445">
              <controlPr defaultSize="0" autoFill="0" autoLine="0" autoPict="0">
                <anchor moveWithCells="1">
                  <from>
                    <xdr:col>12</xdr:col>
                    <xdr:colOff>581025</xdr:colOff>
                    <xdr:row>207</xdr:row>
                    <xdr:rowOff>66675</xdr:rowOff>
                  </from>
                  <to>
                    <xdr:col>13</xdr:col>
                    <xdr:colOff>390525</xdr:colOff>
                    <xdr:row>207</xdr:row>
                    <xdr:rowOff>152400</xdr:rowOff>
                  </to>
                </anchor>
              </controlPr>
            </control>
          </mc:Choice>
        </mc:AlternateContent>
        <mc:AlternateContent xmlns:mc="http://schemas.openxmlformats.org/markup-compatibility/2006">
          <mc:Choice Requires="x14">
            <control shapeId="3518" r:id="rId421" name="Check Box 446">
              <controlPr defaultSize="0" autoFill="0" autoLine="0" autoPict="0">
                <anchor moveWithCells="1">
                  <from>
                    <xdr:col>13</xdr:col>
                    <xdr:colOff>581025</xdr:colOff>
                    <xdr:row>207</xdr:row>
                    <xdr:rowOff>66675</xdr:rowOff>
                  </from>
                  <to>
                    <xdr:col>13</xdr:col>
                    <xdr:colOff>971550</xdr:colOff>
                    <xdr:row>207</xdr:row>
                    <xdr:rowOff>152400</xdr:rowOff>
                  </to>
                </anchor>
              </controlPr>
            </control>
          </mc:Choice>
        </mc:AlternateContent>
        <mc:AlternateContent xmlns:mc="http://schemas.openxmlformats.org/markup-compatibility/2006">
          <mc:Choice Requires="x14">
            <control shapeId="3519" r:id="rId422" name="Check Box 447">
              <controlPr defaultSize="0" autoFill="0" autoLine="0" autoPict="0">
                <anchor moveWithCells="1">
                  <from>
                    <xdr:col>12</xdr:col>
                    <xdr:colOff>581025</xdr:colOff>
                    <xdr:row>208</xdr:row>
                    <xdr:rowOff>66675</xdr:rowOff>
                  </from>
                  <to>
                    <xdr:col>13</xdr:col>
                    <xdr:colOff>390525</xdr:colOff>
                    <xdr:row>208</xdr:row>
                    <xdr:rowOff>152400</xdr:rowOff>
                  </to>
                </anchor>
              </controlPr>
            </control>
          </mc:Choice>
        </mc:AlternateContent>
        <mc:AlternateContent xmlns:mc="http://schemas.openxmlformats.org/markup-compatibility/2006">
          <mc:Choice Requires="x14">
            <control shapeId="3520" r:id="rId423" name="Check Box 448">
              <controlPr defaultSize="0" autoFill="0" autoLine="0" autoPict="0">
                <anchor moveWithCells="1">
                  <from>
                    <xdr:col>13</xdr:col>
                    <xdr:colOff>581025</xdr:colOff>
                    <xdr:row>208</xdr:row>
                    <xdr:rowOff>66675</xdr:rowOff>
                  </from>
                  <to>
                    <xdr:col>13</xdr:col>
                    <xdr:colOff>971550</xdr:colOff>
                    <xdr:row>208</xdr:row>
                    <xdr:rowOff>152400</xdr:rowOff>
                  </to>
                </anchor>
              </controlPr>
            </control>
          </mc:Choice>
        </mc:AlternateContent>
        <mc:AlternateContent xmlns:mc="http://schemas.openxmlformats.org/markup-compatibility/2006">
          <mc:Choice Requires="x14">
            <control shapeId="3521" r:id="rId424" name="Check Box 449">
              <controlPr defaultSize="0" autoFill="0" autoLine="0" autoPict="0">
                <anchor moveWithCells="1">
                  <from>
                    <xdr:col>12</xdr:col>
                    <xdr:colOff>581025</xdr:colOff>
                    <xdr:row>209</xdr:row>
                    <xdr:rowOff>66675</xdr:rowOff>
                  </from>
                  <to>
                    <xdr:col>13</xdr:col>
                    <xdr:colOff>390525</xdr:colOff>
                    <xdr:row>209</xdr:row>
                    <xdr:rowOff>152400</xdr:rowOff>
                  </to>
                </anchor>
              </controlPr>
            </control>
          </mc:Choice>
        </mc:AlternateContent>
        <mc:AlternateContent xmlns:mc="http://schemas.openxmlformats.org/markup-compatibility/2006">
          <mc:Choice Requires="x14">
            <control shapeId="3522" r:id="rId425" name="Check Box 450">
              <controlPr defaultSize="0" autoFill="0" autoLine="0" autoPict="0">
                <anchor moveWithCells="1">
                  <from>
                    <xdr:col>13</xdr:col>
                    <xdr:colOff>581025</xdr:colOff>
                    <xdr:row>209</xdr:row>
                    <xdr:rowOff>66675</xdr:rowOff>
                  </from>
                  <to>
                    <xdr:col>13</xdr:col>
                    <xdr:colOff>971550</xdr:colOff>
                    <xdr:row>209</xdr:row>
                    <xdr:rowOff>152400</xdr:rowOff>
                  </to>
                </anchor>
              </controlPr>
            </control>
          </mc:Choice>
        </mc:AlternateContent>
        <mc:AlternateContent xmlns:mc="http://schemas.openxmlformats.org/markup-compatibility/2006">
          <mc:Choice Requires="x14">
            <control shapeId="3523" r:id="rId426" name="Check Box 451">
              <controlPr defaultSize="0" autoFill="0" autoLine="0" autoPict="0">
                <anchor moveWithCells="1">
                  <from>
                    <xdr:col>12</xdr:col>
                    <xdr:colOff>581025</xdr:colOff>
                    <xdr:row>210</xdr:row>
                    <xdr:rowOff>66675</xdr:rowOff>
                  </from>
                  <to>
                    <xdr:col>13</xdr:col>
                    <xdr:colOff>390525</xdr:colOff>
                    <xdr:row>210</xdr:row>
                    <xdr:rowOff>152400</xdr:rowOff>
                  </to>
                </anchor>
              </controlPr>
            </control>
          </mc:Choice>
        </mc:AlternateContent>
        <mc:AlternateContent xmlns:mc="http://schemas.openxmlformats.org/markup-compatibility/2006">
          <mc:Choice Requires="x14">
            <control shapeId="3524" r:id="rId427" name="Check Box 452">
              <controlPr defaultSize="0" autoFill="0" autoLine="0" autoPict="0">
                <anchor moveWithCells="1">
                  <from>
                    <xdr:col>13</xdr:col>
                    <xdr:colOff>581025</xdr:colOff>
                    <xdr:row>210</xdr:row>
                    <xdr:rowOff>66675</xdr:rowOff>
                  </from>
                  <to>
                    <xdr:col>13</xdr:col>
                    <xdr:colOff>971550</xdr:colOff>
                    <xdr:row>210</xdr:row>
                    <xdr:rowOff>152400</xdr:rowOff>
                  </to>
                </anchor>
              </controlPr>
            </control>
          </mc:Choice>
        </mc:AlternateContent>
        <mc:AlternateContent xmlns:mc="http://schemas.openxmlformats.org/markup-compatibility/2006">
          <mc:Choice Requires="x14">
            <control shapeId="3525" r:id="rId428" name="Check Box 453">
              <controlPr defaultSize="0" autoFill="0" autoLine="0" autoPict="0">
                <anchor moveWithCells="1">
                  <from>
                    <xdr:col>12</xdr:col>
                    <xdr:colOff>581025</xdr:colOff>
                    <xdr:row>211</xdr:row>
                    <xdr:rowOff>66675</xdr:rowOff>
                  </from>
                  <to>
                    <xdr:col>13</xdr:col>
                    <xdr:colOff>390525</xdr:colOff>
                    <xdr:row>211</xdr:row>
                    <xdr:rowOff>152400</xdr:rowOff>
                  </to>
                </anchor>
              </controlPr>
            </control>
          </mc:Choice>
        </mc:AlternateContent>
        <mc:AlternateContent xmlns:mc="http://schemas.openxmlformats.org/markup-compatibility/2006">
          <mc:Choice Requires="x14">
            <control shapeId="3526" r:id="rId429" name="Check Box 454">
              <controlPr defaultSize="0" autoFill="0" autoLine="0" autoPict="0">
                <anchor moveWithCells="1">
                  <from>
                    <xdr:col>13</xdr:col>
                    <xdr:colOff>581025</xdr:colOff>
                    <xdr:row>211</xdr:row>
                    <xdr:rowOff>66675</xdr:rowOff>
                  </from>
                  <to>
                    <xdr:col>13</xdr:col>
                    <xdr:colOff>971550</xdr:colOff>
                    <xdr:row>211</xdr:row>
                    <xdr:rowOff>152400</xdr:rowOff>
                  </to>
                </anchor>
              </controlPr>
            </control>
          </mc:Choice>
        </mc:AlternateContent>
        <mc:AlternateContent xmlns:mc="http://schemas.openxmlformats.org/markup-compatibility/2006">
          <mc:Choice Requires="x14">
            <control shapeId="3527" r:id="rId430" name="Check Box 455">
              <controlPr defaultSize="0" autoFill="0" autoLine="0" autoPict="0">
                <anchor moveWithCells="1">
                  <from>
                    <xdr:col>12</xdr:col>
                    <xdr:colOff>581025</xdr:colOff>
                    <xdr:row>212</xdr:row>
                    <xdr:rowOff>66675</xdr:rowOff>
                  </from>
                  <to>
                    <xdr:col>13</xdr:col>
                    <xdr:colOff>390525</xdr:colOff>
                    <xdr:row>212</xdr:row>
                    <xdr:rowOff>152400</xdr:rowOff>
                  </to>
                </anchor>
              </controlPr>
            </control>
          </mc:Choice>
        </mc:AlternateContent>
        <mc:AlternateContent xmlns:mc="http://schemas.openxmlformats.org/markup-compatibility/2006">
          <mc:Choice Requires="x14">
            <control shapeId="3528" r:id="rId431" name="Check Box 456">
              <controlPr defaultSize="0" autoFill="0" autoLine="0" autoPict="0">
                <anchor moveWithCells="1">
                  <from>
                    <xdr:col>13</xdr:col>
                    <xdr:colOff>581025</xdr:colOff>
                    <xdr:row>212</xdr:row>
                    <xdr:rowOff>66675</xdr:rowOff>
                  </from>
                  <to>
                    <xdr:col>13</xdr:col>
                    <xdr:colOff>971550</xdr:colOff>
                    <xdr:row>212</xdr:row>
                    <xdr:rowOff>152400</xdr:rowOff>
                  </to>
                </anchor>
              </controlPr>
            </control>
          </mc:Choice>
        </mc:AlternateContent>
        <mc:AlternateContent xmlns:mc="http://schemas.openxmlformats.org/markup-compatibility/2006">
          <mc:Choice Requires="x14">
            <control shapeId="3529" r:id="rId432" name="Check Box 457">
              <controlPr defaultSize="0" autoFill="0" autoLine="0" autoPict="0">
                <anchor moveWithCells="1">
                  <from>
                    <xdr:col>12</xdr:col>
                    <xdr:colOff>581025</xdr:colOff>
                    <xdr:row>213</xdr:row>
                    <xdr:rowOff>66675</xdr:rowOff>
                  </from>
                  <to>
                    <xdr:col>13</xdr:col>
                    <xdr:colOff>390525</xdr:colOff>
                    <xdr:row>213</xdr:row>
                    <xdr:rowOff>152400</xdr:rowOff>
                  </to>
                </anchor>
              </controlPr>
            </control>
          </mc:Choice>
        </mc:AlternateContent>
        <mc:AlternateContent xmlns:mc="http://schemas.openxmlformats.org/markup-compatibility/2006">
          <mc:Choice Requires="x14">
            <control shapeId="3530" r:id="rId433" name="Check Box 458">
              <controlPr defaultSize="0" autoFill="0" autoLine="0" autoPict="0">
                <anchor moveWithCells="1">
                  <from>
                    <xdr:col>13</xdr:col>
                    <xdr:colOff>581025</xdr:colOff>
                    <xdr:row>213</xdr:row>
                    <xdr:rowOff>66675</xdr:rowOff>
                  </from>
                  <to>
                    <xdr:col>13</xdr:col>
                    <xdr:colOff>971550</xdr:colOff>
                    <xdr:row>213</xdr:row>
                    <xdr:rowOff>152400</xdr:rowOff>
                  </to>
                </anchor>
              </controlPr>
            </control>
          </mc:Choice>
        </mc:AlternateContent>
        <mc:AlternateContent xmlns:mc="http://schemas.openxmlformats.org/markup-compatibility/2006">
          <mc:Choice Requires="x14">
            <control shapeId="3531" r:id="rId434" name="Check Box 459">
              <controlPr defaultSize="0" autoFill="0" autoLine="0" autoPict="0">
                <anchor moveWithCells="1">
                  <from>
                    <xdr:col>12</xdr:col>
                    <xdr:colOff>581025</xdr:colOff>
                    <xdr:row>214</xdr:row>
                    <xdr:rowOff>66675</xdr:rowOff>
                  </from>
                  <to>
                    <xdr:col>13</xdr:col>
                    <xdr:colOff>390525</xdr:colOff>
                    <xdr:row>214</xdr:row>
                    <xdr:rowOff>152400</xdr:rowOff>
                  </to>
                </anchor>
              </controlPr>
            </control>
          </mc:Choice>
        </mc:AlternateContent>
        <mc:AlternateContent xmlns:mc="http://schemas.openxmlformats.org/markup-compatibility/2006">
          <mc:Choice Requires="x14">
            <control shapeId="3532" r:id="rId435" name="Check Box 460">
              <controlPr defaultSize="0" autoFill="0" autoLine="0" autoPict="0">
                <anchor moveWithCells="1">
                  <from>
                    <xdr:col>13</xdr:col>
                    <xdr:colOff>581025</xdr:colOff>
                    <xdr:row>214</xdr:row>
                    <xdr:rowOff>66675</xdr:rowOff>
                  </from>
                  <to>
                    <xdr:col>13</xdr:col>
                    <xdr:colOff>971550</xdr:colOff>
                    <xdr:row>214</xdr:row>
                    <xdr:rowOff>152400</xdr:rowOff>
                  </to>
                </anchor>
              </controlPr>
            </control>
          </mc:Choice>
        </mc:AlternateContent>
        <mc:AlternateContent xmlns:mc="http://schemas.openxmlformats.org/markup-compatibility/2006">
          <mc:Choice Requires="x14">
            <control shapeId="3533" r:id="rId436" name="Check Box 461">
              <controlPr defaultSize="0" autoFill="0" autoLine="0" autoPict="0">
                <anchor moveWithCells="1">
                  <from>
                    <xdr:col>12</xdr:col>
                    <xdr:colOff>581025</xdr:colOff>
                    <xdr:row>215</xdr:row>
                    <xdr:rowOff>66675</xdr:rowOff>
                  </from>
                  <to>
                    <xdr:col>13</xdr:col>
                    <xdr:colOff>390525</xdr:colOff>
                    <xdr:row>215</xdr:row>
                    <xdr:rowOff>152400</xdr:rowOff>
                  </to>
                </anchor>
              </controlPr>
            </control>
          </mc:Choice>
        </mc:AlternateContent>
        <mc:AlternateContent xmlns:mc="http://schemas.openxmlformats.org/markup-compatibility/2006">
          <mc:Choice Requires="x14">
            <control shapeId="3534" r:id="rId437" name="Check Box 462">
              <controlPr defaultSize="0" autoFill="0" autoLine="0" autoPict="0">
                <anchor moveWithCells="1">
                  <from>
                    <xdr:col>13</xdr:col>
                    <xdr:colOff>581025</xdr:colOff>
                    <xdr:row>215</xdr:row>
                    <xdr:rowOff>66675</xdr:rowOff>
                  </from>
                  <to>
                    <xdr:col>13</xdr:col>
                    <xdr:colOff>971550</xdr:colOff>
                    <xdr:row>215</xdr:row>
                    <xdr:rowOff>152400</xdr:rowOff>
                  </to>
                </anchor>
              </controlPr>
            </control>
          </mc:Choice>
        </mc:AlternateContent>
        <mc:AlternateContent xmlns:mc="http://schemas.openxmlformats.org/markup-compatibility/2006">
          <mc:Choice Requires="x14">
            <control shapeId="3535" r:id="rId438" name="Check Box 463">
              <controlPr defaultSize="0" autoFill="0" autoLine="0" autoPict="0">
                <anchor moveWithCells="1">
                  <from>
                    <xdr:col>12</xdr:col>
                    <xdr:colOff>581025</xdr:colOff>
                    <xdr:row>216</xdr:row>
                    <xdr:rowOff>66675</xdr:rowOff>
                  </from>
                  <to>
                    <xdr:col>13</xdr:col>
                    <xdr:colOff>390525</xdr:colOff>
                    <xdr:row>216</xdr:row>
                    <xdr:rowOff>152400</xdr:rowOff>
                  </to>
                </anchor>
              </controlPr>
            </control>
          </mc:Choice>
        </mc:AlternateContent>
        <mc:AlternateContent xmlns:mc="http://schemas.openxmlformats.org/markup-compatibility/2006">
          <mc:Choice Requires="x14">
            <control shapeId="3536" r:id="rId439" name="Check Box 464">
              <controlPr defaultSize="0" autoFill="0" autoLine="0" autoPict="0">
                <anchor moveWithCells="1">
                  <from>
                    <xdr:col>13</xdr:col>
                    <xdr:colOff>581025</xdr:colOff>
                    <xdr:row>216</xdr:row>
                    <xdr:rowOff>66675</xdr:rowOff>
                  </from>
                  <to>
                    <xdr:col>13</xdr:col>
                    <xdr:colOff>971550</xdr:colOff>
                    <xdr:row>216</xdr:row>
                    <xdr:rowOff>152400</xdr:rowOff>
                  </to>
                </anchor>
              </controlPr>
            </control>
          </mc:Choice>
        </mc:AlternateContent>
        <mc:AlternateContent xmlns:mc="http://schemas.openxmlformats.org/markup-compatibility/2006">
          <mc:Choice Requires="x14">
            <control shapeId="3537" r:id="rId440" name="Check Box 465">
              <controlPr defaultSize="0" autoFill="0" autoLine="0" autoPict="0">
                <anchor moveWithCells="1">
                  <from>
                    <xdr:col>12</xdr:col>
                    <xdr:colOff>581025</xdr:colOff>
                    <xdr:row>217</xdr:row>
                    <xdr:rowOff>66675</xdr:rowOff>
                  </from>
                  <to>
                    <xdr:col>13</xdr:col>
                    <xdr:colOff>390525</xdr:colOff>
                    <xdr:row>217</xdr:row>
                    <xdr:rowOff>152400</xdr:rowOff>
                  </to>
                </anchor>
              </controlPr>
            </control>
          </mc:Choice>
        </mc:AlternateContent>
        <mc:AlternateContent xmlns:mc="http://schemas.openxmlformats.org/markup-compatibility/2006">
          <mc:Choice Requires="x14">
            <control shapeId="3538" r:id="rId441" name="Check Box 466">
              <controlPr defaultSize="0" autoFill="0" autoLine="0" autoPict="0">
                <anchor moveWithCells="1">
                  <from>
                    <xdr:col>13</xdr:col>
                    <xdr:colOff>581025</xdr:colOff>
                    <xdr:row>217</xdr:row>
                    <xdr:rowOff>66675</xdr:rowOff>
                  </from>
                  <to>
                    <xdr:col>13</xdr:col>
                    <xdr:colOff>971550</xdr:colOff>
                    <xdr:row>217</xdr:row>
                    <xdr:rowOff>152400</xdr:rowOff>
                  </to>
                </anchor>
              </controlPr>
            </control>
          </mc:Choice>
        </mc:AlternateContent>
        <mc:AlternateContent xmlns:mc="http://schemas.openxmlformats.org/markup-compatibility/2006">
          <mc:Choice Requires="x14">
            <control shapeId="3539" r:id="rId442" name="Check Box 467">
              <controlPr defaultSize="0" autoFill="0" autoLine="0" autoPict="0">
                <anchor moveWithCells="1">
                  <from>
                    <xdr:col>12</xdr:col>
                    <xdr:colOff>581025</xdr:colOff>
                    <xdr:row>218</xdr:row>
                    <xdr:rowOff>66675</xdr:rowOff>
                  </from>
                  <to>
                    <xdr:col>13</xdr:col>
                    <xdr:colOff>390525</xdr:colOff>
                    <xdr:row>218</xdr:row>
                    <xdr:rowOff>152400</xdr:rowOff>
                  </to>
                </anchor>
              </controlPr>
            </control>
          </mc:Choice>
        </mc:AlternateContent>
        <mc:AlternateContent xmlns:mc="http://schemas.openxmlformats.org/markup-compatibility/2006">
          <mc:Choice Requires="x14">
            <control shapeId="3540" r:id="rId443" name="Check Box 468">
              <controlPr defaultSize="0" autoFill="0" autoLine="0" autoPict="0">
                <anchor moveWithCells="1">
                  <from>
                    <xdr:col>13</xdr:col>
                    <xdr:colOff>581025</xdr:colOff>
                    <xdr:row>218</xdr:row>
                    <xdr:rowOff>66675</xdr:rowOff>
                  </from>
                  <to>
                    <xdr:col>13</xdr:col>
                    <xdr:colOff>971550</xdr:colOff>
                    <xdr:row>218</xdr:row>
                    <xdr:rowOff>152400</xdr:rowOff>
                  </to>
                </anchor>
              </controlPr>
            </control>
          </mc:Choice>
        </mc:AlternateContent>
        <mc:AlternateContent xmlns:mc="http://schemas.openxmlformats.org/markup-compatibility/2006">
          <mc:Choice Requires="x14">
            <control shapeId="3541" r:id="rId444" name="Check Box 469">
              <controlPr defaultSize="0" autoFill="0" autoLine="0" autoPict="0">
                <anchor moveWithCells="1">
                  <from>
                    <xdr:col>12</xdr:col>
                    <xdr:colOff>581025</xdr:colOff>
                    <xdr:row>219</xdr:row>
                    <xdr:rowOff>66675</xdr:rowOff>
                  </from>
                  <to>
                    <xdr:col>13</xdr:col>
                    <xdr:colOff>390525</xdr:colOff>
                    <xdr:row>219</xdr:row>
                    <xdr:rowOff>152400</xdr:rowOff>
                  </to>
                </anchor>
              </controlPr>
            </control>
          </mc:Choice>
        </mc:AlternateContent>
        <mc:AlternateContent xmlns:mc="http://schemas.openxmlformats.org/markup-compatibility/2006">
          <mc:Choice Requires="x14">
            <control shapeId="3542" r:id="rId445" name="Check Box 470">
              <controlPr defaultSize="0" autoFill="0" autoLine="0" autoPict="0">
                <anchor moveWithCells="1">
                  <from>
                    <xdr:col>13</xdr:col>
                    <xdr:colOff>581025</xdr:colOff>
                    <xdr:row>219</xdr:row>
                    <xdr:rowOff>66675</xdr:rowOff>
                  </from>
                  <to>
                    <xdr:col>13</xdr:col>
                    <xdr:colOff>971550</xdr:colOff>
                    <xdr:row>219</xdr:row>
                    <xdr:rowOff>152400</xdr:rowOff>
                  </to>
                </anchor>
              </controlPr>
            </control>
          </mc:Choice>
        </mc:AlternateContent>
        <mc:AlternateContent xmlns:mc="http://schemas.openxmlformats.org/markup-compatibility/2006">
          <mc:Choice Requires="x14">
            <control shapeId="3543" r:id="rId446" name="Check Box 471">
              <controlPr defaultSize="0" autoFill="0" autoLine="0" autoPict="0">
                <anchor moveWithCells="1">
                  <from>
                    <xdr:col>12</xdr:col>
                    <xdr:colOff>581025</xdr:colOff>
                    <xdr:row>220</xdr:row>
                    <xdr:rowOff>66675</xdr:rowOff>
                  </from>
                  <to>
                    <xdr:col>13</xdr:col>
                    <xdr:colOff>390525</xdr:colOff>
                    <xdr:row>220</xdr:row>
                    <xdr:rowOff>152400</xdr:rowOff>
                  </to>
                </anchor>
              </controlPr>
            </control>
          </mc:Choice>
        </mc:AlternateContent>
        <mc:AlternateContent xmlns:mc="http://schemas.openxmlformats.org/markup-compatibility/2006">
          <mc:Choice Requires="x14">
            <control shapeId="3544" r:id="rId447" name="Check Box 472">
              <controlPr defaultSize="0" autoFill="0" autoLine="0" autoPict="0">
                <anchor moveWithCells="1">
                  <from>
                    <xdr:col>13</xdr:col>
                    <xdr:colOff>581025</xdr:colOff>
                    <xdr:row>220</xdr:row>
                    <xdr:rowOff>66675</xdr:rowOff>
                  </from>
                  <to>
                    <xdr:col>13</xdr:col>
                    <xdr:colOff>971550</xdr:colOff>
                    <xdr:row>220</xdr:row>
                    <xdr:rowOff>152400</xdr:rowOff>
                  </to>
                </anchor>
              </controlPr>
            </control>
          </mc:Choice>
        </mc:AlternateContent>
        <mc:AlternateContent xmlns:mc="http://schemas.openxmlformats.org/markup-compatibility/2006">
          <mc:Choice Requires="x14">
            <control shapeId="3545" r:id="rId448" name="Check Box 473">
              <controlPr defaultSize="0" autoFill="0" autoLine="0" autoPict="0">
                <anchor moveWithCells="1">
                  <from>
                    <xdr:col>12</xdr:col>
                    <xdr:colOff>581025</xdr:colOff>
                    <xdr:row>221</xdr:row>
                    <xdr:rowOff>66675</xdr:rowOff>
                  </from>
                  <to>
                    <xdr:col>13</xdr:col>
                    <xdr:colOff>390525</xdr:colOff>
                    <xdr:row>221</xdr:row>
                    <xdr:rowOff>152400</xdr:rowOff>
                  </to>
                </anchor>
              </controlPr>
            </control>
          </mc:Choice>
        </mc:AlternateContent>
        <mc:AlternateContent xmlns:mc="http://schemas.openxmlformats.org/markup-compatibility/2006">
          <mc:Choice Requires="x14">
            <control shapeId="3546" r:id="rId449" name="Check Box 474">
              <controlPr defaultSize="0" autoFill="0" autoLine="0" autoPict="0">
                <anchor moveWithCells="1">
                  <from>
                    <xdr:col>13</xdr:col>
                    <xdr:colOff>581025</xdr:colOff>
                    <xdr:row>221</xdr:row>
                    <xdr:rowOff>66675</xdr:rowOff>
                  </from>
                  <to>
                    <xdr:col>13</xdr:col>
                    <xdr:colOff>971550</xdr:colOff>
                    <xdr:row>221</xdr:row>
                    <xdr:rowOff>152400</xdr:rowOff>
                  </to>
                </anchor>
              </controlPr>
            </control>
          </mc:Choice>
        </mc:AlternateContent>
        <mc:AlternateContent xmlns:mc="http://schemas.openxmlformats.org/markup-compatibility/2006">
          <mc:Choice Requires="x14">
            <control shapeId="3547" r:id="rId450" name="Check Box 475">
              <controlPr defaultSize="0" autoFill="0" autoLine="0" autoPict="0">
                <anchor moveWithCells="1">
                  <from>
                    <xdr:col>12</xdr:col>
                    <xdr:colOff>581025</xdr:colOff>
                    <xdr:row>222</xdr:row>
                    <xdr:rowOff>66675</xdr:rowOff>
                  </from>
                  <to>
                    <xdr:col>13</xdr:col>
                    <xdr:colOff>390525</xdr:colOff>
                    <xdr:row>222</xdr:row>
                    <xdr:rowOff>152400</xdr:rowOff>
                  </to>
                </anchor>
              </controlPr>
            </control>
          </mc:Choice>
        </mc:AlternateContent>
        <mc:AlternateContent xmlns:mc="http://schemas.openxmlformats.org/markup-compatibility/2006">
          <mc:Choice Requires="x14">
            <control shapeId="3548" r:id="rId451" name="Check Box 476">
              <controlPr defaultSize="0" autoFill="0" autoLine="0" autoPict="0">
                <anchor moveWithCells="1">
                  <from>
                    <xdr:col>13</xdr:col>
                    <xdr:colOff>581025</xdr:colOff>
                    <xdr:row>222</xdr:row>
                    <xdr:rowOff>66675</xdr:rowOff>
                  </from>
                  <to>
                    <xdr:col>13</xdr:col>
                    <xdr:colOff>971550</xdr:colOff>
                    <xdr:row>222</xdr:row>
                    <xdr:rowOff>152400</xdr:rowOff>
                  </to>
                </anchor>
              </controlPr>
            </control>
          </mc:Choice>
        </mc:AlternateContent>
        <mc:AlternateContent xmlns:mc="http://schemas.openxmlformats.org/markup-compatibility/2006">
          <mc:Choice Requires="x14">
            <control shapeId="3549" r:id="rId452" name="Check Box 477">
              <controlPr defaultSize="0" autoFill="0" autoLine="0" autoPict="0">
                <anchor moveWithCells="1">
                  <from>
                    <xdr:col>12</xdr:col>
                    <xdr:colOff>581025</xdr:colOff>
                    <xdr:row>223</xdr:row>
                    <xdr:rowOff>66675</xdr:rowOff>
                  </from>
                  <to>
                    <xdr:col>13</xdr:col>
                    <xdr:colOff>390525</xdr:colOff>
                    <xdr:row>223</xdr:row>
                    <xdr:rowOff>152400</xdr:rowOff>
                  </to>
                </anchor>
              </controlPr>
            </control>
          </mc:Choice>
        </mc:AlternateContent>
        <mc:AlternateContent xmlns:mc="http://schemas.openxmlformats.org/markup-compatibility/2006">
          <mc:Choice Requires="x14">
            <control shapeId="3550" r:id="rId453" name="Check Box 478">
              <controlPr defaultSize="0" autoFill="0" autoLine="0" autoPict="0">
                <anchor moveWithCells="1">
                  <from>
                    <xdr:col>13</xdr:col>
                    <xdr:colOff>581025</xdr:colOff>
                    <xdr:row>223</xdr:row>
                    <xdr:rowOff>66675</xdr:rowOff>
                  </from>
                  <to>
                    <xdr:col>13</xdr:col>
                    <xdr:colOff>971550</xdr:colOff>
                    <xdr:row>223</xdr:row>
                    <xdr:rowOff>152400</xdr:rowOff>
                  </to>
                </anchor>
              </controlPr>
            </control>
          </mc:Choice>
        </mc:AlternateContent>
        <mc:AlternateContent xmlns:mc="http://schemas.openxmlformats.org/markup-compatibility/2006">
          <mc:Choice Requires="x14">
            <control shapeId="3551" r:id="rId454" name="Check Box 479">
              <controlPr defaultSize="0" autoFill="0" autoLine="0" autoPict="0">
                <anchor moveWithCells="1">
                  <from>
                    <xdr:col>12</xdr:col>
                    <xdr:colOff>581025</xdr:colOff>
                    <xdr:row>224</xdr:row>
                    <xdr:rowOff>66675</xdr:rowOff>
                  </from>
                  <to>
                    <xdr:col>13</xdr:col>
                    <xdr:colOff>390525</xdr:colOff>
                    <xdr:row>224</xdr:row>
                    <xdr:rowOff>152400</xdr:rowOff>
                  </to>
                </anchor>
              </controlPr>
            </control>
          </mc:Choice>
        </mc:AlternateContent>
        <mc:AlternateContent xmlns:mc="http://schemas.openxmlformats.org/markup-compatibility/2006">
          <mc:Choice Requires="x14">
            <control shapeId="3552" r:id="rId455" name="Check Box 480">
              <controlPr defaultSize="0" autoFill="0" autoLine="0" autoPict="0">
                <anchor moveWithCells="1">
                  <from>
                    <xdr:col>13</xdr:col>
                    <xdr:colOff>581025</xdr:colOff>
                    <xdr:row>224</xdr:row>
                    <xdr:rowOff>66675</xdr:rowOff>
                  </from>
                  <to>
                    <xdr:col>13</xdr:col>
                    <xdr:colOff>971550</xdr:colOff>
                    <xdr:row>224</xdr:row>
                    <xdr:rowOff>152400</xdr:rowOff>
                  </to>
                </anchor>
              </controlPr>
            </control>
          </mc:Choice>
        </mc:AlternateContent>
        <mc:AlternateContent xmlns:mc="http://schemas.openxmlformats.org/markup-compatibility/2006">
          <mc:Choice Requires="x14">
            <control shapeId="3553" r:id="rId456" name="Check Box 481">
              <controlPr defaultSize="0" autoFill="0" autoLine="0" autoPict="0">
                <anchor moveWithCells="1">
                  <from>
                    <xdr:col>12</xdr:col>
                    <xdr:colOff>581025</xdr:colOff>
                    <xdr:row>225</xdr:row>
                    <xdr:rowOff>66675</xdr:rowOff>
                  </from>
                  <to>
                    <xdr:col>13</xdr:col>
                    <xdr:colOff>390525</xdr:colOff>
                    <xdr:row>225</xdr:row>
                    <xdr:rowOff>152400</xdr:rowOff>
                  </to>
                </anchor>
              </controlPr>
            </control>
          </mc:Choice>
        </mc:AlternateContent>
        <mc:AlternateContent xmlns:mc="http://schemas.openxmlformats.org/markup-compatibility/2006">
          <mc:Choice Requires="x14">
            <control shapeId="3554" r:id="rId457" name="Check Box 482">
              <controlPr defaultSize="0" autoFill="0" autoLine="0" autoPict="0">
                <anchor moveWithCells="1">
                  <from>
                    <xdr:col>13</xdr:col>
                    <xdr:colOff>581025</xdr:colOff>
                    <xdr:row>225</xdr:row>
                    <xdr:rowOff>66675</xdr:rowOff>
                  </from>
                  <to>
                    <xdr:col>13</xdr:col>
                    <xdr:colOff>971550</xdr:colOff>
                    <xdr:row>225</xdr:row>
                    <xdr:rowOff>152400</xdr:rowOff>
                  </to>
                </anchor>
              </controlPr>
            </control>
          </mc:Choice>
        </mc:AlternateContent>
        <mc:AlternateContent xmlns:mc="http://schemas.openxmlformats.org/markup-compatibility/2006">
          <mc:Choice Requires="x14">
            <control shapeId="3555" r:id="rId458" name="Check Box 483">
              <controlPr defaultSize="0" autoFill="0" autoLine="0" autoPict="0">
                <anchor moveWithCells="1">
                  <from>
                    <xdr:col>12</xdr:col>
                    <xdr:colOff>581025</xdr:colOff>
                    <xdr:row>226</xdr:row>
                    <xdr:rowOff>66675</xdr:rowOff>
                  </from>
                  <to>
                    <xdr:col>13</xdr:col>
                    <xdr:colOff>390525</xdr:colOff>
                    <xdr:row>226</xdr:row>
                    <xdr:rowOff>152400</xdr:rowOff>
                  </to>
                </anchor>
              </controlPr>
            </control>
          </mc:Choice>
        </mc:AlternateContent>
        <mc:AlternateContent xmlns:mc="http://schemas.openxmlformats.org/markup-compatibility/2006">
          <mc:Choice Requires="x14">
            <control shapeId="3556" r:id="rId459" name="Check Box 484">
              <controlPr defaultSize="0" autoFill="0" autoLine="0" autoPict="0">
                <anchor moveWithCells="1">
                  <from>
                    <xdr:col>13</xdr:col>
                    <xdr:colOff>581025</xdr:colOff>
                    <xdr:row>226</xdr:row>
                    <xdr:rowOff>66675</xdr:rowOff>
                  </from>
                  <to>
                    <xdr:col>13</xdr:col>
                    <xdr:colOff>971550</xdr:colOff>
                    <xdr:row>226</xdr:row>
                    <xdr:rowOff>152400</xdr:rowOff>
                  </to>
                </anchor>
              </controlPr>
            </control>
          </mc:Choice>
        </mc:AlternateContent>
        <mc:AlternateContent xmlns:mc="http://schemas.openxmlformats.org/markup-compatibility/2006">
          <mc:Choice Requires="x14">
            <control shapeId="3557" r:id="rId460" name="Check Box 485">
              <controlPr defaultSize="0" autoFill="0" autoLine="0" autoPict="0">
                <anchor moveWithCells="1">
                  <from>
                    <xdr:col>12</xdr:col>
                    <xdr:colOff>581025</xdr:colOff>
                    <xdr:row>227</xdr:row>
                    <xdr:rowOff>66675</xdr:rowOff>
                  </from>
                  <to>
                    <xdr:col>13</xdr:col>
                    <xdr:colOff>390525</xdr:colOff>
                    <xdr:row>227</xdr:row>
                    <xdr:rowOff>152400</xdr:rowOff>
                  </to>
                </anchor>
              </controlPr>
            </control>
          </mc:Choice>
        </mc:AlternateContent>
        <mc:AlternateContent xmlns:mc="http://schemas.openxmlformats.org/markup-compatibility/2006">
          <mc:Choice Requires="x14">
            <control shapeId="3558" r:id="rId461" name="Check Box 486">
              <controlPr defaultSize="0" autoFill="0" autoLine="0" autoPict="0">
                <anchor moveWithCells="1">
                  <from>
                    <xdr:col>13</xdr:col>
                    <xdr:colOff>581025</xdr:colOff>
                    <xdr:row>227</xdr:row>
                    <xdr:rowOff>66675</xdr:rowOff>
                  </from>
                  <to>
                    <xdr:col>13</xdr:col>
                    <xdr:colOff>971550</xdr:colOff>
                    <xdr:row>227</xdr:row>
                    <xdr:rowOff>152400</xdr:rowOff>
                  </to>
                </anchor>
              </controlPr>
            </control>
          </mc:Choice>
        </mc:AlternateContent>
        <mc:AlternateContent xmlns:mc="http://schemas.openxmlformats.org/markup-compatibility/2006">
          <mc:Choice Requires="x14">
            <control shapeId="3559" r:id="rId462" name="Check Box 487">
              <controlPr defaultSize="0" autoFill="0" autoLine="0" autoPict="0">
                <anchor moveWithCells="1">
                  <from>
                    <xdr:col>12</xdr:col>
                    <xdr:colOff>581025</xdr:colOff>
                    <xdr:row>228</xdr:row>
                    <xdr:rowOff>66675</xdr:rowOff>
                  </from>
                  <to>
                    <xdr:col>13</xdr:col>
                    <xdr:colOff>390525</xdr:colOff>
                    <xdr:row>228</xdr:row>
                    <xdr:rowOff>152400</xdr:rowOff>
                  </to>
                </anchor>
              </controlPr>
            </control>
          </mc:Choice>
        </mc:AlternateContent>
        <mc:AlternateContent xmlns:mc="http://schemas.openxmlformats.org/markup-compatibility/2006">
          <mc:Choice Requires="x14">
            <control shapeId="3560" r:id="rId463" name="Check Box 488">
              <controlPr defaultSize="0" autoFill="0" autoLine="0" autoPict="0">
                <anchor moveWithCells="1">
                  <from>
                    <xdr:col>13</xdr:col>
                    <xdr:colOff>581025</xdr:colOff>
                    <xdr:row>228</xdr:row>
                    <xdr:rowOff>66675</xdr:rowOff>
                  </from>
                  <to>
                    <xdr:col>13</xdr:col>
                    <xdr:colOff>971550</xdr:colOff>
                    <xdr:row>228</xdr:row>
                    <xdr:rowOff>152400</xdr:rowOff>
                  </to>
                </anchor>
              </controlPr>
            </control>
          </mc:Choice>
        </mc:AlternateContent>
        <mc:AlternateContent xmlns:mc="http://schemas.openxmlformats.org/markup-compatibility/2006">
          <mc:Choice Requires="x14">
            <control shapeId="3561" r:id="rId464" name="Check Box 489">
              <controlPr defaultSize="0" autoFill="0" autoLine="0" autoPict="0">
                <anchor moveWithCells="1">
                  <from>
                    <xdr:col>12</xdr:col>
                    <xdr:colOff>581025</xdr:colOff>
                    <xdr:row>229</xdr:row>
                    <xdr:rowOff>66675</xdr:rowOff>
                  </from>
                  <to>
                    <xdr:col>13</xdr:col>
                    <xdr:colOff>390525</xdr:colOff>
                    <xdr:row>229</xdr:row>
                    <xdr:rowOff>152400</xdr:rowOff>
                  </to>
                </anchor>
              </controlPr>
            </control>
          </mc:Choice>
        </mc:AlternateContent>
        <mc:AlternateContent xmlns:mc="http://schemas.openxmlformats.org/markup-compatibility/2006">
          <mc:Choice Requires="x14">
            <control shapeId="3562" r:id="rId465" name="Check Box 490">
              <controlPr defaultSize="0" autoFill="0" autoLine="0" autoPict="0">
                <anchor moveWithCells="1">
                  <from>
                    <xdr:col>13</xdr:col>
                    <xdr:colOff>581025</xdr:colOff>
                    <xdr:row>229</xdr:row>
                    <xdr:rowOff>66675</xdr:rowOff>
                  </from>
                  <to>
                    <xdr:col>13</xdr:col>
                    <xdr:colOff>971550</xdr:colOff>
                    <xdr:row>229</xdr:row>
                    <xdr:rowOff>152400</xdr:rowOff>
                  </to>
                </anchor>
              </controlPr>
            </control>
          </mc:Choice>
        </mc:AlternateContent>
        <mc:AlternateContent xmlns:mc="http://schemas.openxmlformats.org/markup-compatibility/2006">
          <mc:Choice Requires="x14">
            <control shapeId="3563" r:id="rId466" name="Check Box 491">
              <controlPr defaultSize="0" autoFill="0" autoLine="0" autoPict="0">
                <anchor moveWithCells="1">
                  <from>
                    <xdr:col>12</xdr:col>
                    <xdr:colOff>581025</xdr:colOff>
                    <xdr:row>230</xdr:row>
                    <xdr:rowOff>66675</xdr:rowOff>
                  </from>
                  <to>
                    <xdr:col>13</xdr:col>
                    <xdr:colOff>390525</xdr:colOff>
                    <xdr:row>230</xdr:row>
                    <xdr:rowOff>152400</xdr:rowOff>
                  </to>
                </anchor>
              </controlPr>
            </control>
          </mc:Choice>
        </mc:AlternateContent>
        <mc:AlternateContent xmlns:mc="http://schemas.openxmlformats.org/markup-compatibility/2006">
          <mc:Choice Requires="x14">
            <control shapeId="3564" r:id="rId467" name="Check Box 492">
              <controlPr defaultSize="0" autoFill="0" autoLine="0" autoPict="0">
                <anchor moveWithCells="1">
                  <from>
                    <xdr:col>13</xdr:col>
                    <xdr:colOff>581025</xdr:colOff>
                    <xdr:row>230</xdr:row>
                    <xdr:rowOff>66675</xdr:rowOff>
                  </from>
                  <to>
                    <xdr:col>13</xdr:col>
                    <xdr:colOff>971550</xdr:colOff>
                    <xdr:row>230</xdr:row>
                    <xdr:rowOff>152400</xdr:rowOff>
                  </to>
                </anchor>
              </controlPr>
            </control>
          </mc:Choice>
        </mc:AlternateContent>
        <mc:AlternateContent xmlns:mc="http://schemas.openxmlformats.org/markup-compatibility/2006">
          <mc:Choice Requires="x14">
            <control shapeId="3565" r:id="rId468" name="Check Box 493">
              <controlPr defaultSize="0" autoFill="0" autoLine="0" autoPict="0">
                <anchor moveWithCells="1">
                  <from>
                    <xdr:col>12</xdr:col>
                    <xdr:colOff>581025</xdr:colOff>
                    <xdr:row>231</xdr:row>
                    <xdr:rowOff>66675</xdr:rowOff>
                  </from>
                  <to>
                    <xdr:col>13</xdr:col>
                    <xdr:colOff>390525</xdr:colOff>
                    <xdr:row>231</xdr:row>
                    <xdr:rowOff>152400</xdr:rowOff>
                  </to>
                </anchor>
              </controlPr>
            </control>
          </mc:Choice>
        </mc:AlternateContent>
        <mc:AlternateContent xmlns:mc="http://schemas.openxmlformats.org/markup-compatibility/2006">
          <mc:Choice Requires="x14">
            <control shapeId="3566" r:id="rId469" name="Check Box 494">
              <controlPr defaultSize="0" autoFill="0" autoLine="0" autoPict="0">
                <anchor moveWithCells="1">
                  <from>
                    <xdr:col>13</xdr:col>
                    <xdr:colOff>581025</xdr:colOff>
                    <xdr:row>231</xdr:row>
                    <xdr:rowOff>66675</xdr:rowOff>
                  </from>
                  <to>
                    <xdr:col>13</xdr:col>
                    <xdr:colOff>971550</xdr:colOff>
                    <xdr:row>231</xdr:row>
                    <xdr:rowOff>152400</xdr:rowOff>
                  </to>
                </anchor>
              </controlPr>
            </control>
          </mc:Choice>
        </mc:AlternateContent>
        <mc:AlternateContent xmlns:mc="http://schemas.openxmlformats.org/markup-compatibility/2006">
          <mc:Choice Requires="x14">
            <control shapeId="3567" r:id="rId470" name="Check Box 495">
              <controlPr defaultSize="0" autoFill="0" autoLine="0" autoPict="0">
                <anchor moveWithCells="1">
                  <from>
                    <xdr:col>12</xdr:col>
                    <xdr:colOff>581025</xdr:colOff>
                    <xdr:row>232</xdr:row>
                    <xdr:rowOff>66675</xdr:rowOff>
                  </from>
                  <to>
                    <xdr:col>13</xdr:col>
                    <xdr:colOff>390525</xdr:colOff>
                    <xdr:row>232</xdr:row>
                    <xdr:rowOff>152400</xdr:rowOff>
                  </to>
                </anchor>
              </controlPr>
            </control>
          </mc:Choice>
        </mc:AlternateContent>
        <mc:AlternateContent xmlns:mc="http://schemas.openxmlformats.org/markup-compatibility/2006">
          <mc:Choice Requires="x14">
            <control shapeId="3568" r:id="rId471" name="Check Box 496">
              <controlPr defaultSize="0" autoFill="0" autoLine="0" autoPict="0">
                <anchor moveWithCells="1">
                  <from>
                    <xdr:col>13</xdr:col>
                    <xdr:colOff>581025</xdr:colOff>
                    <xdr:row>232</xdr:row>
                    <xdr:rowOff>66675</xdr:rowOff>
                  </from>
                  <to>
                    <xdr:col>13</xdr:col>
                    <xdr:colOff>971550</xdr:colOff>
                    <xdr:row>232</xdr:row>
                    <xdr:rowOff>152400</xdr:rowOff>
                  </to>
                </anchor>
              </controlPr>
            </control>
          </mc:Choice>
        </mc:AlternateContent>
        <mc:AlternateContent xmlns:mc="http://schemas.openxmlformats.org/markup-compatibility/2006">
          <mc:Choice Requires="x14">
            <control shapeId="3569" r:id="rId472" name="Check Box 497">
              <controlPr defaultSize="0" autoFill="0" autoLine="0" autoPict="0">
                <anchor moveWithCells="1">
                  <from>
                    <xdr:col>12</xdr:col>
                    <xdr:colOff>581025</xdr:colOff>
                    <xdr:row>233</xdr:row>
                    <xdr:rowOff>66675</xdr:rowOff>
                  </from>
                  <to>
                    <xdr:col>13</xdr:col>
                    <xdr:colOff>390525</xdr:colOff>
                    <xdr:row>233</xdr:row>
                    <xdr:rowOff>152400</xdr:rowOff>
                  </to>
                </anchor>
              </controlPr>
            </control>
          </mc:Choice>
        </mc:AlternateContent>
        <mc:AlternateContent xmlns:mc="http://schemas.openxmlformats.org/markup-compatibility/2006">
          <mc:Choice Requires="x14">
            <control shapeId="3570" r:id="rId473" name="Check Box 498">
              <controlPr defaultSize="0" autoFill="0" autoLine="0" autoPict="0">
                <anchor moveWithCells="1">
                  <from>
                    <xdr:col>13</xdr:col>
                    <xdr:colOff>581025</xdr:colOff>
                    <xdr:row>233</xdr:row>
                    <xdr:rowOff>66675</xdr:rowOff>
                  </from>
                  <to>
                    <xdr:col>13</xdr:col>
                    <xdr:colOff>971550</xdr:colOff>
                    <xdr:row>233</xdr:row>
                    <xdr:rowOff>152400</xdr:rowOff>
                  </to>
                </anchor>
              </controlPr>
            </control>
          </mc:Choice>
        </mc:AlternateContent>
        <mc:AlternateContent xmlns:mc="http://schemas.openxmlformats.org/markup-compatibility/2006">
          <mc:Choice Requires="x14">
            <control shapeId="3571" r:id="rId474" name="Check Box 499">
              <controlPr defaultSize="0" autoFill="0" autoLine="0" autoPict="0">
                <anchor moveWithCells="1">
                  <from>
                    <xdr:col>12</xdr:col>
                    <xdr:colOff>581025</xdr:colOff>
                    <xdr:row>234</xdr:row>
                    <xdr:rowOff>66675</xdr:rowOff>
                  </from>
                  <to>
                    <xdr:col>13</xdr:col>
                    <xdr:colOff>390525</xdr:colOff>
                    <xdr:row>234</xdr:row>
                    <xdr:rowOff>152400</xdr:rowOff>
                  </to>
                </anchor>
              </controlPr>
            </control>
          </mc:Choice>
        </mc:AlternateContent>
        <mc:AlternateContent xmlns:mc="http://schemas.openxmlformats.org/markup-compatibility/2006">
          <mc:Choice Requires="x14">
            <control shapeId="3572" r:id="rId475" name="Check Box 500">
              <controlPr defaultSize="0" autoFill="0" autoLine="0" autoPict="0">
                <anchor moveWithCells="1">
                  <from>
                    <xdr:col>13</xdr:col>
                    <xdr:colOff>581025</xdr:colOff>
                    <xdr:row>234</xdr:row>
                    <xdr:rowOff>66675</xdr:rowOff>
                  </from>
                  <to>
                    <xdr:col>13</xdr:col>
                    <xdr:colOff>971550</xdr:colOff>
                    <xdr:row>234</xdr:row>
                    <xdr:rowOff>152400</xdr:rowOff>
                  </to>
                </anchor>
              </controlPr>
            </control>
          </mc:Choice>
        </mc:AlternateContent>
        <mc:AlternateContent xmlns:mc="http://schemas.openxmlformats.org/markup-compatibility/2006">
          <mc:Choice Requires="x14">
            <control shapeId="3573" r:id="rId476" name="Check Box 501">
              <controlPr defaultSize="0" autoFill="0" autoLine="0" autoPict="0">
                <anchor moveWithCells="1">
                  <from>
                    <xdr:col>12</xdr:col>
                    <xdr:colOff>581025</xdr:colOff>
                    <xdr:row>235</xdr:row>
                    <xdr:rowOff>66675</xdr:rowOff>
                  </from>
                  <to>
                    <xdr:col>13</xdr:col>
                    <xdr:colOff>390525</xdr:colOff>
                    <xdr:row>235</xdr:row>
                    <xdr:rowOff>152400</xdr:rowOff>
                  </to>
                </anchor>
              </controlPr>
            </control>
          </mc:Choice>
        </mc:AlternateContent>
        <mc:AlternateContent xmlns:mc="http://schemas.openxmlformats.org/markup-compatibility/2006">
          <mc:Choice Requires="x14">
            <control shapeId="3574" r:id="rId477" name="Check Box 502">
              <controlPr defaultSize="0" autoFill="0" autoLine="0" autoPict="0">
                <anchor moveWithCells="1">
                  <from>
                    <xdr:col>13</xdr:col>
                    <xdr:colOff>581025</xdr:colOff>
                    <xdr:row>235</xdr:row>
                    <xdr:rowOff>66675</xdr:rowOff>
                  </from>
                  <to>
                    <xdr:col>13</xdr:col>
                    <xdr:colOff>971550</xdr:colOff>
                    <xdr:row>235</xdr:row>
                    <xdr:rowOff>152400</xdr:rowOff>
                  </to>
                </anchor>
              </controlPr>
            </control>
          </mc:Choice>
        </mc:AlternateContent>
        <mc:AlternateContent xmlns:mc="http://schemas.openxmlformats.org/markup-compatibility/2006">
          <mc:Choice Requires="x14">
            <control shapeId="3575" r:id="rId478" name="Check Box 503">
              <controlPr defaultSize="0" autoFill="0" autoLine="0" autoPict="0">
                <anchor moveWithCells="1">
                  <from>
                    <xdr:col>12</xdr:col>
                    <xdr:colOff>581025</xdr:colOff>
                    <xdr:row>236</xdr:row>
                    <xdr:rowOff>66675</xdr:rowOff>
                  </from>
                  <to>
                    <xdr:col>13</xdr:col>
                    <xdr:colOff>390525</xdr:colOff>
                    <xdr:row>236</xdr:row>
                    <xdr:rowOff>152400</xdr:rowOff>
                  </to>
                </anchor>
              </controlPr>
            </control>
          </mc:Choice>
        </mc:AlternateContent>
        <mc:AlternateContent xmlns:mc="http://schemas.openxmlformats.org/markup-compatibility/2006">
          <mc:Choice Requires="x14">
            <control shapeId="3576" r:id="rId479" name="Check Box 504">
              <controlPr defaultSize="0" autoFill="0" autoLine="0" autoPict="0">
                <anchor moveWithCells="1">
                  <from>
                    <xdr:col>13</xdr:col>
                    <xdr:colOff>581025</xdr:colOff>
                    <xdr:row>236</xdr:row>
                    <xdr:rowOff>66675</xdr:rowOff>
                  </from>
                  <to>
                    <xdr:col>13</xdr:col>
                    <xdr:colOff>971550</xdr:colOff>
                    <xdr:row>236</xdr:row>
                    <xdr:rowOff>152400</xdr:rowOff>
                  </to>
                </anchor>
              </controlPr>
            </control>
          </mc:Choice>
        </mc:AlternateContent>
        <mc:AlternateContent xmlns:mc="http://schemas.openxmlformats.org/markup-compatibility/2006">
          <mc:Choice Requires="x14">
            <control shapeId="3577" r:id="rId480" name="Check Box 505">
              <controlPr defaultSize="0" autoFill="0" autoLine="0" autoPict="0">
                <anchor moveWithCells="1">
                  <from>
                    <xdr:col>12</xdr:col>
                    <xdr:colOff>581025</xdr:colOff>
                    <xdr:row>237</xdr:row>
                    <xdr:rowOff>66675</xdr:rowOff>
                  </from>
                  <to>
                    <xdr:col>13</xdr:col>
                    <xdr:colOff>390525</xdr:colOff>
                    <xdr:row>237</xdr:row>
                    <xdr:rowOff>152400</xdr:rowOff>
                  </to>
                </anchor>
              </controlPr>
            </control>
          </mc:Choice>
        </mc:AlternateContent>
        <mc:AlternateContent xmlns:mc="http://schemas.openxmlformats.org/markup-compatibility/2006">
          <mc:Choice Requires="x14">
            <control shapeId="3578" r:id="rId481" name="Check Box 506">
              <controlPr defaultSize="0" autoFill="0" autoLine="0" autoPict="0">
                <anchor moveWithCells="1">
                  <from>
                    <xdr:col>13</xdr:col>
                    <xdr:colOff>581025</xdr:colOff>
                    <xdr:row>237</xdr:row>
                    <xdr:rowOff>66675</xdr:rowOff>
                  </from>
                  <to>
                    <xdr:col>13</xdr:col>
                    <xdr:colOff>971550</xdr:colOff>
                    <xdr:row>237</xdr:row>
                    <xdr:rowOff>152400</xdr:rowOff>
                  </to>
                </anchor>
              </controlPr>
            </control>
          </mc:Choice>
        </mc:AlternateContent>
        <mc:AlternateContent xmlns:mc="http://schemas.openxmlformats.org/markup-compatibility/2006">
          <mc:Choice Requires="x14">
            <control shapeId="3579" r:id="rId482" name="Check Box 507">
              <controlPr defaultSize="0" autoFill="0" autoLine="0" autoPict="0">
                <anchor moveWithCells="1">
                  <from>
                    <xdr:col>12</xdr:col>
                    <xdr:colOff>581025</xdr:colOff>
                    <xdr:row>238</xdr:row>
                    <xdr:rowOff>66675</xdr:rowOff>
                  </from>
                  <to>
                    <xdr:col>13</xdr:col>
                    <xdr:colOff>390525</xdr:colOff>
                    <xdr:row>238</xdr:row>
                    <xdr:rowOff>152400</xdr:rowOff>
                  </to>
                </anchor>
              </controlPr>
            </control>
          </mc:Choice>
        </mc:AlternateContent>
        <mc:AlternateContent xmlns:mc="http://schemas.openxmlformats.org/markup-compatibility/2006">
          <mc:Choice Requires="x14">
            <control shapeId="3580" r:id="rId483" name="Check Box 508">
              <controlPr defaultSize="0" autoFill="0" autoLine="0" autoPict="0">
                <anchor moveWithCells="1">
                  <from>
                    <xdr:col>13</xdr:col>
                    <xdr:colOff>581025</xdr:colOff>
                    <xdr:row>238</xdr:row>
                    <xdr:rowOff>66675</xdr:rowOff>
                  </from>
                  <to>
                    <xdr:col>13</xdr:col>
                    <xdr:colOff>971550</xdr:colOff>
                    <xdr:row>238</xdr:row>
                    <xdr:rowOff>152400</xdr:rowOff>
                  </to>
                </anchor>
              </controlPr>
            </control>
          </mc:Choice>
        </mc:AlternateContent>
        <mc:AlternateContent xmlns:mc="http://schemas.openxmlformats.org/markup-compatibility/2006">
          <mc:Choice Requires="x14">
            <control shapeId="3581" r:id="rId484" name="Check Box 509">
              <controlPr defaultSize="0" autoFill="0" autoLine="0" autoPict="0">
                <anchor moveWithCells="1">
                  <from>
                    <xdr:col>12</xdr:col>
                    <xdr:colOff>581025</xdr:colOff>
                    <xdr:row>239</xdr:row>
                    <xdr:rowOff>66675</xdr:rowOff>
                  </from>
                  <to>
                    <xdr:col>13</xdr:col>
                    <xdr:colOff>390525</xdr:colOff>
                    <xdr:row>239</xdr:row>
                    <xdr:rowOff>152400</xdr:rowOff>
                  </to>
                </anchor>
              </controlPr>
            </control>
          </mc:Choice>
        </mc:AlternateContent>
        <mc:AlternateContent xmlns:mc="http://schemas.openxmlformats.org/markup-compatibility/2006">
          <mc:Choice Requires="x14">
            <control shapeId="3582" r:id="rId485" name="Check Box 510">
              <controlPr defaultSize="0" autoFill="0" autoLine="0" autoPict="0">
                <anchor moveWithCells="1">
                  <from>
                    <xdr:col>13</xdr:col>
                    <xdr:colOff>581025</xdr:colOff>
                    <xdr:row>239</xdr:row>
                    <xdr:rowOff>66675</xdr:rowOff>
                  </from>
                  <to>
                    <xdr:col>13</xdr:col>
                    <xdr:colOff>971550</xdr:colOff>
                    <xdr:row>239</xdr:row>
                    <xdr:rowOff>152400</xdr:rowOff>
                  </to>
                </anchor>
              </controlPr>
            </control>
          </mc:Choice>
        </mc:AlternateContent>
        <mc:AlternateContent xmlns:mc="http://schemas.openxmlformats.org/markup-compatibility/2006">
          <mc:Choice Requires="x14">
            <control shapeId="3583" r:id="rId486" name="Check Box 511">
              <controlPr defaultSize="0" autoFill="0" autoLine="0" autoPict="0">
                <anchor moveWithCells="1">
                  <from>
                    <xdr:col>12</xdr:col>
                    <xdr:colOff>581025</xdr:colOff>
                    <xdr:row>240</xdr:row>
                    <xdr:rowOff>66675</xdr:rowOff>
                  </from>
                  <to>
                    <xdr:col>13</xdr:col>
                    <xdr:colOff>390525</xdr:colOff>
                    <xdr:row>240</xdr:row>
                    <xdr:rowOff>152400</xdr:rowOff>
                  </to>
                </anchor>
              </controlPr>
            </control>
          </mc:Choice>
        </mc:AlternateContent>
        <mc:AlternateContent xmlns:mc="http://schemas.openxmlformats.org/markup-compatibility/2006">
          <mc:Choice Requires="x14">
            <control shapeId="3584" r:id="rId487" name="Check Box 512">
              <controlPr defaultSize="0" autoFill="0" autoLine="0" autoPict="0">
                <anchor moveWithCells="1">
                  <from>
                    <xdr:col>13</xdr:col>
                    <xdr:colOff>581025</xdr:colOff>
                    <xdr:row>240</xdr:row>
                    <xdr:rowOff>66675</xdr:rowOff>
                  </from>
                  <to>
                    <xdr:col>13</xdr:col>
                    <xdr:colOff>971550</xdr:colOff>
                    <xdr:row>240</xdr:row>
                    <xdr:rowOff>152400</xdr:rowOff>
                  </to>
                </anchor>
              </controlPr>
            </control>
          </mc:Choice>
        </mc:AlternateContent>
        <mc:AlternateContent xmlns:mc="http://schemas.openxmlformats.org/markup-compatibility/2006">
          <mc:Choice Requires="x14">
            <control shapeId="3585" r:id="rId488" name="Check Box 513">
              <controlPr defaultSize="0" autoFill="0" autoLine="0" autoPict="0">
                <anchor moveWithCells="1">
                  <from>
                    <xdr:col>12</xdr:col>
                    <xdr:colOff>581025</xdr:colOff>
                    <xdr:row>241</xdr:row>
                    <xdr:rowOff>66675</xdr:rowOff>
                  </from>
                  <to>
                    <xdr:col>13</xdr:col>
                    <xdr:colOff>390525</xdr:colOff>
                    <xdr:row>241</xdr:row>
                    <xdr:rowOff>152400</xdr:rowOff>
                  </to>
                </anchor>
              </controlPr>
            </control>
          </mc:Choice>
        </mc:AlternateContent>
        <mc:AlternateContent xmlns:mc="http://schemas.openxmlformats.org/markup-compatibility/2006">
          <mc:Choice Requires="x14">
            <control shapeId="3586" r:id="rId489" name="Check Box 514">
              <controlPr defaultSize="0" autoFill="0" autoLine="0" autoPict="0">
                <anchor moveWithCells="1">
                  <from>
                    <xdr:col>13</xdr:col>
                    <xdr:colOff>581025</xdr:colOff>
                    <xdr:row>241</xdr:row>
                    <xdr:rowOff>66675</xdr:rowOff>
                  </from>
                  <to>
                    <xdr:col>13</xdr:col>
                    <xdr:colOff>971550</xdr:colOff>
                    <xdr:row>241</xdr:row>
                    <xdr:rowOff>152400</xdr:rowOff>
                  </to>
                </anchor>
              </controlPr>
            </control>
          </mc:Choice>
        </mc:AlternateContent>
        <mc:AlternateContent xmlns:mc="http://schemas.openxmlformats.org/markup-compatibility/2006">
          <mc:Choice Requires="x14">
            <control shapeId="3587" r:id="rId490" name="Check Box 515">
              <controlPr defaultSize="0" autoFill="0" autoLine="0" autoPict="0">
                <anchor moveWithCells="1">
                  <from>
                    <xdr:col>12</xdr:col>
                    <xdr:colOff>581025</xdr:colOff>
                    <xdr:row>242</xdr:row>
                    <xdr:rowOff>66675</xdr:rowOff>
                  </from>
                  <to>
                    <xdr:col>13</xdr:col>
                    <xdr:colOff>390525</xdr:colOff>
                    <xdr:row>242</xdr:row>
                    <xdr:rowOff>152400</xdr:rowOff>
                  </to>
                </anchor>
              </controlPr>
            </control>
          </mc:Choice>
        </mc:AlternateContent>
        <mc:AlternateContent xmlns:mc="http://schemas.openxmlformats.org/markup-compatibility/2006">
          <mc:Choice Requires="x14">
            <control shapeId="3588" r:id="rId491" name="Check Box 516">
              <controlPr defaultSize="0" autoFill="0" autoLine="0" autoPict="0">
                <anchor moveWithCells="1">
                  <from>
                    <xdr:col>13</xdr:col>
                    <xdr:colOff>581025</xdr:colOff>
                    <xdr:row>242</xdr:row>
                    <xdr:rowOff>66675</xdr:rowOff>
                  </from>
                  <to>
                    <xdr:col>13</xdr:col>
                    <xdr:colOff>971550</xdr:colOff>
                    <xdr:row>242</xdr:row>
                    <xdr:rowOff>152400</xdr:rowOff>
                  </to>
                </anchor>
              </controlPr>
            </control>
          </mc:Choice>
        </mc:AlternateContent>
        <mc:AlternateContent xmlns:mc="http://schemas.openxmlformats.org/markup-compatibility/2006">
          <mc:Choice Requires="x14">
            <control shapeId="3589" r:id="rId492" name="Check Box 517">
              <controlPr defaultSize="0" autoFill="0" autoLine="0" autoPict="0">
                <anchor moveWithCells="1">
                  <from>
                    <xdr:col>12</xdr:col>
                    <xdr:colOff>581025</xdr:colOff>
                    <xdr:row>243</xdr:row>
                    <xdr:rowOff>66675</xdr:rowOff>
                  </from>
                  <to>
                    <xdr:col>13</xdr:col>
                    <xdr:colOff>390525</xdr:colOff>
                    <xdr:row>243</xdr:row>
                    <xdr:rowOff>152400</xdr:rowOff>
                  </to>
                </anchor>
              </controlPr>
            </control>
          </mc:Choice>
        </mc:AlternateContent>
        <mc:AlternateContent xmlns:mc="http://schemas.openxmlformats.org/markup-compatibility/2006">
          <mc:Choice Requires="x14">
            <control shapeId="3590" r:id="rId493" name="Check Box 518">
              <controlPr defaultSize="0" autoFill="0" autoLine="0" autoPict="0">
                <anchor moveWithCells="1">
                  <from>
                    <xdr:col>13</xdr:col>
                    <xdr:colOff>581025</xdr:colOff>
                    <xdr:row>243</xdr:row>
                    <xdr:rowOff>66675</xdr:rowOff>
                  </from>
                  <to>
                    <xdr:col>13</xdr:col>
                    <xdr:colOff>971550</xdr:colOff>
                    <xdr:row>243</xdr:row>
                    <xdr:rowOff>152400</xdr:rowOff>
                  </to>
                </anchor>
              </controlPr>
            </control>
          </mc:Choice>
        </mc:AlternateContent>
        <mc:AlternateContent xmlns:mc="http://schemas.openxmlformats.org/markup-compatibility/2006">
          <mc:Choice Requires="x14">
            <control shapeId="3591" r:id="rId494" name="Check Box 519">
              <controlPr defaultSize="0" autoFill="0" autoLine="0" autoPict="0">
                <anchor moveWithCells="1">
                  <from>
                    <xdr:col>12</xdr:col>
                    <xdr:colOff>581025</xdr:colOff>
                    <xdr:row>244</xdr:row>
                    <xdr:rowOff>66675</xdr:rowOff>
                  </from>
                  <to>
                    <xdr:col>13</xdr:col>
                    <xdr:colOff>390525</xdr:colOff>
                    <xdr:row>244</xdr:row>
                    <xdr:rowOff>152400</xdr:rowOff>
                  </to>
                </anchor>
              </controlPr>
            </control>
          </mc:Choice>
        </mc:AlternateContent>
        <mc:AlternateContent xmlns:mc="http://schemas.openxmlformats.org/markup-compatibility/2006">
          <mc:Choice Requires="x14">
            <control shapeId="3592" r:id="rId495" name="Check Box 520">
              <controlPr defaultSize="0" autoFill="0" autoLine="0" autoPict="0">
                <anchor moveWithCells="1">
                  <from>
                    <xdr:col>13</xdr:col>
                    <xdr:colOff>581025</xdr:colOff>
                    <xdr:row>244</xdr:row>
                    <xdr:rowOff>66675</xdr:rowOff>
                  </from>
                  <to>
                    <xdr:col>13</xdr:col>
                    <xdr:colOff>971550</xdr:colOff>
                    <xdr:row>244</xdr:row>
                    <xdr:rowOff>152400</xdr:rowOff>
                  </to>
                </anchor>
              </controlPr>
            </control>
          </mc:Choice>
        </mc:AlternateContent>
        <mc:AlternateContent xmlns:mc="http://schemas.openxmlformats.org/markup-compatibility/2006">
          <mc:Choice Requires="x14">
            <control shapeId="3593" r:id="rId496" name="Check Box 521">
              <controlPr defaultSize="0" autoFill="0" autoLine="0" autoPict="0">
                <anchor moveWithCells="1">
                  <from>
                    <xdr:col>12</xdr:col>
                    <xdr:colOff>581025</xdr:colOff>
                    <xdr:row>245</xdr:row>
                    <xdr:rowOff>66675</xdr:rowOff>
                  </from>
                  <to>
                    <xdr:col>13</xdr:col>
                    <xdr:colOff>390525</xdr:colOff>
                    <xdr:row>245</xdr:row>
                    <xdr:rowOff>152400</xdr:rowOff>
                  </to>
                </anchor>
              </controlPr>
            </control>
          </mc:Choice>
        </mc:AlternateContent>
        <mc:AlternateContent xmlns:mc="http://schemas.openxmlformats.org/markup-compatibility/2006">
          <mc:Choice Requires="x14">
            <control shapeId="3594" r:id="rId497" name="Check Box 522">
              <controlPr defaultSize="0" autoFill="0" autoLine="0" autoPict="0">
                <anchor moveWithCells="1">
                  <from>
                    <xdr:col>13</xdr:col>
                    <xdr:colOff>581025</xdr:colOff>
                    <xdr:row>245</xdr:row>
                    <xdr:rowOff>66675</xdr:rowOff>
                  </from>
                  <to>
                    <xdr:col>13</xdr:col>
                    <xdr:colOff>971550</xdr:colOff>
                    <xdr:row>245</xdr:row>
                    <xdr:rowOff>152400</xdr:rowOff>
                  </to>
                </anchor>
              </controlPr>
            </control>
          </mc:Choice>
        </mc:AlternateContent>
        <mc:AlternateContent xmlns:mc="http://schemas.openxmlformats.org/markup-compatibility/2006">
          <mc:Choice Requires="x14">
            <control shapeId="3595" r:id="rId498" name="Check Box 523">
              <controlPr defaultSize="0" autoFill="0" autoLine="0" autoPict="0">
                <anchor moveWithCells="1">
                  <from>
                    <xdr:col>12</xdr:col>
                    <xdr:colOff>581025</xdr:colOff>
                    <xdr:row>246</xdr:row>
                    <xdr:rowOff>66675</xdr:rowOff>
                  </from>
                  <to>
                    <xdr:col>13</xdr:col>
                    <xdr:colOff>390525</xdr:colOff>
                    <xdr:row>246</xdr:row>
                    <xdr:rowOff>152400</xdr:rowOff>
                  </to>
                </anchor>
              </controlPr>
            </control>
          </mc:Choice>
        </mc:AlternateContent>
        <mc:AlternateContent xmlns:mc="http://schemas.openxmlformats.org/markup-compatibility/2006">
          <mc:Choice Requires="x14">
            <control shapeId="3596" r:id="rId499" name="Check Box 524">
              <controlPr defaultSize="0" autoFill="0" autoLine="0" autoPict="0">
                <anchor moveWithCells="1">
                  <from>
                    <xdr:col>13</xdr:col>
                    <xdr:colOff>581025</xdr:colOff>
                    <xdr:row>246</xdr:row>
                    <xdr:rowOff>66675</xdr:rowOff>
                  </from>
                  <to>
                    <xdr:col>13</xdr:col>
                    <xdr:colOff>971550</xdr:colOff>
                    <xdr:row>246</xdr:row>
                    <xdr:rowOff>152400</xdr:rowOff>
                  </to>
                </anchor>
              </controlPr>
            </control>
          </mc:Choice>
        </mc:AlternateContent>
        <mc:AlternateContent xmlns:mc="http://schemas.openxmlformats.org/markup-compatibility/2006">
          <mc:Choice Requires="x14">
            <control shapeId="3597" r:id="rId500" name="Check Box 525">
              <controlPr defaultSize="0" autoFill="0" autoLine="0" autoPict="0">
                <anchor moveWithCells="1">
                  <from>
                    <xdr:col>12</xdr:col>
                    <xdr:colOff>581025</xdr:colOff>
                    <xdr:row>247</xdr:row>
                    <xdr:rowOff>66675</xdr:rowOff>
                  </from>
                  <to>
                    <xdr:col>13</xdr:col>
                    <xdr:colOff>390525</xdr:colOff>
                    <xdr:row>247</xdr:row>
                    <xdr:rowOff>152400</xdr:rowOff>
                  </to>
                </anchor>
              </controlPr>
            </control>
          </mc:Choice>
        </mc:AlternateContent>
        <mc:AlternateContent xmlns:mc="http://schemas.openxmlformats.org/markup-compatibility/2006">
          <mc:Choice Requires="x14">
            <control shapeId="3598" r:id="rId501" name="Check Box 526">
              <controlPr defaultSize="0" autoFill="0" autoLine="0" autoPict="0">
                <anchor moveWithCells="1">
                  <from>
                    <xdr:col>13</xdr:col>
                    <xdr:colOff>581025</xdr:colOff>
                    <xdr:row>247</xdr:row>
                    <xdr:rowOff>66675</xdr:rowOff>
                  </from>
                  <to>
                    <xdr:col>13</xdr:col>
                    <xdr:colOff>971550</xdr:colOff>
                    <xdr:row>247</xdr:row>
                    <xdr:rowOff>152400</xdr:rowOff>
                  </to>
                </anchor>
              </controlPr>
            </control>
          </mc:Choice>
        </mc:AlternateContent>
        <mc:AlternateContent xmlns:mc="http://schemas.openxmlformats.org/markup-compatibility/2006">
          <mc:Choice Requires="x14">
            <control shapeId="3599" r:id="rId502" name="Check Box 527">
              <controlPr defaultSize="0" autoFill="0" autoLine="0" autoPict="0">
                <anchor moveWithCells="1">
                  <from>
                    <xdr:col>12</xdr:col>
                    <xdr:colOff>581025</xdr:colOff>
                    <xdr:row>248</xdr:row>
                    <xdr:rowOff>66675</xdr:rowOff>
                  </from>
                  <to>
                    <xdr:col>13</xdr:col>
                    <xdr:colOff>390525</xdr:colOff>
                    <xdr:row>248</xdr:row>
                    <xdr:rowOff>152400</xdr:rowOff>
                  </to>
                </anchor>
              </controlPr>
            </control>
          </mc:Choice>
        </mc:AlternateContent>
        <mc:AlternateContent xmlns:mc="http://schemas.openxmlformats.org/markup-compatibility/2006">
          <mc:Choice Requires="x14">
            <control shapeId="3600" r:id="rId503" name="Check Box 528">
              <controlPr defaultSize="0" autoFill="0" autoLine="0" autoPict="0">
                <anchor moveWithCells="1">
                  <from>
                    <xdr:col>13</xdr:col>
                    <xdr:colOff>581025</xdr:colOff>
                    <xdr:row>248</xdr:row>
                    <xdr:rowOff>66675</xdr:rowOff>
                  </from>
                  <to>
                    <xdr:col>13</xdr:col>
                    <xdr:colOff>971550</xdr:colOff>
                    <xdr:row>248</xdr:row>
                    <xdr:rowOff>152400</xdr:rowOff>
                  </to>
                </anchor>
              </controlPr>
            </control>
          </mc:Choice>
        </mc:AlternateContent>
        <mc:AlternateContent xmlns:mc="http://schemas.openxmlformats.org/markup-compatibility/2006">
          <mc:Choice Requires="x14">
            <control shapeId="3601" r:id="rId504" name="Check Box 529">
              <controlPr defaultSize="0" autoFill="0" autoLine="0" autoPict="0">
                <anchor moveWithCells="1">
                  <from>
                    <xdr:col>12</xdr:col>
                    <xdr:colOff>581025</xdr:colOff>
                    <xdr:row>249</xdr:row>
                    <xdr:rowOff>66675</xdr:rowOff>
                  </from>
                  <to>
                    <xdr:col>13</xdr:col>
                    <xdr:colOff>390525</xdr:colOff>
                    <xdr:row>249</xdr:row>
                    <xdr:rowOff>152400</xdr:rowOff>
                  </to>
                </anchor>
              </controlPr>
            </control>
          </mc:Choice>
        </mc:AlternateContent>
        <mc:AlternateContent xmlns:mc="http://schemas.openxmlformats.org/markup-compatibility/2006">
          <mc:Choice Requires="x14">
            <control shapeId="3602" r:id="rId505" name="Check Box 530">
              <controlPr defaultSize="0" autoFill="0" autoLine="0" autoPict="0">
                <anchor moveWithCells="1">
                  <from>
                    <xdr:col>13</xdr:col>
                    <xdr:colOff>581025</xdr:colOff>
                    <xdr:row>249</xdr:row>
                    <xdr:rowOff>66675</xdr:rowOff>
                  </from>
                  <to>
                    <xdr:col>13</xdr:col>
                    <xdr:colOff>971550</xdr:colOff>
                    <xdr:row>249</xdr:row>
                    <xdr:rowOff>152400</xdr:rowOff>
                  </to>
                </anchor>
              </controlPr>
            </control>
          </mc:Choice>
        </mc:AlternateContent>
        <mc:AlternateContent xmlns:mc="http://schemas.openxmlformats.org/markup-compatibility/2006">
          <mc:Choice Requires="x14">
            <control shapeId="3603" r:id="rId506" name="Check Box 531">
              <controlPr defaultSize="0" autoFill="0" autoLine="0" autoPict="0">
                <anchor moveWithCells="1">
                  <from>
                    <xdr:col>12</xdr:col>
                    <xdr:colOff>581025</xdr:colOff>
                    <xdr:row>250</xdr:row>
                    <xdr:rowOff>66675</xdr:rowOff>
                  </from>
                  <to>
                    <xdr:col>13</xdr:col>
                    <xdr:colOff>390525</xdr:colOff>
                    <xdr:row>250</xdr:row>
                    <xdr:rowOff>152400</xdr:rowOff>
                  </to>
                </anchor>
              </controlPr>
            </control>
          </mc:Choice>
        </mc:AlternateContent>
        <mc:AlternateContent xmlns:mc="http://schemas.openxmlformats.org/markup-compatibility/2006">
          <mc:Choice Requires="x14">
            <control shapeId="3604" r:id="rId507" name="Check Box 532">
              <controlPr defaultSize="0" autoFill="0" autoLine="0" autoPict="0">
                <anchor moveWithCells="1">
                  <from>
                    <xdr:col>13</xdr:col>
                    <xdr:colOff>581025</xdr:colOff>
                    <xdr:row>250</xdr:row>
                    <xdr:rowOff>66675</xdr:rowOff>
                  </from>
                  <to>
                    <xdr:col>13</xdr:col>
                    <xdr:colOff>971550</xdr:colOff>
                    <xdr:row>250</xdr:row>
                    <xdr:rowOff>152400</xdr:rowOff>
                  </to>
                </anchor>
              </controlPr>
            </control>
          </mc:Choice>
        </mc:AlternateContent>
        <mc:AlternateContent xmlns:mc="http://schemas.openxmlformats.org/markup-compatibility/2006">
          <mc:Choice Requires="x14">
            <control shapeId="3605" r:id="rId508" name="Check Box 533">
              <controlPr defaultSize="0" autoFill="0" autoLine="0" autoPict="0">
                <anchor moveWithCells="1">
                  <from>
                    <xdr:col>12</xdr:col>
                    <xdr:colOff>581025</xdr:colOff>
                    <xdr:row>251</xdr:row>
                    <xdr:rowOff>66675</xdr:rowOff>
                  </from>
                  <to>
                    <xdr:col>13</xdr:col>
                    <xdr:colOff>390525</xdr:colOff>
                    <xdr:row>251</xdr:row>
                    <xdr:rowOff>152400</xdr:rowOff>
                  </to>
                </anchor>
              </controlPr>
            </control>
          </mc:Choice>
        </mc:AlternateContent>
        <mc:AlternateContent xmlns:mc="http://schemas.openxmlformats.org/markup-compatibility/2006">
          <mc:Choice Requires="x14">
            <control shapeId="3606" r:id="rId509" name="Check Box 534">
              <controlPr defaultSize="0" autoFill="0" autoLine="0" autoPict="0">
                <anchor moveWithCells="1">
                  <from>
                    <xdr:col>13</xdr:col>
                    <xdr:colOff>581025</xdr:colOff>
                    <xdr:row>251</xdr:row>
                    <xdr:rowOff>66675</xdr:rowOff>
                  </from>
                  <to>
                    <xdr:col>13</xdr:col>
                    <xdr:colOff>971550</xdr:colOff>
                    <xdr:row>251</xdr:row>
                    <xdr:rowOff>152400</xdr:rowOff>
                  </to>
                </anchor>
              </controlPr>
            </control>
          </mc:Choice>
        </mc:AlternateContent>
        <mc:AlternateContent xmlns:mc="http://schemas.openxmlformats.org/markup-compatibility/2006">
          <mc:Choice Requires="x14">
            <control shapeId="3607" r:id="rId510" name="Check Box 535">
              <controlPr defaultSize="0" autoFill="0" autoLine="0" autoPict="0">
                <anchor moveWithCells="1">
                  <from>
                    <xdr:col>12</xdr:col>
                    <xdr:colOff>581025</xdr:colOff>
                    <xdr:row>252</xdr:row>
                    <xdr:rowOff>66675</xdr:rowOff>
                  </from>
                  <to>
                    <xdr:col>13</xdr:col>
                    <xdr:colOff>390525</xdr:colOff>
                    <xdr:row>252</xdr:row>
                    <xdr:rowOff>152400</xdr:rowOff>
                  </to>
                </anchor>
              </controlPr>
            </control>
          </mc:Choice>
        </mc:AlternateContent>
        <mc:AlternateContent xmlns:mc="http://schemas.openxmlformats.org/markup-compatibility/2006">
          <mc:Choice Requires="x14">
            <control shapeId="3608" r:id="rId511" name="Check Box 536">
              <controlPr defaultSize="0" autoFill="0" autoLine="0" autoPict="0">
                <anchor moveWithCells="1">
                  <from>
                    <xdr:col>13</xdr:col>
                    <xdr:colOff>581025</xdr:colOff>
                    <xdr:row>252</xdr:row>
                    <xdr:rowOff>66675</xdr:rowOff>
                  </from>
                  <to>
                    <xdr:col>13</xdr:col>
                    <xdr:colOff>971550</xdr:colOff>
                    <xdr:row>252</xdr:row>
                    <xdr:rowOff>152400</xdr:rowOff>
                  </to>
                </anchor>
              </controlPr>
            </control>
          </mc:Choice>
        </mc:AlternateContent>
        <mc:AlternateContent xmlns:mc="http://schemas.openxmlformats.org/markup-compatibility/2006">
          <mc:Choice Requires="x14">
            <control shapeId="3609" r:id="rId512" name="Check Box 537">
              <controlPr defaultSize="0" autoFill="0" autoLine="0" autoPict="0">
                <anchor moveWithCells="1">
                  <from>
                    <xdr:col>12</xdr:col>
                    <xdr:colOff>581025</xdr:colOff>
                    <xdr:row>253</xdr:row>
                    <xdr:rowOff>66675</xdr:rowOff>
                  </from>
                  <to>
                    <xdr:col>13</xdr:col>
                    <xdr:colOff>390525</xdr:colOff>
                    <xdr:row>253</xdr:row>
                    <xdr:rowOff>152400</xdr:rowOff>
                  </to>
                </anchor>
              </controlPr>
            </control>
          </mc:Choice>
        </mc:AlternateContent>
        <mc:AlternateContent xmlns:mc="http://schemas.openxmlformats.org/markup-compatibility/2006">
          <mc:Choice Requires="x14">
            <control shapeId="3610" r:id="rId513" name="Check Box 538">
              <controlPr defaultSize="0" autoFill="0" autoLine="0" autoPict="0">
                <anchor moveWithCells="1">
                  <from>
                    <xdr:col>13</xdr:col>
                    <xdr:colOff>581025</xdr:colOff>
                    <xdr:row>253</xdr:row>
                    <xdr:rowOff>66675</xdr:rowOff>
                  </from>
                  <to>
                    <xdr:col>13</xdr:col>
                    <xdr:colOff>971550</xdr:colOff>
                    <xdr:row>253</xdr:row>
                    <xdr:rowOff>152400</xdr:rowOff>
                  </to>
                </anchor>
              </controlPr>
            </control>
          </mc:Choice>
        </mc:AlternateContent>
        <mc:AlternateContent xmlns:mc="http://schemas.openxmlformats.org/markup-compatibility/2006">
          <mc:Choice Requires="x14">
            <control shapeId="3611" r:id="rId514" name="Check Box 539">
              <controlPr defaultSize="0" autoFill="0" autoLine="0" autoPict="0">
                <anchor moveWithCells="1">
                  <from>
                    <xdr:col>12</xdr:col>
                    <xdr:colOff>581025</xdr:colOff>
                    <xdr:row>254</xdr:row>
                    <xdr:rowOff>66675</xdr:rowOff>
                  </from>
                  <to>
                    <xdr:col>13</xdr:col>
                    <xdr:colOff>390525</xdr:colOff>
                    <xdr:row>254</xdr:row>
                    <xdr:rowOff>152400</xdr:rowOff>
                  </to>
                </anchor>
              </controlPr>
            </control>
          </mc:Choice>
        </mc:AlternateContent>
        <mc:AlternateContent xmlns:mc="http://schemas.openxmlformats.org/markup-compatibility/2006">
          <mc:Choice Requires="x14">
            <control shapeId="3612" r:id="rId515" name="Check Box 540">
              <controlPr defaultSize="0" autoFill="0" autoLine="0" autoPict="0">
                <anchor moveWithCells="1">
                  <from>
                    <xdr:col>13</xdr:col>
                    <xdr:colOff>581025</xdr:colOff>
                    <xdr:row>254</xdr:row>
                    <xdr:rowOff>66675</xdr:rowOff>
                  </from>
                  <to>
                    <xdr:col>13</xdr:col>
                    <xdr:colOff>971550</xdr:colOff>
                    <xdr:row>254</xdr:row>
                    <xdr:rowOff>152400</xdr:rowOff>
                  </to>
                </anchor>
              </controlPr>
            </control>
          </mc:Choice>
        </mc:AlternateContent>
        <mc:AlternateContent xmlns:mc="http://schemas.openxmlformats.org/markup-compatibility/2006">
          <mc:Choice Requires="x14">
            <control shapeId="3613" r:id="rId516" name="Check Box 541">
              <controlPr defaultSize="0" autoFill="0" autoLine="0" autoPict="0">
                <anchor moveWithCells="1">
                  <from>
                    <xdr:col>12</xdr:col>
                    <xdr:colOff>581025</xdr:colOff>
                    <xdr:row>255</xdr:row>
                    <xdr:rowOff>66675</xdr:rowOff>
                  </from>
                  <to>
                    <xdr:col>13</xdr:col>
                    <xdr:colOff>390525</xdr:colOff>
                    <xdr:row>255</xdr:row>
                    <xdr:rowOff>152400</xdr:rowOff>
                  </to>
                </anchor>
              </controlPr>
            </control>
          </mc:Choice>
        </mc:AlternateContent>
        <mc:AlternateContent xmlns:mc="http://schemas.openxmlformats.org/markup-compatibility/2006">
          <mc:Choice Requires="x14">
            <control shapeId="3614" r:id="rId517" name="Check Box 542">
              <controlPr defaultSize="0" autoFill="0" autoLine="0" autoPict="0">
                <anchor moveWithCells="1">
                  <from>
                    <xdr:col>13</xdr:col>
                    <xdr:colOff>581025</xdr:colOff>
                    <xdr:row>255</xdr:row>
                    <xdr:rowOff>66675</xdr:rowOff>
                  </from>
                  <to>
                    <xdr:col>13</xdr:col>
                    <xdr:colOff>971550</xdr:colOff>
                    <xdr:row>255</xdr:row>
                    <xdr:rowOff>152400</xdr:rowOff>
                  </to>
                </anchor>
              </controlPr>
            </control>
          </mc:Choice>
        </mc:AlternateContent>
        <mc:AlternateContent xmlns:mc="http://schemas.openxmlformats.org/markup-compatibility/2006">
          <mc:Choice Requires="x14">
            <control shapeId="3615" r:id="rId518" name="Check Box 543">
              <controlPr defaultSize="0" autoFill="0" autoLine="0" autoPict="0">
                <anchor moveWithCells="1">
                  <from>
                    <xdr:col>12</xdr:col>
                    <xdr:colOff>581025</xdr:colOff>
                    <xdr:row>256</xdr:row>
                    <xdr:rowOff>66675</xdr:rowOff>
                  </from>
                  <to>
                    <xdr:col>13</xdr:col>
                    <xdr:colOff>390525</xdr:colOff>
                    <xdr:row>256</xdr:row>
                    <xdr:rowOff>152400</xdr:rowOff>
                  </to>
                </anchor>
              </controlPr>
            </control>
          </mc:Choice>
        </mc:AlternateContent>
        <mc:AlternateContent xmlns:mc="http://schemas.openxmlformats.org/markup-compatibility/2006">
          <mc:Choice Requires="x14">
            <control shapeId="3616" r:id="rId519" name="Check Box 544">
              <controlPr defaultSize="0" autoFill="0" autoLine="0" autoPict="0">
                <anchor moveWithCells="1">
                  <from>
                    <xdr:col>13</xdr:col>
                    <xdr:colOff>581025</xdr:colOff>
                    <xdr:row>256</xdr:row>
                    <xdr:rowOff>66675</xdr:rowOff>
                  </from>
                  <to>
                    <xdr:col>13</xdr:col>
                    <xdr:colOff>971550</xdr:colOff>
                    <xdr:row>256</xdr:row>
                    <xdr:rowOff>152400</xdr:rowOff>
                  </to>
                </anchor>
              </controlPr>
            </control>
          </mc:Choice>
        </mc:AlternateContent>
        <mc:AlternateContent xmlns:mc="http://schemas.openxmlformats.org/markup-compatibility/2006">
          <mc:Choice Requires="x14">
            <control shapeId="3617" r:id="rId520" name="Check Box 545">
              <controlPr defaultSize="0" autoFill="0" autoLine="0" autoPict="0">
                <anchor moveWithCells="1">
                  <from>
                    <xdr:col>12</xdr:col>
                    <xdr:colOff>581025</xdr:colOff>
                    <xdr:row>257</xdr:row>
                    <xdr:rowOff>66675</xdr:rowOff>
                  </from>
                  <to>
                    <xdr:col>13</xdr:col>
                    <xdr:colOff>390525</xdr:colOff>
                    <xdr:row>257</xdr:row>
                    <xdr:rowOff>152400</xdr:rowOff>
                  </to>
                </anchor>
              </controlPr>
            </control>
          </mc:Choice>
        </mc:AlternateContent>
        <mc:AlternateContent xmlns:mc="http://schemas.openxmlformats.org/markup-compatibility/2006">
          <mc:Choice Requires="x14">
            <control shapeId="3618" r:id="rId521" name="Check Box 546">
              <controlPr defaultSize="0" autoFill="0" autoLine="0" autoPict="0">
                <anchor moveWithCells="1">
                  <from>
                    <xdr:col>13</xdr:col>
                    <xdr:colOff>581025</xdr:colOff>
                    <xdr:row>257</xdr:row>
                    <xdr:rowOff>66675</xdr:rowOff>
                  </from>
                  <to>
                    <xdr:col>13</xdr:col>
                    <xdr:colOff>971550</xdr:colOff>
                    <xdr:row>257</xdr:row>
                    <xdr:rowOff>152400</xdr:rowOff>
                  </to>
                </anchor>
              </controlPr>
            </control>
          </mc:Choice>
        </mc:AlternateContent>
        <mc:AlternateContent xmlns:mc="http://schemas.openxmlformats.org/markup-compatibility/2006">
          <mc:Choice Requires="x14">
            <control shapeId="3619" r:id="rId522" name="Check Box 547">
              <controlPr defaultSize="0" autoFill="0" autoLine="0" autoPict="0">
                <anchor moveWithCells="1">
                  <from>
                    <xdr:col>12</xdr:col>
                    <xdr:colOff>581025</xdr:colOff>
                    <xdr:row>258</xdr:row>
                    <xdr:rowOff>66675</xdr:rowOff>
                  </from>
                  <to>
                    <xdr:col>13</xdr:col>
                    <xdr:colOff>390525</xdr:colOff>
                    <xdr:row>258</xdr:row>
                    <xdr:rowOff>152400</xdr:rowOff>
                  </to>
                </anchor>
              </controlPr>
            </control>
          </mc:Choice>
        </mc:AlternateContent>
        <mc:AlternateContent xmlns:mc="http://schemas.openxmlformats.org/markup-compatibility/2006">
          <mc:Choice Requires="x14">
            <control shapeId="3620" r:id="rId523" name="Check Box 548">
              <controlPr defaultSize="0" autoFill="0" autoLine="0" autoPict="0">
                <anchor moveWithCells="1">
                  <from>
                    <xdr:col>13</xdr:col>
                    <xdr:colOff>581025</xdr:colOff>
                    <xdr:row>258</xdr:row>
                    <xdr:rowOff>66675</xdr:rowOff>
                  </from>
                  <to>
                    <xdr:col>13</xdr:col>
                    <xdr:colOff>971550</xdr:colOff>
                    <xdr:row>258</xdr:row>
                    <xdr:rowOff>152400</xdr:rowOff>
                  </to>
                </anchor>
              </controlPr>
            </control>
          </mc:Choice>
        </mc:AlternateContent>
        <mc:AlternateContent xmlns:mc="http://schemas.openxmlformats.org/markup-compatibility/2006">
          <mc:Choice Requires="x14">
            <control shapeId="3621" r:id="rId524" name="Check Box 549">
              <controlPr defaultSize="0" autoFill="0" autoLine="0" autoPict="0">
                <anchor moveWithCells="1">
                  <from>
                    <xdr:col>12</xdr:col>
                    <xdr:colOff>581025</xdr:colOff>
                    <xdr:row>259</xdr:row>
                    <xdr:rowOff>66675</xdr:rowOff>
                  </from>
                  <to>
                    <xdr:col>13</xdr:col>
                    <xdr:colOff>390525</xdr:colOff>
                    <xdr:row>259</xdr:row>
                    <xdr:rowOff>152400</xdr:rowOff>
                  </to>
                </anchor>
              </controlPr>
            </control>
          </mc:Choice>
        </mc:AlternateContent>
        <mc:AlternateContent xmlns:mc="http://schemas.openxmlformats.org/markup-compatibility/2006">
          <mc:Choice Requires="x14">
            <control shapeId="3622" r:id="rId525" name="Check Box 550">
              <controlPr defaultSize="0" autoFill="0" autoLine="0" autoPict="0">
                <anchor moveWithCells="1">
                  <from>
                    <xdr:col>13</xdr:col>
                    <xdr:colOff>581025</xdr:colOff>
                    <xdr:row>259</xdr:row>
                    <xdr:rowOff>66675</xdr:rowOff>
                  </from>
                  <to>
                    <xdr:col>13</xdr:col>
                    <xdr:colOff>971550</xdr:colOff>
                    <xdr:row>259</xdr:row>
                    <xdr:rowOff>152400</xdr:rowOff>
                  </to>
                </anchor>
              </controlPr>
            </control>
          </mc:Choice>
        </mc:AlternateContent>
        <mc:AlternateContent xmlns:mc="http://schemas.openxmlformats.org/markup-compatibility/2006">
          <mc:Choice Requires="x14">
            <control shapeId="3623" r:id="rId526" name="Check Box 551">
              <controlPr defaultSize="0" autoFill="0" autoLine="0" autoPict="0">
                <anchor moveWithCells="1">
                  <from>
                    <xdr:col>12</xdr:col>
                    <xdr:colOff>581025</xdr:colOff>
                    <xdr:row>260</xdr:row>
                    <xdr:rowOff>66675</xdr:rowOff>
                  </from>
                  <to>
                    <xdr:col>13</xdr:col>
                    <xdr:colOff>390525</xdr:colOff>
                    <xdr:row>260</xdr:row>
                    <xdr:rowOff>152400</xdr:rowOff>
                  </to>
                </anchor>
              </controlPr>
            </control>
          </mc:Choice>
        </mc:AlternateContent>
        <mc:AlternateContent xmlns:mc="http://schemas.openxmlformats.org/markup-compatibility/2006">
          <mc:Choice Requires="x14">
            <control shapeId="3624" r:id="rId527" name="Check Box 552">
              <controlPr defaultSize="0" autoFill="0" autoLine="0" autoPict="0">
                <anchor moveWithCells="1">
                  <from>
                    <xdr:col>13</xdr:col>
                    <xdr:colOff>581025</xdr:colOff>
                    <xdr:row>260</xdr:row>
                    <xdr:rowOff>66675</xdr:rowOff>
                  </from>
                  <to>
                    <xdr:col>13</xdr:col>
                    <xdr:colOff>971550</xdr:colOff>
                    <xdr:row>260</xdr:row>
                    <xdr:rowOff>152400</xdr:rowOff>
                  </to>
                </anchor>
              </controlPr>
            </control>
          </mc:Choice>
        </mc:AlternateContent>
        <mc:AlternateContent xmlns:mc="http://schemas.openxmlformats.org/markup-compatibility/2006">
          <mc:Choice Requires="x14">
            <control shapeId="3625" r:id="rId528" name="Check Box 553">
              <controlPr defaultSize="0" autoFill="0" autoLine="0" autoPict="0">
                <anchor moveWithCells="1">
                  <from>
                    <xdr:col>12</xdr:col>
                    <xdr:colOff>581025</xdr:colOff>
                    <xdr:row>261</xdr:row>
                    <xdr:rowOff>66675</xdr:rowOff>
                  </from>
                  <to>
                    <xdr:col>13</xdr:col>
                    <xdr:colOff>390525</xdr:colOff>
                    <xdr:row>261</xdr:row>
                    <xdr:rowOff>152400</xdr:rowOff>
                  </to>
                </anchor>
              </controlPr>
            </control>
          </mc:Choice>
        </mc:AlternateContent>
        <mc:AlternateContent xmlns:mc="http://schemas.openxmlformats.org/markup-compatibility/2006">
          <mc:Choice Requires="x14">
            <control shapeId="3626" r:id="rId529" name="Check Box 554">
              <controlPr defaultSize="0" autoFill="0" autoLine="0" autoPict="0">
                <anchor moveWithCells="1">
                  <from>
                    <xdr:col>13</xdr:col>
                    <xdr:colOff>581025</xdr:colOff>
                    <xdr:row>261</xdr:row>
                    <xdr:rowOff>66675</xdr:rowOff>
                  </from>
                  <to>
                    <xdr:col>13</xdr:col>
                    <xdr:colOff>971550</xdr:colOff>
                    <xdr:row>261</xdr:row>
                    <xdr:rowOff>152400</xdr:rowOff>
                  </to>
                </anchor>
              </controlPr>
            </control>
          </mc:Choice>
        </mc:AlternateContent>
        <mc:AlternateContent xmlns:mc="http://schemas.openxmlformats.org/markup-compatibility/2006">
          <mc:Choice Requires="x14">
            <control shapeId="3627" r:id="rId530" name="Check Box 555">
              <controlPr defaultSize="0" autoFill="0" autoLine="0" autoPict="0">
                <anchor moveWithCells="1">
                  <from>
                    <xdr:col>12</xdr:col>
                    <xdr:colOff>581025</xdr:colOff>
                    <xdr:row>262</xdr:row>
                    <xdr:rowOff>66675</xdr:rowOff>
                  </from>
                  <to>
                    <xdr:col>13</xdr:col>
                    <xdr:colOff>390525</xdr:colOff>
                    <xdr:row>262</xdr:row>
                    <xdr:rowOff>152400</xdr:rowOff>
                  </to>
                </anchor>
              </controlPr>
            </control>
          </mc:Choice>
        </mc:AlternateContent>
        <mc:AlternateContent xmlns:mc="http://schemas.openxmlformats.org/markup-compatibility/2006">
          <mc:Choice Requires="x14">
            <control shapeId="3628" r:id="rId531" name="Check Box 556">
              <controlPr defaultSize="0" autoFill="0" autoLine="0" autoPict="0">
                <anchor moveWithCells="1">
                  <from>
                    <xdr:col>13</xdr:col>
                    <xdr:colOff>581025</xdr:colOff>
                    <xdr:row>262</xdr:row>
                    <xdr:rowOff>66675</xdr:rowOff>
                  </from>
                  <to>
                    <xdr:col>13</xdr:col>
                    <xdr:colOff>971550</xdr:colOff>
                    <xdr:row>262</xdr:row>
                    <xdr:rowOff>152400</xdr:rowOff>
                  </to>
                </anchor>
              </controlPr>
            </control>
          </mc:Choice>
        </mc:AlternateContent>
        <mc:AlternateContent xmlns:mc="http://schemas.openxmlformats.org/markup-compatibility/2006">
          <mc:Choice Requires="x14">
            <control shapeId="3629" r:id="rId532" name="Check Box 557">
              <controlPr defaultSize="0" autoFill="0" autoLine="0" autoPict="0">
                <anchor moveWithCells="1">
                  <from>
                    <xdr:col>12</xdr:col>
                    <xdr:colOff>581025</xdr:colOff>
                    <xdr:row>263</xdr:row>
                    <xdr:rowOff>66675</xdr:rowOff>
                  </from>
                  <to>
                    <xdr:col>13</xdr:col>
                    <xdr:colOff>390525</xdr:colOff>
                    <xdr:row>263</xdr:row>
                    <xdr:rowOff>152400</xdr:rowOff>
                  </to>
                </anchor>
              </controlPr>
            </control>
          </mc:Choice>
        </mc:AlternateContent>
        <mc:AlternateContent xmlns:mc="http://schemas.openxmlformats.org/markup-compatibility/2006">
          <mc:Choice Requires="x14">
            <control shapeId="3630" r:id="rId533" name="Check Box 558">
              <controlPr defaultSize="0" autoFill="0" autoLine="0" autoPict="0">
                <anchor moveWithCells="1">
                  <from>
                    <xdr:col>13</xdr:col>
                    <xdr:colOff>581025</xdr:colOff>
                    <xdr:row>263</xdr:row>
                    <xdr:rowOff>66675</xdr:rowOff>
                  </from>
                  <to>
                    <xdr:col>13</xdr:col>
                    <xdr:colOff>971550</xdr:colOff>
                    <xdr:row>263</xdr:row>
                    <xdr:rowOff>152400</xdr:rowOff>
                  </to>
                </anchor>
              </controlPr>
            </control>
          </mc:Choice>
        </mc:AlternateContent>
        <mc:AlternateContent xmlns:mc="http://schemas.openxmlformats.org/markup-compatibility/2006">
          <mc:Choice Requires="x14">
            <control shapeId="3631" r:id="rId534" name="Check Box 559">
              <controlPr defaultSize="0" autoFill="0" autoLine="0" autoPict="0">
                <anchor moveWithCells="1">
                  <from>
                    <xdr:col>12</xdr:col>
                    <xdr:colOff>581025</xdr:colOff>
                    <xdr:row>264</xdr:row>
                    <xdr:rowOff>66675</xdr:rowOff>
                  </from>
                  <to>
                    <xdr:col>13</xdr:col>
                    <xdr:colOff>390525</xdr:colOff>
                    <xdr:row>264</xdr:row>
                    <xdr:rowOff>152400</xdr:rowOff>
                  </to>
                </anchor>
              </controlPr>
            </control>
          </mc:Choice>
        </mc:AlternateContent>
        <mc:AlternateContent xmlns:mc="http://schemas.openxmlformats.org/markup-compatibility/2006">
          <mc:Choice Requires="x14">
            <control shapeId="3632" r:id="rId535" name="Check Box 560">
              <controlPr defaultSize="0" autoFill="0" autoLine="0" autoPict="0">
                <anchor moveWithCells="1">
                  <from>
                    <xdr:col>13</xdr:col>
                    <xdr:colOff>581025</xdr:colOff>
                    <xdr:row>264</xdr:row>
                    <xdr:rowOff>66675</xdr:rowOff>
                  </from>
                  <to>
                    <xdr:col>13</xdr:col>
                    <xdr:colOff>971550</xdr:colOff>
                    <xdr:row>264</xdr:row>
                    <xdr:rowOff>152400</xdr:rowOff>
                  </to>
                </anchor>
              </controlPr>
            </control>
          </mc:Choice>
        </mc:AlternateContent>
        <mc:AlternateContent xmlns:mc="http://schemas.openxmlformats.org/markup-compatibility/2006">
          <mc:Choice Requires="x14">
            <control shapeId="3633" r:id="rId536" name="Check Box 561">
              <controlPr defaultSize="0" autoFill="0" autoLine="0" autoPict="0">
                <anchor moveWithCells="1">
                  <from>
                    <xdr:col>12</xdr:col>
                    <xdr:colOff>581025</xdr:colOff>
                    <xdr:row>265</xdr:row>
                    <xdr:rowOff>66675</xdr:rowOff>
                  </from>
                  <to>
                    <xdr:col>13</xdr:col>
                    <xdr:colOff>390525</xdr:colOff>
                    <xdr:row>265</xdr:row>
                    <xdr:rowOff>152400</xdr:rowOff>
                  </to>
                </anchor>
              </controlPr>
            </control>
          </mc:Choice>
        </mc:AlternateContent>
        <mc:AlternateContent xmlns:mc="http://schemas.openxmlformats.org/markup-compatibility/2006">
          <mc:Choice Requires="x14">
            <control shapeId="3634" r:id="rId537" name="Check Box 562">
              <controlPr defaultSize="0" autoFill="0" autoLine="0" autoPict="0">
                <anchor moveWithCells="1">
                  <from>
                    <xdr:col>13</xdr:col>
                    <xdr:colOff>581025</xdr:colOff>
                    <xdr:row>265</xdr:row>
                    <xdr:rowOff>66675</xdr:rowOff>
                  </from>
                  <to>
                    <xdr:col>13</xdr:col>
                    <xdr:colOff>971550</xdr:colOff>
                    <xdr:row>265</xdr:row>
                    <xdr:rowOff>152400</xdr:rowOff>
                  </to>
                </anchor>
              </controlPr>
            </control>
          </mc:Choice>
        </mc:AlternateContent>
        <mc:AlternateContent xmlns:mc="http://schemas.openxmlformats.org/markup-compatibility/2006">
          <mc:Choice Requires="x14">
            <control shapeId="3635" r:id="rId538" name="Check Box 563">
              <controlPr defaultSize="0" autoFill="0" autoLine="0" autoPict="0">
                <anchor moveWithCells="1">
                  <from>
                    <xdr:col>12</xdr:col>
                    <xdr:colOff>581025</xdr:colOff>
                    <xdr:row>266</xdr:row>
                    <xdr:rowOff>66675</xdr:rowOff>
                  </from>
                  <to>
                    <xdr:col>13</xdr:col>
                    <xdr:colOff>390525</xdr:colOff>
                    <xdr:row>266</xdr:row>
                    <xdr:rowOff>152400</xdr:rowOff>
                  </to>
                </anchor>
              </controlPr>
            </control>
          </mc:Choice>
        </mc:AlternateContent>
        <mc:AlternateContent xmlns:mc="http://schemas.openxmlformats.org/markup-compatibility/2006">
          <mc:Choice Requires="x14">
            <control shapeId="3636" r:id="rId539" name="Check Box 564">
              <controlPr defaultSize="0" autoFill="0" autoLine="0" autoPict="0">
                <anchor moveWithCells="1">
                  <from>
                    <xdr:col>13</xdr:col>
                    <xdr:colOff>581025</xdr:colOff>
                    <xdr:row>266</xdr:row>
                    <xdr:rowOff>66675</xdr:rowOff>
                  </from>
                  <to>
                    <xdr:col>13</xdr:col>
                    <xdr:colOff>971550</xdr:colOff>
                    <xdr:row>266</xdr:row>
                    <xdr:rowOff>152400</xdr:rowOff>
                  </to>
                </anchor>
              </controlPr>
            </control>
          </mc:Choice>
        </mc:AlternateContent>
        <mc:AlternateContent xmlns:mc="http://schemas.openxmlformats.org/markup-compatibility/2006">
          <mc:Choice Requires="x14">
            <control shapeId="3637" r:id="rId540" name="Check Box 565">
              <controlPr defaultSize="0" autoFill="0" autoLine="0" autoPict="0">
                <anchor moveWithCells="1">
                  <from>
                    <xdr:col>12</xdr:col>
                    <xdr:colOff>581025</xdr:colOff>
                    <xdr:row>267</xdr:row>
                    <xdr:rowOff>66675</xdr:rowOff>
                  </from>
                  <to>
                    <xdr:col>13</xdr:col>
                    <xdr:colOff>390525</xdr:colOff>
                    <xdr:row>267</xdr:row>
                    <xdr:rowOff>152400</xdr:rowOff>
                  </to>
                </anchor>
              </controlPr>
            </control>
          </mc:Choice>
        </mc:AlternateContent>
        <mc:AlternateContent xmlns:mc="http://schemas.openxmlformats.org/markup-compatibility/2006">
          <mc:Choice Requires="x14">
            <control shapeId="3638" r:id="rId541" name="Check Box 566">
              <controlPr defaultSize="0" autoFill="0" autoLine="0" autoPict="0">
                <anchor moveWithCells="1">
                  <from>
                    <xdr:col>13</xdr:col>
                    <xdr:colOff>581025</xdr:colOff>
                    <xdr:row>267</xdr:row>
                    <xdr:rowOff>66675</xdr:rowOff>
                  </from>
                  <to>
                    <xdr:col>13</xdr:col>
                    <xdr:colOff>971550</xdr:colOff>
                    <xdr:row>267</xdr:row>
                    <xdr:rowOff>152400</xdr:rowOff>
                  </to>
                </anchor>
              </controlPr>
            </control>
          </mc:Choice>
        </mc:AlternateContent>
        <mc:AlternateContent xmlns:mc="http://schemas.openxmlformats.org/markup-compatibility/2006">
          <mc:Choice Requires="x14">
            <control shapeId="3639" r:id="rId542" name="Check Box 567">
              <controlPr defaultSize="0" autoFill="0" autoLine="0" autoPict="0">
                <anchor moveWithCells="1">
                  <from>
                    <xdr:col>12</xdr:col>
                    <xdr:colOff>581025</xdr:colOff>
                    <xdr:row>268</xdr:row>
                    <xdr:rowOff>66675</xdr:rowOff>
                  </from>
                  <to>
                    <xdr:col>13</xdr:col>
                    <xdr:colOff>390525</xdr:colOff>
                    <xdr:row>268</xdr:row>
                    <xdr:rowOff>152400</xdr:rowOff>
                  </to>
                </anchor>
              </controlPr>
            </control>
          </mc:Choice>
        </mc:AlternateContent>
        <mc:AlternateContent xmlns:mc="http://schemas.openxmlformats.org/markup-compatibility/2006">
          <mc:Choice Requires="x14">
            <control shapeId="3640" r:id="rId543" name="Check Box 568">
              <controlPr defaultSize="0" autoFill="0" autoLine="0" autoPict="0">
                <anchor moveWithCells="1">
                  <from>
                    <xdr:col>13</xdr:col>
                    <xdr:colOff>581025</xdr:colOff>
                    <xdr:row>268</xdr:row>
                    <xdr:rowOff>66675</xdr:rowOff>
                  </from>
                  <to>
                    <xdr:col>13</xdr:col>
                    <xdr:colOff>971550</xdr:colOff>
                    <xdr:row>268</xdr:row>
                    <xdr:rowOff>152400</xdr:rowOff>
                  </to>
                </anchor>
              </controlPr>
            </control>
          </mc:Choice>
        </mc:AlternateContent>
        <mc:AlternateContent xmlns:mc="http://schemas.openxmlformats.org/markup-compatibility/2006">
          <mc:Choice Requires="x14">
            <control shapeId="3641" r:id="rId544" name="Check Box 569">
              <controlPr defaultSize="0" autoFill="0" autoLine="0" autoPict="0">
                <anchor moveWithCells="1">
                  <from>
                    <xdr:col>12</xdr:col>
                    <xdr:colOff>581025</xdr:colOff>
                    <xdr:row>269</xdr:row>
                    <xdr:rowOff>66675</xdr:rowOff>
                  </from>
                  <to>
                    <xdr:col>13</xdr:col>
                    <xdr:colOff>390525</xdr:colOff>
                    <xdr:row>269</xdr:row>
                    <xdr:rowOff>152400</xdr:rowOff>
                  </to>
                </anchor>
              </controlPr>
            </control>
          </mc:Choice>
        </mc:AlternateContent>
        <mc:AlternateContent xmlns:mc="http://schemas.openxmlformats.org/markup-compatibility/2006">
          <mc:Choice Requires="x14">
            <control shapeId="3642" r:id="rId545" name="Check Box 570">
              <controlPr defaultSize="0" autoFill="0" autoLine="0" autoPict="0">
                <anchor moveWithCells="1">
                  <from>
                    <xdr:col>13</xdr:col>
                    <xdr:colOff>581025</xdr:colOff>
                    <xdr:row>269</xdr:row>
                    <xdr:rowOff>66675</xdr:rowOff>
                  </from>
                  <to>
                    <xdr:col>13</xdr:col>
                    <xdr:colOff>971550</xdr:colOff>
                    <xdr:row>269</xdr:row>
                    <xdr:rowOff>152400</xdr:rowOff>
                  </to>
                </anchor>
              </controlPr>
            </control>
          </mc:Choice>
        </mc:AlternateContent>
        <mc:AlternateContent xmlns:mc="http://schemas.openxmlformats.org/markup-compatibility/2006">
          <mc:Choice Requires="x14">
            <control shapeId="3643" r:id="rId546" name="Check Box 571">
              <controlPr defaultSize="0" autoFill="0" autoLine="0" autoPict="0">
                <anchor moveWithCells="1">
                  <from>
                    <xdr:col>12</xdr:col>
                    <xdr:colOff>581025</xdr:colOff>
                    <xdr:row>270</xdr:row>
                    <xdr:rowOff>66675</xdr:rowOff>
                  </from>
                  <to>
                    <xdr:col>13</xdr:col>
                    <xdr:colOff>390525</xdr:colOff>
                    <xdr:row>270</xdr:row>
                    <xdr:rowOff>152400</xdr:rowOff>
                  </to>
                </anchor>
              </controlPr>
            </control>
          </mc:Choice>
        </mc:AlternateContent>
        <mc:AlternateContent xmlns:mc="http://schemas.openxmlformats.org/markup-compatibility/2006">
          <mc:Choice Requires="x14">
            <control shapeId="3644" r:id="rId547" name="Check Box 572">
              <controlPr defaultSize="0" autoFill="0" autoLine="0" autoPict="0">
                <anchor moveWithCells="1">
                  <from>
                    <xdr:col>13</xdr:col>
                    <xdr:colOff>581025</xdr:colOff>
                    <xdr:row>270</xdr:row>
                    <xdr:rowOff>66675</xdr:rowOff>
                  </from>
                  <to>
                    <xdr:col>13</xdr:col>
                    <xdr:colOff>971550</xdr:colOff>
                    <xdr:row>270</xdr:row>
                    <xdr:rowOff>152400</xdr:rowOff>
                  </to>
                </anchor>
              </controlPr>
            </control>
          </mc:Choice>
        </mc:AlternateContent>
        <mc:AlternateContent xmlns:mc="http://schemas.openxmlformats.org/markup-compatibility/2006">
          <mc:Choice Requires="x14">
            <control shapeId="3645" r:id="rId548" name="Check Box 573">
              <controlPr defaultSize="0" autoFill="0" autoLine="0" autoPict="0">
                <anchor moveWithCells="1">
                  <from>
                    <xdr:col>12</xdr:col>
                    <xdr:colOff>581025</xdr:colOff>
                    <xdr:row>271</xdr:row>
                    <xdr:rowOff>66675</xdr:rowOff>
                  </from>
                  <to>
                    <xdr:col>13</xdr:col>
                    <xdr:colOff>390525</xdr:colOff>
                    <xdr:row>271</xdr:row>
                    <xdr:rowOff>152400</xdr:rowOff>
                  </to>
                </anchor>
              </controlPr>
            </control>
          </mc:Choice>
        </mc:AlternateContent>
        <mc:AlternateContent xmlns:mc="http://schemas.openxmlformats.org/markup-compatibility/2006">
          <mc:Choice Requires="x14">
            <control shapeId="3646" r:id="rId549" name="Check Box 574">
              <controlPr defaultSize="0" autoFill="0" autoLine="0" autoPict="0">
                <anchor moveWithCells="1">
                  <from>
                    <xdr:col>13</xdr:col>
                    <xdr:colOff>581025</xdr:colOff>
                    <xdr:row>271</xdr:row>
                    <xdr:rowOff>66675</xdr:rowOff>
                  </from>
                  <to>
                    <xdr:col>13</xdr:col>
                    <xdr:colOff>971550</xdr:colOff>
                    <xdr:row>271</xdr:row>
                    <xdr:rowOff>152400</xdr:rowOff>
                  </to>
                </anchor>
              </controlPr>
            </control>
          </mc:Choice>
        </mc:AlternateContent>
        <mc:AlternateContent xmlns:mc="http://schemas.openxmlformats.org/markup-compatibility/2006">
          <mc:Choice Requires="x14">
            <control shapeId="3647" r:id="rId550" name="Check Box 575">
              <controlPr defaultSize="0" autoFill="0" autoLine="0" autoPict="0">
                <anchor moveWithCells="1">
                  <from>
                    <xdr:col>12</xdr:col>
                    <xdr:colOff>581025</xdr:colOff>
                    <xdr:row>272</xdr:row>
                    <xdr:rowOff>66675</xdr:rowOff>
                  </from>
                  <to>
                    <xdr:col>13</xdr:col>
                    <xdr:colOff>390525</xdr:colOff>
                    <xdr:row>272</xdr:row>
                    <xdr:rowOff>152400</xdr:rowOff>
                  </to>
                </anchor>
              </controlPr>
            </control>
          </mc:Choice>
        </mc:AlternateContent>
        <mc:AlternateContent xmlns:mc="http://schemas.openxmlformats.org/markup-compatibility/2006">
          <mc:Choice Requires="x14">
            <control shapeId="3648" r:id="rId551" name="Check Box 576">
              <controlPr defaultSize="0" autoFill="0" autoLine="0" autoPict="0">
                <anchor moveWithCells="1">
                  <from>
                    <xdr:col>13</xdr:col>
                    <xdr:colOff>581025</xdr:colOff>
                    <xdr:row>272</xdr:row>
                    <xdr:rowOff>66675</xdr:rowOff>
                  </from>
                  <to>
                    <xdr:col>13</xdr:col>
                    <xdr:colOff>971550</xdr:colOff>
                    <xdr:row>272</xdr:row>
                    <xdr:rowOff>152400</xdr:rowOff>
                  </to>
                </anchor>
              </controlPr>
            </control>
          </mc:Choice>
        </mc:AlternateContent>
        <mc:AlternateContent xmlns:mc="http://schemas.openxmlformats.org/markup-compatibility/2006">
          <mc:Choice Requires="x14">
            <control shapeId="3649" r:id="rId552" name="Check Box 577">
              <controlPr defaultSize="0" autoFill="0" autoLine="0" autoPict="0">
                <anchor moveWithCells="1">
                  <from>
                    <xdr:col>12</xdr:col>
                    <xdr:colOff>581025</xdr:colOff>
                    <xdr:row>273</xdr:row>
                    <xdr:rowOff>66675</xdr:rowOff>
                  </from>
                  <to>
                    <xdr:col>13</xdr:col>
                    <xdr:colOff>390525</xdr:colOff>
                    <xdr:row>273</xdr:row>
                    <xdr:rowOff>152400</xdr:rowOff>
                  </to>
                </anchor>
              </controlPr>
            </control>
          </mc:Choice>
        </mc:AlternateContent>
        <mc:AlternateContent xmlns:mc="http://schemas.openxmlformats.org/markup-compatibility/2006">
          <mc:Choice Requires="x14">
            <control shapeId="3650" r:id="rId553" name="Check Box 578">
              <controlPr defaultSize="0" autoFill="0" autoLine="0" autoPict="0">
                <anchor moveWithCells="1">
                  <from>
                    <xdr:col>13</xdr:col>
                    <xdr:colOff>581025</xdr:colOff>
                    <xdr:row>273</xdr:row>
                    <xdr:rowOff>66675</xdr:rowOff>
                  </from>
                  <to>
                    <xdr:col>13</xdr:col>
                    <xdr:colOff>971550</xdr:colOff>
                    <xdr:row>273</xdr:row>
                    <xdr:rowOff>152400</xdr:rowOff>
                  </to>
                </anchor>
              </controlPr>
            </control>
          </mc:Choice>
        </mc:AlternateContent>
        <mc:AlternateContent xmlns:mc="http://schemas.openxmlformats.org/markup-compatibility/2006">
          <mc:Choice Requires="x14">
            <control shapeId="3651" r:id="rId554" name="Check Box 579">
              <controlPr defaultSize="0" autoFill="0" autoLine="0" autoPict="0">
                <anchor moveWithCells="1">
                  <from>
                    <xdr:col>12</xdr:col>
                    <xdr:colOff>581025</xdr:colOff>
                    <xdr:row>274</xdr:row>
                    <xdr:rowOff>66675</xdr:rowOff>
                  </from>
                  <to>
                    <xdr:col>13</xdr:col>
                    <xdr:colOff>390525</xdr:colOff>
                    <xdr:row>274</xdr:row>
                    <xdr:rowOff>152400</xdr:rowOff>
                  </to>
                </anchor>
              </controlPr>
            </control>
          </mc:Choice>
        </mc:AlternateContent>
        <mc:AlternateContent xmlns:mc="http://schemas.openxmlformats.org/markup-compatibility/2006">
          <mc:Choice Requires="x14">
            <control shapeId="3652" r:id="rId555" name="Check Box 580">
              <controlPr defaultSize="0" autoFill="0" autoLine="0" autoPict="0">
                <anchor moveWithCells="1">
                  <from>
                    <xdr:col>13</xdr:col>
                    <xdr:colOff>581025</xdr:colOff>
                    <xdr:row>274</xdr:row>
                    <xdr:rowOff>66675</xdr:rowOff>
                  </from>
                  <to>
                    <xdr:col>13</xdr:col>
                    <xdr:colOff>971550</xdr:colOff>
                    <xdr:row>274</xdr:row>
                    <xdr:rowOff>152400</xdr:rowOff>
                  </to>
                </anchor>
              </controlPr>
            </control>
          </mc:Choice>
        </mc:AlternateContent>
        <mc:AlternateContent xmlns:mc="http://schemas.openxmlformats.org/markup-compatibility/2006">
          <mc:Choice Requires="x14">
            <control shapeId="3653" r:id="rId556" name="Check Box 581">
              <controlPr defaultSize="0" autoFill="0" autoLine="0" autoPict="0">
                <anchor moveWithCells="1">
                  <from>
                    <xdr:col>12</xdr:col>
                    <xdr:colOff>581025</xdr:colOff>
                    <xdr:row>275</xdr:row>
                    <xdr:rowOff>66675</xdr:rowOff>
                  </from>
                  <to>
                    <xdr:col>13</xdr:col>
                    <xdr:colOff>390525</xdr:colOff>
                    <xdr:row>275</xdr:row>
                    <xdr:rowOff>152400</xdr:rowOff>
                  </to>
                </anchor>
              </controlPr>
            </control>
          </mc:Choice>
        </mc:AlternateContent>
        <mc:AlternateContent xmlns:mc="http://schemas.openxmlformats.org/markup-compatibility/2006">
          <mc:Choice Requires="x14">
            <control shapeId="3654" r:id="rId557" name="Check Box 582">
              <controlPr defaultSize="0" autoFill="0" autoLine="0" autoPict="0">
                <anchor moveWithCells="1">
                  <from>
                    <xdr:col>13</xdr:col>
                    <xdr:colOff>581025</xdr:colOff>
                    <xdr:row>275</xdr:row>
                    <xdr:rowOff>66675</xdr:rowOff>
                  </from>
                  <to>
                    <xdr:col>13</xdr:col>
                    <xdr:colOff>971550</xdr:colOff>
                    <xdr:row>275</xdr:row>
                    <xdr:rowOff>152400</xdr:rowOff>
                  </to>
                </anchor>
              </controlPr>
            </control>
          </mc:Choice>
        </mc:AlternateContent>
        <mc:AlternateContent xmlns:mc="http://schemas.openxmlformats.org/markup-compatibility/2006">
          <mc:Choice Requires="x14">
            <control shapeId="3655" r:id="rId558" name="Check Box 583">
              <controlPr defaultSize="0" autoFill="0" autoLine="0" autoPict="0">
                <anchor moveWithCells="1">
                  <from>
                    <xdr:col>12</xdr:col>
                    <xdr:colOff>581025</xdr:colOff>
                    <xdr:row>276</xdr:row>
                    <xdr:rowOff>66675</xdr:rowOff>
                  </from>
                  <to>
                    <xdr:col>13</xdr:col>
                    <xdr:colOff>390525</xdr:colOff>
                    <xdr:row>276</xdr:row>
                    <xdr:rowOff>152400</xdr:rowOff>
                  </to>
                </anchor>
              </controlPr>
            </control>
          </mc:Choice>
        </mc:AlternateContent>
        <mc:AlternateContent xmlns:mc="http://schemas.openxmlformats.org/markup-compatibility/2006">
          <mc:Choice Requires="x14">
            <control shapeId="3656" r:id="rId559" name="Check Box 584">
              <controlPr defaultSize="0" autoFill="0" autoLine="0" autoPict="0">
                <anchor moveWithCells="1">
                  <from>
                    <xdr:col>13</xdr:col>
                    <xdr:colOff>581025</xdr:colOff>
                    <xdr:row>276</xdr:row>
                    <xdr:rowOff>66675</xdr:rowOff>
                  </from>
                  <to>
                    <xdr:col>13</xdr:col>
                    <xdr:colOff>971550</xdr:colOff>
                    <xdr:row>276</xdr:row>
                    <xdr:rowOff>152400</xdr:rowOff>
                  </to>
                </anchor>
              </controlPr>
            </control>
          </mc:Choice>
        </mc:AlternateContent>
        <mc:AlternateContent xmlns:mc="http://schemas.openxmlformats.org/markup-compatibility/2006">
          <mc:Choice Requires="x14">
            <control shapeId="3657" r:id="rId560" name="Check Box 585">
              <controlPr defaultSize="0" autoFill="0" autoLine="0" autoPict="0">
                <anchor moveWithCells="1">
                  <from>
                    <xdr:col>12</xdr:col>
                    <xdr:colOff>581025</xdr:colOff>
                    <xdr:row>277</xdr:row>
                    <xdr:rowOff>66675</xdr:rowOff>
                  </from>
                  <to>
                    <xdr:col>13</xdr:col>
                    <xdr:colOff>390525</xdr:colOff>
                    <xdr:row>277</xdr:row>
                    <xdr:rowOff>152400</xdr:rowOff>
                  </to>
                </anchor>
              </controlPr>
            </control>
          </mc:Choice>
        </mc:AlternateContent>
        <mc:AlternateContent xmlns:mc="http://schemas.openxmlformats.org/markup-compatibility/2006">
          <mc:Choice Requires="x14">
            <control shapeId="3658" r:id="rId561" name="Check Box 586">
              <controlPr defaultSize="0" autoFill="0" autoLine="0" autoPict="0">
                <anchor moveWithCells="1">
                  <from>
                    <xdr:col>13</xdr:col>
                    <xdr:colOff>581025</xdr:colOff>
                    <xdr:row>277</xdr:row>
                    <xdr:rowOff>66675</xdr:rowOff>
                  </from>
                  <to>
                    <xdr:col>13</xdr:col>
                    <xdr:colOff>971550</xdr:colOff>
                    <xdr:row>277</xdr:row>
                    <xdr:rowOff>152400</xdr:rowOff>
                  </to>
                </anchor>
              </controlPr>
            </control>
          </mc:Choice>
        </mc:AlternateContent>
        <mc:AlternateContent xmlns:mc="http://schemas.openxmlformats.org/markup-compatibility/2006">
          <mc:Choice Requires="x14">
            <control shapeId="3659" r:id="rId562" name="Check Box 587">
              <controlPr defaultSize="0" autoFill="0" autoLine="0" autoPict="0">
                <anchor moveWithCells="1">
                  <from>
                    <xdr:col>12</xdr:col>
                    <xdr:colOff>581025</xdr:colOff>
                    <xdr:row>278</xdr:row>
                    <xdr:rowOff>66675</xdr:rowOff>
                  </from>
                  <to>
                    <xdr:col>13</xdr:col>
                    <xdr:colOff>390525</xdr:colOff>
                    <xdr:row>278</xdr:row>
                    <xdr:rowOff>152400</xdr:rowOff>
                  </to>
                </anchor>
              </controlPr>
            </control>
          </mc:Choice>
        </mc:AlternateContent>
        <mc:AlternateContent xmlns:mc="http://schemas.openxmlformats.org/markup-compatibility/2006">
          <mc:Choice Requires="x14">
            <control shapeId="3660" r:id="rId563" name="Check Box 588">
              <controlPr defaultSize="0" autoFill="0" autoLine="0" autoPict="0">
                <anchor moveWithCells="1">
                  <from>
                    <xdr:col>13</xdr:col>
                    <xdr:colOff>581025</xdr:colOff>
                    <xdr:row>278</xdr:row>
                    <xdr:rowOff>66675</xdr:rowOff>
                  </from>
                  <to>
                    <xdr:col>13</xdr:col>
                    <xdr:colOff>971550</xdr:colOff>
                    <xdr:row>278</xdr:row>
                    <xdr:rowOff>152400</xdr:rowOff>
                  </to>
                </anchor>
              </controlPr>
            </control>
          </mc:Choice>
        </mc:AlternateContent>
        <mc:AlternateContent xmlns:mc="http://schemas.openxmlformats.org/markup-compatibility/2006">
          <mc:Choice Requires="x14">
            <control shapeId="3661" r:id="rId564" name="Check Box 589">
              <controlPr defaultSize="0" autoFill="0" autoLine="0" autoPict="0">
                <anchor moveWithCells="1">
                  <from>
                    <xdr:col>12</xdr:col>
                    <xdr:colOff>581025</xdr:colOff>
                    <xdr:row>279</xdr:row>
                    <xdr:rowOff>66675</xdr:rowOff>
                  </from>
                  <to>
                    <xdr:col>13</xdr:col>
                    <xdr:colOff>390525</xdr:colOff>
                    <xdr:row>279</xdr:row>
                    <xdr:rowOff>152400</xdr:rowOff>
                  </to>
                </anchor>
              </controlPr>
            </control>
          </mc:Choice>
        </mc:AlternateContent>
        <mc:AlternateContent xmlns:mc="http://schemas.openxmlformats.org/markup-compatibility/2006">
          <mc:Choice Requires="x14">
            <control shapeId="3662" r:id="rId565" name="Check Box 590">
              <controlPr defaultSize="0" autoFill="0" autoLine="0" autoPict="0">
                <anchor moveWithCells="1">
                  <from>
                    <xdr:col>13</xdr:col>
                    <xdr:colOff>581025</xdr:colOff>
                    <xdr:row>279</xdr:row>
                    <xdr:rowOff>66675</xdr:rowOff>
                  </from>
                  <to>
                    <xdr:col>13</xdr:col>
                    <xdr:colOff>971550</xdr:colOff>
                    <xdr:row>279</xdr:row>
                    <xdr:rowOff>152400</xdr:rowOff>
                  </to>
                </anchor>
              </controlPr>
            </control>
          </mc:Choice>
        </mc:AlternateContent>
        <mc:AlternateContent xmlns:mc="http://schemas.openxmlformats.org/markup-compatibility/2006">
          <mc:Choice Requires="x14">
            <control shapeId="3663" r:id="rId566" name="Check Box 591">
              <controlPr defaultSize="0" autoFill="0" autoLine="0" autoPict="0">
                <anchor moveWithCells="1">
                  <from>
                    <xdr:col>12</xdr:col>
                    <xdr:colOff>581025</xdr:colOff>
                    <xdr:row>280</xdr:row>
                    <xdr:rowOff>66675</xdr:rowOff>
                  </from>
                  <to>
                    <xdr:col>13</xdr:col>
                    <xdr:colOff>390525</xdr:colOff>
                    <xdr:row>280</xdr:row>
                    <xdr:rowOff>152400</xdr:rowOff>
                  </to>
                </anchor>
              </controlPr>
            </control>
          </mc:Choice>
        </mc:AlternateContent>
        <mc:AlternateContent xmlns:mc="http://schemas.openxmlformats.org/markup-compatibility/2006">
          <mc:Choice Requires="x14">
            <control shapeId="3664" r:id="rId567" name="Check Box 592">
              <controlPr defaultSize="0" autoFill="0" autoLine="0" autoPict="0">
                <anchor moveWithCells="1">
                  <from>
                    <xdr:col>13</xdr:col>
                    <xdr:colOff>581025</xdr:colOff>
                    <xdr:row>280</xdr:row>
                    <xdr:rowOff>66675</xdr:rowOff>
                  </from>
                  <to>
                    <xdr:col>13</xdr:col>
                    <xdr:colOff>971550</xdr:colOff>
                    <xdr:row>280</xdr:row>
                    <xdr:rowOff>152400</xdr:rowOff>
                  </to>
                </anchor>
              </controlPr>
            </control>
          </mc:Choice>
        </mc:AlternateContent>
        <mc:AlternateContent xmlns:mc="http://schemas.openxmlformats.org/markup-compatibility/2006">
          <mc:Choice Requires="x14">
            <control shapeId="3665" r:id="rId568" name="Check Box 593">
              <controlPr defaultSize="0" autoFill="0" autoLine="0" autoPict="0">
                <anchor moveWithCells="1">
                  <from>
                    <xdr:col>12</xdr:col>
                    <xdr:colOff>581025</xdr:colOff>
                    <xdr:row>281</xdr:row>
                    <xdr:rowOff>66675</xdr:rowOff>
                  </from>
                  <to>
                    <xdr:col>13</xdr:col>
                    <xdr:colOff>390525</xdr:colOff>
                    <xdr:row>281</xdr:row>
                    <xdr:rowOff>152400</xdr:rowOff>
                  </to>
                </anchor>
              </controlPr>
            </control>
          </mc:Choice>
        </mc:AlternateContent>
        <mc:AlternateContent xmlns:mc="http://schemas.openxmlformats.org/markup-compatibility/2006">
          <mc:Choice Requires="x14">
            <control shapeId="3666" r:id="rId569" name="Check Box 594">
              <controlPr defaultSize="0" autoFill="0" autoLine="0" autoPict="0">
                <anchor moveWithCells="1">
                  <from>
                    <xdr:col>13</xdr:col>
                    <xdr:colOff>581025</xdr:colOff>
                    <xdr:row>281</xdr:row>
                    <xdr:rowOff>66675</xdr:rowOff>
                  </from>
                  <to>
                    <xdr:col>13</xdr:col>
                    <xdr:colOff>971550</xdr:colOff>
                    <xdr:row>281</xdr:row>
                    <xdr:rowOff>152400</xdr:rowOff>
                  </to>
                </anchor>
              </controlPr>
            </control>
          </mc:Choice>
        </mc:AlternateContent>
        <mc:AlternateContent xmlns:mc="http://schemas.openxmlformats.org/markup-compatibility/2006">
          <mc:Choice Requires="x14">
            <control shapeId="3667" r:id="rId570" name="Check Box 595">
              <controlPr defaultSize="0" autoFill="0" autoLine="0" autoPict="0">
                <anchor moveWithCells="1">
                  <from>
                    <xdr:col>12</xdr:col>
                    <xdr:colOff>581025</xdr:colOff>
                    <xdr:row>282</xdr:row>
                    <xdr:rowOff>66675</xdr:rowOff>
                  </from>
                  <to>
                    <xdr:col>13</xdr:col>
                    <xdr:colOff>390525</xdr:colOff>
                    <xdr:row>282</xdr:row>
                    <xdr:rowOff>152400</xdr:rowOff>
                  </to>
                </anchor>
              </controlPr>
            </control>
          </mc:Choice>
        </mc:AlternateContent>
        <mc:AlternateContent xmlns:mc="http://schemas.openxmlformats.org/markup-compatibility/2006">
          <mc:Choice Requires="x14">
            <control shapeId="3668" r:id="rId571" name="Check Box 596">
              <controlPr defaultSize="0" autoFill="0" autoLine="0" autoPict="0">
                <anchor moveWithCells="1">
                  <from>
                    <xdr:col>13</xdr:col>
                    <xdr:colOff>581025</xdr:colOff>
                    <xdr:row>282</xdr:row>
                    <xdr:rowOff>66675</xdr:rowOff>
                  </from>
                  <to>
                    <xdr:col>13</xdr:col>
                    <xdr:colOff>971550</xdr:colOff>
                    <xdr:row>282</xdr:row>
                    <xdr:rowOff>152400</xdr:rowOff>
                  </to>
                </anchor>
              </controlPr>
            </control>
          </mc:Choice>
        </mc:AlternateContent>
        <mc:AlternateContent xmlns:mc="http://schemas.openxmlformats.org/markup-compatibility/2006">
          <mc:Choice Requires="x14">
            <control shapeId="3669" r:id="rId572" name="Check Box 597">
              <controlPr defaultSize="0" autoFill="0" autoLine="0" autoPict="0">
                <anchor moveWithCells="1">
                  <from>
                    <xdr:col>12</xdr:col>
                    <xdr:colOff>581025</xdr:colOff>
                    <xdr:row>283</xdr:row>
                    <xdr:rowOff>66675</xdr:rowOff>
                  </from>
                  <to>
                    <xdr:col>13</xdr:col>
                    <xdr:colOff>390525</xdr:colOff>
                    <xdr:row>283</xdr:row>
                    <xdr:rowOff>152400</xdr:rowOff>
                  </to>
                </anchor>
              </controlPr>
            </control>
          </mc:Choice>
        </mc:AlternateContent>
        <mc:AlternateContent xmlns:mc="http://schemas.openxmlformats.org/markup-compatibility/2006">
          <mc:Choice Requires="x14">
            <control shapeId="3670" r:id="rId573" name="Check Box 598">
              <controlPr defaultSize="0" autoFill="0" autoLine="0" autoPict="0">
                <anchor moveWithCells="1">
                  <from>
                    <xdr:col>13</xdr:col>
                    <xdr:colOff>581025</xdr:colOff>
                    <xdr:row>283</xdr:row>
                    <xdr:rowOff>66675</xdr:rowOff>
                  </from>
                  <to>
                    <xdr:col>13</xdr:col>
                    <xdr:colOff>971550</xdr:colOff>
                    <xdr:row>283</xdr:row>
                    <xdr:rowOff>152400</xdr:rowOff>
                  </to>
                </anchor>
              </controlPr>
            </control>
          </mc:Choice>
        </mc:AlternateContent>
        <mc:AlternateContent xmlns:mc="http://schemas.openxmlformats.org/markup-compatibility/2006">
          <mc:Choice Requires="x14">
            <control shapeId="3671" r:id="rId574" name="Check Box 599">
              <controlPr defaultSize="0" autoFill="0" autoLine="0" autoPict="0">
                <anchor moveWithCells="1">
                  <from>
                    <xdr:col>12</xdr:col>
                    <xdr:colOff>581025</xdr:colOff>
                    <xdr:row>284</xdr:row>
                    <xdr:rowOff>66675</xdr:rowOff>
                  </from>
                  <to>
                    <xdr:col>13</xdr:col>
                    <xdr:colOff>390525</xdr:colOff>
                    <xdr:row>284</xdr:row>
                    <xdr:rowOff>152400</xdr:rowOff>
                  </to>
                </anchor>
              </controlPr>
            </control>
          </mc:Choice>
        </mc:AlternateContent>
        <mc:AlternateContent xmlns:mc="http://schemas.openxmlformats.org/markup-compatibility/2006">
          <mc:Choice Requires="x14">
            <control shapeId="3672" r:id="rId575" name="Check Box 600">
              <controlPr defaultSize="0" autoFill="0" autoLine="0" autoPict="0">
                <anchor moveWithCells="1">
                  <from>
                    <xdr:col>13</xdr:col>
                    <xdr:colOff>581025</xdr:colOff>
                    <xdr:row>284</xdr:row>
                    <xdr:rowOff>66675</xdr:rowOff>
                  </from>
                  <to>
                    <xdr:col>13</xdr:col>
                    <xdr:colOff>971550</xdr:colOff>
                    <xdr:row>284</xdr:row>
                    <xdr:rowOff>152400</xdr:rowOff>
                  </to>
                </anchor>
              </controlPr>
            </control>
          </mc:Choice>
        </mc:AlternateContent>
        <mc:AlternateContent xmlns:mc="http://schemas.openxmlformats.org/markup-compatibility/2006">
          <mc:Choice Requires="x14">
            <control shapeId="3673" r:id="rId576" name="Check Box 601">
              <controlPr defaultSize="0" autoFill="0" autoLine="0" autoPict="0">
                <anchor moveWithCells="1">
                  <from>
                    <xdr:col>12</xdr:col>
                    <xdr:colOff>581025</xdr:colOff>
                    <xdr:row>285</xdr:row>
                    <xdr:rowOff>66675</xdr:rowOff>
                  </from>
                  <to>
                    <xdr:col>13</xdr:col>
                    <xdr:colOff>390525</xdr:colOff>
                    <xdr:row>285</xdr:row>
                    <xdr:rowOff>152400</xdr:rowOff>
                  </to>
                </anchor>
              </controlPr>
            </control>
          </mc:Choice>
        </mc:AlternateContent>
        <mc:AlternateContent xmlns:mc="http://schemas.openxmlformats.org/markup-compatibility/2006">
          <mc:Choice Requires="x14">
            <control shapeId="3674" r:id="rId577" name="Check Box 602">
              <controlPr defaultSize="0" autoFill="0" autoLine="0" autoPict="0">
                <anchor moveWithCells="1">
                  <from>
                    <xdr:col>13</xdr:col>
                    <xdr:colOff>581025</xdr:colOff>
                    <xdr:row>285</xdr:row>
                    <xdr:rowOff>66675</xdr:rowOff>
                  </from>
                  <to>
                    <xdr:col>13</xdr:col>
                    <xdr:colOff>971550</xdr:colOff>
                    <xdr:row>285</xdr:row>
                    <xdr:rowOff>152400</xdr:rowOff>
                  </to>
                </anchor>
              </controlPr>
            </control>
          </mc:Choice>
        </mc:AlternateContent>
        <mc:AlternateContent xmlns:mc="http://schemas.openxmlformats.org/markup-compatibility/2006">
          <mc:Choice Requires="x14">
            <control shapeId="3675" r:id="rId578" name="Check Box 603">
              <controlPr defaultSize="0" autoFill="0" autoLine="0" autoPict="0">
                <anchor moveWithCells="1">
                  <from>
                    <xdr:col>12</xdr:col>
                    <xdr:colOff>581025</xdr:colOff>
                    <xdr:row>286</xdr:row>
                    <xdr:rowOff>66675</xdr:rowOff>
                  </from>
                  <to>
                    <xdr:col>13</xdr:col>
                    <xdr:colOff>390525</xdr:colOff>
                    <xdr:row>286</xdr:row>
                    <xdr:rowOff>152400</xdr:rowOff>
                  </to>
                </anchor>
              </controlPr>
            </control>
          </mc:Choice>
        </mc:AlternateContent>
        <mc:AlternateContent xmlns:mc="http://schemas.openxmlformats.org/markup-compatibility/2006">
          <mc:Choice Requires="x14">
            <control shapeId="3676" r:id="rId579" name="Check Box 604">
              <controlPr defaultSize="0" autoFill="0" autoLine="0" autoPict="0">
                <anchor moveWithCells="1">
                  <from>
                    <xdr:col>13</xdr:col>
                    <xdr:colOff>581025</xdr:colOff>
                    <xdr:row>286</xdr:row>
                    <xdr:rowOff>66675</xdr:rowOff>
                  </from>
                  <to>
                    <xdr:col>13</xdr:col>
                    <xdr:colOff>971550</xdr:colOff>
                    <xdr:row>286</xdr:row>
                    <xdr:rowOff>152400</xdr:rowOff>
                  </to>
                </anchor>
              </controlPr>
            </control>
          </mc:Choice>
        </mc:AlternateContent>
        <mc:AlternateContent xmlns:mc="http://schemas.openxmlformats.org/markup-compatibility/2006">
          <mc:Choice Requires="x14">
            <control shapeId="3677" r:id="rId580" name="Check Box 605">
              <controlPr defaultSize="0" autoFill="0" autoLine="0" autoPict="0">
                <anchor moveWithCells="1">
                  <from>
                    <xdr:col>12</xdr:col>
                    <xdr:colOff>581025</xdr:colOff>
                    <xdr:row>287</xdr:row>
                    <xdr:rowOff>66675</xdr:rowOff>
                  </from>
                  <to>
                    <xdr:col>13</xdr:col>
                    <xdr:colOff>390525</xdr:colOff>
                    <xdr:row>287</xdr:row>
                    <xdr:rowOff>152400</xdr:rowOff>
                  </to>
                </anchor>
              </controlPr>
            </control>
          </mc:Choice>
        </mc:AlternateContent>
        <mc:AlternateContent xmlns:mc="http://schemas.openxmlformats.org/markup-compatibility/2006">
          <mc:Choice Requires="x14">
            <control shapeId="3678" r:id="rId581" name="Check Box 606">
              <controlPr defaultSize="0" autoFill="0" autoLine="0" autoPict="0">
                <anchor moveWithCells="1">
                  <from>
                    <xdr:col>13</xdr:col>
                    <xdr:colOff>581025</xdr:colOff>
                    <xdr:row>287</xdr:row>
                    <xdr:rowOff>66675</xdr:rowOff>
                  </from>
                  <to>
                    <xdr:col>13</xdr:col>
                    <xdr:colOff>971550</xdr:colOff>
                    <xdr:row>287</xdr:row>
                    <xdr:rowOff>152400</xdr:rowOff>
                  </to>
                </anchor>
              </controlPr>
            </control>
          </mc:Choice>
        </mc:AlternateContent>
        <mc:AlternateContent xmlns:mc="http://schemas.openxmlformats.org/markup-compatibility/2006">
          <mc:Choice Requires="x14">
            <control shapeId="3679" r:id="rId582" name="Check Box 607">
              <controlPr defaultSize="0" autoFill="0" autoLine="0" autoPict="0">
                <anchor moveWithCells="1">
                  <from>
                    <xdr:col>12</xdr:col>
                    <xdr:colOff>581025</xdr:colOff>
                    <xdr:row>288</xdr:row>
                    <xdr:rowOff>66675</xdr:rowOff>
                  </from>
                  <to>
                    <xdr:col>13</xdr:col>
                    <xdr:colOff>390525</xdr:colOff>
                    <xdr:row>288</xdr:row>
                    <xdr:rowOff>152400</xdr:rowOff>
                  </to>
                </anchor>
              </controlPr>
            </control>
          </mc:Choice>
        </mc:AlternateContent>
        <mc:AlternateContent xmlns:mc="http://schemas.openxmlformats.org/markup-compatibility/2006">
          <mc:Choice Requires="x14">
            <control shapeId="3680" r:id="rId583" name="Check Box 608">
              <controlPr defaultSize="0" autoFill="0" autoLine="0" autoPict="0">
                <anchor moveWithCells="1">
                  <from>
                    <xdr:col>13</xdr:col>
                    <xdr:colOff>581025</xdr:colOff>
                    <xdr:row>288</xdr:row>
                    <xdr:rowOff>66675</xdr:rowOff>
                  </from>
                  <to>
                    <xdr:col>13</xdr:col>
                    <xdr:colOff>971550</xdr:colOff>
                    <xdr:row>288</xdr:row>
                    <xdr:rowOff>152400</xdr:rowOff>
                  </to>
                </anchor>
              </controlPr>
            </control>
          </mc:Choice>
        </mc:AlternateContent>
        <mc:AlternateContent xmlns:mc="http://schemas.openxmlformats.org/markup-compatibility/2006">
          <mc:Choice Requires="x14">
            <control shapeId="3681" r:id="rId584" name="Check Box 609">
              <controlPr defaultSize="0" autoFill="0" autoLine="0" autoPict="0">
                <anchor moveWithCells="1">
                  <from>
                    <xdr:col>12</xdr:col>
                    <xdr:colOff>581025</xdr:colOff>
                    <xdr:row>289</xdr:row>
                    <xdr:rowOff>66675</xdr:rowOff>
                  </from>
                  <to>
                    <xdr:col>13</xdr:col>
                    <xdr:colOff>390525</xdr:colOff>
                    <xdr:row>289</xdr:row>
                    <xdr:rowOff>152400</xdr:rowOff>
                  </to>
                </anchor>
              </controlPr>
            </control>
          </mc:Choice>
        </mc:AlternateContent>
        <mc:AlternateContent xmlns:mc="http://schemas.openxmlformats.org/markup-compatibility/2006">
          <mc:Choice Requires="x14">
            <control shapeId="3682" r:id="rId585" name="Check Box 610">
              <controlPr defaultSize="0" autoFill="0" autoLine="0" autoPict="0">
                <anchor moveWithCells="1">
                  <from>
                    <xdr:col>13</xdr:col>
                    <xdr:colOff>581025</xdr:colOff>
                    <xdr:row>289</xdr:row>
                    <xdr:rowOff>66675</xdr:rowOff>
                  </from>
                  <to>
                    <xdr:col>13</xdr:col>
                    <xdr:colOff>971550</xdr:colOff>
                    <xdr:row>289</xdr:row>
                    <xdr:rowOff>152400</xdr:rowOff>
                  </to>
                </anchor>
              </controlPr>
            </control>
          </mc:Choice>
        </mc:AlternateContent>
        <mc:AlternateContent xmlns:mc="http://schemas.openxmlformats.org/markup-compatibility/2006">
          <mc:Choice Requires="x14">
            <control shapeId="3683" r:id="rId586" name="Check Box 611">
              <controlPr defaultSize="0" autoFill="0" autoLine="0" autoPict="0">
                <anchor moveWithCells="1">
                  <from>
                    <xdr:col>12</xdr:col>
                    <xdr:colOff>581025</xdr:colOff>
                    <xdr:row>290</xdr:row>
                    <xdr:rowOff>66675</xdr:rowOff>
                  </from>
                  <to>
                    <xdr:col>13</xdr:col>
                    <xdr:colOff>390525</xdr:colOff>
                    <xdr:row>290</xdr:row>
                    <xdr:rowOff>152400</xdr:rowOff>
                  </to>
                </anchor>
              </controlPr>
            </control>
          </mc:Choice>
        </mc:AlternateContent>
        <mc:AlternateContent xmlns:mc="http://schemas.openxmlformats.org/markup-compatibility/2006">
          <mc:Choice Requires="x14">
            <control shapeId="3684" r:id="rId587" name="Check Box 612">
              <controlPr defaultSize="0" autoFill="0" autoLine="0" autoPict="0">
                <anchor moveWithCells="1">
                  <from>
                    <xdr:col>13</xdr:col>
                    <xdr:colOff>581025</xdr:colOff>
                    <xdr:row>290</xdr:row>
                    <xdr:rowOff>66675</xdr:rowOff>
                  </from>
                  <to>
                    <xdr:col>13</xdr:col>
                    <xdr:colOff>971550</xdr:colOff>
                    <xdr:row>290</xdr:row>
                    <xdr:rowOff>152400</xdr:rowOff>
                  </to>
                </anchor>
              </controlPr>
            </control>
          </mc:Choice>
        </mc:AlternateContent>
        <mc:AlternateContent xmlns:mc="http://schemas.openxmlformats.org/markup-compatibility/2006">
          <mc:Choice Requires="x14">
            <control shapeId="3685" r:id="rId588" name="Check Box 613">
              <controlPr defaultSize="0" autoFill="0" autoLine="0" autoPict="0">
                <anchor moveWithCells="1">
                  <from>
                    <xdr:col>12</xdr:col>
                    <xdr:colOff>581025</xdr:colOff>
                    <xdr:row>291</xdr:row>
                    <xdr:rowOff>66675</xdr:rowOff>
                  </from>
                  <to>
                    <xdr:col>13</xdr:col>
                    <xdr:colOff>390525</xdr:colOff>
                    <xdr:row>291</xdr:row>
                    <xdr:rowOff>152400</xdr:rowOff>
                  </to>
                </anchor>
              </controlPr>
            </control>
          </mc:Choice>
        </mc:AlternateContent>
        <mc:AlternateContent xmlns:mc="http://schemas.openxmlformats.org/markup-compatibility/2006">
          <mc:Choice Requires="x14">
            <control shapeId="3686" r:id="rId589" name="Check Box 614">
              <controlPr defaultSize="0" autoFill="0" autoLine="0" autoPict="0">
                <anchor moveWithCells="1">
                  <from>
                    <xdr:col>13</xdr:col>
                    <xdr:colOff>581025</xdr:colOff>
                    <xdr:row>291</xdr:row>
                    <xdr:rowOff>66675</xdr:rowOff>
                  </from>
                  <to>
                    <xdr:col>13</xdr:col>
                    <xdr:colOff>971550</xdr:colOff>
                    <xdr:row>291</xdr:row>
                    <xdr:rowOff>152400</xdr:rowOff>
                  </to>
                </anchor>
              </controlPr>
            </control>
          </mc:Choice>
        </mc:AlternateContent>
        <mc:AlternateContent xmlns:mc="http://schemas.openxmlformats.org/markup-compatibility/2006">
          <mc:Choice Requires="x14">
            <control shapeId="3687" r:id="rId590" name="Check Box 615">
              <controlPr defaultSize="0" autoFill="0" autoLine="0" autoPict="0">
                <anchor moveWithCells="1">
                  <from>
                    <xdr:col>12</xdr:col>
                    <xdr:colOff>581025</xdr:colOff>
                    <xdr:row>292</xdr:row>
                    <xdr:rowOff>66675</xdr:rowOff>
                  </from>
                  <to>
                    <xdr:col>13</xdr:col>
                    <xdr:colOff>390525</xdr:colOff>
                    <xdr:row>292</xdr:row>
                    <xdr:rowOff>152400</xdr:rowOff>
                  </to>
                </anchor>
              </controlPr>
            </control>
          </mc:Choice>
        </mc:AlternateContent>
        <mc:AlternateContent xmlns:mc="http://schemas.openxmlformats.org/markup-compatibility/2006">
          <mc:Choice Requires="x14">
            <control shapeId="3688" r:id="rId591" name="Check Box 616">
              <controlPr defaultSize="0" autoFill="0" autoLine="0" autoPict="0">
                <anchor moveWithCells="1">
                  <from>
                    <xdr:col>13</xdr:col>
                    <xdr:colOff>581025</xdr:colOff>
                    <xdr:row>292</xdr:row>
                    <xdr:rowOff>66675</xdr:rowOff>
                  </from>
                  <to>
                    <xdr:col>13</xdr:col>
                    <xdr:colOff>971550</xdr:colOff>
                    <xdr:row>292</xdr:row>
                    <xdr:rowOff>152400</xdr:rowOff>
                  </to>
                </anchor>
              </controlPr>
            </control>
          </mc:Choice>
        </mc:AlternateContent>
        <mc:AlternateContent xmlns:mc="http://schemas.openxmlformats.org/markup-compatibility/2006">
          <mc:Choice Requires="x14">
            <control shapeId="3689" r:id="rId592" name="Check Box 617">
              <controlPr defaultSize="0" autoFill="0" autoLine="0" autoPict="0">
                <anchor moveWithCells="1">
                  <from>
                    <xdr:col>12</xdr:col>
                    <xdr:colOff>581025</xdr:colOff>
                    <xdr:row>293</xdr:row>
                    <xdr:rowOff>66675</xdr:rowOff>
                  </from>
                  <to>
                    <xdr:col>13</xdr:col>
                    <xdr:colOff>390525</xdr:colOff>
                    <xdr:row>293</xdr:row>
                    <xdr:rowOff>152400</xdr:rowOff>
                  </to>
                </anchor>
              </controlPr>
            </control>
          </mc:Choice>
        </mc:AlternateContent>
        <mc:AlternateContent xmlns:mc="http://schemas.openxmlformats.org/markup-compatibility/2006">
          <mc:Choice Requires="x14">
            <control shapeId="3690" r:id="rId593" name="Check Box 618">
              <controlPr defaultSize="0" autoFill="0" autoLine="0" autoPict="0">
                <anchor moveWithCells="1">
                  <from>
                    <xdr:col>13</xdr:col>
                    <xdr:colOff>581025</xdr:colOff>
                    <xdr:row>293</xdr:row>
                    <xdr:rowOff>66675</xdr:rowOff>
                  </from>
                  <to>
                    <xdr:col>13</xdr:col>
                    <xdr:colOff>971550</xdr:colOff>
                    <xdr:row>293</xdr:row>
                    <xdr:rowOff>152400</xdr:rowOff>
                  </to>
                </anchor>
              </controlPr>
            </control>
          </mc:Choice>
        </mc:AlternateContent>
        <mc:AlternateContent xmlns:mc="http://schemas.openxmlformats.org/markup-compatibility/2006">
          <mc:Choice Requires="x14">
            <control shapeId="3691" r:id="rId594" name="Check Box 619">
              <controlPr defaultSize="0" autoFill="0" autoLine="0" autoPict="0">
                <anchor moveWithCells="1">
                  <from>
                    <xdr:col>12</xdr:col>
                    <xdr:colOff>581025</xdr:colOff>
                    <xdr:row>294</xdr:row>
                    <xdr:rowOff>66675</xdr:rowOff>
                  </from>
                  <to>
                    <xdr:col>13</xdr:col>
                    <xdr:colOff>390525</xdr:colOff>
                    <xdr:row>294</xdr:row>
                    <xdr:rowOff>152400</xdr:rowOff>
                  </to>
                </anchor>
              </controlPr>
            </control>
          </mc:Choice>
        </mc:AlternateContent>
        <mc:AlternateContent xmlns:mc="http://schemas.openxmlformats.org/markup-compatibility/2006">
          <mc:Choice Requires="x14">
            <control shapeId="3692" r:id="rId595" name="Check Box 620">
              <controlPr defaultSize="0" autoFill="0" autoLine="0" autoPict="0">
                <anchor moveWithCells="1">
                  <from>
                    <xdr:col>13</xdr:col>
                    <xdr:colOff>581025</xdr:colOff>
                    <xdr:row>294</xdr:row>
                    <xdr:rowOff>66675</xdr:rowOff>
                  </from>
                  <to>
                    <xdr:col>13</xdr:col>
                    <xdr:colOff>971550</xdr:colOff>
                    <xdr:row>294</xdr:row>
                    <xdr:rowOff>152400</xdr:rowOff>
                  </to>
                </anchor>
              </controlPr>
            </control>
          </mc:Choice>
        </mc:AlternateContent>
        <mc:AlternateContent xmlns:mc="http://schemas.openxmlformats.org/markup-compatibility/2006">
          <mc:Choice Requires="x14">
            <control shapeId="3693" r:id="rId596" name="Check Box 621">
              <controlPr defaultSize="0" autoFill="0" autoLine="0" autoPict="0">
                <anchor moveWithCells="1">
                  <from>
                    <xdr:col>12</xdr:col>
                    <xdr:colOff>581025</xdr:colOff>
                    <xdr:row>295</xdr:row>
                    <xdr:rowOff>66675</xdr:rowOff>
                  </from>
                  <to>
                    <xdr:col>13</xdr:col>
                    <xdr:colOff>390525</xdr:colOff>
                    <xdr:row>295</xdr:row>
                    <xdr:rowOff>152400</xdr:rowOff>
                  </to>
                </anchor>
              </controlPr>
            </control>
          </mc:Choice>
        </mc:AlternateContent>
        <mc:AlternateContent xmlns:mc="http://schemas.openxmlformats.org/markup-compatibility/2006">
          <mc:Choice Requires="x14">
            <control shapeId="3694" r:id="rId597" name="Check Box 622">
              <controlPr defaultSize="0" autoFill="0" autoLine="0" autoPict="0">
                <anchor moveWithCells="1">
                  <from>
                    <xdr:col>13</xdr:col>
                    <xdr:colOff>581025</xdr:colOff>
                    <xdr:row>295</xdr:row>
                    <xdr:rowOff>66675</xdr:rowOff>
                  </from>
                  <to>
                    <xdr:col>13</xdr:col>
                    <xdr:colOff>971550</xdr:colOff>
                    <xdr:row>295</xdr:row>
                    <xdr:rowOff>152400</xdr:rowOff>
                  </to>
                </anchor>
              </controlPr>
            </control>
          </mc:Choice>
        </mc:AlternateContent>
        <mc:AlternateContent xmlns:mc="http://schemas.openxmlformats.org/markup-compatibility/2006">
          <mc:Choice Requires="x14">
            <control shapeId="3695" r:id="rId598" name="Check Box 623">
              <controlPr defaultSize="0" autoFill="0" autoLine="0" autoPict="0">
                <anchor moveWithCells="1">
                  <from>
                    <xdr:col>12</xdr:col>
                    <xdr:colOff>581025</xdr:colOff>
                    <xdr:row>296</xdr:row>
                    <xdr:rowOff>66675</xdr:rowOff>
                  </from>
                  <to>
                    <xdr:col>13</xdr:col>
                    <xdr:colOff>390525</xdr:colOff>
                    <xdr:row>296</xdr:row>
                    <xdr:rowOff>152400</xdr:rowOff>
                  </to>
                </anchor>
              </controlPr>
            </control>
          </mc:Choice>
        </mc:AlternateContent>
        <mc:AlternateContent xmlns:mc="http://schemas.openxmlformats.org/markup-compatibility/2006">
          <mc:Choice Requires="x14">
            <control shapeId="3696" r:id="rId599" name="Check Box 624">
              <controlPr defaultSize="0" autoFill="0" autoLine="0" autoPict="0">
                <anchor moveWithCells="1">
                  <from>
                    <xdr:col>13</xdr:col>
                    <xdr:colOff>581025</xdr:colOff>
                    <xdr:row>296</xdr:row>
                    <xdr:rowOff>66675</xdr:rowOff>
                  </from>
                  <to>
                    <xdr:col>13</xdr:col>
                    <xdr:colOff>971550</xdr:colOff>
                    <xdr:row>296</xdr:row>
                    <xdr:rowOff>152400</xdr:rowOff>
                  </to>
                </anchor>
              </controlPr>
            </control>
          </mc:Choice>
        </mc:AlternateContent>
        <mc:AlternateContent xmlns:mc="http://schemas.openxmlformats.org/markup-compatibility/2006">
          <mc:Choice Requires="x14">
            <control shapeId="3697" r:id="rId600" name="Check Box 625">
              <controlPr defaultSize="0" autoFill="0" autoLine="0" autoPict="0">
                <anchor moveWithCells="1">
                  <from>
                    <xdr:col>12</xdr:col>
                    <xdr:colOff>581025</xdr:colOff>
                    <xdr:row>297</xdr:row>
                    <xdr:rowOff>66675</xdr:rowOff>
                  </from>
                  <to>
                    <xdr:col>13</xdr:col>
                    <xdr:colOff>390525</xdr:colOff>
                    <xdr:row>297</xdr:row>
                    <xdr:rowOff>152400</xdr:rowOff>
                  </to>
                </anchor>
              </controlPr>
            </control>
          </mc:Choice>
        </mc:AlternateContent>
        <mc:AlternateContent xmlns:mc="http://schemas.openxmlformats.org/markup-compatibility/2006">
          <mc:Choice Requires="x14">
            <control shapeId="3698" r:id="rId601" name="Check Box 626">
              <controlPr defaultSize="0" autoFill="0" autoLine="0" autoPict="0">
                <anchor moveWithCells="1">
                  <from>
                    <xdr:col>13</xdr:col>
                    <xdr:colOff>581025</xdr:colOff>
                    <xdr:row>297</xdr:row>
                    <xdr:rowOff>66675</xdr:rowOff>
                  </from>
                  <to>
                    <xdr:col>13</xdr:col>
                    <xdr:colOff>971550</xdr:colOff>
                    <xdr:row>297</xdr:row>
                    <xdr:rowOff>152400</xdr:rowOff>
                  </to>
                </anchor>
              </controlPr>
            </control>
          </mc:Choice>
        </mc:AlternateContent>
        <mc:AlternateContent xmlns:mc="http://schemas.openxmlformats.org/markup-compatibility/2006">
          <mc:Choice Requires="x14">
            <control shapeId="3699" r:id="rId602" name="Check Box 627">
              <controlPr defaultSize="0" autoFill="0" autoLine="0" autoPict="0">
                <anchor moveWithCells="1">
                  <from>
                    <xdr:col>12</xdr:col>
                    <xdr:colOff>581025</xdr:colOff>
                    <xdr:row>298</xdr:row>
                    <xdr:rowOff>66675</xdr:rowOff>
                  </from>
                  <to>
                    <xdr:col>13</xdr:col>
                    <xdr:colOff>390525</xdr:colOff>
                    <xdr:row>298</xdr:row>
                    <xdr:rowOff>152400</xdr:rowOff>
                  </to>
                </anchor>
              </controlPr>
            </control>
          </mc:Choice>
        </mc:AlternateContent>
        <mc:AlternateContent xmlns:mc="http://schemas.openxmlformats.org/markup-compatibility/2006">
          <mc:Choice Requires="x14">
            <control shapeId="3700" r:id="rId603" name="Check Box 628">
              <controlPr defaultSize="0" autoFill="0" autoLine="0" autoPict="0">
                <anchor moveWithCells="1">
                  <from>
                    <xdr:col>13</xdr:col>
                    <xdr:colOff>581025</xdr:colOff>
                    <xdr:row>298</xdr:row>
                    <xdr:rowOff>66675</xdr:rowOff>
                  </from>
                  <to>
                    <xdr:col>13</xdr:col>
                    <xdr:colOff>971550</xdr:colOff>
                    <xdr:row>298</xdr:row>
                    <xdr:rowOff>152400</xdr:rowOff>
                  </to>
                </anchor>
              </controlPr>
            </control>
          </mc:Choice>
        </mc:AlternateContent>
        <mc:AlternateContent xmlns:mc="http://schemas.openxmlformats.org/markup-compatibility/2006">
          <mc:Choice Requires="x14">
            <control shapeId="3701" r:id="rId604" name="Check Box 629">
              <controlPr defaultSize="0" autoFill="0" autoLine="0" autoPict="0">
                <anchor moveWithCells="1">
                  <from>
                    <xdr:col>12</xdr:col>
                    <xdr:colOff>581025</xdr:colOff>
                    <xdr:row>299</xdr:row>
                    <xdr:rowOff>66675</xdr:rowOff>
                  </from>
                  <to>
                    <xdr:col>13</xdr:col>
                    <xdr:colOff>390525</xdr:colOff>
                    <xdr:row>299</xdr:row>
                    <xdr:rowOff>152400</xdr:rowOff>
                  </to>
                </anchor>
              </controlPr>
            </control>
          </mc:Choice>
        </mc:AlternateContent>
        <mc:AlternateContent xmlns:mc="http://schemas.openxmlformats.org/markup-compatibility/2006">
          <mc:Choice Requires="x14">
            <control shapeId="3702" r:id="rId605" name="Check Box 630">
              <controlPr defaultSize="0" autoFill="0" autoLine="0" autoPict="0">
                <anchor moveWithCells="1">
                  <from>
                    <xdr:col>13</xdr:col>
                    <xdr:colOff>581025</xdr:colOff>
                    <xdr:row>299</xdr:row>
                    <xdr:rowOff>66675</xdr:rowOff>
                  </from>
                  <to>
                    <xdr:col>13</xdr:col>
                    <xdr:colOff>971550</xdr:colOff>
                    <xdr:row>299</xdr:row>
                    <xdr:rowOff>152400</xdr:rowOff>
                  </to>
                </anchor>
              </controlPr>
            </control>
          </mc:Choice>
        </mc:AlternateContent>
        <mc:AlternateContent xmlns:mc="http://schemas.openxmlformats.org/markup-compatibility/2006">
          <mc:Choice Requires="x14">
            <control shapeId="3703" r:id="rId606" name="Check Box 631">
              <controlPr defaultSize="0" autoFill="0" autoLine="0" autoPict="0">
                <anchor moveWithCells="1">
                  <from>
                    <xdr:col>12</xdr:col>
                    <xdr:colOff>581025</xdr:colOff>
                    <xdr:row>300</xdr:row>
                    <xdr:rowOff>66675</xdr:rowOff>
                  </from>
                  <to>
                    <xdr:col>13</xdr:col>
                    <xdr:colOff>390525</xdr:colOff>
                    <xdr:row>300</xdr:row>
                    <xdr:rowOff>152400</xdr:rowOff>
                  </to>
                </anchor>
              </controlPr>
            </control>
          </mc:Choice>
        </mc:AlternateContent>
        <mc:AlternateContent xmlns:mc="http://schemas.openxmlformats.org/markup-compatibility/2006">
          <mc:Choice Requires="x14">
            <control shapeId="3704" r:id="rId607" name="Check Box 632">
              <controlPr defaultSize="0" autoFill="0" autoLine="0" autoPict="0">
                <anchor moveWithCells="1">
                  <from>
                    <xdr:col>13</xdr:col>
                    <xdr:colOff>581025</xdr:colOff>
                    <xdr:row>300</xdr:row>
                    <xdr:rowOff>66675</xdr:rowOff>
                  </from>
                  <to>
                    <xdr:col>13</xdr:col>
                    <xdr:colOff>971550</xdr:colOff>
                    <xdr:row>300</xdr:row>
                    <xdr:rowOff>152400</xdr:rowOff>
                  </to>
                </anchor>
              </controlPr>
            </control>
          </mc:Choice>
        </mc:AlternateContent>
        <mc:AlternateContent xmlns:mc="http://schemas.openxmlformats.org/markup-compatibility/2006">
          <mc:Choice Requires="x14">
            <control shapeId="3705" r:id="rId608" name="Check Box 633">
              <controlPr defaultSize="0" autoFill="0" autoLine="0" autoPict="0">
                <anchor moveWithCells="1">
                  <from>
                    <xdr:col>12</xdr:col>
                    <xdr:colOff>581025</xdr:colOff>
                    <xdr:row>301</xdr:row>
                    <xdr:rowOff>66675</xdr:rowOff>
                  </from>
                  <to>
                    <xdr:col>13</xdr:col>
                    <xdr:colOff>390525</xdr:colOff>
                    <xdr:row>301</xdr:row>
                    <xdr:rowOff>152400</xdr:rowOff>
                  </to>
                </anchor>
              </controlPr>
            </control>
          </mc:Choice>
        </mc:AlternateContent>
        <mc:AlternateContent xmlns:mc="http://schemas.openxmlformats.org/markup-compatibility/2006">
          <mc:Choice Requires="x14">
            <control shapeId="3706" r:id="rId609" name="Check Box 634">
              <controlPr defaultSize="0" autoFill="0" autoLine="0" autoPict="0">
                <anchor moveWithCells="1">
                  <from>
                    <xdr:col>13</xdr:col>
                    <xdr:colOff>581025</xdr:colOff>
                    <xdr:row>301</xdr:row>
                    <xdr:rowOff>66675</xdr:rowOff>
                  </from>
                  <to>
                    <xdr:col>13</xdr:col>
                    <xdr:colOff>971550</xdr:colOff>
                    <xdr:row>301</xdr:row>
                    <xdr:rowOff>152400</xdr:rowOff>
                  </to>
                </anchor>
              </controlPr>
            </control>
          </mc:Choice>
        </mc:AlternateContent>
        <mc:AlternateContent xmlns:mc="http://schemas.openxmlformats.org/markup-compatibility/2006">
          <mc:Choice Requires="x14">
            <control shapeId="3707" r:id="rId610" name="Check Box 635">
              <controlPr defaultSize="0" autoFill="0" autoLine="0" autoPict="0">
                <anchor moveWithCells="1">
                  <from>
                    <xdr:col>12</xdr:col>
                    <xdr:colOff>581025</xdr:colOff>
                    <xdr:row>302</xdr:row>
                    <xdr:rowOff>66675</xdr:rowOff>
                  </from>
                  <to>
                    <xdr:col>13</xdr:col>
                    <xdr:colOff>390525</xdr:colOff>
                    <xdr:row>302</xdr:row>
                    <xdr:rowOff>152400</xdr:rowOff>
                  </to>
                </anchor>
              </controlPr>
            </control>
          </mc:Choice>
        </mc:AlternateContent>
        <mc:AlternateContent xmlns:mc="http://schemas.openxmlformats.org/markup-compatibility/2006">
          <mc:Choice Requires="x14">
            <control shapeId="3708" r:id="rId611" name="Check Box 636">
              <controlPr defaultSize="0" autoFill="0" autoLine="0" autoPict="0">
                <anchor moveWithCells="1">
                  <from>
                    <xdr:col>13</xdr:col>
                    <xdr:colOff>581025</xdr:colOff>
                    <xdr:row>302</xdr:row>
                    <xdr:rowOff>66675</xdr:rowOff>
                  </from>
                  <to>
                    <xdr:col>13</xdr:col>
                    <xdr:colOff>971550</xdr:colOff>
                    <xdr:row>302</xdr:row>
                    <xdr:rowOff>152400</xdr:rowOff>
                  </to>
                </anchor>
              </controlPr>
            </control>
          </mc:Choice>
        </mc:AlternateContent>
        <mc:AlternateContent xmlns:mc="http://schemas.openxmlformats.org/markup-compatibility/2006">
          <mc:Choice Requires="x14">
            <control shapeId="3709" r:id="rId612" name="Check Box 637">
              <controlPr defaultSize="0" autoFill="0" autoLine="0" autoPict="0">
                <anchor moveWithCells="1">
                  <from>
                    <xdr:col>12</xdr:col>
                    <xdr:colOff>581025</xdr:colOff>
                    <xdr:row>303</xdr:row>
                    <xdr:rowOff>66675</xdr:rowOff>
                  </from>
                  <to>
                    <xdr:col>13</xdr:col>
                    <xdr:colOff>390525</xdr:colOff>
                    <xdr:row>303</xdr:row>
                    <xdr:rowOff>152400</xdr:rowOff>
                  </to>
                </anchor>
              </controlPr>
            </control>
          </mc:Choice>
        </mc:AlternateContent>
        <mc:AlternateContent xmlns:mc="http://schemas.openxmlformats.org/markup-compatibility/2006">
          <mc:Choice Requires="x14">
            <control shapeId="3710" r:id="rId613" name="Check Box 638">
              <controlPr defaultSize="0" autoFill="0" autoLine="0" autoPict="0">
                <anchor moveWithCells="1">
                  <from>
                    <xdr:col>13</xdr:col>
                    <xdr:colOff>581025</xdr:colOff>
                    <xdr:row>303</xdr:row>
                    <xdr:rowOff>66675</xdr:rowOff>
                  </from>
                  <to>
                    <xdr:col>13</xdr:col>
                    <xdr:colOff>971550</xdr:colOff>
                    <xdr:row>303</xdr:row>
                    <xdr:rowOff>152400</xdr:rowOff>
                  </to>
                </anchor>
              </controlPr>
            </control>
          </mc:Choice>
        </mc:AlternateContent>
        <mc:AlternateContent xmlns:mc="http://schemas.openxmlformats.org/markup-compatibility/2006">
          <mc:Choice Requires="x14">
            <control shapeId="3711" r:id="rId614" name="Check Box 639">
              <controlPr defaultSize="0" autoFill="0" autoLine="0" autoPict="0">
                <anchor moveWithCells="1">
                  <from>
                    <xdr:col>12</xdr:col>
                    <xdr:colOff>581025</xdr:colOff>
                    <xdr:row>304</xdr:row>
                    <xdr:rowOff>66675</xdr:rowOff>
                  </from>
                  <to>
                    <xdr:col>13</xdr:col>
                    <xdr:colOff>390525</xdr:colOff>
                    <xdr:row>304</xdr:row>
                    <xdr:rowOff>152400</xdr:rowOff>
                  </to>
                </anchor>
              </controlPr>
            </control>
          </mc:Choice>
        </mc:AlternateContent>
        <mc:AlternateContent xmlns:mc="http://schemas.openxmlformats.org/markup-compatibility/2006">
          <mc:Choice Requires="x14">
            <control shapeId="3712" r:id="rId615" name="Check Box 640">
              <controlPr defaultSize="0" autoFill="0" autoLine="0" autoPict="0">
                <anchor moveWithCells="1">
                  <from>
                    <xdr:col>13</xdr:col>
                    <xdr:colOff>581025</xdr:colOff>
                    <xdr:row>304</xdr:row>
                    <xdr:rowOff>66675</xdr:rowOff>
                  </from>
                  <to>
                    <xdr:col>13</xdr:col>
                    <xdr:colOff>971550</xdr:colOff>
                    <xdr:row>304</xdr:row>
                    <xdr:rowOff>152400</xdr:rowOff>
                  </to>
                </anchor>
              </controlPr>
            </control>
          </mc:Choice>
        </mc:AlternateContent>
        <mc:AlternateContent xmlns:mc="http://schemas.openxmlformats.org/markup-compatibility/2006">
          <mc:Choice Requires="x14">
            <control shapeId="3713" r:id="rId616" name="Check Box 641">
              <controlPr defaultSize="0" autoFill="0" autoLine="0" autoPict="0">
                <anchor moveWithCells="1">
                  <from>
                    <xdr:col>12</xdr:col>
                    <xdr:colOff>581025</xdr:colOff>
                    <xdr:row>305</xdr:row>
                    <xdr:rowOff>66675</xdr:rowOff>
                  </from>
                  <to>
                    <xdr:col>13</xdr:col>
                    <xdr:colOff>390525</xdr:colOff>
                    <xdr:row>305</xdr:row>
                    <xdr:rowOff>152400</xdr:rowOff>
                  </to>
                </anchor>
              </controlPr>
            </control>
          </mc:Choice>
        </mc:AlternateContent>
        <mc:AlternateContent xmlns:mc="http://schemas.openxmlformats.org/markup-compatibility/2006">
          <mc:Choice Requires="x14">
            <control shapeId="3714" r:id="rId617" name="Check Box 642">
              <controlPr defaultSize="0" autoFill="0" autoLine="0" autoPict="0">
                <anchor moveWithCells="1">
                  <from>
                    <xdr:col>13</xdr:col>
                    <xdr:colOff>581025</xdr:colOff>
                    <xdr:row>305</xdr:row>
                    <xdr:rowOff>66675</xdr:rowOff>
                  </from>
                  <to>
                    <xdr:col>13</xdr:col>
                    <xdr:colOff>971550</xdr:colOff>
                    <xdr:row>305</xdr:row>
                    <xdr:rowOff>152400</xdr:rowOff>
                  </to>
                </anchor>
              </controlPr>
            </control>
          </mc:Choice>
        </mc:AlternateContent>
        <mc:AlternateContent xmlns:mc="http://schemas.openxmlformats.org/markup-compatibility/2006">
          <mc:Choice Requires="x14">
            <control shapeId="3715" r:id="rId618" name="Check Box 643">
              <controlPr defaultSize="0" autoFill="0" autoLine="0" autoPict="0">
                <anchor moveWithCells="1">
                  <from>
                    <xdr:col>12</xdr:col>
                    <xdr:colOff>581025</xdr:colOff>
                    <xdr:row>306</xdr:row>
                    <xdr:rowOff>66675</xdr:rowOff>
                  </from>
                  <to>
                    <xdr:col>13</xdr:col>
                    <xdr:colOff>390525</xdr:colOff>
                    <xdr:row>306</xdr:row>
                    <xdr:rowOff>152400</xdr:rowOff>
                  </to>
                </anchor>
              </controlPr>
            </control>
          </mc:Choice>
        </mc:AlternateContent>
        <mc:AlternateContent xmlns:mc="http://schemas.openxmlformats.org/markup-compatibility/2006">
          <mc:Choice Requires="x14">
            <control shapeId="3716" r:id="rId619" name="Check Box 644">
              <controlPr defaultSize="0" autoFill="0" autoLine="0" autoPict="0">
                <anchor moveWithCells="1">
                  <from>
                    <xdr:col>13</xdr:col>
                    <xdr:colOff>581025</xdr:colOff>
                    <xdr:row>306</xdr:row>
                    <xdr:rowOff>66675</xdr:rowOff>
                  </from>
                  <to>
                    <xdr:col>13</xdr:col>
                    <xdr:colOff>971550</xdr:colOff>
                    <xdr:row>306</xdr:row>
                    <xdr:rowOff>152400</xdr:rowOff>
                  </to>
                </anchor>
              </controlPr>
            </control>
          </mc:Choice>
        </mc:AlternateContent>
        <mc:AlternateContent xmlns:mc="http://schemas.openxmlformats.org/markup-compatibility/2006">
          <mc:Choice Requires="x14">
            <control shapeId="3717" r:id="rId620" name="Check Box 645">
              <controlPr defaultSize="0" autoFill="0" autoLine="0" autoPict="0">
                <anchor moveWithCells="1">
                  <from>
                    <xdr:col>12</xdr:col>
                    <xdr:colOff>581025</xdr:colOff>
                    <xdr:row>307</xdr:row>
                    <xdr:rowOff>66675</xdr:rowOff>
                  </from>
                  <to>
                    <xdr:col>13</xdr:col>
                    <xdr:colOff>390525</xdr:colOff>
                    <xdr:row>307</xdr:row>
                    <xdr:rowOff>152400</xdr:rowOff>
                  </to>
                </anchor>
              </controlPr>
            </control>
          </mc:Choice>
        </mc:AlternateContent>
        <mc:AlternateContent xmlns:mc="http://schemas.openxmlformats.org/markup-compatibility/2006">
          <mc:Choice Requires="x14">
            <control shapeId="3718" r:id="rId621" name="Check Box 646">
              <controlPr defaultSize="0" autoFill="0" autoLine="0" autoPict="0">
                <anchor moveWithCells="1">
                  <from>
                    <xdr:col>13</xdr:col>
                    <xdr:colOff>581025</xdr:colOff>
                    <xdr:row>307</xdr:row>
                    <xdr:rowOff>66675</xdr:rowOff>
                  </from>
                  <to>
                    <xdr:col>13</xdr:col>
                    <xdr:colOff>971550</xdr:colOff>
                    <xdr:row>307</xdr:row>
                    <xdr:rowOff>152400</xdr:rowOff>
                  </to>
                </anchor>
              </controlPr>
            </control>
          </mc:Choice>
        </mc:AlternateContent>
        <mc:AlternateContent xmlns:mc="http://schemas.openxmlformats.org/markup-compatibility/2006">
          <mc:Choice Requires="x14">
            <control shapeId="3719" r:id="rId622" name="Check Box 647">
              <controlPr defaultSize="0" autoFill="0" autoLine="0" autoPict="0">
                <anchor moveWithCells="1">
                  <from>
                    <xdr:col>12</xdr:col>
                    <xdr:colOff>581025</xdr:colOff>
                    <xdr:row>308</xdr:row>
                    <xdr:rowOff>66675</xdr:rowOff>
                  </from>
                  <to>
                    <xdr:col>13</xdr:col>
                    <xdr:colOff>390525</xdr:colOff>
                    <xdr:row>308</xdr:row>
                    <xdr:rowOff>152400</xdr:rowOff>
                  </to>
                </anchor>
              </controlPr>
            </control>
          </mc:Choice>
        </mc:AlternateContent>
        <mc:AlternateContent xmlns:mc="http://schemas.openxmlformats.org/markup-compatibility/2006">
          <mc:Choice Requires="x14">
            <control shapeId="3720" r:id="rId623" name="Check Box 648">
              <controlPr defaultSize="0" autoFill="0" autoLine="0" autoPict="0">
                <anchor moveWithCells="1">
                  <from>
                    <xdr:col>13</xdr:col>
                    <xdr:colOff>581025</xdr:colOff>
                    <xdr:row>308</xdr:row>
                    <xdr:rowOff>66675</xdr:rowOff>
                  </from>
                  <to>
                    <xdr:col>13</xdr:col>
                    <xdr:colOff>971550</xdr:colOff>
                    <xdr:row>308</xdr:row>
                    <xdr:rowOff>152400</xdr:rowOff>
                  </to>
                </anchor>
              </controlPr>
            </control>
          </mc:Choice>
        </mc:AlternateContent>
        <mc:AlternateContent xmlns:mc="http://schemas.openxmlformats.org/markup-compatibility/2006">
          <mc:Choice Requires="x14">
            <control shapeId="3721" r:id="rId624" name="Check Box 649">
              <controlPr defaultSize="0" autoFill="0" autoLine="0" autoPict="0">
                <anchor moveWithCells="1">
                  <from>
                    <xdr:col>12</xdr:col>
                    <xdr:colOff>581025</xdr:colOff>
                    <xdr:row>309</xdr:row>
                    <xdr:rowOff>66675</xdr:rowOff>
                  </from>
                  <to>
                    <xdr:col>13</xdr:col>
                    <xdr:colOff>390525</xdr:colOff>
                    <xdr:row>309</xdr:row>
                    <xdr:rowOff>152400</xdr:rowOff>
                  </to>
                </anchor>
              </controlPr>
            </control>
          </mc:Choice>
        </mc:AlternateContent>
        <mc:AlternateContent xmlns:mc="http://schemas.openxmlformats.org/markup-compatibility/2006">
          <mc:Choice Requires="x14">
            <control shapeId="3722" r:id="rId625" name="Check Box 650">
              <controlPr defaultSize="0" autoFill="0" autoLine="0" autoPict="0">
                <anchor moveWithCells="1">
                  <from>
                    <xdr:col>13</xdr:col>
                    <xdr:colOff>581025</xdr:colOff>
                    <xdr:row>309</xdr:row>
                    <xdr:rowOff>66675</xdr:rowOff>
                  </from>
                  <to>
                    <xdr:col>13</xdr:col>
                    <xdr:colOff>971550</xdr:colOff>
                    <xdr:row>309</xdr:row>
                    <xdr:rowOff>152400</xdr:rowOff>
                  </to>
                </anchor>
              </controlPr>
            </control>
          </mc:Choice>
        </mc:AlternateContent>
        <mc:AlternateContent xmlns:mc="http://schemas.openxmlformats.org/markup-compatibility/2006">
          <mc:Choice Requires="x14">
            <control shapeId="3723" r:id="rId626" name="Check Box 651">
              <controlPr defaultSize="0" autoFill="0" autoLine="0" autoPict="0">
                <anchor moveWithCells="1">
                  <from>
                    <xdr:col>12</xdr:col>
                    <xdr:colOff>581025</xdr:colOff>
                    <xdr:row>310</xdr:row>
                    <xdr:rowOff>66675</xdr:rowOff>
                  </from>
                  <to>
                    <xdr:col>13</xdr:col>
                    <xdr:colOff>390525</xdr:colOff>
                    <xdr:row>310</xdr:row>
                    <xdr:rowOff>152400</xdr:rowOff>
                  </to>
                </anchor>
              </controlPr>
            </control>
          </mc:Choice>
        </mc:AlternateContent>
        <mc:AlternateContent xmlns:mc="http://schemas.openxmlformats.org/markup-compatibility/2006">
          <mc:Choice Requires="x14">
            <control shapeId="3724" r:id="rId627" name="Check Box 652">
              <controlPr defaultSize="0" autoFill="0" autoLine="0" autoPict="0">
                <anchor moveWithCells="1">
                  <from>
                    <xdr:col>13</xdr:col>
                    <xdr:colOff>581025</xdr:colOff>
                    <xdr:row>310</xdr:row>
                    <xdr:rowOff>66675</xdr:rowOff>
                  </from>
                  <to>
                    <xdr:col>13</xdr:col>
                    <xdr:colOff>971550</xdr:colOff>
                    <xdr:row>310</xdr:row>
                    <xdr:rowOff>152400</xdr:rowOff>
                  </to>
                </anchor>
              </controlPr>
            </control>
          </mc:Choice>
        </mc:AlternateContent>
        <mc:AlternateContent xmlns:mc="http://schemas.openxmlformats.org/markup-compatibility/2006">
          <mc:Choice Requires="x14">
            <control shapeId="3725" r:id="rId628" name="Check Box 653">
              <controlPr defaultSize="0" autoFill="0" autoLine="0" autoPict="0">
                <anchor moveWithCells="1">
                  <from>
                    <xdr:col>12</xdr:col>
                    <xdr:colOff>581025</xdr:colOff>
                    <xdr:row>311</xdr:row>
                    <xdr:rowOff>66675</xdr:rowOff>
                  </from>
                  <to>
                    <xdr:col>13</xdr:col>
                    <xdr:colOff>390525</xdr:colOff>
                    <xdr:row>311</xdr:row>
                    <xdr:rowOff>152400</xdr:rowOff>
                  </to>
                </anchor>
              </controlPr>
            </control>
          </mc:Choice>
        </mc:AlternateContent>
        <mc:AlternateContent xmlns:mc="http://schemas.openxmlformats.org/markup-compatibility/2006">
          <mc:Choice Requires="x14">
            <control shapeId="3726" r:id="rId629" name="Check Box 654">
              <controlPr defaultSize="0" autoFill="0" autoLine="0" autoPict="0">
                <anchor moveWithCells="1">
                  <from>
                    <xdr:col>13</xdr:col>
                    <xdr:colOff>581025</xdr:colOff>
                    <xdr:row>311</xdr:row>
                    <xdr:rowOff>66675</xdr:rowOff>
                  </from>
                  <to>
                    <xdr:col>13</xdr:col>
                    <xdr:colOff>971550</xdr:colOff>
                    <xdr:row>311</xdr:row>
                    <xdr:rowOff>152400</xdr:rowOff>
                  </to>
                </anchor>
              </controlPr>
            </control>
          </mc:Choice>
        </mc:AlternateContent>
        <mc:AlternateContent xmlns:mc="http://schemas.openxmlformats.org/markup-compatibility/2006">
          <mc:Choice Requires="x14">
            <control shapeId="3727" r:id="rId630" name="Check Box 655">
              <controlPr defaultSize="0" autoFill="0" autoLine="0" autoPict="0">
                <anchor moveWithCells="1">
                  <from>
                    <xdr:col>12</xdr:col>
                    <xdr:colOff>581025</xdr:colOff>
                    <xdr:row>312</xdr:row>
                    <xdr:rowOff>66675</xdr:rowOff>
                  </from>
                  <to>
                    <xdr:col>13</xdr:col>
                    <xdr:colOff>390525</xdr:colOff>
                    <xdr:row>312</xdr:row>
                    <xdr:rowOff>152400</xdr:rowOff>
                  </to>
                </anchor>
              </controlPr>
            </control>
          </mc:Choice>
        </mc:AlternateContent>
        <mc:AlternateContent xmlns:mc="http://schemas.openxmlformats.org/markup-compatibility/2006">
          <mc:Choice Requires="x14">
            <control shapeId="3728" r:id="rId631" name="Check Box 656">
              <controlPr defaultSize="0" autoFill="0" autoLine="0" autoPict="0">
                <anchor moveWithCells="1">
                  <from>
                    <xdr:col>13</xdr:col>
                    <xdr:colOff>581025</xdr:colOff>
                    <xdr:row>312</xdr:row>
                    <xdr:rowOff>66675</xdr:rowOff>
                  </from>
                  <to>
                    <xdr:col>13</xdr:col>
                    <xdr:colOff>971550</xdr:colOff>
                    <xdr:row>312</xdr:row>
                    <xdr:rowOff>152400</xdr:rowOff>
                  </to>
                </anchor>
              </controlPr>
            </control>
          </mc:Choice>
        </mc:AlternateContent>
        <mc:AlternateContent xmlns:mc="http://schemas.openxmlformats.org/markup-compatibility/2006">
          <mc:Choice Requires="x14">
            <control shapeId="3729" r:id="rId632" name="Check Box 657">
              <controlPr defaultSize="0" autoFill="0" autoLine="0" autoPict="0">
                <anchor moveWithCells="1">
                  <from>
                    <xdr:col>12</xdr:col>
                    <xdr:colOff>581025</xdr:colOff>
                    <xdr:row>313</xdr:row>
                    <xdr:rowOff>66675</xdr:rowOff>
                  </from>
                  <to>
                    <xdr:col>13</xdr:col>
                    <xdr:colOff>390525</xdr:colOff>
                    <xdr:row>313</xdr:row>
                    <xdr:rowOff>152400</xdr:rowOff>
                  </to>
                </anchor>
              </controlPr>
            </control>
          </mc:Choice>
        </mc:AlternateContent>
        <mc:AlternateContent xmlns:mc="http://schemas.openxmlformats.org/markup-compatibility/2006">
          <mc:Choice Requires="x14">
            <control shapeId="3730" r:id="rId633" name="Check Box 658">
              <controlPr defaultSize="0" autoFill="0" autoLine="0" autoPict="0">
                <anchor moveWithCells="1">
                  <from>
                    <xdr:col>13</xdr:col>
                    <xdr:colOff>581025</xdr:colOff>
                    <xdr:row>313</xdr:row>
                    <xdr:rowOff>66675</xdr:rowOff>
                  </from>
                  <to>
                    <xdr:col>13</xdr:col>
                    <xdr:colOff>971550</xdr:colOff>
                    <xdr:row>313</xdr:row>
                    <xdr:rowOff>152400</xdr:rowOff>
                  </to>
                </anchor>
              </controlPr>
            </control>
          </mc:Choice>
        </mc:AlternateContent>
        <mc:AlternateContent xmlns:mc="http://schemas.openxmlformats.org/markup-compatibility/2006">
          <mc:Choice Requires="x14">
            <control shapeId="3731" r:id="rId634" name="Check Box 659">
              <controlPr defaultSize="0" autoFill="0" autoLine="0" autoPict="0">
                <anchor moveWithCells="1">
                  <from>
                    <xdr:col>12</xdr:col>
                    <xdr:colOff>581025</xdr:colOff>
                    <xdr:row>314</xdr:row>
                    <xdr:rowOff>66675</xdr:rowOff>
                  </from>
                  <to>
                    <xdr:col>13</xdr:col>
                    <xdr:colOff>390525</xdr:colOff>
                    <xdr:row>314</xdr:row>
                    <xdr:rowOff>152400</xdr:rowOff>
                  </to>
                </anchor>
              </controlPr>
            </control>
          </mc:Choice>
        </mc:AlternateContent>
        <mc:AlternateContent xmlns:mc="http://schemas.openxmlformats.org/markup-compatibility/2006">
          <mc:Choice Requires="x14">
            <control shapeId="3732" r:id="rId635" name="Check Box 660">
              <controlPr defaultSize="0" autoFill="0" autoLine="0" autoPict="0">
                <anchor moveWithCells="1">
                  <from>
                    <xdr:col>13</xdr:col>
                    <xdr:colOff>581025</xdr:colOff>
                    <xdr:row>314</xdr:row>
                    <xdr:rowOff>66675</xdr:rowOff>
                  </from>
                  <to>
                    <xdr:col>13</xdr:col>
                    <xdr:colOff>971550</xdr:colOff>
                    <xdr:row>314</xdr:row>
                    <xdr:rowOff>152400</xdr:rowOff>
                  </to>
                </anchor>
              </controlPr>
            </control>
          </mc:Choice>
        </mc:AlternateContent>
        <mc:AlternateContent xmlns:mc="http://schemas.openxmlformats.org/markup-compatibility/2006">
          <mc:Choice Requires="x14">
            <control shapeId="3733" r:id="rId636" name="Check Box 661">
              <controlPr defaultSize="0" autoFill="0" autoLine="0" autoPict="0">
                <anchor moveWithCells="1">
                  <from>
                    <xdr:col>12</xdr:col>
                    <xdr:colOff>581025</xdr:colOff>
                    <xdr:row>315</xdr:row>
                    <xdr:rowOff>66675</xdr:rowOff>
                  </from>
                  <to>
                    <xdr:col>13</xdr:col>
                    <xdr:colOff>390525</xdr:colOff>
                    <xdr:row>315</xdr:row>
                    <xdr:rowOff>152400</xdr:rowOff>
                  </to>
                </anchor>
              </controlPr>
            </control>
          </mc:Choice>
        </mc:AlternateContent>
        <mc:AlternateContent xmlns:mc="http://schemas.openxmlformats.org/markup-compatibility/2006">
          <mc:Choice Requires="x14">
            <control shapeId="3734" r:id="rId637" name="Check Box 662">
              <controlPr defaultSize="0" autoFill="0" autoLine="0" autoPict="0">
                <anchor moveWithCells="1">
                  <from>
                    <xdr:col>13</xdr:col>
                    <xdr:colOff>581025</xdr:colOff>
                    <xdr:row>315</xdr:row>
                    <xdr:rowOff>66675</xdr:rowOff>
                  </from>
                  <to>
                    <xdr:col>13</xdr:col>
                    <xdr:colOff>971550</xdr:colOff>
                    <xdr:row>315</xdr:row>
                    <xdr:rowOff>152400</xdr:rowOff>
                  </to>
                </anchor>
              </controlPr>
            </control>
          </mc:Choice>
        </mc:AlternateContent>
        <mc:AlternateContent xmlns:mc="http://schemas.openxmlformats.org/markup-compatibility/2006">
          <mc:Choice Requires="x14">
            <control shapeId="3735" r:id="rId638" name="Check Box 663">
              <controlPr defaultSize="0" autoFill="0" autoLine="0" autoPict="0">
                <anchor moveWithCells="1">
                  <from>
                    <xdr:col>12</xdr:col>
                    <xdr:colOff>581025</xdr:colOff>
                    <xdr:row>316</xdr:row>
                    <xdr:rowOff>66675</xdr:rowOff>
                  </from>
                  <to>
                    <xdr:col>13</xdr:col>
                    <xdr:colOff>390525</xdr:colOff>
                    <xdr:row>316</xdr:row>
                    <xdr:rowOff>152400</xdr:rowOff>
                  </to>
                </anchor>
              </controlPr>
            </control>
          </mc:Choice>
        </mc:AlternateContent>
        <mc:AlternateContent xmlns:mc="http://schemas.openxmlformats.org/markup-compatibility/2006">
          <mc:Choice Requires="x14">
            <control shapeId="3736" r:id="rId639" name="Check Box 664">
              <controlPr defaultSize="0" autoFill="0" autoLine="0" autoPict="0">
                <anchor moveWithCells="1">
                  <from>
                    <xdr:col>13</xdr:col>
                    <xdr:colOff>581025</xdr:colOff>
                    <xdr:row>316</xdr:row>
                    <xdr:rowOff>66675</xdr:rowOff>
                  </from>
                  <to>
                    <xdr:col>13</xdr:col>
                    <xdr:colOff>971550</xdr:colOff>
                    <xdr:row>316</xdr:row>
                    <xdr:rowOff>152400</xdr:rowOff>
                  </to>
                </anchor>
              </controlPr>
            </control>
          </mc:Choice>
        </mc:AlternateContent>
        <mc:AlternateContent xmlns:mc="http://schemas.openxmlformats.org/markup-compatibility/2006">
          <mc:Choice Requires="x14">
            <control shapeId="3737" r:id="rId640" name="Check Box 665">
              <controlPr defaultSize="0" autoFill="0" autoLine="0" autoPict="0">
                <anchor moveWithCells="1">
                  <from>
                    <xdr:col>12</xdr:col>
                    <xdr:colOff>581025</xdr:colOff>
                    <xdr:row>317</xdr:row>
                    <xdr:rowOff>66675</xdr:rowOff>
                  </from>
                  <to>
                    <xdr:col>13</xdr:col>
                    <xdr:colOff>390525</xdr:colOff>
                    <xdr:row>317</xdr:row>
                    <xdr:rowOff>152400</xdr:rowOff>
                  </to>
                </anchor>
              </controlPr>
            </control>
          </mc:Choice>
        </mc:AlternateContent>
        <mc:AlternateContent xmlns:mc="http://schemas.openxmlformats.org/markup-compatibility/2006">
          <mc:Choice Requires="x14">
            <control shapeId="3738" r:id="rId641" name="Check Box 666">
              <controlPr defaultSize="0" autoFill="0" autoLine="0" autoPict="0">
                <anchor moveWithCells="1">
                  <from>
                    <xdr:col>13</xdr:col>
                    <xdr:colOff>581025</xdr:colOff>
                    <xdr:row>317</xdr:row>
                    <xdr:rowOff>66675</xdr:rowOff>
                  </from>
                  <to>
                    <xdr:col>13</xdr:col>
                    <xdr:colOff>971550</xdr:colOff>
                    <xdr:row>317</xdr:row>
                    <xdr:rowOff>152400</xdr:rowOff>
                  </to>
                </anchor>
              </controlPr>
            </control>
          </mc:Choice>
        </mc:AlternateContent>
        <mc:AlternateContent xmlns:mc="http://schemas.openxmlformats.org/markup-compatibility/2006">
          <mc:Choice Requires="x14">
            <control shapeId="3739" r:id="rId642" name="Check Box 667">
              <controlPr defaultSize="0" autoFill="0" autoLine="0" autoPict="0">
                <anchor moveWithCells="1">
                  <from>
                    <xdr:col>12</xdr:col>
                    <xdr:colOff>581025</xdr:colOff>
                    <xdr:row>318</xdr:row>
                    <xdr:rowOff>66675</xdr:rowOff>
                  </from>
                  <to>
                    <xdr:col>13</xdr:col>
                    <xdr:colOff>390525</xdr:colOff>
                    <xdr:row>318</xdr:row>
                    <xdr:rowOff>152400</xdr:rowOff>
                  </to>
                </anchor>
              </controlPr>
            </control>
          </mc:Choice>
        </mc:AlternateContent>
        <mc:AlternateContent xmlns:mc="http://schemas.openxmlformats.org/markup-compatibility/2006">
          <mc:Choice Requires="x14">
            <control shapeId="3740" r:id="rId643" name="Check Box 668">
              <controlPr defaultSize="0" autoFill="0" autoLine="0" autoPict="0">
                <anchor moveWithCells="1">
                  <from>
                    <xdr:col>13</xdr:col>
                    <xdr:colOff>581025</xdr:colOff>
                    <xdr:row>318</xdr:row>
                    <xdr:rowOff>66675</xdr:rowOff>
                  </from>
                  <to>
                    <xdr:col>13</xdr:col>
                    <xdr:colOff>971550</xdr:colOff>
                    <xdr:row>318</xdr:row>
                    <xdr:rowOff>152400</xdr:rowOff>
                  </to>
                </anchor>
              </controlPr>
            </control>
          </mc:Choice>
        </mc:AlternateContent>
        <mc:AlternateContent xmlns:mc="http://schemas.openxmlformats.org/markup-compatibility/2006">
          <mc:Choice Requires="x14">
            <control shapeId="3741" r:id="rId644" name="Check Box 669">
              <controlPr defaultSize="0" autoFill="0" autoLine="0" autoPict="0">
                <anchor moveWithCells="1">
                  <from>
                    <xdr:col>12</xdr:col>
                    <xdr:colOff>581025</xdr:colOff>
                    <xdr:row>319</xdr:row>
                    <xdr:rowOff>66675</xdr:rowOff>
                  </from>
                  <to>
                    <xdr:col>13</xdr:col>
                    <xdr:colOff>390525</xdr:colOff>
                    <xdr:row>319</xdr:row>
                    <xdr:rowOff>152400</xdr:rowOff>
                  </to>
                </anchor>
              </controlPr>
            </control>
          </mc:Choice>
        </mc:AlternateContent>
        <mc:AlternateContent xmlns:mc="http://schemas.openxmlformats.org/markup-compatibility/2006">
          <mc:Choice Requires="x14">
            <control shapeId="3742" r:id="rId645" name="Check Box 670">
              <controlPr defaultSize="0" autoFill="0" autoLine="0" autoPict="0">
                <anchor moveWithCells="1">
                  <from>
                    <xdr:col>13</xdr:col>
                    <xdr:colOff>581025</xdr:colOff>
                    <xdr:row>319</xdr:row>
                    <xdr:rowOff>66675</xdr:rowOff>
                  </from>
                  <to>
                    <xdr:col>13</xdr:col>
                    <xdr:colOff>971550</xdr:colOff>
                    <xdr:row>319</xdr:row>
                    <xdr:rowOff>152400</xdr:rowOff>
                  </to>
                </anchor>
              </controlPr>
            </control>
          </mc:Choice>
        </mc:AlternateContent>
        <mc:AlternateContent xmlns:mc="http://schemas.openxmlformats.org/markup-compatibility/2006">
          <mc:Choice Requires="x14">
            <control shapeId="3743" r:id="rId646" name="Check Box 671">
              <controlPr defaultSize="0" autoFill="0" autoLine="0" autoPict="0">
                <anchor moveWithCells="1">
                  <from>
                    <xdr:col>12</xdr:col>
                    <xdr:colOff>581025</xdr:colOff>
                    <xdr:row>320</xdr:row>
                    <xdr:rowOff>66675</xdr:rowOff>
                  </from>
                  <to>
                    <xdr:col>13</xdr:col>
                    <xdr:colOff>390525</xdr:colOff>
                    <xdr:row>320</xdr:row>
                    <xdr:rowOff>152400</xdr:rowOff>
                  </to>
                </anchor>
              </controlPr>
            </control>
          </mc:Choice>
        </mc:AlternateContent>
        <mc:AlternateContent xmlns:mc="http://schemas.openxmlformats.org/markup-compatibility/2006">
          <mc:Choice Requires="x14">
            <control shapeId="3744" r:id="rId647" name="Check Box 672">
              <controlPr defaultSize="0" autoFill="0" autoLine="0" autoPict="0">
                <anchor moveWithCells="1">
                  <from>
                    <xdr:col>13</xdr:col>
                    <xdr:colOff>581025</xdr:colOff>
                    <xdr:row>320</xdr:row>
                    <xdr:rowOff>66675</xdr:rowOff>
                  </from>
                  <to>
                    <xdr:col>13</xdr:col>
                    <xdr:colOff>971550</xdr:colOff>
                    <xdr:row>320</xdr:row>
                    <xdr:rowOff>152400</xdr:rowOff>
                  </to>
                </anchor>
              </controlPr>
            </control>
          </mc:Choice>
        </mc:AlternateContent>
        <mc:AlternateContent xmlns:mc="http://schemas.openxmlformats.org/markup-compatibility/2006">
          <mc:Choice Requires="x14">
            <control shapeId="3745" r:id="rId648" name="Check Box 673">
              <controlPr defaultSize="0" autoFill="0" autoLine="0" autoPict="0">
                <anchor moveWithCells="1">
                  <from>
                    <xdr:col>12</xdr:col>
                    <xdr:colOff>581025</xdr:colOff>
                    <xdr:row>321</xdr:row>
                    <xdr:rowOff>66675</xdr:rowOff>
                  </from>
                  <to>
                    <xdr:col>13</xdr:col>
                    <xdr:colOff>390525</xdr:colOff>
                    <xdr:row>321</xdr:row>
                    <xdr:rowOff>152400</xdr:rowOff>
                  </to>
                </anchor>
              </controlPr>
            </control>
          </mc:Choice>
        </mc:AlternateContent>
        <mc:AlternateContent xmlns:mc="http://schemas.openxmlformats.org/markup-compatibility/2006">
          <mc:Choice Requires="x14">
            <control shapeId="3746" r:id="rId649" name="Check Box 674">
              <controlPr defaultSize="0" autoFill="0" autoLine="0" autoPict="0">
                <anchor moveWithCells="1">
                  <from>
                    <xdr:col>13</xdr:col>
                    <xdr:colOff>581025</xdr:colOff>
                    <xdr:row>321</xdr:row>
                    <xdr:rowOff>66675</xdr:rowOff>
                  </from>
                  <to>
                    <xdr:col>13</xdr:col>
                    <xdr:colOff>971550</xdr:colOff>
                    <xdr:row>321</xdr:row>
                    <xdr:rowOff>152400</xdr:rowOff>
                  </to>
                </anchor>
              </controlPr>
            </control>
          </mc:Choice>
        </mc:AlternateContent>
        <mc:AlternateContent xmlns:mc="http://schemas.openxmlformats.org/markup-compatibility/2006">
          <mc:Choice Requires="x14">
            <control shapeId="3747" r:id="rId650" name="Check Box 675">
              <controlPr defaultSize="0" autoFill="0" autoLine="0" autoPict="0">
                <anchor moveWithCells="1">
                  <from>
                    <xdr:col>12</xdr:col>
                    <xdr:colOff>581025</xdr:colOff>
                    <xdr:row>322</xdr:row>
                    <xdr:rowOff>66675</xdr:rowOff>
                  </from>
                  <to>
                    <xdr:col>13</xdr:col>
                    <xdr:colOff>390525</xdr:colOff>
                    <xdr:row>322</xdr:row>
                    <xdr:rowOff>152400</xdr:rowOff>
                  </to>
                </anchor>
              </controlPr>
            </control>
          </mc:Choice>
        </mc:AlternateContent>
        <mc:AlternateContent xmlns:mc="http://schemas.openxmlformats.org/markup-compatibility/2006">
          <mc:Choice Requires="x14">
            <control shapeId="3748" r:id="rId651" name="Check Box 676">
              <controlPr defaultSize="0" autoFill="0" autoLine="0" autoPict="0">
                <anchor moveWithCells="1">
                  <from>
                    <xdr:col>13</xdr:col>
                    <xdr:colOff>581025</xdr:colOff>
                    <xdr:row>322</xdr:row>
                    <xdr:rowOff>66675</xdr:rowOff>
                  </from>
                  <to>
                    <xdr:col>13</xdr:col>
                    <xdr:colOff>971550</xdr:colOff>
                    <xdr:row>322</xdr:row>
                    <xdr:rowOff>152400</xdr:rowOff>
                  </to>
                </anchor>
              </controlPr>
            </control>
          </mc:Choice>
        </mc:AlternateContent>
        <mc:AlternateContent xmlns:mc="http://schemas.openxmlformats.org/markup-compatibility/2006">
          <mc:Choice Requires="x14">
            <control shapeId="3749" r:id="rId652" name="Check Box 677">
              <controlPr defaultSize="0" autoFill="0" autoLine="0" autoPict="0">
                <anchor moveWithCells="1">
                  <from>
                    <xdr:col>12</xdr:col>
                    <xdr:colOff>581025</xdr:colOff>
                    <xdr:row>323</xdr:row>
                    <xdr:rowOff>66675</xdr:rowOff>
                  </from>
                  <to>
                    <xdr:col>13</xdr:col>
                    <xdr:colOff>390525</xdr:colOff>
                    <xdr:row>323</xdr:row>
                    <xdr:rowOff>152400</xdr:rowOff>
                  </to>
                </anchor>
              </controlPr>
            </control>
          </mc:Choice>
        </mc:AlternateContent>
        <mc:AlternateContent xmlns:mc="http://schemas.openxmlformats.org/markup-compatibility/2006">
          <mc:Choice Requires="x14">
            <control shapeId="3750" r:id="rId653" name="Check Box 678">
              <controlPr defaultSize="0" autoFill="0" autoLine="0" autoPict="0">
                <anchor moveWithCells="1">
                  <from>
                    <xdr:col>13</xdr:col>
                    <xdr:colOff>581025</xdr:colOff>
                    <xdr:row>323</xdr:row>
                    <xdr:rowOff>66675</xdr:rowOff>
                  </from>
                  <to>
                    <xdr:col>13</xdr:col>
                    <xdr:colOff>971550</xdr:colOff>
                    <xdr:row>323</xdr:row>
                    <xdr:rowOff>152400</xdr:rowOff>
                  </to>
                </anchor>
              </controlPr>
            </control>
          </mc:Choice>
        </mc:AlternateContent>
        <mc:AlternateContent xmlns:mc="http://schemas.openxmlformats.org/markup-compatibility/2006">
          <mc:Choice Requires="x14">
            <control shapeId="3751" r:id="rId654" name="Check Box 679">
              <controlPr defaultSize="0" autoFill="0" autoLine="0" autoPict="0">
                <anchor moveWithCells="1">
                  <from>
                    <xdr:col>12</xdr:col>
                    <xdr:colOff>581025</xdr:colOff>
                    <xdr:row>324</xdr:row>
                    <xdr:rowOff>66675</xdr:rowOff>
                  </from>
                  <to>
                    <xdr:col>13</xdr:col>
                    <xdr:colOff>390525</xdr:colOff>
                    <xdr:row>324</xdr:row>
                    <xdr:rowOff>152400</xdr:rowOff>
                  </to>
                </anchor>
              </controlPr>
            </control>
          </mc:Choice>
        </mc:AlternateContent>
        <mc:AlternateContent xmlns:mc="http://schemas.openxmlformats.org/markup-compatibility/2006">
          <mc:Choice Requires="x14">
            <control shapeId="3752" r:id="rId655" name="Check Box 680">
              <controlPr defaultSize="0" autoFill="0" autoLine="0" autoPict="0">
                <anchor moveWithCells="1">
                  <from>
                    <xdr:col>13</xdr:col>
                    <xdr:colOff>581025</xdr:colOff>
                    <xdr:row>324</xdr:row>
                    <xdr:rowOff>66675</xdr:rowOff>
                  </from>
                  <to>
                    <xdr:col>13</xdr:col>
                    <xdr:colOff>971550</xdr:colOff>
                    <xdr:row>324</xdr:row>
                    <xdr:rowOff>152400</xdr:rowOff>
                  </to>
                </anchor>
              </controlPr>
            </control>
          </mc:Choice>
        </mc:AlternateContent>
        <mc:AlternateContent xmlns:mc="http://schemas.openxmlformats.org/markup-compatibility/2006">
          <mc:Choice Requires="x14">
            <control shapeId="3753" r:id="rId656" name="Check Box 681">
              <controlPr defaultSize="0" autoFill="0" autoLine="0" autoPict="0">
                <anchor moveWithCells="1">
                  <from>
                    <xdr:col>12</xdr:col>
                    <xdr:colOff>581025</xdr:colOff>
                    <xdr:row>325</xdr:row>
                    <xdr:rowOff>66675</xdr:rowOff>
                  </from>
                  <to>
                    <xdr:col>13</xdr:col>
                    <xdr:colOff>390525</xdr:colOff>
                    <xdr:row>325</xdr:row>
                    <xdr:rowOff>152400</xdr:rowOff>
                  </to>
                </anchor>
              </controlPr>
            </control>
          </mc:Choice>
        </mc:AlternateContent>
        <mc:AlternateContent xmlns:mc="http://schemas.openxmlformats.org/markup-compatibility/2006">
          <mc:Choice Requires="x14">
            <control shapeId="3754" r:id="rId657" name="Check Box 682">
              <controlPr defaultSize="0" autoFill="0" autoLine="0" autoPict="0">
                <anchor moveWithCells="1">
                  <from>
                    <xdr:col>13</xdr:col>
                    <xdr:colOff>581025</xdr:colOff>
                    <xdr:row>325</xdr:row>
                    <xdr:rowOff>66675</xdr:rowOff>
                  </from>
                  <to>
                    <xdr:col>13</xdr:col>
                    <xdr:colOff>971550</xdr:colOff>
                    <xdr:row>325</xdr:row>
                    <xdr:rowOff>152400</xdr:rowOff>
                  </to>
                </anchor>
              </controlPr>
            </control>
          </mc:Choice>
        </mc:AlternateContent>
        <mc:AlternateContent xmlns:mc="http://schemas.openxmlformats.org/markup-compatibility/2006">
          <mc:Choice Requires="x14">
            <control shapeId="3755" r:id="rId658" name="Check Box 683">
              <controlPr defaultSize="0" autoFill="0" autoLine="0" autoPict="0">
                <anchor moveWithCells="1">
                  <from>
                    <xdr:col>12</xdr:col>
                    <xdr:colOff>581025</xdr:colOff>
                    <xdr:row>326</xdr:row>
                    <xdr:rowOff>66675</xdr:rowOff>
                  </from>
                  <to>
                    <xdr:col>13</xdr:col>
                    <xdr:colOff>390525</xdr:colOff>
                    <xdr:row>326</xdr:row>
                    <xdr:rowOff>152400</xdr:rowOff>
                  </to>
                </anchor>
              </controlPr>
            </control>
          </mc:Choice>
        </mc:AlternateContent>
        <mc:AlternateContent xmlns:mc="http://schemas.openxmlformats.org/markup-compatibility/2006">
          <mc:Choice Requires="x14">
            <control shapeId="3756" r:id="rId659" name="Check Box 684">
              <controlPr defaultSize="0" autoFill="0" autoLine="0" autoPict="0">
                <anchor moveWithCells="1">
                  <from>
                    <xdr:col>13</xdr:col>
                    <xdr:colOff>581025</xdr:colOff>
                    <xdr:row>326</xdr:row>
                    <xdr:rowOff>66675</xdr:rowOff>
                  </from>
                  <to>
                    <xdr:col>13</xdr:col>
                    <xdr:colOff>971550</xdr:colOff>
                    <xdr:row>326</xdr:row>
                    <xdr:rowOff>152400</xdr:rowOff>
                  </to>
                </anchor>
              </controlPr>
            </control>
          </mc:Choice>
        </mc:AlternateContent>
        <mc:AlternateContent xmlns:mc="http://schemas.openxmlformats.org/markup-compatibility/2006">
          <mc:Choice Requires="x14">
            <control shapeId="3757" r:id="rId660" name="Check Box 685">
              <controlPr defaultSize="0" autoFill="0" autoLine="0" autoPict="0">
                <anchor moveWithCells="1">
                  <from>
                    <xdr:col>12</xdr:col>
                    <xdr:colOff>581025</xdr:colOff>
                    <xdr:row>327</xdr:row>
                    <xdr:rowOff>66675</xdr:rowOff>
                  </from>
                  <to>
                    <xdr:col>13</xdr:col>
                    <xdr:colOff>390525</xdr:colOff>
                    <xdr:row>327</xdr:row>
                    <xdr:rowOff>152400</xdr:rowOff>
                  </to>
                </anchor>
              </controlPr>
            </control>
          </mc:Choice>
        </mc:AlternateContent>
        <mc:AlternateContent xmlns:mc="http://schemas.openxmlformats.org/markup-compatibility/2006">
          <mc:Choice Requires="x14">
            <control shapeId="3758" r:id="rId661" name="Check Box 686">
              <controlPr defaultSize="0" autoFill="0" autoLine="0" autoPict="0">
                <anchor moveWithCells="1">
                  <from>
                    <xdr:col>13</xdr:col>
                    <xdr:colOff>581025</xdr:colOff>
                    <xdr:row>327</xdr:row>
                    <xdr:rowOff>66675</xdr:rowOff>
                  </from>
                  <to>
                    <xdr:col>13</xdr:col>
                    <xdr:colOff>971550</xdr:colOff>
                    <xdr:row>327</xdr:row>
                    <xdr:rowOff>152400</xdr:rowOff>
                  </to>
                </anchor>
              </controlPr>
            </control>
          </mc:Choice>
        </mc:AlternateContent>
        <mc:AlternateContent xmlns:mc="http://schemas.openxmlformats.org/markup-compatibility/2006">
          <mc:Choice Requires="x14">
            <control shapeId="3759" r:id="rId662" name="Check Box 687">
              <controlPr defaultSize="0" autoFill="0" autoLine="0" autoPict="0">
                <anchor moveWithCells="1">
                  <from>
                    <xdr:col>12</xdr:col>
                    <xdr:colOff>581025</xdr:colOff>
                    <xdr:row>328</xdr:row>
                    <xdr:rowOff>66675</xdr:rowOff>
                  </from>
                  <to>
                    <xdr:col>13</xdr:col>
                    <xdr:colOff>390525</xdr:colOff>
                    <xdr:row>328</xdr:row>
                    <xdr:rowOff>152400</xdr:rowOff>
                  </to>
                </anchor>
              </controlPr>
            </control>
          </mc:Choice>
        </mc:AlternateContent>
        <mc:AlternateContent xmlns:mc="http://schemas.openxmlformats.org/markup-compatibility/2006">
          <mc:Choice Requires="x14">
            <control shapeId="3760" r:id="rId663" name="Check Box 688">
              <controlPr defaultSize="0" autoFill="0" autoLine="0" autoPict="0">
                <anchor moveWithCells="1">
                  <from>
                    <xdr:col>13</xdr:col>
                    <xdr:colOff>581025</xdr:colOff>
                    <xdr:row>328</xdr:row>
                    <xdr:rowOff>66675</xdr:rowOff>
                  </from>
                  <to>
                    <xdr:col>13</xdr:col>
                    <xdr:colOff>971550</xdr:colOff>
                    <xdr:row>328</xdr:row>
                    <xdr:rowOff>152400</xdr:rowOff>
                  </to>
                </anchor>
              </controlPr>
            </control>
          </mc:Choice>
        </mc:AlternateContent>
        <mc:AlternateContent xmlns:mc="http://schemas.openxmlformats.org/markup-compatibility/2006">
          <mc:Choice Requires="x14">
            <control shapeId="3761" r:id="rId664" name="Check Box 689">
              <controlPr defaultSize="0" autoFill="0" autoLine="0" autoPict="0">
                <anchor moveWithCells="1">
                  <from>
                    <xdr:col>12</xdr:col>
                    <xdr:colOff>581025</xdr:colOff>
                    <xdr:row>329</xdr:row>
                    <xdr:rowOff>66675</xdr:rowOff>
                  </from>
                  <to>
                    <xdr:col>13</xdr:col>
                    <xdr:colOff>390525</xdr:colOff>
                    <xdr:row>329</xdr:row>
                    <xdr:rowOff>152400</xdr:rowOff>
                  </to>
                </anchor>
              </controlPr>
            </control>
          </mc:Choice>
        </mc:AlternateContent>
        <mc:AlternateContent xmlns:mc="http://schemas.openxmlformats.org/markup-compatibility/2006">
          <mc:Choice Requires="x14">
            <control shapeId="3762" r:id="rId665" name="Check Box 690">
              <controlPr defaultSize="0" autoFill="0" autoLine="0" autoPict="0">
                <anchor moveWithCells="1">
                  <from>
                    <xdr:col>13</xdr:col>
                    <xdr:colOff>581025</xdr:colOff>
                    <xdr:row>329</xdr:row>
                    <xdr:rowOff>66675</xdr:rowOff>
                  </from>
                  <to>
                    <xdr:col>13</xdr:col>
                    <xdr:colOff>971550</xdr:colOff>
                    <xdr:row>329</xdr:row>
                    <xdr:rowOff>152400</xdr:rowOff>
                  </to>
                </anchor>
              </controlPr>
            </control>
          </mc:Choice>
        </mc:AlternateContent>
        <mc:AlternateContent xmlns:mc="http://schemas.openxmlformats.org/markup-compatibility/2006">
          <mc:Choice Requires="x14">
            <control shapeId="3763" r:id="rId666" name="Check Box 691">
              <controlPr defaultSize="0" autoFill="0" autoLine="0" autoPict="0">
                <anchor moveWithCells="1">
                  <from>
                    <xdr:col>12</xdr:col>
                    <xdr:colOff>581025</xdr:colOff>
                    <xdr:row>330</xdr:row>
                    <xdr:rowOff>66675</xdr:rowOff>
                  </from>
                  <to>
                    <xdr:col>13</xdr:col>
                    <xdr:colOff>390525</xdr:colOff>
                    <xdr:row>330</xdr:row>
                    <xdr:rowOff>152400</xdr:rowOff>
                  </to>
                </anchor>
              </controlPr>
            </control>
          </mc:Choice>
        </mc:AlternateContent>
        <mc:AlternateContent xmlns:mc="http://schemas.openxmlformats.org/markup-compatibility/2006">
          <mc:Choice Requires="x14">
            <control shapeId="3764" r:id="rId667" name="Check Box 692">
              <controlPr defaultSize="0" autoFill="0" autoLine="0" autoPict="0">
                <anchor moveWithCells="1">
                  <from>
                    <xdr:col>13</xdr:col>
                    <xdr:colOff>581025</xdr:colOff>
                    <xdr:row>330</xdr:row>
                    <xdr:rowOff>66675</xdr:rowOff>
                  </from>
                  <to>
                    <xdr:col>13</xdr:col>
                    <xdr:colOff>971550</xdr:colOff>
                    <xdr:row>330</xdr:row>
                    <xdr:rowOff>152400</xdr:rowOff>
                  </to>
                </anchor>
              </controlPr>
            </control>
          </mc:Choice>
        </mc:AlternateContent>
        <mc:AlternateContent xmlns:mc="http://schemas.openxmlformats.org/markup-compatibility/2006">
          <mc:Choice Requires="x14">
            <control shapeId="3765" r:id="rId668" name="Check Box 693">
              <controlPr defaultSize="0" autoFill="0" autoLine="0" autoPict="0">
                <anchor moveWithCells="1">
                  <from>
                    <xdr:col>12</xdr:col>
                    <xdr:colOff>581025</xdr:colOff>
                    <xdr:row>331</xdr:row>
                    <xdr:rowOff>66675</xdr:rowOff>
                  </from>
                  <to>
                    <xdr:col>13</xdr:col>
                    <xdr:colOff>390525</xdr:colOff>
                    <xdr:row>331</xdr:row>
                    <xdr:rowOff>152400</xdr:rowOff>
                  </to>
                </anchor>
              </controlPr>
            </control>
          </mc:Choice>
        </mc:AlternateContent>
        <mc:AlternateContent xmlns:mc="http://schemas.openxmlformats.org/markup-compatibility/2006">
          <mc:Choice Requires="x14">
            <control shapeId="3766" r:id="rId669" name="Check Box 694">
              <controlPr defaultSize="0" autoFill="0" autoLine="0" autoPict="0">
                <anchor moveWithCells="1">
                  <from>
                    <xdr:col>13</xdr:col>
                    <xdr:colOff>581025</xdr:colOff>
                    <xdr:row>331</xdr:row>
                    <xdr:rowOff>66675</xdr:rowOff>
                  </from>
                  <to>
                    <xdr:col>13</xdr:col>
                    <xdr:colOff>971550</xdr:colOff>
                    <xdr:row>331</xdr:row>
                    <xdr:rowOff>152400</xdr:rowOff>
                  </to>
                </anchor>
              </controlPr>
            </control>
          </mc:Choice>
        </mc:AlternateContent>
        <mc:AlternateContent xmlns:mc="http://schemas.openxmlformats.org/markup-compatibility/2006">
          <mc:Choice Requires="x14">
            <control shapeId="3767" r:id="rId670" name="Check Box 695">
              <controlPr defaultSize="0" autoFill="0" autoLine="0" autoPict="0">
                <anchor moveWithCells="1">
                  <from>
                    <xdr:col>12</xdr:col>
                    <xdr:colOff>581025</xdr:colOff>
                    <xdr:row>332</xdr:row>
                    <xdr:rowOff>66675</xdr:rowOff>
                  </from>
                  <to>
                    <xdr:col>13</xdr:col>
                    <xdr:colOff>390525</xdr:colOff>
                    <xdr:row>332</xdr:row>
                    <xdr:rowOff>152400</xdr:rowOff>
                  </to>
                </anchor>
              </controlPr>
            </control>
          </mc:Choice>
        </mc:AlternateContent>
        <mc:AlternateContent xmlns:mc="http://schemas.openxmlformats.org/markup-compatibility/2006">
          <mc:Choice Requires="x14">
            <control shapeId="3768" r:id="rId671" name="Check Box 696">
              <controlPr defaultSize="0" autoFill="0" autoLine="0" autoPict="0">
                <anchor moveWithCells="1">
                  <from>
                    <xdr:col>13</xdr:col>
                    <xdr:colOff>581025</xdr:colOff>
                    <xdr:row>332</xdr:row>
                    <xdr:rowOff>66675</xdr:rowOff>
                  </from>
                  <to>
                    <xdr:col>13</xdr:col>
                    <xdr:colOff>971550</xdr:colOff>
                    <xdr:row>332</xdr:row>
                    <xdr:rowOff>152400</xdr:rowOff>
                  </to>
                </anchor>
              </controlPr>
            </control>
          </mc:Choice>
        </mc:AlternateContent>
        <mc:AlternateContent xmlns:mc="http://schemas.openxmlformats.org/markup-compatibility/2006">
          <mc:Choice Requires="x14">
            <control shapeId="3769" r:id="rId672" name="Check Box 697">
              <controlPr defaultSize="0" autoFill="0" autoLine="0" autoPict="0">
                <anchor moveWithCells="1">
                  <from>
                    <xdr:col>12</xdr:col>
                    <xdr:colOff>581025</xdr:colOff>
                    <xdr:row>333</xdr:row>
                    <xdr:rowOff>66675</xdr:rowOff>
                  </from>
                  <to>
                    <xdr:col>13</xdr:col>
                    <xdr:colOff>390525</xdr:colOff>
                    <xdr:row>333</xdr:row>
                    <xdr:rowOff>152400</xdr:rowOff>
                  </to>
                </anchor>
              </controlPr>
            </control>
          </mc:Choice>
        </mc:AlternateContent>
        <mc:AlternateContent xmlns:mc="http://schemas.openxmlformats.org/markup-compatibility/2006">
          <mc:Choice Requires="x14">
            <control shapeId="3770" r:id="rId673" name="Check Box 698">
              <controlPr defaultSize="0" autoFill="0" autoLine="0" autoPict="0">
                <anchor moveWithCells="1">
                  <from>
                    <xdr:col>13</xdr:col>
                    <xdr:colOff>581025</xdr:colOff>
                    <xdr:row>333</xdr:row>
                    <xdr:rowOff>66675</xdr:rowOff>
                  </from>
                  <to>
                    <xdr:col>13</xdr:col>
                    <xdr:colOff>971550</xdr:colOff>
                    <xdr:row>333</xdr:row>
                    <xdr:rowOff>152400</xdr:rowOff>
                  </to>
                </anchor>
              </controlPr>
            </control>
          </mc:Choice>
        </mc:AlternateContent>
        <mc:AlternateContent xmlns:mc="http://schemas.openxmlformats.org/markup-compatibility/2006">
          <mc:Choice Requires="x14">
            <control shapeId="3771" r:id="rId674" name="Check Box 699">
              <controlPr defaultSize="0" autoFill="0" autoLine="0" autoPict="0">
                <anchor moveWithCells="1">
                  <from>
                    <xdr:col>12</xdr:col>
                    <xdr:colOff>581025</xdr:colOff>
                    <xdr:row>334</xdr:row>
                    <xdr:rowOff>66675</xdr:rowOff>
                  </from>
                  <to>
                    <xdr:col>13</xdr:col>
                    <xdr:colOff>390525</xdr:colOff>
                    <xdr:row>334</xdr:row>
                    <xdr:rowOff>152400</xdr:rowOff>
                  </to>
                </anchor>
              </controlPr>
            </control>
          </mc:Choice>
        </mc:AlternateContent>
        <mc:AlternateContent xmlns:mc="http://schemas.openxmlformats.org/markup-compatibility/2006">
          <mc:Choice Requires="x14">
            <control shapeId="3772" r:id="rId675" name="Check Box 700">
              <controlPr defaultSize="0" autoFill="0" autoLine="0" autoPict="0">
                <anchor moveWithCells="1">
                  <from>
                    <xdr:col>13</xdr:col>
                    <xdr:colOff>581025</xdr:colOff>
                    <xdr:row>334</xdr:row>
                    <xdr:rowOff>66675</xdr:rowOff>
                  </from>
                  <to>
                    <xdr:col>13</xdr:col>
                    <xdr:colOff>971550</xdr:colOff>
                    <xdr:row>334</xdr:row>
                    <xdr:rowOff>152400</xdr:rowOff>
                  </to>
                </anchor>
              </controlPr>
            </control>
          </mc:Choice>
        </mc:AlternateContent>
        <mc:AlternateContent xmlns:mc="http://schemas.openxmlformats.org/markup-compatibility/2006">
          <mc:Choice Requires="x14">
            <control shapeId="3773" r:id="rId676" name="Check Box 701">
              <controlPr defaultSize="0" autoFill="0" autoLine="0" autoPict="0">
                <anchor moveWithCells="1">
                  <from>
                    <xdr:col>12</xdr:col>
                    <xdr:colOff>581025</xdr:colOff>
                    <xdr:row>335</xdr:row>
                    <xdr:rowOff>66675</xdr:rowOff>
                  </from>
                  <to>
                    <xdr:col>13</xdr:col>
                    <xdr:colOff>390525</xdr:colOff>
                    <xdr:row>335</xdr:row>
                    <xdr:rowOff>152400</xdr:rowOff>
                  </to>
                </anchor>
              </controlPr>
            </control>
          </mc:Choice>
        </mc:AlternateContent>
        <mc:AlternateContent xmlns:mc="http://schemas.openxmlformats.org/markup-compatibility/2006">
          <mc:Choice Requires="x14">
            <control shapeId="3774" r:id="rId677" name="Check Box 702">
              <controlPr defaultSize="0" autoFill="0" autoLine="0" autoPict="0">
                <anchor moveWithCells="1">
                  <from>
                    <xdr:col>13</xdr:col>
                    <xdr:colOff>581025</xdr:colOff>
                    <xdr:row>335</xdr:row>
                    <xdr:rowOff>66675</xdr:rowOff>
                  </from>
                  <to>
                    <xdr:col>13</xdr:col>
                    <xdr:colOff>971550</xdr:colOff>
                    <xdr:row>335</xdr:row>
                    <xdr:rowOff>152400</xdr:rowOff>
                  </to>
                </anchor>
              </controlPr>
            </control>
          </mc:Choice>
        </mc:AlternateContent>
        <mc:AlternateContent xmlns:mc="http://schemas.openxmlformats.org/markup-compatibility/2006">
          <mc:Choice Requires="x14">
            <control shapeId="3775" r:id="rId678" name="Check Box 703">
              <controlPr defaultSize="0" autoFill="0" autoLine="0" autoPict="0">
                <anchor moveWithCells="1">
                  <from>
                    <xdr:col>12</xdr:col>
                    <xdr:colOff>581025</xdr:colOff>
                    <xdr:row>336</xdr:row>
                    <xdr:rowOff>66675</xdr:rowOff>
                  </from>
                  <to>
                    <xdr:col>13</xdr:col>
                    <xdr:colOff>390525</xdr:colOff>
                    <xdr:row>336</xdr:row>
                    <xdr:rowOff>152400</xdr:rowOff>
                  </to>
                </anchor>
              </controlPr>
            </control>
          </mc:Choice>
        </mc:AlternateContent>
        <mc:AlternateContent xmlns:mc="http://schemas.openxmlformats.org/markup-compatibility/2006">
          <mc:Choice Requires="x14">
            <control shapeId="3776" r:id="rId679" name="Check Box 704">
              <controlPr defaultSize="0" autoFill="0" autoLine="0" autoPict="0">
                <anchor moveWithCells="1">
                  <from>
                    <xdr:col>13</xdr:col>
                    <xdr:colOff>581025</xdr:colOff>
                    <xdr:row>336</xdr:row>
                    <xdr:rowOff>66675</xdr:rowOff>
                  </from>
                  <to>
                    <xdr:col>13</xdr:col>
                    <xdr:colOff>971550</xdr:colOff>
                    <xdr:row>336</xdr:row>
                    <xdr:rowOff>152400</xdr:rowOff>
                  </to>
                </anchor>
              </controlPr>
            </control>
          </mc:Choice>
        </mc:AlternateContent>
        <mc:AlternateContent xmlns:mc="http://schemas.openxmlformats.org/markup-compatibility/2006">
          <mc:Choice Requires="x14">
            <control shapeId="3777" r:id="rId680" name="Check Box 705">
              <controlPr defaultSize="0" autoFill="0" autoLine="0" autoPict="0">
                <anchor moveWithCells="1">
                  <from>
                    <xdr:col>12</xdr:col>
                    <xdr:colOff>581025</xdr:colOff>
                    <xdr:row>337</xdr:row>
                    <xdr:rowOff>66675</xdr:rowOff>
                  </from>
                  <to>
                    <xdr:col>13</xdr:col>
                    <xdr:colOff>390525</xdr:colOff>
                    <xdr:row>337</xdr:row>
                    <xdr:rowOff>152400</xdr:rowOff>
                  </to>
                </anchor>
              </controlPr>
            </control>
          </mc:Choice>
        </mc:AlternateContent>
        <mc:AlternateContent xmlns:mc="http://schemas.openxmlformats.org/markup-compatibility/2006">
          <mc:Choice Requires="x14">
            <control shapeId="3778" r:id="rId681" name="Check Box 706">
              <controlPr defaultSize="0" autoFill="0" autoLine="0" autoPict="0">
                <anchor moveWithCells="1">
                  <from>
                    <xdr:col>13</xdr:col>
                    <xdr:colOff>581025</xdr:colOff>
                    <xdr:row>337</xdr:row>
                    <xdr:rowOff>66675</xdr:rowOff>
                  </from>
                  <to>
                    <xdr:col>13</xdr:col>
                    <xdr:colOff>971550</xdr:colOff>
                    <xdr:row>337</xdr:row>
                    <xdr:rowOff>152400</xdr:rowOff>
                  </to>
                </anchor>
              </controlPr>
            </control>
          </mc:Choice>
        </mc:AlternateContent>
        <mc:AlternateContent xmlns:mc="http://schemas.openxmlformats.org/markup-compatibility/2006">
          <mc:Choice Requires="x14">
            <control shapeId="3779" r:id="rId682" name="Check Box 707">
              <controlPr defaultSize="0" autoFill="0" autoLine="0" autoPict="0">
                <anchor moveWithCells="1">
                  <from>
                    <xdr:col>12</xdr:col>
                    <xdr:colOff>581025</xdr:colOff>
                    <xdr:row>338</xdr:row>
                    <xdr:rowOff>66675</xdr:rowOff>
                  </from>
                  <to>
                    <xdr:col>13</xdr:col>
                    <xdr:colOff>390525</xdr:colOff>
                    <xdr:row>338</xdr:row>
                    <xdr:rowOff>152400</xdr:rowOff>
                  </to>
                </anchor>
              </controlPr>
            </control>
          </mc:Choice>
        </mc:AlternateContent>
        <mc:AlternateContent xmlns:mc="http://schemas.openxmlformats.org/markup-compatibility/2006">
          <mc:Choice Requires="x14">
            <control shapeId="3780" r:id="rId683" name="Check Box 708">
              <controlPr defaultSize="0" autoFill="0" autoLine="0" autoPict="0">
                <anchor moveWithCells="1">
                  <from>
                    <xdr:col>13</xdr:col>
                    <xdr:colOff>581025</xdr:colOff>
                    <xdr:row>338</xdr:row>
                    <xdr:rowOff>66675</xdr:rowOff>
                  </from>
                  <to>
                    <xdr:col>13</xdr:col>
                    <xdr:colOff>971550</xdr:colOff>
                    <xdr:row>338</xdr:row>
                    <xdr:rowOff>152400</xdr:rowOff>
                  </to>
                </anchor>
              </controlPr>
            </control>
          </mc:Choice>
        </mc:AlternateContent>
        <mc:AlternateContent xmlns:mc="http://schemas.openxmlformats.org/markup-compatibility/2006">
          <mc:Choice Requires="x14">
            <control shapeId="3781" r:id="rId684" name="Check Box 709">
              <controlPr defaultSize="0" autoFill="0" autoLine="0" autoPict="0">
                <anchor moveWithCells="1">
                  <from>
                    <xdr:col>12</xdr:col>
                    <xdr:colOff>581025</xdr:colOff>
                    <xdr:row>339</xdr:row>
                    <xdr:rowOff>66675</xdr:rowOff>
                  </from>
                  <to>
                    <xdr:col>13</xdr:col>
                    <xdr:colOff>390525</xdr:colOff>
                    <xdr:row>339</xdr:row>
                    <xdr:rowOff>152400</xdr:rowOff>
                  </to>
                </anchor>
              </controlPr>
            </control>
          </mc:Choice>
        </mc:AlternateContent>
        <mc:AlternateContent xmlns:mc="http://schemas.openxmlformats.org/markup-compatibility/2006">
          <mc:Choice Requires="x14">
            <control shapeId="3782" r:id="rId685" name="Check Box 710">
              <controlPr defaultSize="0" autoFill="0" autoLine="0" autoPict="0">
                <anchor moveWithCells="1">
                  <from>
                    <xdr:col>13</xdr:col>
                    <xdr:colOff>581025</xdr:colOff>
                    <xdr:row>339</xdr:row>
                    <xdr:rowOff>66675</xdr:rowOff>
                  </from>
                  <to>
                    <xdr:col>13</xdr:col>
                    <xdr:colOff>971550</xdr:colOff>
                    <xdr:row>339</xdr:row>
                    <xdr:rowOff>152400</xdr:rowOff>
                  </to>
                </anchor>
              </controlPr>
            </control>
          </mc:Choice>
        </mc:AlternateContent>
        <mc:AlternateContent xmlns:mc="http://schemas.openxmlformats.org/markup-compatibility/2006">
          <mc:Choice Requires="x14">
            <control shapeId="3783" r:id="rId686" name="Check Box 711">
              <controlPr defaultSize="0" autoFill="0" autoLine="0" autoPict="0">
                <anchor moveWithCells="1">
                  <from>
                    <xdr:col>12</xdr:col>
                    <xdr:colOff>581025</xdr:colOff>
                    <xdr:row>340</xdr:row>
                    <xdr:rowOff>66675</xdr:rowOff>
                  </from>
                  <to>
                    <xdr:col>13</xdr:col>
                    <xdr:colOff>390525</xdr:colOff>
                    <xdr:row>340</xdr:row>
                    <xdr:rowOff>152400</xdr:rowOff>
                  </to>
                </anchor>
              </controlPr>
            </control>
          </mc:Choice>
        </mc:AlternateContent>
        <mc:AlternateContent xmlns:mc="http://schemas.openxmlformats.org/markup-compatibility/2006">
          <mc:Choice Requires="x14">
            <control shapeId="3784" r:id="rId687" name="Check Box 712">
              <controlPr defaultSize="0" autoFill="0" autoLine="0" autoPict="0">
                <anchor moveWithCells="1">
                  <from>
                    <xdr:col>13</xdr:col>
                    <xdr:colOff>581025</xdr:colOff>
                    <xdr:row>340</xdr:row>
                    <xdr:rowOff>66675</xdr:rowOff>
                  </from>
                  <to>
                    <xdr:col>13</xdr:col>
                    <xdr:colOff>971550</xdr:colOff>
                    <xdr:row>340</xdr:row>
                    <xdr:rowOff>152400</xdr:rowOff>
                  </to>
                </anchor>
              </controlPr>
            </control>
          </mc:Choice>
        </mc:AlternateContent>
        <mc:AlternateContent xmlns:mc="http://schemas.openxmlformats.org/markup-compatibility/2006">
          <mc:Choice Requires="x14">
            <control shapeId="3785" r:id="rId688" name="Check Box 713">
              <controlPr defaultSize="0" autoFill="0" autoLine="0" autoPict="0">
                <anchor moveWithCells="1">
                  <from>
                    <xdr:col>12</xdr:col>
                    <xdr:colOff>581025</xdr:colOff>
                    <xdr:row>341</xdr:row>
                    <xdr:rowOff>66675</xdr:rowOff>
                  </from>
                  <to>
                    <xdr:col>13</xdr:col>
                    <xdr:colOff>390525</xdr:colOff>
                    <xdr:row>341</xdr:row>
                    <xdr:rowOff>152400</xdr:rowOff>
                  </to>
                </anchor>
              </controlPr>
            </control>
          </mc:Choice>
        </mc:AlternateContent>
        <mc:AlternateContent xmlns:mc="http://schemas.openxmlformats.org/markup-compatibility/2006">
          <mc:Choice Requires="x14">
            <control shapeId="3786" r:id="rId689" name="Check Box 714">
              <controlPr defaultSize="0" autoFill="0" autoLine="0" autoPict="0">
                <anchor moveWithCells="1">
                  <from>
                    <xdr:col>13</xdr:col>
                    <xdr:colOff>581025</xdr:colOff>
                    <xdr:row>341</xdr:row>
                    <xdr:rowOff>66675</xdr:rowOff>
                  </from>
                  <to>
                    <xdr:col>13</xdr:col>
                    <xdr:colOff>971550</xdr:colOff>
                    <xdr:row>341</xdr:row>
                    <xdr:rowOff>152400</xdr:rowOff>
                  </to>
                </anchor>
              </controlPr>
            </control>
          </mc:Choice>
        </mc:AlternateContent>
        <mc:AlternateContent xmlns:mc="http://schemas.openxmlformats.org/markup-compatibility/2006">
          <mc:Choice Requires="x14">
            <control shapeId="3787" r:id="rId690" name="Check Box 715">
              <controlPr defaultSize="0" autoFill="0" autoLine="0" autoPict="0">
                <anchor moveWithCells="1">
                  <from>
                    <xdr:col>12</xdr:col>
                    <xdr:colOff>581025</xdr:colOff>
                    <xdr:row>342</xdr:row>
                    <xdr:rowOff>66675</xdr:rowOff>
                  </from>
                  <to>
                    <xdr:col>13</xdr:col>
                    <xdr:colOff>390525</xdr:colOff>
                    <xdr:row>342</xdr:row>
                    <xdr:rowOff>152400</xdr:rowOff>
                  </to>
                </anchor>
              </controlPr>
            </control>
          </mc:Choice>
        </mc:AlternateContent>
        <mc:AlternateContent xmlns:mc="http://schemas.openxmlformats.org/markup-compatibility/2006">
          <mc:Choice Requires="x14">
            <control shapeId="3788" r:id="rId691" name="Check Box 716">
              <controlPr defaultSize="0" autoFill="0" autoLine="0" autoPict="0">
                <anchor moveWithCells="1">
                  <from>
                    <xdr:col>13</xdr:col>
                    <xdr:colOff>581025</xdr:colOff>
                    <xdr:row>342</xdr:row>
                    <xdr:rowOff>66675</xdr:rowOff>
                  </from>
                  <to>
                    <xdr:col>13</xdr:col>
                    <xdr:colOff>971550</xdr:colOff>
                    <xdr:row>342</xdr:row>
                    <xdr:rowOff>152400</xdr:rowOff>
                  </to>
                </anchor>
              </controlPr>
            </control>
          </mc:Choice>
        </mc:AlternateContent>
        <mc:AlternateContent xmlns:mc="http://schemas.openxmlformats.org/markup-compatibility/2006">
          <mc:Choice Requires="x14">
            <control shapeId="3789" r:id="rId692" name="Check Box 717">
              <controlPr defaultSize="0" autoFill="0" autoLine="0" autoPict="0">
                <anchor moveWithCells="1">
                  <from>
                    <xdr:col>12</xdr:col>
                    <xdr:colOff>581025</xdr:colOff>
                    <xdr:row>343</xdr:row>
                    <xdr:rowOff>66675</xdr:rowOff>
                  </from>
                  <to>
                    <xdr:col>13</xdr:col>
                    <xdr:colOff>390525</xdr:colOff>
                    <xdr:row>343</xdr:row>
                    <xdr:rowOff>152400</xdr:rowOff>
                  </to>
                </anchor>
              </controlPr>
            </control>
          </mc:Choice>
        </mc:AlternateContent>
        <mc:AlternateContent xmlns:mc="http://schemas.openxmlformats.org/markup-compatibility/2006">
          <mc:Choice Requires="x14">
            <control shapeId="3790" r:id="rId693" name="Check Box 718">
              <controlPr defaultSize="0" autoFill="0" autoLine="0" autoPict="0">
                <anchor moveWithCells="1">
                  <from>
                    <xdr:col>13</xdr:col>
                    <xdr:colOff>581025</xdr:colOff>
                    <xdr:row>343</xdr:row>
                    <xdr:rowOff>66675</xdr:rowOff>
                  </from>
                  <to>
                    <xdr:col>13</xdr:col>
                    <xdr:colOff>971550</xdr:colOff>
                    <xdr:row>343</xdr:row>
                    <xdr:rowOff>152400</xdr:rowOff>
                  </to>
                </anchor>
              </controlPr>
            </control>
          </mc:Choice>
        </mc:AlternateContent>
        <mc:AlternateContent xmlns:mc="http://schemas.openxmlformats.org/markup-compatibility/2006">
          <mc:Choice Requires="x14">
            <control shapeId="3791" r:id="rId694" name="Check Box 719">
              <controlPr defaultSize="0" autoFill="0" autoLine="0" autoPict="0">
                <anchor moveWithCells="1">
                  <from>
                    <xdr:col>12</xdr:col>
                    <xdr:colOff>581025</xdr:colOff>
                    <xdr:row>344</xdr:row>
                    <xdr:rowOff>66675</xdr:rowOff>
                  </from>
                  <to>
                    <xdr:col>13</xdr:col>
                    <xdr:colOff>390525</xdr:colOff>
                    <xdr:row>344</xdr:row>
                    <xdr:rowOff>152400</xdr:rowOff>
                  </to>
                </anchor>
              </controlPr>
            </control>
          </mc:Choice>
        </mc:AlternateContent>
        <mc:AlternateContent xmlns:mc="http://schemas.openxmlformats.org/markup-compatibility/2006">
          <mc:Choice Requires="x14">
            <control shapeId="3792" r:id="rId695" name="Check Box 720">
              <controlPr defaultSize="0" autoFill="0" autoLine="0" autoPict="0">
                <anchor moveWithCells="1">
                  <from>
                    <xdr:col>13</xdr:col>
                    <xdr:colOff>581025</xdr:colOff>
                    <xdr:row>344</xdr:row>
                    <xdr:rowOff>66675</xdr:rowOff>
                  </from>
                  <to>
                    <xdr:col>13</xdr:col>
                    <xdr:colOff>971550</xdr:colOff>
                    <xdr:row>344</xdr:row>
                    <xdr:rowOff>152400</xdr:rowOff>
                  </to>
                </anchor>
              </controlPr>
            </control>
          </mc:Choice>
        </mc:AlternateContent>
        <mc:AlternateContent xmlns:mc="http://schemas.openxmlformats.org/markup-compatibility/2006">
          <mc:Choice Requires="x14">
            <control shapeId="3793" r:id="rId696" name="Check Box 721">
              <controlPr defaultSize="0" autoFill="0" autoLine="0" autoPict="0">
                <anchor moveWithCells="1">
                  <from>
                    <xdr:col>12</xdr:col>
                    <xdr:colOff>581025</xdr:colOff>
                    <xdr:row>345</xdr:row>
                    <xdr:rowOff>66675</xdr:rowOff>
                  </from>
                  <to>
                    <xdr:col>13</xdr:col>
                    <xdr:colOff>390525</xdr:colOff>
                    <xdr:row>345</xdr:row>
                    <xdr:rowOff>152400</xdr:rowOff>
                  </to>
                </anchor>
              </controlPr>
            </control>
          </mc:Choice>
        </mc:AlternateContent>
        <mc:AlternateContent xmlns:mc="http://schemas.openxmlformats.org/markup-compatibility/2006">
          <mc:Choice Requires="x14">
            <control shapeId="3794" r:id="rId697" name="Check Box 722">
              <controlPr defaultSize="0" autoFill="0" autoLine="0" autoPict="0">
                <anchor moveWithCells="1">
                  <from>
                    <xdr:col>13</xdr:col>
                    <xdr:colOff>581025</xdr:colOff>
                    <xdr:row>345</xdr:row>
                    <xdr:rowOff>66675</xdr:rowOff>
                  </from>
                  <to>
                    <xdr:col>13</xdr:col>
                    <xdr:colOff>971550</xdr:colOff>
                    <xdr:row>345</xdr:row>
                    <xdr:rowOff>152400</xdr:rowOff>
                  </to>
                </anchor>
              </controlPr>
            </control>
          </mc:Choice>
        </mc:AlternateContent>
        <mc:AlternateContent xmlns:mc="http://schemas.openxmlformats.org/markup-compatibility/2006">
          <mc:Choice Requires="x14">
            <control shapeId="3795" r:id="rId698" name="Check Box 723">
              <controlPr defaultSize="0" autoFill="0" autoLine="0" autoPict="0">
                <anchor moveWithCells="1">
                  <from>
                    <xdr:col>12</xdr:col>
                    <xdr:colOff>581025</xdr:colOff>
                    <xdr:row>346</xdr:row>
                    <xdr:rowOff>66675</xdr:rowOff>
                  </from>
                  <to>
                    <xdr:col>13</xdr:col>
                    <xdr:colOff>390525</xdr:colOff>
                    <xdr:row>346</xdr:row>
                    <xdr:rowOff>152400</xdr:rowOff>
                  </to>
                </anchor>
              </controlPr>
            </control>
          </mc:Choice>
        </mc:AlternateContent>
        <mc:AlternateContent xmlns:mc="http://schemas.openxmlformats.org/markup-compatibility/2006">
          <mc:Choice Requires="x14">
            <control shapeId="3796" r:id="rId699" name="Check Box 724">
              <controlPr defaultSize="0" autoFill="0" autoLine="0" autoPict="0">
                <anchor moveWithCells="1">
                  <from>
                    <xdr:col>13</xdr:col>
                    <xdr:colOff>581025</xdr:colOff>
                    <xdr:row>346</xdr:row>
                    <xdr:rowOff>66675</xdr:rowOff>
                  </from>
                  <to>
                    <xdr:col>13</xdr:col>
                    <xdr:colOff>971550</xdr:colOff>
                    <xdr:row>346</xdr:row>
                    <xdr:rowOff>152400</xdr:rowOff>
                  </to>
                </anchor>
              </controlPr>
            </control>
          </mc:Choice>
        </mc:AlternateContent>
        <mc:AlternateContent xmlns:mc="http://schemas.openxmlformats.org/markup-compatibility/2006">
          <mc:Choice Requires="x14">
            <control shapeId="3797" r:id="rId700" name="Check Box 725">
              <controlPr defaultSize="0" autoFill="0" autoLine="0" autoPict="0">
                <anchor moveWithCells="1">
                  <from>
                    <xdr:col>12</xdr:col>
                    <xdr:colOff>581025</xdr:colOff>
                    <xdr:row>347</xdr:row>
                    <xdr:rowOff>66675</xdr:rowOff>
                  </from>
                  <to>
                    <xdr:col>13</xdr:col>
                    <xdr:colOff>390525</xdr:colOff>
                    <xdr:row>347</xdr:row>
                    <xdr:rowOff>152400</xdr:rowOff>
                  </to>
                </anchor>
              </controlPr>
            </control>
          </mc:Choice>
        </mc:AlternateContent>
        <mc:AlternateContent xmlns:mc="http://schemas.openxmlformats.org/markup-compatibility/2006">
          <mc:Choice Requires="x14">
            <control shapeId="3798" r:id="rId701" name="Check Box 726">
              <controlPr defaultSize="0" autoFill="0" autoLine="0" autoPict="0">
                <anchor moveWithCells="1">
                  <from>
                    <xdr:col>13</xdr:col>
                    <xdr:colOff>581025</xdr:colOff>
                    <xdr:row>347</xdr:row>
                    <xdr:rowOff>66675</xdr:rowOff>
                  </from>
                  <to>
                    <xdr:col>13</xdr:col>
                    <xdr:colOff>971550</xdr:colOff>
                    <xdr:row>347</xdr:row>
                    <xdr:rowOff>152400</xdr:rowOff>
                  </to>
                </anchor>
              </controlPr>
            </control>
          </mc:Choice>
        </mc:AlternateContent>
        <mc:AlternateContent xmlns:mc="http://schemas.openxmlformats.org/markup-compatibility/2006">
          <mc:Choice Requires="x14">
            <control shapeId="3799" r:id="rId702" name="Check Box 727">
              <controlPr defaultSize="0" autoFill="0" autoLine="0" autoPict="0">
                <anchor moveWithCells="1">
                  <from>
                    <xdr:col>12</xdr:col>
                    <xdr:colOff>581025</xdr:colOff>
                    <xdr:row>348</xdr:row>
                    <xdr:rowOff>66675</xdr:rowOff>
                  </from>
                  <to>
                    <xdr:col>13</xdr:col>
                    <xdr:colOff>390525</xdr:colOff>
                    <xdr:row>348</xdr:row>
                    <xdr:rowOff>152400</xdr:rowOff>
                  </to>
                </anchor>
              </controlPr>
            </control>
          </mc:Choice>
        </mc:AlternateContent>
        <mc:AlternateContent xmlns:mc="http://schemas.openxmlformats.org/markup-compatibility/2006">
          <mc:Choice Requires="x14">
            <control shapeId="3800" r:id="rId703" name="Check Box 728">
              <controlPr defaultSize="0" autoFill="0" autoLine="0" autoPict="0">
                <anchor moveWithCells="1">
                  <from>
                    <xdr:col>13</xdr:col>
                    <xdr:colOff>581025</xdr:colOff>
                    <xdr:row>348</xdr:row>
                    <xdr:rowOff>66675</xdr:rowOff>
                  </from>
                  <to>
                    <xdr:col>13</xdr:col>
                    <xdr:colOff>971550</xdr:colOff>
                    <xdr:row>348</xdr:row>
                    <xdr:rowOff>152400</xdr:rowOff>
                  </to>
                </anchor>
              </controlPr>
            </control>
          </mc:Choice>
        </mc:AlternateContent>
        <mc:AlternateContent xmlns:mc="http://schemas.openxmlformats.org/markup-compatibility/2006">
          <mc:Choice Requires="x14">
            <control shapeId="3801" r:id="rId704" name="Check Box 729">
              <controlPr defaultSize="0" autoFill="0" autoLine="0" autoPict="0">
                <anchor moveWithCells="1">
                  <from>
                    <xdr:col>12</xdr:col>
                    <xdr:colOff>581025</xdr:colOff>
                    <xdr:row>349</xdr:row>
                    <xdr:rowOff>66675</xdr:rowOff>
                  </from>
                  <to>
                    <xdr:col>13</xdr:col>
                    <xdr:colOff>390525</xdr:colOff>
                    <xdr:row>349</xdr:row>
                    <xdr:rowOff>152400</xdr:rowOff>
                  </to>
                </anchor>
              </controlPr>
            </control>
          </mc:Choice>
        </mc:AlternateContent>
        <mc:AlternateContent xmlns:mc="http://schemas.openxmlformats.org/markup-compatibility/2006">
          <mc:Choice Requires="x14">
            <control shapeId="3802" r:id="rId705" name="Check Box 730">
              <controlPr defaultSize="0" autoFill="0" autoLine="0" autoPict="0">
                <anchor moveWithCells="1">
                  <from>
                    <xdr:col>13</xdr:col>
                    <xdr:colOff>581025</xdr:colOff>
                    <xdr:row>349</xdr:row>
                    <xdr:rowOff>66675</xdr:rowOff>
                  </from>
                  <to>
                    <xdr:col>13</xdr:col>
                    <xdr:colOff>971550</xdr:colOff>
                    <xdr:row>349</xdr:row>
                    <xdr:rowOff>152400</xdr:rowOff>
                  </to>
                </anchor>
              </controlPr>
            </control>
          </mc:Choice>
        </mc:AlternateContent>
        <mc:AlternateContent xmlns:mc="http://schemas.openxmlformats.org/markup-compatibility/2006">
          <mc:Choice Requires="x14">
            <control shapeId="3803" r:id="rId706" name="Check Box 731">
              <controlPr defaultSize="0" autoFill="0" autoLine="0" autoPict="0">
                <anchor moveWithCells="1">
                  <from>
                    <xdr:col>12</xdr:col>
                    <xdr:colOff>581025</xdr:colOff>
                    <xdr:row>350</xdr:row>
                    <xdr:rowOff>66675</xdr:rowOff>
                  </from>
                  <to>
                    <xdr:col>13</xdr:col>
                    <xdr:colOff>390525</xdr:colOff>
                    <xdr:row>350</xdr:row>
                    <xdr:rowOff>152400</xdr:rowOff>
                  </to>
                </anchor>
              </controlPr>
            </control>
          </mc:Choice>
        </mc:AlternateContent>
        <mc:AlternateContent xmlns:mc="http://schemas.openxmlformats.org/markup-compatibility/2006">
          <mc:Choice Requires="x14">
            <control shapeId="3804" r:id="rId707" name="Check Box 732">
              <controlPr defaultSize="0" autoFill="0" autoLine="0" autoPict="0">
                <anchor moveWithCells="1">
                  <from>
                    <xdr:col>13</xdr:col>
                    <xdr:colOff>581025</xdr:colOff>
                    <xdr:row>350</xdr:row>
                    <xdr:rowOff>66675</xdr:rowOff>
                  </from>
                  <to>
                    <xdr:col>13</xdr:col>
                    <xdr:colOff>971550</xdr:colOff>
                    <xdr:row>350</xdr:row>
                    <xdr:rowOff>152400</xdr:rowOff>
                  </to>
                </anchor>
              </controlPr>
            </control>
          </mc:Choice>
        </mc:AlternateContent>
        <mc:AlternateContent xmlns:mc="http://schemas.openxmlformats.org/markup-compatibility/2006">
          <mc:Choice Requires="x14">
            <control shapeId="3805" r:id="rId708" name="Check Box 733">
              <controlPr defaultSize="0" autoFill="0" autoLine="0" autoPict="0">
                <anchor moveWithCells="1">
                  <from>
                    <xdr:col>12</xdr:col>
                    <xdr:colOff>581025</xdr:colOff>
                    <xdr:row>351</xdr:row>
                    <xdr:rowOff>66675</xdr:rowOff>
                  </from>
                  <to>
                    <xdr:col>13</xdr:col>
                    <xdr:colOff>390525</xdr:colOff>
                    <xdr:row>351</xdr:row>
                    <xdr:rowOff>152400</xdr:rowOff>
                  </to>
                </anchor>
              </controlPr>
            </control>
          </mc:Choice>
        </mc:AlternateContent>
        <mc:AlternateContent xmlns:mc="http://schemas.openxmlformats.org/markup-compatibility/2006">
          <mc:Choice Requires="x14">
            <control shapeId="3806" r:id="rId709" name="Check Box 734">
              <controlPr defaultSize="0" autoFill="0" autoLine="0" autoPict="0">
                <anchor moveWithCells="1">
                  <from>
                    <xdr:col>13</xdr:col>
                    <xdr:colOff>581025</xdr:colOff>
                    <xdr:row>351</xdr:row>
                    <xdr:rowOff>66675</xdr:rowOff>
                  </from>
                  <to>
                    <xdr:col>13</xdr:col>
                    <xdr:colOff>971550</xdr:colOff>
                    <xdr:row>351</xdr:row>
                    <xdr:rowOff>152400</xdr:rowOff>
                  </to>
                </anchor>
              </controlPr>
            </control>
          </mc:Choice>
        </mc:AlternateContent>
        <mc:AlternateContent xmlns:mc="http://schemas.openxmlformats.org/markup-compatibility/2006">
          <mc:Choice Requires="x14">
            <control shapeId="3807" r:id="rId710" name="Check Box 735">
              <controlPr defaultSize="0" autoFill="0" autoLine="0" autoPict="0">
                <anchor moveWithCells="1">
                  <from>
                    <xdr:col>12</xdr:col>
                    <xdr:colOff>581025</xdr:colOff>
                    <xdr:row>352</xdr:row>
                    <xdr:rowOff>66675</xdr:rowOff>
                  </from>
                  <to>
                    <xdr:col>13</xdr:col>
                    <xdr:colOff>390525</xdr:colOff>
                    <xdr:row>352</xdr:row>
                    <xdr:rowOff>152400</xdr:rowOff>
                  </to>
                </anchor>
              </controlPr>
            </control>
          </mc:Choice>
        </mc:AlternateContent>
        <mc:AlternateContent xmlns:mc="http://schemas.openxmlformats.org/markup-compatibility/2006">
          <mc:Choice Requires="x14">
            <control shapeId="3808" r:id="rId711" name="Check Box 736">
              <controlPr defaultSize="0" autoFill="0" autoLine="0" autoPict="0">
                <anchor moveWithCells="1">
                  <from>
                    <xdr:col>13</xdr:col>
                    <xdr:colOff>581025</xdr:colOff>
                    <xdr:row>352</xdr:row>
                    <xdr:rowOff>66675</xdr:rowOff>
                  </from>
                  <to>
                    <xdr:col>13</xdr:col>
                    <xdr:colOff>971550</xdr:colOff>
                    <xdr:row>352</xdr:row>
                    <xdr:rowOff>152400</xdr:rowOff>
                  </to>
                </anchor>
              </controlPr>
            </control>
          </mc:Choice>
        </mc:AlternateContent>
        <mc:AlternateContent xmlns:mc="http://schemas.openxmlformats.org/markup-compatibility/2006">
          <mc:Choice Requires="x14">
            <control shapeId="3809" r:id="rId712" name="Check Box 737">
              <controlPr defaultSize="0" autoFill="0" autoLine="0" autoPict="0">
                <anchor moveWithCells="1">
                  <from>
                    <xdr:col>12</xdr:col>
                    <xdr:colOff>581025</xdr:colOff>
                    <xdr:row>353</xdr:row>
                    <xdr:rowOff>66675</xdr:rowOff>
                  </from>
                  <to>
                    <xdr:col>13</xdr:col>
                    <xdr:colOff>390525</xdr:colOff>
                    <xdr:row>353</xdr:row>
                    <xdr:rowOff>152400</xdr:rowOff>
                  </to>
                </anchor>
              </controlPr>
            </control>
          </mc:Choice>
        </mc:AlternateContent>
        <mc:AlternateContent xmlns:mc="http://schemas.openxmlformats.org/markup-compatibility/2006">
          <mc:Choice Requires="x14">
            <control shapeId="3810" r:id="rId713" name="Check Box 738">
              <controlPr defaultSize="0" autoFill="0" autoLine="0" autoPict="0">
                <anchor moveWithCells="1">
                  <from>
                    <xdr:col>13</xdr:col>
                    <xdr:colOff>581025</xdr:colOff>
                    <xdr:row>353</xdr:row>
                    <xdr:rowOff>66675</xdr:rowOff>
                  </from>
                  <to>
                    <xdr:col>13</xdr:col>
                    <xdr:colOff>971550</xdr:colOff>
                    <xdr:row>353</xdr:row>
                    <xdr:rowOff>152400</xdr:rowOff>
                  </to>
                </anchor>
              </controlPr>
            </control>
          </mc:Choice>
        </mc:AlternateContent>
        <mc:AlternateContent xmlns:mc="http://schemas.openxmlformats.org/markup-compatibility/2006">
          <mc:Choice Requires="x14">
            <control shapeId="3811" r:id="rId714" name="Check Box 739">
              <controlPr defaultSize="0" autoFill="0" autoLine="0" autoPict="0">
                <anchor moveWithCells="1">
                  <from>
                    <xdr:col>12</xdr:col>
                    <xdr:colOff>581025</xdr:colOff>
                    <xdr:row>354</xdr:row>
                    <xdr:rowOff>66675</xdr:rowOff>
                  </from>
                  <to>
                    <xdr:col>13</xdr:col>
                    <xdr:colOff>390525</xdr:colOff>
                    <xdr:row>354</xdr:row>
                    <xdr:rowOff>152400</xdr:rowOff>
                  </to>
                </anchor>
              </controlPr>
            </control>
          </mc:Choice>
        </mc:AlternateContent>
        <mc:AlternateContent xmlns:mc="http://schemas.openxmlformats.org/markup-compatibility/2006">
          <mc:Choice Requires="x14">
            <control shapeId="3812" r:id="rId715" name="Check Box 740">
              <controlPr defaultSize="0" autoFill="0" autoLine="0" autoPict="0">
                <anchor moveWithCells="1">
                  <from>
                    <xdr:col>13</xdr:col>
                    <xdr:colOff>581025</xdr:colOff>
                    <xdr:row>354</xdr:row>
                    <xdr:rowOff>66675</xdr:rowOff>
                  </from>
                  <to>
                    <xdr:col>13</xdr:col>
                    <xdr:colOff>971550</xdr:colOff>
                    <xdr:row>354</xdr:row>
                    <xdr:rowOff>152400</xdr:rowOff>
                  </to>
                </anchor>
              </controlPr>
            </control>
          </mc:Choice>
        </mc:AlternateContent>
        <mc:AlternateContent xmlns:mc="http://schemas.openxmlformats.org/markup-compatibility/2006">
          <mc:Choice Requires="x14">
            <control shapeId="3813" r:id="rId716" name="Check Box 741">
              <controlPr defaultSize="0" autoFill="0" autoLine="0" autoPict="0">
                <anchor moveWithCells="1">
                  <from>
                    <xdr:col>12</xdr:col>
                    <xdr:colOff>581025</xdr:colOff>
                    <xdr:row>355</xdr:row>
                    <xdr:rowOff>66675</xdr:rowOff>
                  </from>
                  <to>
                    <xdr:col>13</xdr:col>
                    <xdr:colOff>390525</xdr:colOff>
                    <xdr:row>355</xdr:row>
                    <xdr:rowOff>152400</xdr:rowOff>
                  </to>
                </anchor>
              </controlPr>
            </control>
          </mc:Choice>
        </mc:AlternateContent>
        <mc:AlternateContent xmlns:mc="http://schemas.openxmlformats.org/markup-compatibility/2006">
          <mc:Choice Requires="x14">
            <control shapeId="3814" r:id="rId717" name="Check Box 742">
              <controlPr defaultSize="0" autoFill="0" autoLine="0" autoPict="0">
                <anchor moveWithCells="1">
                  <from>
                    <xdr:col>13</xdr:col>
                    <xdr:colOff>581025</xdr:colOff>
                    <xdr:row>355</xdr:row>
                    <xdr:rowOff>66675</xdr:rowOff>
                  </from>
                  <to>
                    <xdr:col>13</xdr:col>
                    <xdr:colOff>971550</xdr:colOff>
                    <xdr:row>355</xdr:row>
                    <xdr:rowOff>152400</xdr:rowOff>
                  </to>
                </anchor>
              </controlPr>
            </control>
          </mc:Choice>
        </mc:AlternateContent>
        <mc:AlternateContent xmlns:mc="http://schemas.openxmlformats.org/markup-compatibility/2006">
          <mc:Choice Requires="x14">
            <control shapeId="3815" r:id="rId718" name="Check Box 743">
              <controlPr defaultSize="0" autoFill="0" autoLine="0" autoPict="0">
                <anchor moveWithCells="1">
                  <from>
                    <xdr:col>12</xdr:col>
                    <xdr:colOff>581025</xdr:colOff>
                    <xdr:row>356</xdr:row>
                    <xdr:rowOff>66675</xdr:rowOff>
                  </from>
                  <to>
                    <xdr:col>13</xdr:col>
                    <xdr:colOff>390525</xdr:colOff>
                    <xdr:row>356</xdr:row>
                    <xdr:rowOff>152400</xdr:rowOff>
                  </to>
                </anchor>
              </controlPr>
            </control>
          </mc:Choice>
        </mc:AlternateContent>
        <mc:AlternateContent xmlns:mc="http://schemas.openxmlformats.org/markup-compatibility/2006">
          <mc:Choice Requires="x14">
            <control shapeId="3816" r:id="rId719" name="Check Box 744">
              <controlPr defaultSize="0" autoFill="0" autoLine="0" autoPict="0">
                <anchor moveWithCells="1">
                  <from>
                    <xdr:col>13</xdr:col>
                    <xdr:colOff>581025</xdr:colOff>
                    <xdr:row>356</xdr:row>
                    <xdr:rowOff>66675</xdr:rowOff>
                  </from>
                  <to>
                    <xdr:col>13</xdr:col>
                    <xdr:colOff>971550</xdr:colOff>
                    <xdr:row>356</xdr:row>
                    <xdr:rowOff>152400</xdr:rowOff>
                  </to>
                </anchor>
              </controlPr>
            </control>
          </mc:Choice>
        </mc:AlternateContent>
        <mc:AlternateContent xmlns:mc="http://schemas.openxmlformats.org/markup-compatibility/2006">
          <mc:Choice Requires="x14">
            <control shapeId="3817" r:id="rId720" name="Check Box 745">
              <controlPr defaultSize="0" autoFill="0" autoLine="0" autoPict="0">
                <anchor moveWithCells="1">
                  <from>
                    <xdr:col>12</xdr:col>
                    <xdr:colOff>581025</xdr:colOff>
                    <xdr:row>357</xdr:row>
                    <xdr:rowOff>66675</xdr:rowOff>
                  </from>
                  <to>
                    <xdr:col>13</xdr:col>
                    <xdr:colOff>390525</xdr:colOff>
                    <xdr:row>357</xdr:row>
                    <xdr:rowOff>152400</xdr:rowOff>
                  </to>
                </anchor>
              </controlPr>
            </control>
          </mc:Choice>
        </mc:AlternateContent>
        <mc:AlternateContent xmlns:mc="http://schemas.openxmlformats.org/markup-compatibility/2006">
          <mc:Choice Requires="x14">
            <control shapeId="3818" r:id="rId721" name="Check Box 746">
              <controlPr defaultSize="0" autoFill="0" autoLine="0" autoPict="0">
                <anchor moveWithCells="1">
                  <from>
                    <xdr:col>13</xdr:col>
                    <xdr:colOff>581025</xdr:colOff>
                    <xdr:row>357</xdr:row>
                    <xdr:rowOff>66675</xdr:rowOff>
                  </from>
                  <to>
                    <xdr:col>13</xdr:col>
                    <xdr:colOff>971550</xdr:colOff>
                    <xdr:row>357</xdr:row>
                    <xdr:rowOff>152400</xdr:rowOff>
                  </to>
                </anchor>
              </controlPr>
            </control>
          </mc:Choice>
        </mc:AlternateContent>
        <mc:AlternateContent xmlns:mc="http://schemas.openxmlformats.org/markup-compatibility/2006">
          <mc:Choice Requires="x14">
            <control shapeId="3819" r:id="rId722" name="Check Box 747">
              <controlPr defaultSize="0" autoFill="0" autoLine="0" autoPict="0">
                <anchor moveWithCells="1">
                  <from>
                    <xdr:col>12</xdr:col>
                    <xdr:colOff>581025</xdr:colOff>
                    <xdr:row>358</xdr:row>
                    <xdr:rowOff>66675</xdr:rowOff>
                  </from>
                  <to>
                    <xdr:col>13</xdr:col>
                    <xdr:colOff>390525</xdr:colOff>
                    <xdr:row>358</xdr:row>
                    <xdr:rowOff>152400</xdr:rowOff>
                  </to>
                </anchor>
              </controlPr>
            </control>
          </mc:Choice>
        </mc:AlternateContent>
        <mc:AlternateContent xmlns:mc="http://schemas.openxmlformats.org/markup-compatibility/2006">
          <mc:Choice Requires="x14">
            <control shapeId="3820" r:id="rId723" name="Check Box 748">
              <controlPr defaultSize="0" autoFill="0" autoLine="0" autoPict="0">
                <anchor moveWithCells="1">
                  <from>
                    <xdr:col>13</xdr:col>
                    <xdr:colOff>581025</xdr:colOff>
                    <xdr:row>358</xdr:row>
                    <xdr:rowOff>66675</xdr:rowOff>
                  </from>
                  <to>
                    <xdr:col>13</xdr:col>
                    <xdr:colOff>971550</xdr:colOff>
                    <xdr:row>358</xdr:row>
                    <xdr:rowOff>152400</xdr:rowOff>
                  </to>
                </anchor>
              </controlPr>
            </control>
          </mc:Choice>
        </mc:AlternateContent>
        <mc:AlternateContent xmlns:mc="http://schemas.openxmlformats.org/markup-compatibility/2006">
          <mc:Choice Requires="x14">
            <control shapeId="3821" r:id="rId724" name="Check Box 749">
              <controlPr defaultSize="0" autoFill="0" autoLine="0" autoPict="0">
                <anchor moveWithCells="1">
                  <from>
                    <xdr:col>12</xdr:col>
                    <xdr:colOff>581025</xdr:colOff>
                    <xdr:row>359</xdr:row>
                    <xdr:rowOff>66675</xdr:rowOff>
                  </from>
                  <to>
                    <xdr:col>13</xdr:col>
                    <xdr:colOff>390525</xdr:colOff>
                    <xdr:row>359</xdr:row>
                    <xdr:rowOff>152400</xdr:rowOff>
                  </to>
                </anchor>
              </controlPr>
            </control>
          </mc:Choice>
        </mc:AlternateContent>
        <mc:AlternateContent xmlns:mc="http://schemas.openxmlformats.org/markup-compatibility/2006">
          <mc:Choice Requires="x14">
            <control shapeId="3822" r:id="rId725" name="Check Box 750">
              <controlPr defaultSize="0" autoFill="0" autoLine="0" autoPict="0">
                <anchor moveWithCells="1">
                  <from>
                    <xdr:col>13</xdr:col>
                    <xdr:colOff>581025</xdr:colOff>
                    <xdr:row>359</xdr:row>
                    <xdr:rowOff>66675</xdr:rowOff>
                  </from>
                  <to>
                    <xdr:col>13</xdr:col>
                    <xdr:colOff>971550</xdr:colOff>
                    <xdr:row>359</xdr:row>
                    <xdr:rowOff>152400</xdr:rowOff>
                  </to>
                </anchor>
              </controlPr>
            </control>
          </mc:Choice>
        </mc:AlternateContent>
        <mc:AlternateContent xmlns:mc="http://schemas.openxmlformats.org/markup-compatibility/2006">
          <mc:Choice Requires="x14">
            <control shapeId="3823" r:id="rId726" name="Check Box 751">
              <controlPr defaultSize="0" autoFill="0" autoLine="0" autoPict="0">
                <anchor moveWithCells="1">
                  <from>
                    <xdr:col>12</xdr:col>
                    <xdr:colOff>581025</xdr:colOff>
                    <xdr:row>360</xdr:row>
                    <xdr:rowOff>66675</xdr:rowOff>
                  </from>
                  <to>
                    <xdr:col>13</xdr:col>
                    <xdr:colOff>390525</xdr:colOff>
                    <xdr:row>360</xdr:row>
                    <xdr:rowOff>152400</xdr:rowOff>
                  </to>
                </anchor>
              </controlPr>
            </control>
          </mc:Choice>
        </mc:AlternateContent>
        <mc:AlternateContent xmlns:mc="http://schemas.openxmlformats.org/markup-compatibility/2006">
          <mc:Choice Requires="x14">
            <control shapeId="3824" r:id="rId727" name="Check Box 752">
              <controlPr defaultSize="0" autoFill="0" autoLine="0" autoPict="0">
                <anchor moveWithCells="1">
                  <from>
                    <xdr:col>13</xdr:col>
                    <xdr:colOff>581025</xdr:colOff>
                    <xdr:row>360</xdr:row>
                    <xdr:rowOff>66675</xdr:rowOff>
                  </from>
                  <to>
                    <xdr:col>13</xdr:col>
                    <xdr:colOff>971550</xdr:colOff>
                    <xdr:row>360</xdr:row>
                    <xdr:rowOff>152400</xdr:rowOff>
                  </to>
                </anchor>
              </controlPr>
            </control>
          </mc:Choice>
        </mc:AlternateContent>
        <mc:AlternateContent xmlns:mc="http://schemas.openxmlformats.org/markup-compatibility/2006">
          <mc:Choice Requires="x14">
            <control shapeId="3825" r:id="rId728" name="Check Box 753">
              <controlPr defaultSize="0" autoFill="0" autoLine="0" autoPict="0">
                <anchor moveWithCells="1">
                  <from>
                    <xdr:col>12</xdr:col>
                    <xdr:colOff>581025</xdr:colOff>
                    <xdr:row>361</xdr:row>
                    <xdr:rowOff>66675</xdr:rowOff>
                  </from>
                  <to>
                    <xdr:col>13</xdr:col>
                    <xdr:colOff>390525</xdr:colOff>
                    <xdr:row>361</xdr:row>
                    <xdr:rowOff>152400</xdr:rowOff>
                  </to>
                </anchor>
              </controlPr>
            </control>
          </mc:Choice>
        </mc:AlternateContent>
        <mc:AlternateContent xmlns:mc="http://schemas.openxmlformats.org/markup-compatibility/2006">
          <mc:Choice Requires="x14">
            <control shapeId="3826" r:id="rId729" name="Check Box 754">
              <controlPr defaultSize="0" autoFill="0" autoLine="0" autoPict="0">
                <anchor moveWithCells="1">
                  <from>
                    <xdr:col>13</xdr:col>
                    <xdr:colOff>581025</xdr:colOff>
                    <xdr:row>361</xdr:row>
                    <xdr:rowOff>66675</xdr:rowOff>
                  </from>
                  <to>
                    <xdr:col>13</xdr:col>
                    <xdr:colOff>971550</xdr:colOff>
                    <xdr:row>361</xdr:row>
                    <xdr:rowOff>152400</xdr:rowOff>
                  </to>
                </anchor>
              </controlPr>
            </control>
          </mc:Choice>
        </mc:AlternateContent>
        <mc:AlternateContent xmlns:mc="http://schemas.openxmlformats.org/markup-compatibility/2006">
          <mc:Choice Requires="x14">
            <control shapeId="3827" r:id="rId730" name="Check Box 755">
              <controlPr defaultSize="0" autoFill="0" autoLine="0" autoPict="0">
                <anchor moveWithCells="1">
                  <from>
                    <xdr:col>12</xdr:col>
                    <xdr:colOff>581025</xdr:colOff>
                    <xdr:row>362</xdr:row>
                    <xdr:rowOff>66675</xdr:rowOff>
                  </from>
                  <to>
                    <xdr:col>13</xdr:col>
                    <xdr:colOff>390525</xdr:colOff>
                    <xdr:row>362</xdr:row>
                    <xdr:rowOff>152400</xdr:rowOff>
                  </to>
                </anchor>
              </controlPr>
            </control>
          </mc:Choice>
        </mc:AlternateContent>
        <mc:AlternateContent xmlns:mc="http://schemas.openxmlformats.org/markup-compatibility/2006">
          <mc:Choice Requires="x14">
            <control shapeId="3828" r:id="rId731" name="Check Box 756">
              <controlPr defaultSize="0" autoFill="0" autoLine="0" autoPict="0">
                <anchor moveWithCells="1">
                  <from>
                    <xdr:col>13</xdr:col>
                    <xdr:colOff>581025</xdr:colOff>
                    <xdr:row>362</xdr:row>
                    <xdr:rowOff>66675</xdr:rowOff>
                  </from>
                  <to>
                    <xdr:col>13</xdr:col>
                    <xdr:colOff>971550</xdr:colOff>
                    <xdr:row>362</xdr:row>
                    <xdr:rowOff>152400</xdr:rowOff>
                  </to>
                </anchor>
              </controlPr>
            </control>
          </mc:Choice>
        </mc:AlternateContent>
        <mc:AlternateContent xmlns:mc="http://schemas.openxmlformats.org/markup-compatibility/2006">
          <mc:Choice Requires="x14">
            <control shapeId="3829" r:id="rId732" name="Check Box 757">
              <controlPr defaultSize="0" autoFill="0" autoLine="0" autoPict="0">
                <anchor moveWithCells="1">
                  <from>
                    <xdr:col>12</xdr:col>
                    <xdr:colOff>581025</xdr:colOff>
                    <xdr:row>363</xdr:row>
                    <xdr:rowOff>66675</xdr:rowOff>
                  </from>
                  <to>
                    <xdr:col>13</xdr:col>
                    <xdr:colOff>390525</xdr:colOff>
                    <xdr:row>363</xdr:row>
                    <xdr:rowOff>152400</xdr:rowOff>
                  </to>
                </anchor>
              </controlPr>
            </control>
          </mc:Choice>
        </mc:AlternateContent>
        <mc:AlternateContent xmlns:mc="http://schemas.openxmlformats.org/markup-compatibility/2006">
          <mc:Choice Requires="x14">
            <control shapeId="3830" r:id="rId733" name="Check Box 758">
              <controlPr defaultSize="0" autoFill="0" autoLine="0" autoPict="0">
                <anchor moveWithCells="1">
                  <from>
                    <xdr:col>13</xdr:col>
                    <xdr:colOff>581025</xdr:colOff>
                    <xdr:row>363</xdr:row>
                    <xdr:rowOff>66675</xdr:rowOff>
                  </from>
                  <to>
                    <xdr:col>13</xdr:col>
                    <xdr:colOff>971550</xdr:colOff>
                    <xdr:row>363</xdr:row>
                    <xdr:rowOff>152400</xdr:rowOff>
                  </to>
                </anchor>
              </controlPr>
            </control>
          </mc:Choice>
        </mc:AlternateContent>
        <mc:AlternateContent xmlns:mc="http://schemas.openxmlformats.org/markup-compatibility/2006">
          <mc:Choice Requires="x14">
            <control shapeId="3831" r:id="rId734" name="Check Box 759">
              <controlPr defaultSize="0" autoFill="0" autoLine="0" autoPict="0">
                <anchor moveWithCells="1">
                  <from>
                    <xdr:col>12</xdr:col>
                    <xdr:colOff>581025</xdr:colOff>
                    <xdr:row>364</xdr:row>
                    <xdr:rowOff>66675</xdr:rowOff>
                  </from>
                  <to>
                    <xdr:col>13</xdr:col>
                    <xdr:colOff>390525</xdr:colOff>
                    <xdr:row>364</xdr:row>
                    <xdr:rowOff>152400</xdr:rowOff>
                  </to>
                </anchor>
              </controlPr>
            </control>
          </mc:Choice>
        </mc:AlternateContent>
        <mc:AlternateContent xmlns:mc="http://schemas.openxmlformats.org/markup-compatibility/2006">
          <mc:Choice Requires="x14">
            <control shapeId="3832" r:id="rId735" name="Check Box 760">
              <controlPr defaultSize="0" autoFill="0" autoLine="0" autoPict="0">
                <anchor moveWithCells="1">
                  <from>
                    <xdr:col>13</xdr:col>
                    <xdr:colOff>581025</xdr:colOff>
                    <xdr:row>364</xdr:row>
                    <xdr:rowOff>66675</xdr:rowOff>
                  </from>
                  <to>
                    <xdr:col>13</xdr:col>
                    <xdr:colOff>971550</xdr:colOff>
                    <xdr:row>364</xdr:row>
                    <xdr:rowOff>152400</xdr:rowOff>
                  </to>
                </anchor>
              </controlPr>
            </control>
          </mc:Choice>
        </mc:AlternateContent>
        <mc:AlternateContent xmlns:mc="http://schemas.openxmlformats.org/markup-compatibility/2006">
          <mc:Choice Requires="x14">
            <control shapeId="3833" r:id="rId736" name="Check Box 761">
              <controlPr defaultSize="0" autoFill="0" autoLine="0" autoPict="0">
                <anchor moveWithCells="1">
                  <from>
                    <xdr:col>12</xdr:col>
                    <xdr:colOff>581025</xdr:colOff>
                    <xdr:row>365</xdr:row>
                    <xdr:rowOff>66675</xdr:rowOff>
                  </from>
                  <to>
                    <xdr:col>13</xdr:col>
                    <xdr:colOff>390525</xdr:colOff>
                    <xdr:row>365</xdr:row>
                    <xdr:rowOff>152400</xdr:rowOff>
                  </to>
                </anchor>
              </controlPr>
            </control>
          </mc:Choice>
        </mc:AlternateContent>
        <mc:AlternateContent xmlns:mc="http://schemas.openxmlformats.org/markup-compatibility/2006">
          <mc:Choice Requires="x14">
            <control shapeId="3834" r:id="rId737" name="Check Box 762">
              <controlPr defaultSize="0" autoFill="0" autoLine="0" autoPict="0">
                <anchor moveWithCells="1">
                  <from>
                    <xdr:col>13</xdr:col>
                    <xdr:colOff>581025</xdr:colOff>
                    <xdr:row>365</xdr:row>
                    <xdr:rowOff>66675</xdr:rowOff>
                  </from>
                  <to>
                    <xdr:col>13</xdr:col>
                    <xdr:colOff>971550</xdr:colOff>
                    <xdr:row>365</xdr:row>
                    <xdr:rowOff>152400</xdr:rowOff>
                  </to>
                </anchor>
              </controlPr>
            </control>
          </mc:Choice>
        </mc:AlternateContent>
        <mc:AlternateContent xmlns:mc="http://schemas.openxmlformats.org/markup-compatibility/2006">
          <mc:Choice Requires="x14">
            <control shapeId="3835" r:id="rId738" name="Check Box 763">
              <controlPr defaultSize="0" autoFill="0" autoLine="0" autoPict="0">
                <anchor moveWithCells="1">
                  <from>
                    <xdr:col>12</xdr:col>
                    <xdr:colOff>581025</xdr:colOff>
                    <xdr:row>366</xdr:row>
                    <xdr:rowOff>66675</xdr:rowOff>
                  </from>
                  <to>
                    <xdr:col>13</xdr:col>
                    <xdr:colOff>390525</xdr:colOff>
                    <xdr:row>366</xdr:row>
                    <xdr:rowOff>152400</xdr:rowOff>
                  </to>
                </anchor>
              </controlPr>
            </control>
          </mc:Choice>
        </mc:AlternateContent>
        <mc:AlternateContent xmlns:mc="http://schemas.openxmlformats.org/markup-compatibility/2006">
          <mc:Choice Requires="x14">
            <control shapeId="3836" r:id="rId739" name="Check Box 764">
              <controlPr defaultSize="0" autoFill="0" autoLine="0" autoPict="0">
                <anchor moveWithCells="1">
                  <from>
                    <xdr:col>13</xdr:col>
                    <xdr:colOff>581025</xdr:colOff>
                    <xdr:row>366</xdr:row>
                    <xdr:rowOff>66675</xdr:rowOff>
                  </from>
                  <to>
                    <xdr:col>13</xdr:col>
                    <xdr:colOff>971550</xdr:colOff>
                    <xdr:row>366</xdr:row>
                    <xdr:rowOff>152400</xdr:rowOff>
                  </to>
                </anchor>
              </controlPr>
            </control>
          </mc:Choice>
        </mc:AlternateContent>
        <mc:AlternateContent xmlns:mc="http://schemas.openxmlformats.org/markup-compatibility/2006">
          <mc:Choice Requires="x14">
            <control shapeId="3837" r:id="rId740" name="Check Box 765">
              <controlPr defaultSize="0" autoFill="0" autoLine="0" autoPict="0">
                <anchor moveWithCells="1">
                  <from>
                    <xdr:col>12</xdr:col>
                    <xdr:colOff>581025</xdr:colOff>
                    <xdr:row>367</xdr:row>
                    <xdr:rowOff>66675</xdr:rowOff>
                  </from>
                  <to>
                    <xdr:col>13</xdr:col>
                    <xdr:colOff>390525</xdr:colOff>
                    <xdr:row>367</xdr:row>
                    <xdr:rowOff>152400</xdr:rowOff>
                  </to>
                </anchor>
              </controlPr>
            </control>
          </mc:Choice>
        </mc:AlternateContent>
        <mc:AlternateContent xmlns:mc="http://schemas.openxmlformats.org/markup-compatibility/2006">
          <mc:Choice Requires="x14">
            <control shapeId="3838" r:id="rId741" name="Check Box 766">
              <controlPr defaultSize="0" autoFill="0" autoLine="0" autoPict="0">
                <anchor moveWithCells="1">
                  <from>
                    <xdr:col>13</xdr:col>
                    <xdr:colOff>581025</xdr:colOff>
                    <xdr:row>367</xdr:row>
                    <xdr:rowOff>66675</xdr:rowOff>
                  </from>
                  <to>
                    <xdr:col>13</xdr:col>
                    <xdr:colOff>971550</xdr:colOff>
                    <xdr:row>367</xdr:row>
                    <xdr:rowOff>152400</xdr:rowOff>
                  </to>
                </anchor>
              </controlPr>
            </control>
          </mc:Choice>
        </mc:AlternateContent>
        <mc:AlternateContent xmlns:mc="http://schemas.openxmlformats.org/markup-compatibility/2006">
          <mc:Choice Requires="x14">
            <control shapeId="3839" r:id="rId742" name="Check Box 767">
              <controlPr defaultSize="0" autoFill="0" autoLine="0" autoPict="0">
                <anchor moveWithCells="1">
                  <from>
                    <xdr:col>12</xdr:col>
                    <xdr:colOff>581025</xdr:colOff>
                    <xdr:row>368</xdr:row>
                    <xdr:rowOff>66675</xdr:rowOff>
                  </from>
                  <to>
                    <xdr:col>13</xdr:col>
                    <xdr:colOff>390525</xdr:colOff>
                    <xdr:row>368</xdr:row>
                    <xdr:rowOff>152400</xdr:rowOff>
                  </to>
                </anchor>
              </controlPr>
            </control>
          </mc:Choice>
        </mc:AlternateContent>
        <mc:AlternateContent xmlns:mc="http://schemas.openxmlformats.org/markup-compatibility/2006">
          <mc:Choice Requires="x14">
            <control shapeId="3840" r:id="rId743" name="Check Box 768">
              <controlPr defaultSize="0" autoFill="0" autoLine="0" autoPict="0">
                <anchor moveWithCells="1">
                  <from>
                    <xdr:col>13</xdr:col>
                    <xdr:colOff>581025</xdr:colOff>
                    <xdr:row>368</xdr:row>
                    <xdr:rowOff>66675</xdr:rowOff>
                  </from>
                  <to>
                    <xdr:col>13</xdr:col>
                    <xdr:colOff>971550</xdr:colOff>
                    <xdr:row>368</xdr:row>
                    <xdr:rowOff>152400</xdr:rowOff>
                  </to>
                </anchor>
              </controlPr>
            </control>
          </mc:Choice>
        </mc:AlternateContent>
        <mc:AlternateContent xmlns:mc="http://schemas.openxmlformats.org/markup-compatibility/2006">
          <mc:Choice Requires="x14">
            <control shapeId="3841" r:id="rId744" name="Check Box 769">
              <controlPr defaultSize="0" autoFill="0" autoLine="0" autoPict="0">
                <anchor moveWithCells="1">
                  <from>
                    <xdr:col>12</xdr:col>
                    <xdr:colOff>581025</xdr:colOff>
                    <xdr:row>369</xdr:row>
                    <xdr:rowOff>66675</xdr:rowOff>
                  </from>
                  <to>
                    <xdr:col>13</xdr:col>
                    <xdr:colOff>390525</xdr:colOff>
                    <xdr:row>369</xdr:row>
                    <xdr:rowOff>152400</xdr:rowOff>
                  </to>
                </anchor>
              </controlPr>
            </control>
          </mc:Choice>
        </mc:AlternateContent>
        <mc:AlternateContent xmlns:mc="http://schemas.openxmlformats.org/markup-compatibility/2006">
          <mc:Choice Requires="x14">
            <control shapeId="3842" r:id="rId745" name="Check Box 770">
              <controlPr defaultSize="0" autoFill="0" autoLine="0" autoPict="0">
                <anchor moveWithCells="1">
                  <from>
                    <xdr:col>13</xdr:col>
                    <xdr:colOff>581025</xdr:colOff>
                    <xdr:row>369</xdr:row>
                    <xdr:rowOff>66675</xdr:rowOff>
                  </from>
                  <to>
                    <xdr:col>13</xdr:col>
                    <xdr:colOff>971550</xdr:colOff>
                    <xdr:row>369</xdr:row>
                    <xdr:rowOff>152400</xdr:rowOff>
                  </to>
                </anchor>
              </controlPr>
            </control>
          </mc:Choice>
        </mc:AlternateContent>
        <mc:AlternateContent xmlns:mc="http://schemas.openxmlformats.org/markup-compatibility/2006">
          <mc:Choice Requires="x14">
            <control shapeId="3843" r:id="rId746" name="Check Box 771">
              <controlPr defaultSize="0" autoFill="0" autoLine="0" autoPict="0">
                <anchor moveWithCells="1">
                  <from>
                    <xdr:col>12</xdr:col>
                    <xdr:colOff>581025</xdr:colOff>
                    <xdr:row>370</xdr:row>
                    <xdr:rowOff>66675</xdr:rowOff>
                  </from>
                  <to>
                    <xdr:col>13</xdr:col>
                    <xdr:colOff>390525</xdr:colOff>
                    <xdr:row>370</xdr:row>
                    <xdr:rowOff>152400</xdr:rowOff>
                  </to>
                </anchor>
              </controlPr>
            </control>
          </mc:Choice>
        </mc:AlternateContent>
        <mc:AlternateContent xmlns:mc="http://schemas.openxmlformats.org/markup-compatibility/2006">
          <mc:Choice Requires="x14">
            <control shapeId="3844" r:id="rId747" name="Check Box 772">
              <controlPr defaultSize="0" autoFill="0" autoLine="0" autoPict="0">
                <anchor moveWithCells="1">
                  <from>
                    <xdr:col>13</xdr:col>
                    <xdr:colOff>581025</xdr:colOff>
                    <xdr:row>370</xdr:row>
                    <xdr:rowOff>66675</xdr:rowOff>
                  </from>
                  <to>
                    <xdr:col>13</xdr:col>
                    <xdr:colOff>971550</xdr:colOff>
                    <xdr:row>370</xdr:row>
                    <xdr:rowOff>152400</xdr:rowOff>
                  </to>
                </anchor>
              </controlPr>
            </control>
          </mc:Choice>
        </mc:AlternateContent>
        <mc:AlternateContent xmlns:mc="http://schemas.openxmlformats.org/markup-compatibility/2006">
          <mc:Choice Requires="x14">
            <control shapeId="3845" r:id="rId748" name="Check Box 773">
              <controlPr defaultSize="0" autoFill="0" autoLine="0" autoPict="0">
                <anchor moveWithCells="1">
                  <from>
                    <xdr:col>12</xdr:col>
                    <xdr:colOff>581025</xdr:colOff>
                    <xdr:row>371</xdr:row>
                    <xdr:rowOff>66675</xdr:rowOff>
                  </from>
                  <to>
                    <xdr:col>13</xdr:col>
                    <xdr:colOff>390525</xdr:colOff>
                    <xdr:row>371</xdr:row>
                    <xdr:rowOff>152400</xdr:rowOff>
                  </to>
                </anchor>
              </controlPr>
            </control>
          </mc:Choice>
        </mc:AlternateContent>
        <mc:AlternateContent xmlns:mc="http://schemas.openxmlformats.org/markup-compatibility/2006">
          <mc:Choice Requires="x14">
            <control shapeId="3846" r:id="rId749" name="Check Box 774">
              <controlPr defaultSize="0" autoFill="0" autoLine="0" autoPict="0">
                <anchor moveWithCells="1">
                  <from>
                    <xdr:col>13</xdr:col>
                    <xdr:colOff>581025</xdr:colOff>
                    <xdr:row>371</xdr:row>
                    <xdr:rowOff>66675</xdr:rowOff>
                  </from>
                  <to>
                    <xdr:col>13</xdr:col>
                    <xdr:colOff>971550</xdr:colOff>
                    <xdr:row>371</xdr:row>
                    <xdr:rowOff>152400</xdr:rowOff>
                  </to>
                </anchor>
              </controlPr>
            </control>
          </mc:Choice>
        </mc:AlternateContent>
        <mc:AlternateContent xmlns:mc="http://schemas.openxmlformats.org/markup-compatibility/2006">
          <mc:Choice Requires="x14">
            <control shapeId="3847" r:id="rId750" name="Check Box 775">
              <controlPr defaultSize="0" autoFill="0" autoLine="0" autoPict="0">
                <anchor moveWithCells="1">
                  <from>
                    <xdr:col>12</xdr:col>
                    <xdr:colOff>581025</xdr:colOff>
                    <xdr:row>372</xdr:row>
                    <xdr:rowOff>66675</xdr:rowOff>
                  </from>
                  <to>
                    <xdr:col>13</xdr:col>
                    <xdr:colOff>390525</xdr:colOff>
                    <xdr:row>372</xdr:row>
                    <xdr:rowOff>152400</xdr:rowOff>
                  </to>
                </anchor>
              </controlPr>
            </control>
          </mc:Choice>
        </mc:AlternateContent>
        <mc:AlternateContent xmlns:mc="http://schemas.openxmlformats.org/markup-compatibility/2006">
          <mc:Choice Requires="x14">
            <control shapeId="3848" r:id="rId751" name="Check Box 776">
              <controlPr defaultSize="0" autoFill="0" autoLine="0" autoPict="0">
                <anchor moveWithCells="1">
                  <from>
                    <xdr:col>13</xdr:col>
                    <xdr:colOff>581025</xdr:colOff>
                    <xdr:row>372</xdr:row>
                    <xdr:rowOff>66675</xdr:rowOff>
                  </from>
                  <to>
                    <xdr:col>13</xdr:col>
                    <xdr:colOff>971550</xdr:colOff>
                    <xdr:row>372</xdr:row>
                    <xdr:rowOff>152400</xdr:rowOff>
                  </to>
                </anchor>
              </controlPr>
            </control>
          </mc:Choice>
        </mc:AlternateContent>
        <mc:AlternateContent xmlns:mc="http://schemas.openxmlformats.org/markup-compatibility/2006">
          <mc:Choice Requires="x14">
            <control shapeId="3849" r:id="rId752" name="Check Box 777">
              <controlPr defaultSize="0" autoFill="0" autoLine="0" autoPict="0">
                <anchor moveWithCells="1">
                  <from>
                    <xdr:col>12</xdr:col>
                    <xdr:colOff>581025</xdr:colOff>
                    <xdr:row>373</xdr:row>
                    <xdr:rowOff>66675</xdr:rowOff>
                  </from>
                  <to>
                    <xdr:col>13</xdr:col>
                    <xdr:colOff>390525</xdr:colOff>
                    <xdr:row>373</xdr:row>
                    <xdr:rowOff>152400</xdr:rowOff>
                  </to>
                </anchor>
              </controlPr>
            </control>
          </mc:Choice>
        </mc:AlternateContent>
        <mc:AlternateContent xmlns:mc="http://schemas.openxmlformats.org/markup-compatibility/2006">
          <mc:Choice Requires="x14">
            <control shapeId="3850" r:id="rId753" name="Check Box 778">
              <controlPr defaultSize="0" autoFill="0" autoLine="0" autoPict="0">
                <anchor moveWithCells="1">
                  <from>
                    <xdr:col>13</xdr:col>
                    <xdr:colOff>581025</xdr:colOff>
                    <xdr:row>373</xdr:row>
                    <xdr:rowOff>66675</xdr:rowOff>
                  </from>
                  <to>
                    <xdr:col>13</xdr:col>
                    <xdr:colOff>971550</xdr:colOff>
                    <xdr:row>373</xdr:row>
                    <xdr:rowOff>152400</xdr:rowOff>
                  </to>
                </anchor>
              </controlPr>
            </control>
          </mc:Choice>
        </mc:AlternateContent>
        <mc:AlternateContent xmlns:mc="http://schemas.openxmlformats.org/markup-compatibility/2006">
          <mc:Choice Requires="x14">
            <control shapeId="3851" r:id="rId754" name="Check Box 779">
              <controlPr defaultSize="0" autoFill="0" autoLine="0" autoPict="0">
                <anchor moveWithCells="1">
                  <from>
                    <xdr:col>12</xdr:col>
                    <xdr:colOff>581025</xdr:colOff>
                    <xdr:row>374</xdr:row>
                    <xdr:rowOff>66675</xdr:rowOff>
                  </from>
                  <to>
                    <xdr:col>13</xdr:col>
                    <xdr:colOff>390525</xdr:colOff>
                    <xdr:row>374</xdr:row>
                    <xdr:rowOff>152400</xdr:rowOff>
                  </to>
                </anchor>
              </controlPr>
            </control>
          </mc:Choice>
        </mc:AlternateContent>
        <mc:AlternateContent xmlns:mc="http://schemas.openxmlformats.org/markup-compatibility/2006">
          <mc:Choice Requires="x14">
            <control shapeId="3852" r:id="rId755" name="Check Box 780">
              <controlPr defaultSize="0" autoFill="0" autoLine="0" autoPict="0">
                <anchor moveWithCells="1">
                  <from>
                    <xdr:col>13</xdr:col>
                    <xdr:colOff>581025</xdr:colOff>
                    <xdr:row>374</xdr:row>
                    <xdr:rowOff>66675</xdr:rowOff>
                  </from>
                  <to>
                    <xdr:col>13</xdr:col>
                    <xdr:colOff>971550</xdr:colOff>
                    <xdr:row>374</xdr:row>
                    <xdr:rowOff>152400</xdr:rowOff>
                  </to>
                </anchor>
              </controlPr>
            </control>
          </mc:Choice>
        </mc:AlternateContent>
        <mc:AlternateContent xmlns:mc="http://schemas.openxmlformats.org/markup-compatibility/2006">
          <mc:Choice Requires="x14">
            <control shapeId="3853" r:id="rId756" name="Check Box 781">
              <controlPr defaultSize="0" autoFill="0" autoLine="0" autoPict="0">
                <anchor moveWithCells="1">
                  <from>
                    <xdr:col>12</xdr:col>
                    <xdr:colOff>581025</xdr:colOff>
                    <xdr:row>375</xdr:row>
                    <xdr:rowOff>66675</xdr:rowOff>
                  </from>
                  <to>
                    <xdr:col>13</xdr:col>
                    <xdr:colOff>390525</xdr:colOff>
                    <xdr:row>375</xdr:row>
                    <xdr:rowOff>152400</xdr:rowOff>
                  </to>
                </anchor>
              </controlPr>
            </control>
          </mc:Choice>
        </mc:AlternateContent>
        <mc:AlternateContent xmlns:mc="http://schemas.openxmlformats.org/markup-compatibility/2006">
          <mc:Choice Requires="x14">
            <control shapeId="3854" r:id="rId757" name="Check Box 782">
              <controlPr defaultSize="0" autoFill="0" autoLine="0" autoPict="0">
                <anchor moveWithCells="1">
                  <from>
                    <xdr:col>13</xdr:col>
                    <xdr:colOff>581025</xdr:colOff>
                    <xdr:row>375</xdr:row>
                    <xdr:rowOff>66675</xdr:rowOff>
                  </from>
                  <to>
                    <xdr:col>13</xdr:col>
                    <xdr:colOff>971550</xdr:colOff>
                    <xdr:row>375</xdr:row>
                    <xdr:rowOff>152400</xdr:rowOff>
                  </to>
                </anchor>
              </controlPr>
            </control>
          </mc:Choice>
        </mc:AlternateContent>
        <mc:AlternateContent xmlns:mc="http://schemas.openxmlformats.org/markup-compatibility/2006">
          <mc:Choice Requires="x14">
            <control shapeId="3855" r:id="rId758" name="Check Box 783">
              <controlPr defaultSize="0" autoFill="0" autoLine="0" autoPict="0">
                <anchor moveWithCells="1">
                  <from>
                    <xdr:col>12</xdr:col>
                    <xdr:colOff>581025</xdr:colOff>
                    <xdr:row>376</xdr:row>
                    <xdr:rowOff>66675</xdr:rowOff>
                  </from>
                  <to>
                    <xdr:col>13</xdr:col>
                    <xdr:colOff>390525</xdr:colOff>
                    <xdr:row>376</xdr:row>
                    <xdr:rowOff>152400</xdr:rowOff>
                  </to>
                </anchor>
              </controlPr>
            </control>
          </mc:Choice>
        </mc:AlternateContent>
        <mc:AlternateContent xmlns:mc="http://schemas.openxmlformats.org/markup-compatibility/2006">
          <mc:Choice Requires="x14">
            <control shapeId="3856" r:id="rId759" name="Check Box 784">
              <controlPr defaultSize="0" autoFill="0" autoLine="0" autoPict="0">
                <anchor moveWithCells="1">
                  <from>
                    <xdr:col>13</xdr:col>
                    <xdr:colOff>581025</xdr:colOff>
                    <xdr:row>376</xdr:row>
                    <xdr:rowOff>66675</xdr:rowOff>
                  </from>
                  <to>
                    <xdr:col>13</xdr:col>
                    <xdr:colOff>971550</xdr:colOff>
                    <xdr:row>376</xdr:row>
                    <xdr:rowOff>152400</xdr:rowOff>
                  </to>
                </anchor>
              </controlPr>
            </control>
          </mc:Choice>
        </mc:AlternateContent>
        <mc:AlternateContent xmlns:mc="http://schemas.openxmlformats.org/markup-compatibility/2006">
          <mc:Choice Requires="x14">
            <control shapeId="3857" r:id="rId760" name="Check Box 785">
              <controlPr defaultSize="0" autoFill="0" autoLine="0" autoPict="0">
                <anchor moveWithCells="1">
                  <from>
                    <xdr:col>12</xdr:col>
                    <xdr:colOff>581025</xdr:colOff>
                    <xdr:row>377</xdr:row>
                    <xdr:rowOff>66675</xdr:rowOff>
                  </from>
                  <to>
                    <xdr:col>13</xdr:col>
                    <xdr:colOff>390525</xdr:colOff>
                    <xdr:row>377</xdr:row>
                    <xdr:rowOff>152400</xdr:rowOff>
                  </to>
                </anchor>
              </controlPr>
            </control>
          </mc:Choice>
        </mc:AlternateContent>
        <mc:AlternateContent xmlns:mc="http://schemas.openxmlformats.org/markup-compatibility/2006">
          <mc:Choice Requires="x14">
            <control shapeId="3858" r:id="rId761" name="Check Box 786">
              <controlPr defaultSize="0" autoFill="0" autoLine="0" autoPict="0">
                <anchor moveWithCells="1">
                  <from>
                    <xdr:col>13</xdr:col>
                    <xdr:colOff>581025</xdr:colOff>
                    <xdr:row>377</xdr:row>
                    <xdr:rowOff>66675</xdr:rowOff>
                  </from>
                  <to>
                    <xdr:col>13</xdr:col>
                    <xdr:colOff>971550</xdr:colOff>
                    <xdr:row>377</xdr:row>
                    <xdr:rowOff>152400</xdr:rowOff>
                  </to>
                </anchor>
              </controlPr>
            </control>
          </mc:Choice>
        </mc:AlternateContent>
        <mc:AlternateContent xmlns:mc="http://schemas.openxmlformats.org/markup-compatibility/2006">
          <mc:Choice Requires="x14">
            <control shapeId="3859" r:id="rId762" name="Check Box 787">
              <controlPr defaultSize="0" autoFill="0" autoLine="0" autoPict="0">
                <anchor moveWithCells="1">
                  <from>
                    <xdr:col>12</xdr:col>
                    <xdr:colOff>581025</xdr:colOff>
                    <xdr:row>378</xdr:row>
                    <xdr:rowOff>66675</xdr:rowOff>
                  </from>
                  <to>
                    <xdr:col>13</xdr:col>
                    <xdr:colOff>390525</xdr:colOff>
                    <xdr:row>378</xdr:row>
                    <xdr:rowOff>152400</xdr:rowOff>
                  </to>
                </anchor>
              </controlPr>
            </control>
          </mc:Choice>
        </mc:AlternateContent>
        <mc:AlternateContent xmlns:mc="http://schemas.openxmlformats.org/markup-compatibility/2006">
          <mc:Choice Requires="x14">
            <control shapeId="3860" r:id="rId763" name="Check Box 788">
              <controlPr defaultSize="0" autoFill="0" autoLine="0" autoPict="0">
                <anchor moveWithCells="1">
                  <from>
                    <xdr:col>13</xdr:col>
                    <xdr:colOff>581025</xdr:colOff>
                    <xdr:row>378</xdr:row>
                    <xdr:rowOff>66675</xdr:rowOff>
                  </from>
                  <to>
                    <xdr:col>13</xdr:col>
                    <xdr:colOff>971550</xdr:colOff>
                    <xdr:row>378</xdr:row>
                    <xdr:rowOff>152400</xdr:rowOff>
                  </to>
                </anchor>
              </controlPr>
            </control>
          </mc:Choice>
        </mc:AlternateContent>
        <mc:AlternateContent xmlns:mc="http://schemas.openxmlformats.org/markup-compatibility/2006">
          <mc:Choice Requires="x14">
            <control shapeId="3861" r:id="rId764" name="Check Box 789">
              <controlPr defaultSize="0" autoFill="0" autoLine="0" autoPict="0">
                <anchor moveWithCells="1">
                  <from>
                    <xdr:col>12</xdr:col>
                    <xdr:colOff>581025</xdr:colOff>
                    <xdr:row>379</xdr:row>
                    <xdr:rowOff>66675</xdr:rowOff>
                  </from>
                  <to>
                    <xdr:col>13</xdr:col>
                    <xdr:colOff>390525</xdr:colOff>
                    <xdr:row>379</xdr:row>
                    <xdr:rowOff>152400</xdr:rowOff>
                  </to>
                </anchor>
              </controlPr>
            </control>
          </mc:Choice>
        </mc:AlternateContent>
        <mc:AlternateContent xmlns:mc="http://schemas.openxmlformats.org/markup-compatibility/2006">
          <mc:Choice Requires="x14">
            <control shapeId="3862" r:id="rId765" name="Check Box 790">
              <controlPr defaultSize="0" autoFill="0" autoLine="0" autoPict="0">
                <anchor moveWithCells="1">
                  <from>
                    <xdr:col>13</xdr:col>
                    <xdr:colOff>581025</xdr:colOff>
                    <xdr:row>379</xdr:row>
                    <xdr:rowOff>66675</xdr:rowOff>
                  </from>
                  <to>
                    <xdr:col>13</xdr:col>
                    <xdr:colOff>971550</xdr:colOff>
                    <xdr:row>379</xdr:row>
                    <xdr:rowOff>152400</xdr:rowOff>
                  </to>
                </anchor>
              </controlPr>
            </control>
          </mc:Choice>
        </mc:AlternateContent>
        <mc:AlternateContent xmlns:mc="http://schemas.openxmlformats.org/markup-compatibility/2006">
          <mc:Choice Requires="x14">
            <control shapeId="3863" r:id="rId766" name="Check Box 791">
              <controlPr defaultSize="0" autoFill="0" autoLine="0" autoPict="0">
                <anchor moveWithCells="1">
                  <from>
                    <xdr:col>12</xdr:col>
                    <xdr:colOff>581025</xdr:colOff>
                    <xdr:row>380</xdr:row>
                    <xdr:rowOff>66675</xdr:rowOff>
                  </from>
                  <to>
                    <xdr:col>13</xdr:col>
                    <xdr:colOff>390525</xdr:colOff>
                    <xdr:row>380</xdr:row>
                    <xdr:rowOff>152400</xdr:rowOff>
                  </to>
                </anchor>
              </controlPr>
            </control>
          </mc:Choice>
        </mc:AlternateContent>
        <mc:AlternateContent xmlns:mc="http://schemas.openxmlformats.org/markup-compatibility/2006">
          <mc:Choice Requires="x14">
            <control shapeId="3864" r:id="rId767" name="Check Box 792">
              <controlPr defaultSize="0" autoFill="0" autoLine="0" autoPict="0">
                <anchor moveWithCells="1">
                  <from>
                    <xdr:col>13</xdr:col>
                    <xdr:colOff>581025</xdr:colOff>
                    <xdr:row>380</xdr:row>
                    <xdr:rowOff>66675</xdr:rowOff>
                  </from>
                  <to>
                    <xdr:col>13</xdr:col>
                    <xdr:colOff>971550</xdr:colOff>
                    <xdr:row>380</xdr:row>
                    <xdr:rowOff>152400</xdr:rowOff>
                  </to>
                </anchor>
              </controlPr>
            </control>
          </mc:Choice>
        </mc:AlternateContent>
        <mc:AlternateContent xmlns:mc="http://schemas.openxmlformats.org/markup-compatibility/2006">
          <mc:Choice Requires="x14">
            <control shapeId="3865" r:id="rId768" name="Check Box 793">
              <controlPr defaultSize="0" autoFill="0" autoLine="0" autoPict="0">
                <anchor moveWithCells="1">
                  <from>
                    <xdr:col>12</xdr:col>
                    <xdr:colOff>581025</xdr:colOff>
                    <xdr:row>381</xdr:row>
                    <xdr:rowOff>66675</xdr:rowOff>
                  </from>
                  <to>
                    <xdr:col>13</xdr:col>
                    <xdr:colOff>390525</xdr:colOff>
                    <xdr:row>381</xdr:row>
                    <xdr:rowOff>152400</xdr:rowOff>
                  </to>
                </anchor>
              </controlPr>
            </control>
          </mc:Choice>
        </mc:AlternateContent>
        <mc:AlternateContent xmlns:mc="http://schemas.openxmlformats.org/markup-compatibility/2006">
          <mc:Choice Requires="x14">
            <control shapeId="3866" r:id="rId769" name="Check Box 794">
              <controlPr defaultSize="0" autoFill="0" autoLine="0" autoPict="0">
                <anchor moveWithCells="1">
                  <from>
                    <xdr:col>13</xdr:col>
                    <xdr:colOff>581025</xdr:colOff>
                    <xdr:row>381</xdr:row>
                    <xdr:rowOff>66675</xdr:rowOff>
                  </from>
                  <to>
                    <xdr:col>13</xdr:col>
                    <xdr:colOff>971550</xdr:colOff>
                    <xdr:row>381</xdr:row>
                    <xdr:rowOff>152400</xdr:rowOff>
                  </to>
                </anchor>
              </controlPr>
            </control>
          </mc:Choice>
        </mc:AlternateContent>
        <mc:AlternateContent xmlns:mc="http://schemas.openxmlformats.org/markup-compatibility/2006">
          <mc:Choice Requires="x14">
            <control shapeId="3867" r:id="rId770" name="Check Box 795">
              <controlPr defaultSize="0" autoFill="0" autoLine="0" autoPict="0">
                <anchor moveWithCells="1">
                  <from>
                    <xdr:col>12</xdr:col>
                    <xdr:colOff>581025</xdr:colOff>
                    <xdr:row>382</xdr:row>
                    <xdr:rowOff>66675</xdr:rowOff>
                  </from>
                  <to>
                    <xdr:col>13</xdr:col>
                    <xdr:colOff>390525</xdr:colOff>
                    <xdr:row>382</xdr:row>
                    <xdr:rowOff>152400</xdr:rowOff>
                  </to>
                </anchor>
              </controlPr>
            </control>
          </mc:Choice>
        </mc:AlternateContent>
        <mc:AlternateContent xmlns:mc="http://schemas.openxmlformats.org/markup-compatibility/2006">
          <mc:Choice Requires="x14">
            <control shapeId="3868" r:id="rId771" name="Check Box 796">
              <controlPr defaultSize="0" autoFill="0" autoLine="0" autoPict="0">
                <anchor moveWithCells="1">
                  <from>
                    <xdr:col>13</xdr:col>
                    <xdr:colOff>581025</xdr:colOff>
                    <xdr:row>382</xdr:row>
                    <xdr:rowOff>66675</xdr:rowOff>
                  </from>
                  <to>
                    <xdr:col>13</xdr:col>
                    <xdr:colOff>971550</xdr:colOff>
                    <xdr:row>382</xdr:row>
                    <xdr:rowOff>152400</xdr:rowOff>
                  </to>
                </anchor>
              </controlPr>
            </control>
          </mc:Choice>
        </mc:AlternateContent>
        <mc:AlternateContent xmlns:mc="http://schemas.openxmlformats.org/markup-compatibility/2006">
          <mc:Choice Requires="x14">
            <control shapeId="3869" r:id="rId772" name="Check Box 797">
              <controlPr defaultSize="0" autoFill="0" autoLine="0" autoPict="0">
                <anchor moveWithCells="1">
                  <from>
                    <xdr:col>12</xdr:col>
                    <xdr:colOff>581025</xdr:colOff>
                    <xdr:row>383</xdr:row>
                    <xdr:rowOff>66675</xdr:rowOff>
                  </from>
                  <to>
                    <xdr:col>13</xdr:col>
                    <xdr:colOff>390525</xdr:colOff>
                    <xdr:row>383</xdr:row>
                    <xdr:rowOff>152400</xdr:rowOff>
                  </to>
                </anchor>
              </controlPr>
            </control>
          </mc:Choice>
        </mc:AlternateContent>
        <mc:AlternateContent xmlns:mc="http://schemas.openxmlformats.org/markup-compatibility/2006">
          <mc:Choice Requires="x14">
            <control shapeId="3870" r:id="rId773" name="Check Box 798">
              <controlPr defaultSize="0" autoFill="0" autoLine="0" autoPict="0">
                <anchor moveWithCells="1">
                  <from>
                    <xdr:col>13</xdr:col>
                    <xdr:colOff>581025</xdr:colOff>
                    <xdr:row>383</xdr:row>
                    <xdr:rowOff>66675</xdr:rowOff>
                  </from>
                  <to>
                    <xdr:col>13</xdr:col>
                    <xdr:colOff>971550</xdr:colOff>
                    <xdr:row>383</xdr:row>
                    <xdr:rowOff>152400</xdr:rowOff>
                  </to>
                </anchor>
              </controlPr>
            </control>
          </mc:Choice>
        </mc:AlternateContent>
        <mc:AlternateContent xmlns:mc="http://schemas.openxmlformats.org/markup-compatibility/2006">
          <mc:Choice Requires="x14">
            <control shapeId="3871" r:id="rId774" name="Check Box 799">
              <controlPr defaultSize="0" autoFill="0" autoLine="0" autoPict="0">
                <anchor moveWithCells="1">
                  <from>
                    <xdr:col>12</xdr:col>
                    <xdr:colOff>581025</xdr:colOff>
                    <xdr:row>384</xdr:row>
                    <xdr:rowOff>66675</xdr:rowOff>
                  </from>
                  <to>
                    <xdr:col>13</xdr:col>
                    <xdr:colOff>390525</xdr:colOff>
                    <xdr:row>384</xdr:row>
                    <xdr:rowOff>152400</xdr:rowOff>
                  </to>
                </anchor>
              </controlPr>
            </control>
          </mc:Choice>
        </mc:AlternateContent>
        <mc:AlternateContent xmlns:mc="http://schemas.openxmlformats.org/markup-compatibility/2006">
          <mc:Choice Requires="x14">
            <control shapeId="3872" r:id="rId775" name="Check Box 800">
              <controlPr defaultSize="0" autoFill="0" autoLine="0" autoPict="0">
                <anchor moveWithCells="1">
                  <from>
                    <xdr:col>13</xdr:col>
                    <xdr:colOff>581025</xdr:colOff>
                    <xdr:row>384</xdr:row>
                    <xdr:rowOff>66675</xdr:rowOff>
                  </from>
                  <to>
                    <xdr:col>13</xdr:col>
                    <xdr:colOff>971550</xdr:colOff>
                    <xdr:row>384</xdr:row>
                    <xdr:rowOff>152400</xdr:rowOff>
                  </to>
                </anchor>
              </controlPr>
            </control>
          </mc:Choice>
        </mc:AlternateContent>
        <mc:AlternateContent xmlns:mc="http://schemas.openxmlformats.org/markup-compatibility/2006">
          <mc:Choice Requires="x14">
            <control shapeId="3873" r:id="rId776" name="Check Box 801">
              <controlPr defaultSize="0" autoFill="0" autoLine="0" autoPict="0">
                <anchor moveWithCells="1">
                  <from>
                    <xdr:col>12</xdr:col>
                    <xdr:colOff>581025</xdr:colOff>
                    <xdr:row>385</xdr:row>
                    <xdr:rowOff>66675</xdr:rowOff>
                  </from>
                  <to>
                    <xdr:col>13</xdr:col>
                    <xdr:colOff>390525</xdr:colOff>
                    <xdr:row>385</xdr:row>
                    <xdr:rowOff>152400</xdr:rowOff>
                  </to>
                </anchor>
              </controlPr>
            </control>
          </mc:Choice>
        </mc:AlternateContent>
        <mc:AlternateContent xmlns:mc="http://schemas.openxmlformats.org/markup-compatibility/2006">
          <mc:Choice Requires="x14">
            <control shapeId="3874" r:id="rId777" name="Check Box 802">
              <controlPr defaultSize="0" autoFill="0" autoLine="0" autoPict="0">
                <anchor moveWithCells="1">
                  <from>
                    <xdr:col>13</xdr:col>
                    <xdr:colOff>581025</xdr:colOff>
                    <xdr:row>385</xdr:row>
                    <xdr:rowOff>66675</xdr:rowOff>
                  </from>
                  <to>
                    <xdr:col>13</xdr:col>
                    <xdr:colOff>971550</xdr:colOff>
                    <xdr:row>385</xdr:row>
                    <xdr:rowOff>152400</xdr:rowOff>
                  </to>
                </anchor>
              </controlPr>
            </control>
          </mc:Choice>
        </mc:AlternateContent>
        <mc:AlternateContent xmlns:mc="http://schemas.openxmlformats.org/markup-compatibility/2006">
          <mc:Choice Requires="x14">
            <control shapeId="3875" r:id="rId778" name="Check Box 803">
              <controlPr defaultSize="0" autoFill="0" autoLine="0" autoPict="0">
                <anchor moveWithCells="1">
                  <from>
                    <xdr:col>12</xdr:col>
                    <xdr:colOff>581025</xdr:colOff>
                    <xdr:row>386</xdr:row>
                    <xdr:rowOff>66675</xdr:rowOff>
                  </from>
                  <to>
                    <xdr:col>13</xdr:col>
                    <xdr:colOff>390525</xdr:colOff>
                    <xdr:row>386</xdr:row>
                    <xdr:rowOff>152400</xdr:rowOff>
                  </to>
                </anchor>
              </controlPr>
            </control>
          </mc:Choice>
        </mc:AlternateContent>
        <mc:AlternateContent xmlns:mc="http://schemas.openxmlformats.org/markup-compatibility/2006">
          <mc:Choice Requires="x14">
            <control shapeId="3876" r:id="rId779" name="Check Box 804">
              <controlPr defaultSize="0" autoFill="0" autoLine="0" autoPict="0">
                <anchor moveWithCells="1">
                  <from>
                    <xdr:col>13</xdr:col>
                    <xdr:colOff>581025</xdr:colOff>
                    <xdr:row>386</xdr:row>
                    <xdr:rowOff>66675</xdr:rowOff>
                  </from>
                  <to>
                    <xdr:col>13</xdr:col>
                    <xdr:colOff>971550</xdr:colOff>
                    <xdr:row>386</xdr:row>
                    <xdr:rowOff>152400</xdr:rowOff>
                  </to>
                </anchor>
              </controlPr>
            </control>
          </mc:Choice>
        </mc:AlternateContent>
        <mc:AlternateContent xmlns:mc="http://schemas.openxmlformats.org/markup-compatibility/2006">
          <mc:Choice Requires="x14">
            <control shapeId="3877" r:id="rId780" name="Check Box 805">
              <controlPr defaultSize="0" autoFill="0" autoLine="0" autoPict="0">
                <anchor moveWithCells="1">
                  <from>
                    <xdr:col>12</xdr:col>
                    <xdr:colOff>581025</xdr:colOff>
                    <xdr:row>387</xdr:row>
                    <xdr:rowOff>66675</xdr:rowOff>
                  </from>
                  <to>
                    <xdr:col>13</xdr:col>
                    <xdr:colOff>390525</xdr:colOff>
                    <xdr:row>387</xdr:row>
                    <xdr:rowOff>152400</xdr:rowOff>
                  </to>
                </anchor>
              </controlPr>
            </control>
          </mc:Choice>
        </mc:AlternateContent>
        <mc:AlternateContent xmlns:mc="http://schemas.openxmlformats.org/markup-compatibility/2006">
          <mc:Choice Requires="x14">
            <control shapeId="3878" r:id="rId781" name="Check Box 806">
              <controlPr defaultSize="0" autoFill="0" autoLine="0" autoPict="0">
                <anchor moveWithCells="1">
                  <from>
                    <xdr:col>13</xdr:col>
                    <xdr:colOff>581025</xdr:colOff>
                    <xdr:row>387</xdr:row>
                    <xdr:rowOff>66675</xdr:rowOff>
                  </from>
                  <to>
                    <xdr:col>13</xdr:col>
                    <xdr:colOff>971550</xdr:colOff>
                    <xdr:row>387</xdr:row>
                    <xdr:rowOff>152400</xdr:rowOff>
                  </to>
                </anchor>
              </controlPr>
            </control>
          </mc:Choice>
        </mc:AlternateContent>
        <mc:AlternateContent xmlns:mc="http://schemas.openxmlformats.org/markup-compatibility/2006">
          <mc:Choice Requires="x14">
            <control shapeId="3879" r:id="rId782" name="Check Box 807">
              <controlPr defaultSize="0" autoFill="0" autoLine="0" autoPict="0">
                <anchor moveWithCells="1">
                  <from>
                    <xdr:col>12</xdr:col>
                    <xdr:colOff>581025</xdr:colOff>
                    <xdr:row>388</xdr:row>
                    <xdr:rowOff>66675</xdr:rowOff>
                  </from>
                  <to>
                    <xdr:col>13</xdr:col>
                    <xdr:colOff>390525</xdr:colOff>
                    <xdr:row>388</xdr:row>
                    <xdr:rowOff>152400</xdr:rowOff>
                  </to>
                </anchor>
              </controlPr>
            </control>
          </mc:Choice>
        </mc:AlternateContent>
        <mc:AlternateContent xmlns:mc="http://schemas.openxmlformats.org/markup-compatibility/2006">
          <mc:Choice Requires="x14">
            <control shapeId="3880" r:id="rId783" name="Check Box 808">
              <controlPr defaultSize="0" autoFill="0" autoLine="0" autoPict="0">
                <anchor moveWithCells="1">
                  <from>
                    <xdr:col>13</xdr:col>
                    <xdr:colOff>581025</xdr:colOff>
                    <xdr:row>388</xdr:row>
                    <xdr:rowOff>66675</xdr:rowOff>
                  </from>
                  <to>
                    <xdr:col>13</xdr:col>
                    <xdr:colOff>971550</xdr:colOff>
                    <xdr:row>388</xdr:row>
                    <xdr:rowOff>152400</xdr:rowOff>
                  </to>
                </anchor>
              </controlPr>
            </control>
          </mc:Choice>
        </mc:AlternateContent>
        <mc:AlternateContent xmlns:mc="http://schemas.openxmlformats.org/markup-compatibility/2006">
          <mc:Choice Requires="x14">
            <control shapeId="3881" r:id="rId784" name="Check Box 809">
              <controlPr defaultSize="0" autoFill="0" autoLine="0" autoPict="0">
                <anchor moveWithCells="1">
                  <from>
                    <xdr:col>12</xdr:col>
                    <xdr:colOff>581025</xdr:colOff>
                    <xdr:row>389</xdr:row>
                    <xdr:rowOff>66675</xdr:rowOff>
                  </from>
                  <to>
                    <xdr:col>13</xdr:col>
                    <xdr:colOff>390525</xdr:colOff>
                    <xdr:row>389</xdr:row>
                    <xdr:rowOff>152400</xdr:rowOff>
                  </to>
                </anchor>
              </controlPr>
            </control>
          </mc:Choice>
        </mc:AlternateContent>
        <mc:AlternateContent xmlns:mc="http://schemas.openxmlformats.org/markup-compatibility/2006">
          <mc:Choice Requires="x14">
            <control shapeId="3882" r:id="rId785" name="Check Box 810">
              <controlPr defaultSize="0" autoFill="0" autoLine="0" autoPict="0">
                <anchor moveWithCells="1">
                  <from>
                    <xdr:col>13</xdr:col>
                    <xdr:colOff>581025</xdr:colOff>
                    <xdr:row>389</xdr:row>
                    <xdr:rowOff>66675</xdr:rowOff>
                  </from>
                  <to>
                    <xdr:col>13</xdr:col>
                    <xdr:colOff>971550</xdr:colOff>
                    <xdr:row>389</xdr:row>
                    <xdr:rowOff>152400</xdr:rowOff>
                  </to>
                </anchor>
              </controlPr>
            </control>
          </mc:Choice>
        </mc:AlternateContent>
        <mc:AlternateContent xmlns:mc="http://schemas.openxmlformats.org/markup-compatibility/2006">
          <mc:Choice Requires="x14">
            <control shapeId="3883" r:id="rId786" name="Check Box 811">
              <controlPr defaultSize="0" autoFill="0" autoLine="0" autoPict="0">
                <anchor moveWithCells="1">
                  <from>
                    <xdr:col>12</xdr:col>
                    <xdr:colOff>581025</xdr:colOff>
                    <xdr:row>390</xdr:row>
                    <xdr:rowOff>66675</xdr:rowOff>
                  </from>
                  <to>
                    <xdr:col>13</xdr:col>
                    <xdr:colOff>390525</xdr:colOff>
                    <xdr:row>390</xdr:row>
                    <xdr:rowOff>152400</xdr:rowOff>
                  </to>
                </anchor>
              </controlPr>
            </control>
          </mc:Choice>
        </mc:AlternateContent>
        <mc:AlternateContent xmlns:mc="http://schemas.openxmlformats.org/markup-compatibility/2006">
          <mc:Choice Requires="x14">
            <control shapeId="3884" r:id="rId787" name="Check Box 812">
              <controlPr defaultSize="0" autoFill="0" autoLine="0" autoPict="0">
                <anchor moveWithCells="1">
                  <from>
                    <xdr:col>13</xdr:col>
                    <xdr:colOff>581025</xdr:colOff>
                    <xdr:row>390</xdr:row>
                    <xdr:rowOff>66675</xdr:rowOff>
                  </from>
                  <to>
                    <xdr:col>13</xdr:col>
                    <xdr:colOff>971550</xdr:colOff>
                    <xdr:row>390</xdr:row>
                    <xdr:rowOff>152400</xdr:rowOff>
                  </to>
                </anchor>
              </controlPr>
            </control>
          </mc:Choice>
        </mc:AlternateContent>
        <mc:AlternateContent xmlns:mc="http://schemas.openxmlformats.org/markup-compatibility/2006">
          <mc:Choice Requires="x14">
            <control shapeId="3885" r:id="rId788" name="Check Box 813">
              <controlPr defaultSize="0" autoFill="0" autoLine="0" autoPict="0">
                <anchor moveWithCells="1">
                  <from>
                    <xdr:col>12</xdr:col>
                    <xdr:colOff>581025</xdr:colOff>
                    <xdr:row>391</xdr:row>
                    <xdr:rowOff>66675</xdr:rowOff>
                  </from>
                  <to>
                    <xdr:col>13</xdr:col>
                    <xdr:colOff>390525</xdr:colOff>
                    <xdr:row>391</xdr:row>
                    <xdr:rowOff>152400</xdr:rowOff>
                  </to>
                </anchor>
              </controlPr>
            </control>
          </mc:Choice>
        </mc:AlternateContent>
        <mc:AlternateContent xmlns:mc="http://schemas.openxmlformats.org/markup-compatibility/2006">
          <mc:Choice Requires="x14">
            <control shapeId="3886" r:id="rId789" name="Check Box 814">
              <controlPr defaultSize="0" autoFill="0" autoLine="0" autoPict="0">
                <anchor moveWithCells="1">
                  <from>
                    <xdr:col>13</xdr:col>
                    <xdr:colOff>581025</xdr:colOff>
                    <xdr:row>391</xdr:row>
                    <xdr:rowOff>66675</xdr:rowOff>
                  </from>
                  <to>
                    <xdr:col>13</xdr:col>
                    <xdr:colOff>971550</xdr:colOff>
                    <xdr:row>391</xdr:row>
                    <xdr:rowOff>152400</xdr:rowOff>
                  </to>
                </anchor>
              </controlPr>
            </control>
          </mc:Choice>
        </mc:AlternateContent>
        <mc:AlternateContent xmlns:mc="http://schemas.openxmlformats.org/markup-compatibility/2006">
          <mc:Choice Requires="x14">
            <control shapeId="3887" r:id="rId790" name="Check Box 815">
              <controlPr defaultSize="0" autoFill="0" autoLine="0" autoPict="0">
                <anchor moveWithCells="1">
                  <from>
                    <xdr:col>12</xdr:col>
                    <xdr:colOff>581025</xdr:colOff>
                    <xdr:row>392</xdr:row>
                    <xdr:rowOff>66675</xdr:rowOff>
                  </from>
                  <to>
                    <xdr:col>13</xdr:col>
                    <xdr:colOff>390525</xdr:colOff>
                    <xdr:row>392</xdr:row>
                    <xdr:rowOff>152400</xdr:rowOff>
                  </to>
                </anchor>
              </controlPr>
            </control>
          </mc:Choice>
        </mc:AlternateContent>
        <mc:AlternateContent xmlns:mc="http://schemas.openxmlformats.org/markup-compatibility/2006">
          <mc:Choice Requires="x14">
            <control shapeId="3888" r:id="rId791" name="Check Box 816">
              <controlPr defaultSize="0" autoFill="0" autoLine="0" autoPict="0">
                <anchor moveWithCells="1">
                  <from>
                    <xdr:col>13</xdr:col>
                    <xdr:colOff>581025</xdr:colOff>
                    <xdr:row>392</xdr:row>
                    <xdr:rowOff>66675</xdr:rowOff>
                  </from>
                  <to>
                    <xdr:col>13</xdr:col>
                    <xdr:colOff>971550</xdr:colOff>
                    <xdr:row>392</xdr:row>
                    <xdr:rowOff>152400</xdr:rowOff>
                  </to>
                </anchor>
              </controlPr>
            </control>
          </mc:Choice>
        </mc:AlternateContent>
        <mc:AlternateContent xmlns:mc="http://schemas.openxmlformats.org/markup-compatibility/2006">
          <mc:Choice Requires="x14">
            <control shapeId="3889" r:id="rId792" name="Check Box 817">
              <controlPr defaultSize="0" autoFill="0" autoLine="0" autoPict="0">
                <anchor moveWithCells="1">
                  <from>
                    <xdr:col>12</xdr:col>
                    <xdr:colOff>581025</xdr:colOff>
                    <xdr:row>393</xdr:row>
                    <xdr:rowOff>66675</xdr:rowOff>
                  </from>
                  <to>
                    <xdr:col>13</xdr:col>
                    <xdr:colOff>390525</xdr:colOff>
                    <xdr:row>393</xdr:row>
                    <xdr:rowOff>152400</xdr:rowOff>
                  </to>
                </anchor>
              </controlPr>
            </control>
          </mc:Choice>
        </mc:AlternateContent>
        <mc:AlternateContent xmlns:mc="http://schemas.openxmlformats.org/markup-compatibility/2006">
          <mc:Choice Requires="x14">
            <control shapeId="3890" r:id="rId793" name="Check Box 818">
              <controlPr defaultSize="0" autoFill="0" autoLine="0" autoPict="0">
                <anchor moveWithCells="1">
                  <from>
                    <xdr:col>13</xdr:col>
                    <xdr:colOff>581025</xdr:colOff>
                    <xdr:row>393</xdr:row>
                    <xdr:rowOff>66675</xdr:rowOff>
                  </from>
                  <to>
                    <xdr:col>13</xdr:col>
                    <xdr:colOff>971550</xdr:colOff>
                    <xdr:row>393</xdr:row>
                    <xdr:rowOff>152400</xdr:rowOff>
                  </to>
                </anchor>
              </controlPr>
            </control>
          </mc:Choice>
        </mc:AlternateContent>
        <mc:AlternateContent xmlns:mc="http://schemas.openxmlformats.org/markup-compatibility/2006">
          <mc:Choice Requires="x14">
            <control shapeId="3891" r:id="rId794" name="Check Box 819">
              <controlPr defaultSize="0" autoFill="0" autoLine="0" autoPict="0">
                <anchor moveWithCells="1">
                  <from>
                    <xdr:col>12</xdr:col>
                    <xdr:colOff>581025</xdr:colOff>
                    <xdr:row>394</xdr:row>
                    <xdr:rowOff>66675</xdr:rowOff>
                  </from>
                  <to>
                    <xdr:col>13</xdr:col>
                    <xdr:colOff>390525</xdr:colOff>
                    <xdr:row>394</xdr:row>
                    <xdr:rowOff>152400</xdr:rowOff>
                  </to>
                </anchor>
              </controlPr>
            </control>
          </mc:Choice>
        </mc:AlternateContent>
        <mc:AlternateContent xmlns:mc="http://schemas.openxmlformats.org/markup-compatibility/2006">
          <mc:Choice Requires="x14">
            <control shapeId="3892" r:id="rId795" name="Check Box 820">
              <controlPr defaultSize="0" autoFill="0" autoLine="0" autoPict="0">
                <anchor moveWithCells="1">
                  <from>
                    <xdr:col>13</xdr:col>
                    <xdr:colOff>581025</xdr:colOff>
                    <xdr:row>394</xdr:row>
                    <xdr:rowOff>66675</xdr:rowOff>
                  </from>
                  <to>
                    <xdr:col>13</xdr:col>
                    <xdr:colOff>971550</xdr:colOff>
                    <xdr:row>394</xdr:row>
                    <xdr:rowOff>152400</xdr:rowOff>
                  </to>
                </anchor>
              </controlPr>
            </control>
          </mc:Choice>
        </mc:AlternateContent>
        <mc:AlternateContent xmlns:mc="http://schemas.openxmlformats.org/markup-compatibility/2006">
          <mc:Choice Requires="x14">
            <control shapeId="3893" r:id="rId796" name="Check Box 821">
              <controlPr defaultSize="0" autoFill="0" autoLine="0" autoPict="0">
                <anchor moveWithCells="1">
                  <from>
                    <xdr:col>12</xdr:col>
                    <xdr:colOff>581025</xdr:colOff>
                    <xdr:row>395</xdr:row>
                    <xdr:rowOff>66675</xdr:rowOff>
                  </from>
                  <to>
                    <xdr:col>13</xdr:col>
                    <xdr:colOff>390525</xdr:colOff>
                    <xdr:row>395</xdr:row>
                    <xdr:rowOff>152400</xdr:rowOff>
                  </to>
                </anchor>
              </controlPr>
            </control>
          </mc:Choice>
        </mc:AlternateContent>
        <mc:AlternateContent xmlns:mc="http://schemas.openxmlformats.org/markup-compatibility/2006">
          <mc:Choice Requires="x14">
            <control shapeId="3894" r:id="rId797" name="Check Box 822">
              <controlPr defaultSize="0" autoFill="0" autoLine="0" autoPict="0">
                <anchor moveWithCells="1">
                  <from>
                    <xdr:col>13</xdr:col>
                    <xdr:colOff>581025</xdr:colOff>
                    <xdr:row>395</xdr:row>
                    <xdr:rowOff>66675</xdr:rowOff>
                  </from>
                  <to>
                    <xdr:col>13</xdr:col>
                    <xdr:colOff>971550</xdr:colOff>
                    <xdr:row>395</xdr:row>
                    <xdr:rowOff>152400</xdr:rowOff>
                  </to>
                </anchor>
              </controlPr>
            </control>
          </mc:Choice>
        </mc:AlternateContent>
        <mc:AlternateContent xmlns:mc="http://schemas.openxmlformats.org/markup-compatibility/2006">
          <mc:Choice Requires="x14">
            <control shapeId="3895" r:id="rId798" name="Check Box 823">
              <controlPr defaultSize="0" autoFill="0" autoLine="0" autoPict="0">
                <anchor moveWithCells="1">
                  <from>
                    <xdr:col>12</xdr:col>
                    <xdr:colOff>581025</xdr:colOff>
                    <xdr:row>396</xdr:row>
                    <xdr:rowOff>66675</xdr:rowOff>
                  </from>
                  <to>
                    <xdr:col>13</xdr:col>
                    <xdr:colOff>390525</xdr:colOff>
                    <xdr:row>396</xdr:row>
                    <xdr:rowOff>152400</xdr:rowOff>
                  </to>
                </anchor>
              </controlPr>
            </control>
          </mc:Choice>
        </mc:AlternateContent>
        <mc:AlternateContent xmlns:mc="http://schemas.openxmlformats.org/markup-compatibility/2006">
          <mc:Choice Requires="x14">
            <control shapeId="3896" r:id="rId799" name="Check Box 824">
              <controlPr defaultSize="0" autoFill="0" autoLine="0" autoPict="0">
                <anchor moveWithCells="1">
                  <from>
                    <xdr:col>13</xdr:col>
                    <xdr:colOff>581025</xdr:colOff>
                    <xdr:row>396</xdr:row>
                    <xdr:rowOff>66675</xdr:rowOff>
                  </from>
                  <to>
                    <xdr:col>13</xdr:col>
                    <xdr:colOff>971550</xdr:colOff>
                    <xdr:row>396</xdr:row>
                    <xdr:rowOff>152400</xdr:rowOff>
                  </to>
                </anchor>
              </controlPr>
            </control>
          </mc:Choice>
        </mc:AlternateContent>
        <mc:AlternateContent xmlns:mc="http://schemas.openxmlformats.org/markup-compatibility/2006">
          <mc:Choice Requires="x14">
            <control shapeId="3897" r:id="rId800" name="Check Box 825">
              <controlPr defaultSize="0" autoFill="0" autoLine="0" autoPict="0">
                <anchor moveWithCells="1">
                  <from>
                    <xdr:col>12</xdr:col>
                    <xdr:colOff>581025</xdr:colOff>
                    <xdr:row>397</xdr:row>
                    <xdr:rowOff>66675</xdr:rowOff>
                  </from>
                  <to>
                    <xdr:col>13</xdr:col>
                    <xdr:colOff>390525</xdr:colOff>
                    <xdr:row>397</xdr:row>
                    <xdr:rowOff>152400</xdr:rowOff>
                  </to>
                </anchor>
              </controlPr>
            </control>
          </mc:Choice>
        </mc:AlternateContent>
        <mc:AlternateContent xmlns:mc="http://schemas.openxmlformats.org/markup-compatibility/2006">
          <mc:Choice Requires="x14">
            <control shapeId="3898" r:id="rId801" name="Check Box 826">
              <controlPr defaultSize="0" autoFill="0" autoLine="0" autoPict="0">
                <anchor moveWithCells="1">
                  <from>
                    <xdr:col>13</xdr:col>
                    <xdr:colOff>581025</xdr:colOff>
                    <xdr:row>397</xdr:row>
                    <xdr:rowOff>66675</xdr:rowOff>
                  </from>
                  <to>
                    <xdr:col>13</xdr:col>
                    <xdr:colOff>971550</xdr:colOff>
                    <xdr:row>397</xdr:row>
                    <xdr:rowOff>152400</xdr:rowOff>
                  </to>
                </anchor>
              </controlPr>
            </control>
          </mc:Choice>
        </mc:AlternateContent>
        <mc:AlternateContent xmlns:mc="http://schemas.openxmlformats.org/markup-compatibility/2006">
          <mc:Choice Requires="x14">
            <control shapeId="3899" r:id="rId802" name="Check Box 827">
              <controlPr defaultSize="0" autoFill="0" autoLine="0" autoPict="0">
                <anchor moveWithCells="1">
                  <from>
                    <xdr:col>12</xdr:col>
                    <xdr:colOff>581025</xdr:colOff>
                    <xdr:row>398</xdr:row>
                    <xdr:rowOff>66675</xdr:rowOff>
                  </from>
                  <to>
                    <xdr:col>13</xdr:col>
                    <xdr:colOff>390525</xdr:colOff>
                    <xdr:row>398</xdr:row>
                    <xdr:rowOff>152400</xdr:rowOff>
                  </to>
                </anchor>
              </controlPr>
            </control>
          </mc:Choice>
        </mc:AlternateContent>
        <mc:AlternateContent xmlns:mc="http://schemas.openxmlformats.org/markup-compatibility/2006">
          <mc:Choice Requires="x14">
            <control shapeId="3900" r:id="rId803" name="Check Box 828">
              <controlPr defaultSize="0" autoFill="0" autoLine="0" autoPict="0">
                <anchor moveWithCells="1">
                  <from>
                    <xdr:col>13</xdr:col>
                    <xdr:colOff>581025</xdr:colOff>
                    <xdr:row>398</xdr:row>
                    <xdr:rowOff>66675</xdr:rowOff>
                  </from>
                  <to>
                    <xdr:col>13</xdr:col>
                    <xdr:colOff>971550</xdr:colOff>
                    <xdr:row>398</xdr:row>
                    <xdr:rowOff>152400</xdr:rowOff>
                  </to>
                </anchor>
              </controlPr>
            </control>
          </mc:Choice>
        </mc:AlternateContent>
        <mc:AlternateContent xmlns:mc="http://schemas.openxmlformats.org/markup-compatibility/2006">
          <mc:Choice Requires="x14">
            <control shapeId="3901" r:id="rId804" name="Check Box 829">
              <controlPr defaultSize="0" autoFill="0" autoLine="0" autoPict="0">
                <anchor moveWithCells="1">
                  <from>
                    <xdr:col>12</xdr:col>
                    <xdr:colOff>581025</xdr:colOff>
                    <xdr:row>399</xdr:row>
                    <xdr:rowOff>66675</xdr:rowOff>
                  </from>
                  <to>
                    <xdr:col>13</xdr:col>
                    <xdr:colOff>390525</xdr:colOff>
                    <xdr:row>399</xdr:row>
                    <xdr:rowOff>152400</xdr:rowOff>
                  </to>
                </anchor>
              </controlPr>
            </control>
          </mc:Choice>
        </mc:AlternateContent>
        <mc:AlternateContent xmlns:mc="http://schemas.openxmlformats.org/markup-compatibility/2006">
          <mc:Choice Requires="x14">
            <control shapeId="3902" r:id="rId805" name="Check Box 830">
              <controlPr defaultSize="0" autoFill="0" autoLine="0" autoPict="0">
                <anchor moveWithCells="1">
                  <from>
                    <xdr:col>13</xdr:col>
                    <xdr:colOff>581025</xdr:colOff>
                    <xdr:row>399</xdr:row>
                    <xdr:rowOff>66675</xdr:rowOff>
                  </from>
                  <to>
                    <xdr:col>13</xdr:col>
                    <xdr:colOff>971550</xdr:colOff>
                    <xdr:row>399</xdr:row>
                    <xdr:rowOff>152400</xdr:rowOff>
                  </to>
                </anchor>
              </controlPr>
            </control>
          </mc:Choice>
        </mc:AlternateContent>
        <mc:AlternateContent xmlns:mc="http://schemas.openxmlformats.org/markup-compatibility/2006">
          <mc:Choice Requires="x14">
            <control shapeId="3903" r:id="rId806" name="Check Box 831">
              <controlPr defaultSize="0" autoFill="0" autoLine="0" autoPict="0">
                <anchor moveWithCells="1">
                  <from>
                    <xdr:col>12</xdr:col>
                    <xdr:colOff>581025</xdr:colOff>
                    <xdr:row>400</xdr:row>
                    <xdr:rowOff>66675</xdr:rowOff>
                  </from>
                  <to>
                    <xdr:col>13</xdr:col>
                    <xdr:colOff>390525</xdr:colOff>
                    <xdr:row>400</xdr:row>
                    <xdr:rowOff>152400</xdr:rowOff>
                  </to>
                </anchor>
              </controlPr>
            </control>
          </mc:Choice>
        </mc:AlternateContent>
        <mc:AlternateContent xmlns:mc="http://schemas.openxmlformats.org/markup-compatibility/2006">
          <mc:Choice Requires="x14">
            <control shapeId="3904" r:id="rId807" name="Check Box 832">
              <controlPr defaultSize="0" autoFill="0" autoLine="0" autoPict="0">
                <anchor moveWithCells="1">
                  <from>
                    <xdr:col>13</xdr:col>
                    <xdr:colOff>581025</xdr:colOff>
                    <xdr:row>400</xdr:row>
                    <xdr:rowOff>66675</xdr:rowOff>
                  </from>
                  <to>
                    <xdr:col>13</xdr:col>
                    <xdr:colOff>971550</xdr:colOff>
                    <xdr:row>400</xdr:row>
                    <xdr:rowOff>152400</xdr:rowOff>
                  </to>
                </anchor>
              </controlPr>
            </control>
          </mc:Choice>
        </mc:AlternateContent>
        <mc:AlternateContent xmlns:mc="http://schemas.openxmlformats.org/markup-compatibility/2006">
          <mc:Choice Requires="x14">
            <control shapeId="3905" r:id="rId808" name="Check Box 833">
              <controlPr defaultSize="0" autoFill="0" autoLine="0" autoPict="0">
                <anchor moveWithCells="1">
                  <from>
                    <xdr:col>12</xdr:col>
                    <xdr:colOff>581025</xdr:colOff>
                    <xdr:row>401</xdr:row>
                    <xdr:rowOff>66675</xdr:rowOff>
                  </from>
                  <to>
                    <xdr:col>13</xdr:col>
                    <xdr:colOff>390525</xdr:colOff>
                    <xdr:row>401</xdr:row>
                    <xdr:rowOff>152400</xdr:rowOff>
                  </to>
                </anchor>
              </controlPr>
            </control>
          </mc:Choice>
        </mc:AlternateContent>
        <mc:AlternateContent xmlns:mc="http://schemas.openxmlformats.org/markup-compatibility/2006">
          <mc:Choice Requires="x14">
            <control shapeId="3906" r:id="rId809" name="Check Box 834">
              <controlPr defaultSize="0" autoFill="0" autoLine="0" autoPict="0">
                <anchor moveWithCells="1">
                  <from>
                    <xdr:col>13</xdr:col>
                    <xdr:colOff>581025</xdr:colOff>
                    <xdr:row>401</xdr:row>
                    <xdr:rowOff>66675</xdr:rowOff>
                  </from>
                  <to>
                    <xdr:col>13</xdr:col>
                    <xdr:colOff>971550</xdr:colOff>
                    <xdr:row>401</xdr:row>
                    <xdr:rowOff>152400</xdr:rowOff>
                  </to>
                </anchor>
              </controlPr>
            </control>
          </mc:Choice>
        </mc:AlternateContent>
        <mc:AlternateContent xmlns:mc="http://schemas.openxmlformats.org/markup-compatibility/2006">
          <mc:Choice Requires="x14">
            <control shapeId="3907" r:id="rId810" name="Check Box 835">
              <controlPr defaultSize="0" autoFill="0" autoLine="0" autoPict="0">
                <anchor moveWithCells="1">
                  <from>
                    <xdr:col>12</xdr:col>
                    <xdr:colOff>581025</xdr:colOff>
                    <xdr:row>402</xdr:row>
                    <xdr:rowOff>66675</xdr:rowOff>
                  </from>
                  <to>
                    <xdr:col>13</xdr:col>
                    <xdr:colOff>390525</xdr:colOff>
                    <xdr:row>402</xdr:row>
                    <xdr:rowOff>152400</xdr:rowOff>
                  </to>
                </anchor>
              </controlPr>
            </control>
          </mc:Choice>
        </mc:AlternateContent>
        <mc:AlternateContent xmlns:mc="http://schemas.openxmlformats.org/markup-compatibility/2006">
          <mc:Choice Requires="x14">
            <control shapeId="3908" r:id="rId811" name="Check Box 836">
              <controlPr defaultSize="0" autoFill="0" autoLine="0" autoPict="0">
                <anchor moveWithCells="1">
                  <from>
                    <xdr:col>13</xdr:col>
                    <xdr:colOff>581025</xdr:colOff>
                    <xdr:row>402</xdr:row>
                    <xdr:rowOff>66675</xdr:rowOff>
                  </from>
                  <to>
                    <xdr:col>13</xdr:col>
                    <xdr:colOff>971550</xdr:colOff>
                    <xdr:row>402</xdr:row>
                    <xdr:rowOff>152400</xdr:rowOff>
                  </to>
                </anchor>
              </controlPr>
            </control>
          </mc:Choice>
        </mc:AlternateContent>
        <mc:AlternateContent xmlns:mc="http://schemas.openxmlformats.org/markup-compatibility/2006">
          <mc:Choice Requires="x14">
            <control shapeId="3909" r:id="rId812" name="Check Box 837">
              <controlPr defaultSize="0" autoFill="0" autoLine="0" autoPict="0">
                <anchor moveWithCells="1">
                  <from>
                    <xdr:col>12</xdr:col>
                    <xdr:colOff>581025</xdr:colOff>
                    <xdr:row>403</xdr:row>
                    <xdr:rowOff>66675</xdr:rowOff>
                  </from>
                  <to>
                    <xdr:col>13</xdr:col>
                    <xdr:colOff>390525</xdr:colOff>
                    <xdr:row>403</xdr:row>
                    <xdr:rowOff>152400</xdr:rowOff>
                  </to>
                </anchor>
              </controlPr>
            </control>
          </mc:Choice>
        </mc:AlternateContent>
        <mc:AlternateContent xmlns:mc="http://schemas.openxmlformats.org/markup-compatibility/2006">
          <mc:Choice Requires="x14">
            <control shapeId="3910" r:id="rId813" name="Check Box 838">
              <controlPr defaultSize="0" autoFill="0" autoLine="0" autoPict="0">
                <anchor moveWithCells="1">
                  <from>
                    <xdr:col>13</xdr:col>
                    <xdr:colOff>581025</xdr:colOff>
                    <xdr:row>403</xdr:row>
                    <xdr:rowOff>66675</xdr:rowOff>
                  </from>
                  <to>
                    <xdr:col>13</xdr:col>
                    <xdr:colOff>971550</xdr:colOff>
                    <xdr:row>403</xdr:row>
                    <xdr:rowOff>152400</xdr:rowOff>
                  </to>
                </anchor>
              </controlPr>
            </control>
          </mc:Choice>
        </mc:AlternateContent>
        <mc:AlternateContent xmlns:mc="http://schemas.openxmlformats.org/markup-compatibility/2006">
          <mc:Choice Requires="x14">
            <control shapeId="3911" r:id="rId814" name="Check Box 839">
              <controlPr defaultSize="0" autoFill="0" autoLine="0" autoPict="0">
                <anchor moveWithCells="1">
                  <from>
                    <xdr:col>12</xdr:col>
                    <xdr:colOff>581025</xdr:colOff>
                    <xdr:row>404</xdr:row>
                    <xdr:rowOff>66675</xdr:rowOff>
                  </from>
                  <to>
                    <xdr:col>13</xdr:col>
                    <xdr:colOff>390525</xdr:colOff>
                    <xdr:row>404</xdr:row>
                    <xdr:rowOff>152400</xdr:rowOff>
                  </to>
                </anchor>
              </controlPr>
            </control>
          </mc:Choice>
        </mc:AlternateContent>
        <mc:AlternateContent xmlns:mc="http://schemas.openxmlformats.org/markup-compatibility/2006">
          <mc:Choice Requires="x14">
            <control shapeId="3912" r:id="rId815" name="Check Box 840">
              <controlPr defaultSize="0" autoFill="0" autoLine="0" autoPict="0">
                <anchor moveWithCells="1">
                  <from>
                    <xdr:col>13</xdr:col>
                    <xdr:colOff>581025</xdr:colOff>
                    <xdr:row>404</xdr:row>
                    <xdr:rowOff>66675</xdr:rowOff>
                  </from>
                  <to>
                    <xdr:col>13</xdr:col>
                    <xdr:colOff>971550</xdr:colOff>
                    <xdr:row>404</xdr:row>
                    <xdr:rowOff>152400</xdr:rowOff>
                  </to>
                </anchor>
              </controlPr>
            </control>
          </mc:Choice>
        </mc:AlternateContent>
        <mc:AlternateContent xmlns:mc="http://schemas.openxmlformats.org/markup-compatibility/2006">
          <mc:Choice Requires="x14">
            <control shapeId="3913" r:id="rId816" name="Check Box 841">
              <controlPr defaultSize="0" autoFill="0" autoLine="0" autoPict="0">
                <anchor moveWithCells="1">
                  <from>
                    <xdr:col>12</xdr:col>
                    <xdr:colOff>581025</xdr:colOff>
                    <xdr:row>405</xdr:row>
                    <xdr:rowOff>66675</xdr:rowOff>
                  </from>
                  <to>
                    <xdr:col>13</xdr:col>
                    <xdr:colOff>390525</xdr:colOff>
                    <xdr:row>405</xdr:row>
                    <xdr:rowOff>152400</xdr:rowOff>
                  </to>
                </anchor>
              </controlPr>
            </control>
          </mc:Choice>
        </mc:AlternateContent>
        <mc:AlternateContent xmlns:mc="http://schemas.openxmlformats.org/markup-compatibility/2006">
          <mc:Choice Requires="x14">
            <control shapeId="3914" r:id="rId817" name="Check Box 842">
              <controlPr defaultSize="0" autoFill="0" autoLine="0" autoPict="0">
                <anchor moveWithCells="1">
                  <from>
                    <xdr:col>13</xdr:col>
                    <xdr:colOff>581025</xdr:colOff>
                    <xdr:row>405</xdr:row>
                    <xdr:rowOff>66675</xdr:rowOff>
                  </from>
                  <to>
                    <xdr:col>13</xdr:col>
                    <xdr:colOff>971550</xdr:colOff>
                    <xdr:row>405</xdr:row>
                    <xdr:rowOff>152400</xdr:rowOff>
                  </to>
                </anchor>
              </controlPr>
            </control>
          </mc:Choice>
        </mc:AlternateContent>
        <mc:AlternateContent xmlns:mc="http://schemas.openxmlformats.org/markup-compatibility/2006">
          <mc:Choice Requires="x14">
            <control shapeId="3915" r:id="rId818" name="Check Box 843">
              <controlPr defaultSize="0" autoFill="0" autoLine="0" autoPict="0">
                <anchor moveWithCells="1">
                  <from>
                    <xdr:col>12</xdr:col>
                    <xdr:colOff>581025</xdr:colOff>
                    <xdr:row>406</xdr:row>
                    <xdr:rowOff>66675</xdr:rowOff>
                  </from>
                  <to>
                    <xdr:col>13</xdr:col>
                    <xdr:colOff>390525</xdr:colOff>
                    <xdr:row>406</xdr:row>
                    <xdr:rowOff>152400</xdr:rowOff>
                  </to>
                </anchor>
              </controlPr>
            </control>
          </mc:Choice>
        </mc:AlternateContent>
        <mc:AlternateContent xmlns:mc="http://schemas.openxmlformats.org/markup-compatibility/2006">
          <mc:Choice Requires="x14">
            <control shapeId="3916" r:id="rId819" name="Check Box 844">
              <controlPr defaultSize="0" autoFill="0" autoLine="0" autoPict="0">
                <anchor moveWithCells="1">
                  <from>
                    <xdr:col>13</xdr:col>
                    <xdr:colOff>581025</xdr:colOff>
                    <xdr:row>406</xdr:row>
                    <xdr:rowOff>66675</xdr:rowOff>
                  </from>
                  <to>
                    <xdr:col>13</xdr:col>
                    <xdr:colOff>971550</xdr:colOff>
                    <xdr:row>406</xdr:row>
                    <xdr:rowOff>152400</xdr:rowOff>
                  </to>
                </anchor>
              </controlPr>
            </control>
          </mc:Choice>
        </mc:AlternateContent>
        <mc:AlternateContent xmlns:mc="http://schemas.openxmlformats.org/markup-compatibility/2006">
          <mc:Choice Requires="x14">
            <control shapeId="3917" r:id="rId820" name="Check Box 845">
              <controlPr defaultSize="0" autoFill="0" autoLine="0" autoPict="0">
                <anchor moveWithCells="1">
                  <from>
                    <xdr:col>12</xdr:col>
                    <xdr:colOff>581025</xdr:colOff>
                    <xdr:row>407</xdr:row>
                    <xdr:rowOff>66675</xdr:rowOff>
                  </from>
                  <to>
                    <xdr:col>13</xdr:col>
                    <xdr:colOff>390525</xdr:colOff>
                    <xdr:row>407</xdr:row>
                    <xdr:rowOff>152400</xdr:rowOff>
                  </to>
                </anchor>
              </controlPr>
            </control>
          </mc:Choice>
        </mc:AlternateContent>
        <mc:AlternateContent xmlns:mc="http://schemas.openxmlformats.org/markup-compatibility/2006">
          <mc:Choice Requires="x14">
            <control shapeId="3918" r:id="rId821" name="Check Box 846">
              <controlPr defaultSize="0" autoFill="0" autoLine="0" autoPict="0">
                <anchor moveWithCells="1">
                  <from>
                    <xdr:col>13</xdr:col>
                    <xdr:colOff>581025</xdr:colOff>
                    <xdr:row>407</xdr:row>
                    <xdr:rowOff>66675</xdr:rowOff>
                  </from>
                  <to>
                    <xdr:col>13</xdr:col>
                    <xdr:colOff>971550</xdr:colOff>
                    <xdr:row>407</xdr:row>
                    <xdr:rowOff>152400</xdr:rowOff>
                  </to>
                </anchor>
              </controlPr>
            </control>
          </mc:Choice>
        </mc:AlternateContent>
        <mc:AlternateContent xmlns:mc="http://schemas.openxmlformats.org/markup-compatibility/2006">
          <mc:Choice Requires="x14">
            <control shapeId="3919" r:id="rId822" name="Check Box 847">
              <controlPr defaultSize="0" autoFill="0" autoLine="0" autoPict="0">
                <anchor moveWithCells="1">
                  <from>
                    <xdr:col>12</xdr:col>
                    <xdr:colOff>581025</xdr:colOff>
                    <xdr:row>408</xdr:row>
                    <xdr:rowOff>66675</xdr:rowOff>
                  </from>
                  <to>
                    <xdr:col>13</xdr:col>
                    <xdr:colOff>390525</xdr:colOff>
                    <xdr:row>408</xdr:row>
                    <xdr:rowOff>152400</xdr:rowOff>
                  </to>
                </anchor>
              </controlPr>
            </control>
          </mc:Choice>
        </mc:AlternateContent>
        <mc:AlternateContent xmlns:mc="http://schemas.openxmlformats.org/markup-compatibility/2006">
          <mc:Choice Requires="x14">
            <control shapeId="3920" r:id="rId823" name="Check Box 848">
              <controlPr defaultSize="0" autoFill="0" autoLine="0" autoPict="0">
                <anchor moveWithCells="1">
                  <from>
                    <xdr:col>13</xdr:col>
                    <xdr:colOff>581025</xdr:colOff>
                    <xdr:row>408</xdr:row>
                    <xdr:rowOff>66675</xdr:rowOff>
                  </from>
                  <to>
                    <xdr:col>13</xdr:col>
                    <xdr:colOff>971550</xdr:colOff>
                    <xdr:row>408</xdr:row>
                    <xdr:rowOff>152400</xdr:rowOff>
                  </to>
                </anchor>
              </controlPr>
            </control>
          </mc:Choice>
        </mc:AlternateContent>
        <mc:AlternateContent xmlns:mc="http://schemas.openxmlformats.org/markup-compatibility/2006">
          <mc:Choice Requires="x14">
            <control shapeId="3921" r:id="rId824" name="Check Box 849">
              <controlPr defaultSize="0" autoFill="0" autoLine="0" autoPict="0">
                <anchor moveWithCells="1">
                  <from>
                    <xdr:col>12</xdr:col>
                    <xdr:colOff>581025</xdr:colOff>
                    <xdr:row>409</xdr:row>
                    <xdr:rowOff>66675</xdr:rowOff>
                  </from>
                  <to>
                    <xdr:col>13</xdr:col>
                    <xdr:colOff>390525</xdr:colOff>
                    <xdr:row>409</xdr:row>
                    <xdr:rowOff>152400</xdr:rowOff>
                  </to>
                </anchor>
              </controlPr>
            </control>
          </mc:Choice>
        </mc:AlternateContent>
        <mc:AlternateContent xmlns:mc="http://schemas.openxmlformats.org/markup-compatibility/2006">
          <mc:Choice Requires="x14">
            <control shapeId="3922" r:id="rId825" name="Check Box 850">
              <controlPr defaultSize="0" autoFill="0" autoLine="0" autoPict="0">
                <anchor moveWithCells="1">
                  <from>
                    <xdr:col>13</xdr:col>
                    <xdr:colOff>581025</xdr:colOff>
                    <xdr:row>409</xdr:row>
                    <xdr:rowOff>66675</xdr:rowOff>
                  </from>
                  <to>
                    <xdr:col>13</xdr:col>
                    <xdr:colOff>971550</xdr:colOff>
                    <xdr:row>409</xdr:row>
                    <xdr:rowOff>152400</xdr:rowOff>
                  </to>
                </anchor>
              </controlPr>
            </control>
          </mc:Choice>
        </mc:AlternateContent>
        <mc:AlternateContent xmlns:mc="http://schemas.openxmlformats.org/markup-compatibility/2006">
          <mc:Choice Requires="x14">
            <control shapeId="3923" r:id="rId826" name="Check Box 851">
              <controlPr defaultSize="0" autoFill="0" autoLine="0" autoPict="0">
                <anchor moveWithCells="1">
                  <from>
                    <xdr:col>12</xdr:col>
                    <xdr:colOff>581025</xdr:colOff>
                    <xdr:row>410</xdr:row>
                    <xdr:rowOff>66675</xdr:rowOff>
                  </from>
                  <to>
                    <xdr:col>13</xdr:col>
                    <xdr:colOff>390525</xdr:colOff>
                    <xdr:row>410</xdr:row>
                    <xdr:rowOff>152400</xdr:rowOff>
                  </to>
                </anchor>
              </controlPr>
            </control>
          </mc:Choice>
        </mc:AlternateContent>
        <mc:AlternateContent xmlns:mc="http://schemas.openxmlformats.org/markup-compatibility/2006">
          <mc:Choice Requires="x14">
            <control shapeId="3924" r:id="rId827" name="Check Box 852">
              <controlPr defaultSize="0" autoFill="0" autoLine="0" autoPict="0">
                <anchor moveWithCells="1">
                  <from>
                    <xdr:col>13</xdr:col>
                    <xdr:colOff>581025</xdr:colOff>
                    <xdr:row>410</xdr:row>
                    <xdr:rowOff>66675</xdr:rowOff>
                  </from>
                  <to>
                    <xdr:col>13</xdr:col>
                    <xdr:colOff>971550</xdr:colOff>
                    <xdr:row>410</xdr:row>
                    <xdr:rowOff>152400</xdr:rowOff>
                  </to>
                </anchor>
              </controlPr>
            </control>
          </mc:Choice>
        </mc:AlternateContent>
        <mc:AlternateContent xmlns:mc="http://schemas.openxmlformats.org/markup-compatibility/2006">
          <mc:Choice Requires="x14">
            <control shapeId="3925" r:id="rId828" name="Check Box 853">
              <controlPr defaultSize="0" autoFill="0" autoLine="0" autoPict="0">
                <anchor moveWithCells="1">
                  <from>
                    <xdr:col>12</xdr:col>
                    <xdr:colOff>581025</xdr:colOff>
                    <xdr:row>411</xdr:row>
                    <xdr:rowOff>66675</xdr:rowOff>
                  </from>
                  <to>
                    <xdr:col>13</xdr:col>
                    <xdr:colOff>390525</xdr:colOff>
                    <xdr:row>411</xdr:row>
                    <xdr:rowOff>152400</xdr:rowOff>
                  </to>
                </anchor>
              </controlPr>
            </control>
          </mc:Choice>
        </mc:AlternateContent>
        <mc:AlternateContent xmlns:mc="http://schemas.openxmlformats.org/markup-compatibility/2006">
          <mc:Choice Requires="x14">
            <control shapeId="3926" r:id="rId829" name="Check Box 854">
              <controlPr defaultSize="0" autoFill="0" autoLine="0" autoPict="0">
                <anchor moveWithCells="1">
                  <from>
                    <xdr:col>13</xdr:col>
                    <xdr:colOff>581025</xdr:colOff>
                    <xdr:row>411</xdr:row>
                    <xdr:rowOff>66675</xdr:rowOff>
                  </from>
                  <to>
                    <xdr:col>13</xdr:col>
                    <xdr:colOff>971550</xdr:colOff>
                    <xdr:row>411</xdr:row>
                    <xdr:rowOff>152400</xdr:rowOff>
                  </to>
                </anchor>
              </controlPr>
            </control>
          </mc:Choice>
        </mc:AlternateContent>
        <mc:AlternateContent xmlns:mc="http://schemas.openxmlformats.org/markup-compatibility/2006">
          <mc:Choice Requires="x14">
            <control shapeId="3927" r:id="rId830" name="Check Box 855">
              <controlPr defaultSize="0" autoFill="0" autoLine="0" autoPict="0">
                <anchor moveWithCells="1">
                  <from>
                    <xdr:col>12</xdr:col>
                    <xdr:colOff>581025</xdr:colOff>
                    <xdr:row>412</xdr:row>
                    <xdr:rowOff>66675</xdr:rowOff>
                  </from>
                  <to>
                    <xdr:col>13</xdr:col>
                    <xdr:colOff>390525</xdr:colOff>
                    <xdr:row>412</xdr:row>
                    <xdr:rowOff>152400</xdr:rowOff>
                  </to>
                </anchor>
              </controlPr>
            </control>
          </mc:Choice>
        </mc:AlternateContent>
        <mc:AlternateContent xmlns:mc="http://schemas.openxmlformats.org/markup-compatibility/2006">
          <mc:Choice Requires="x14">
            <control shapeId="3928" r:id="rId831" name="Check Box 856">
              <controlPr defaultSize="0" autoFill="0" autoLine="0" autoPict="0">
                <anchor moveWithCells="1">
                  <from>
                    <xdr:col>13</xdr:col>
                    <xdr:colOff>581025</xdr:colOff>
                    <xdr:row>412</xdr:row>
                    <xdr:rowOff>66675</xdr:rowOff>
                  </from>
                  <to>
                    <xdr:col>13</xdr:col>
                    <xdr:colOff>971550</xdr:colOff>
                    <xdr:row>412</xdr:row>
                    <xdr:rowOff>152400</xdr:rowOff>
                  </to>
                </anchor>
              </controlPr>
            </control>
          </mc:Choice>
        </mc:AlternateContent>
        <mc:AlternateContent xmlns:mc="http://schemas.openxmlformats.org/markup-compatibility/2006">
          <mc:Choice Requires="x14">
            <control shapeId="3929" r:id="rId832" name="Check Box 857">
              <controlPr defaultSize="0" autoFill="0" autoLine="0" autoPict="0">
                <anchor moveWithCells="1">
                  <from>
                    <xdr:col>12</xdr:col>
                    <xdr:colOff>581025</xdr:colOff>
                    <xdr:row>413</xdr:row>
                    <xdr:rowOff>66675</xdr:rowOff>
                  </from>
                  <to>
                    <xdr:col>13</xdr:col>
                    <xdr:colOff>390525</xdr:colOff>
                    <xdr:row>413</xdr:row>
                    <xdr:rowOff>152400</xdr:rowOff>
                  </to>
                </anchor>
              </controlPr>
            </control>
          </mc:Choice>
        </mc:AlternateContent>
        <mc:AlternateContent xmlns:mc="http://schemas.openxmlformats.org/markup-compatibility/2006">
          <mc:Choice Requires="x14">
            <control shapeId="3930" r:id="rId833" name="Check Box 858">
              <controlPr defaultSize="0" autoFill="0" autoLine="0" autoPict="0">
                <anchor moveWithCells="1">
                  <from>
                    <xdr:col>13</xdr:col>
                    <xdr:colOff>581025</xdr:colOff>
                    <xdr:row>413</xdr:row>
                    <xdr:rowOff>66675</xdr:rowOff>
                  </from>
                  <to>
                    <xdr:col>13</xdr:col>
                    <xdr:colOff>971550</xdr:colOff>
                    <xdr:row>413</xdr:row>
                    <xdr:rowOff>152400</xdr:rowOff>
                  </to>
                </anchor>
              </controlPr>
            </control>
          </mc:Choice>
        </mc:AlternateContent>
        <mc:AlternateContent xmlns:mc="http://schemas.openxmlformats.org/markup-compatibility/2006">
          <mc:Choice Requires="x14">
            <control shapeId="3931" r:id="rId834" name="Check Box 859">
              <controlPr defaultSize="0" autoFill="0" autoLine="0" autoPict="0">
                <anchor moveWithCells="1">
                  <from>
                    <xdr:col>12</xdr:col>
                    <xdr:colOff>581025</xdr:colOff>
                    <xdr:row>414</xdr:row>
                    <xdr:rowOff>66675</xdr:rowOff>
                  </from>
                  <to>
                    <xdr:col>13</xdr:col>
                    <xdr:colOff>390525</xdr:colOff>
                    <xdr:row>414</xdr:row>
                    <xdr:rowOff>152400</xdr:rowOff>
                  </to>
                </anchor>
              </controlPr>
            </control>
          </mc:Choice>
        </mc:AlternateContent>
        <mc:AlternateContent xmlns:mc="http://schemas.openxmlformats.org/markup-compatibility/2006">
          <mc:Choice Requires="x14">
            <control shapeId="3932" r:id="rId835" name="Check Box 860">
              <controlPr defaultSize="0" autoFill="0" autoLine="0" autoPict="0">
                <anchor moveWithCells="1">
                  <from>
                    <xdr:col>13</xdr:col>
                    <xdr:colOff>581025</xdr:colOff>
                    <xdr:row>414</xdr:row>
                    <xdr:rowOff>66675</xdr:rowOff>
                  </from>
                  <to>
                    <xdr:col>13</xdr:col>
                    <xdr:colOff>971550</xdr:colOff>
                    <xdr:row>414</xdr:row>
                    <xdr:rowOff>152400</xdr:rowOff>
                  </to>
                </anchor>
              </controlPr>
            </control>
          </mc:Choice>
        </mc:AlternateContent>
        <mc:AlternateContent xmlns:mc="http://schemas.openxmlformats.org/markup-compatibility/2006">
          <mc:Choice Requires="x14">
            <control shapeId="3933" r:id="rId836" name="Check Box 861">
              <controlPr defaultSize="0" autoFill="0" autoLine="0" autoPict="0">
                <anchor moveWithCells="1">
                  <from>
                    <xdr:col>12</xdr:col>
                    <xdr:colOff>581025</xdr:colOff>
                    <xdr:row>415</xdr:row>
                    <xdr:rowOff>66675</xdr:rowOff>
                  </from>
                  <to>
                    <xdr:col>13</xdr:col>
                    <xdr:colOff>390525</xdr:colOff>
                    <xdr:row>415</xdr:row>
                    <xdr:rowOff>152400</xdr:rowOff>
                  </to>
                </anchor>
              </controlPr>
            </control>
          </mc:Choice>
        </mc:AlternateContent>
        <mc:AlternateContent xmlns:mc="http://schemas.openxmlformats.org/markup-compatibility/2006">
          <mc:Choice Requires="x14">
            <control shapeId="3934" r:id="rId837" name="Check Box 862">
              <controlPr defaultSize="0" autoFill="0" autoLine="0" autoPict="0">
                <anchor moveWithCells="1">
                  <from>
                    <xdr:col>13</xdr:col>
                    <xdr:colOff>581025</xdr:colOff>
                    <xdr:row>415</xdr:row>
                    <xdr:rowOff>66675</xdr:rowOff>
                  </from>
                  <to>
                    <xdr:col>13</xdr:col>
                    <xdr:colOff>971550</xdr:colOff>
                    <xdr:row>415</xdr:row>
                    <xdr:rowOff>152400</xdr:rowOff>
                  </to>
                </anchor>
              </controlPr>
            </control>
          </mc:Choice>
        </mc:AlternateContent>
        <mc:AlternateContent xmlns:mc="http://schemas.openxmlformats.org/markup-compatibility/2006">
          <mc:Choice Requires="x14">
            <control shapeId="3935" r:id="rId838" name="Check Box 863">
              <controlPr defaultSize="0" autoFill="0" autoLine="0" autoPict="0">
                <anchor moveWithCells="1">
                  <from>
                    <xdr:col>12</xdr:col>
                    <xdr:colOff>581025</xdr:colOff>
                    <xdr:row>416</xdr:row>
                    <xdr:rowOff>66675</xdr:rowOff>
                  </from>
                  <to>
                    <xdr:col>13</xdr:col>
                    <xdr:colOff>390525</xdr:colOff>
                    <xdr:row>416</xdr:row>
                    <xdr:rowOff>152400</xdr:rowOff>
                  </to>
                </anchor>
              </controlPr>
            </control>
          </mc:Choice>
        </mc:AlternateContent>
        <mc:AlternateContent xmlns:mc="http://schemas.openxmlformats.org/markup-compatibility/2006">
          <mc:Choice Requires="x14">
            <control shapeId="3936" r:id="rId839" name="Check Box 864">
              <controlPr defaultSize="0" autoFill="0" autoLine="0" autoPict="0">
                <anchor moveWithCells="1">
                  <from>
                    <xdr:col>13</xdr:col>
                    <xdr:colOff>581025</xdr:colOff>
                    <xdr:row>416</xdr:row>
                    <xdr:rowOff>66675</xdr:rowOff>
                  </from>
                  <to>
                    <xdr:col>13</xdr:col>
                    <xdr:colOff>971550</xdr:colOff>
                    <xdr:row>416</xdr:row>
                    <xdr:rowOff>152400</xdr:rowOff>
                  </to>
                </anchor>
              </controlPr>
            </control>
          </mc:Choice>
        </mc:AlternateContent>
        <mc:AlternateContent xmlns:mc="http://schemas.openxmlformats.org/markup-compatibility/2006">
          <mc:Choice Requires="x14">
            <control shapeId="3937" r:id="rId840" name="Check Box 865">
              <controlPr defaultSize="0" autoFill="0" autoLine="0" autoPict="0">
                <anchor moveWithCells="1">
                  <from>
                    <xdr:col>12</xdr:col>
                    <xdr:colOff>581025</xdr:colOff>
                    <xdr:row>417</xdr:row>
                    <xdr:rowOff>66675</xdr:rowOff>
                  </from>
                  <to>
                    <xdr:col>13</xdr:col>
                    <xdr:colOff>390525</xdr:colOff>
                    <xdr:row>417</xdr:row>
                    <xdr:rowOff>152400</xdr:rowOff>
                  </to>
                </anchor>
              </controlPr>
            </control>
          </mc:Choice>
        </mc:AlternateContent>
        <mc:AlternateContent xmlns:mc="http://schemas.openxmlformats.org/markup-compatibility/2006">
          <mc:Choice Requires="x14">
            <control shapeId="3938" r:id="rId841" name="Check Box 866">
              <controlPr defaultSize="0" autoFill="0" autoLine="0" autoPict="0">
                <anchor moveWithCells="1">
                  <from>
                    <xdr:col>13</xdr:col>
                    <xdr:colOff>581025</xdr:colOff>
                    <xdr:row>417</xdr:row>
                    <xdr:rowOff>66675</xdr:rowOff>
                  </from>
                  <to>
                    <xdr:col>13</xdr:col>
                    <xdr:colOff>971550</xdr:colOff>
                    <xdr:row>417</xdr:row>
                    <xdr:rowOff>152400</xdr:rowOff>
                  </to>
                </anchor>
              </controlPr>
            </control>
          </mc:Choice>
        </mc:AlternateContent>
        <mc:AlternateContent xmlns:mc="http://schemas.openxmlformats.org/markup-compatibility/2006">
          <mc:Choice Requires="x14">
            <control shapeId="3939" r:id="rId842" name="Check Box 867">
              <controlPr defaultSize="0" autoFill="0" autoLine="0" autoPict="0">
                <anchor moveWithCells="1">
                  <from>
                    <xdr:col>12</xdr:col>
                    <xdr:colOff>581025</xdr:colOff>
                    <xdr:row>418</xdr:row>
                    <xdr:rowOff>66675</xdr:rowOff>
                  </from>
                  <to>
                    <xdr:col>13</xdr:col>
                    <xdr:colOff>390525</xdr:colOff>
                    <xdr:row>418</xdr:row>
                    <xdr:rowOff>152400</xdr:rowOff>
                  </to>
                </anchor>
              </controlPr>
            </control>
          </mc:Choice>
        </mc:AlternateContent>
        <mc:AlternateContent xmlns:mc="http://schemas.openxmlformats.org/markup-compatibility/2006">
          <mc:Choice Requires="x14">
            <control shapeId="3940" r:id="rId843" name="Check Box 868">
              <controlPr defaultSize="0" autoFill="0" autoLine="0" autoPict="0">
                <anchor moveWithCells="1">
                  <from>
                    <xdr:col>13</xdr:col>
                    <xdr:colOff>581025</xdr:colOff>
                    <xdr:row>418</xdr:row>
                    <xdr:rowOff>66675</xdr:rowOff>
                  </from>
                  <to>
                    <xdr:col>13</xdr:col>
                    <xdr:colOff>971550</xdr:colOff>
                    <xdr:row>418</xdr:row>
                    <xdr:rowOff>152400</xdr:rowOff>
                  </to>
                </anchor>
              </controlPr>
            </control>
          </mc:Choice>
        </mc:AlternateContent>
        <mc:AlternateContent xmlns:mc="http://schemas.openxmlformats.org/markup-compatibility/2006">
          <mc:Choice Requires="x14">
            <control shapeId="3941" r:id="rId844" name="Check Box 869">
              <controlPr defaultSize="0" autoFill="0" autoLine="0" autoPict="0">
                <anchor moveWithCells="1">
                  <from>
                    <xdr:col>12</xdr:col>
                    <xdr:colOff>581025</xdr:colOff>
                    <xdr:row>419</xdr:row>
                    <xdr:rowOff>66675</xdr:rowOff>
                  </from>
                  <to>
                    <xdr:col>13</xdr:col>
                    <xdr:colOff>390525</xdr:colOff>
                    <xdr:row>419</xdr:row>
                    <xdr:rowOff>152400</xdr:rowOff>
                  </to>
                </anchor>
              </controlPr>
            </control>
          </mc:Choice>
        </mc:AlternateContent>
        <mc:AlternateContent xmlns:mc="http://schemas.openxmlformats.org/markup-compatibility/2006">
          <mc:Choice Requires="x14">
            <control shapeId="3942" r:id="rId845" name="Check Box 870">
              <controlPr defaultSize="0" autoFill="0" autoLine="0" autoPict="0">
                <anchor moveWithCells="1">
                  <from>
                    <xdr:col>13</xdr:col>
                    <xdr:colOff>581025</xdr:colOff>
                    <xdr:row>419</xdr:row>
                    <xdr:rowOff>66675</xdr:rowOff>
                  </from>
                  <to>
                    <xdr:col>13</xdr:col>
                    <xdr:colOff>971550</xdr:colOff>
                    <xdr:row>419</xdr:row>
                    <xdr:rowOff>152400</xdr:rowOff>
                  </to>
                </anchor>
              </controlPr>
            </control>
          </mc:Choice>
        </mc:AlternateContent>
        <mc:AlternateContent xmlns:mc="http://schemas.openxmlformats.org/markup-compatibility/2006">
          <mc:Choice Requires="x14">
            <control shapeId="3943" r:id="rId846" name="Check Box 871">
              <controlPr defaultSize="0" autoFill="0" autoLine="0" autoPict="0">
                <anchor moveWithCells="1">
                  <from>
                    <xdr:col>12</xdr:col>
                    <xdr:colOff>581025</xdr:colOff>
                    <xdr:row>420</xdr:row>
                    <xdr:rowOff>66675</xdr:rowOff>
                  </from>
                  <to>
                    <xdr:col>13</xdr:col>
                    <xdr:colOff>390525</xdr:colOff>
                    <xdr:row>420</xdr:row>
                    <xdr:rowOff>152400</xdr:rowOff>
                  </to>
                </anchor>
              </controlPr>
            </control>
          </mc:Choice>
        </mc:AlternateContent>
        <mc:AlternateContent xmlns:mc="http://schemas.openxmlformats.org/markup-compatibility/2006">
          <mc:Choice Requires="x14">
            <control shapeId="3944" r:id="rId847" name="Check Box 872">
              <controlPr defaultSize="0" autoFill="0" autoLine="0" autoPict="0">
                <anchor moveWithCells="1">
                  <from>
                    <xdr:col>13</xdr:col>
                    <xdr:colOff>581025</xdr:colOff>
                    <xdr:row>420</xdr:row>
                    <xdr:rowOff>66675</xdr:rowOff>
                  </from>
                  <to>
                    <xdr:col>13</xdr:col>
                    <xdr:colOff>971550</xdr:colOff>
                    <xdr:row>420</xdr:row>
                    <xdr:rowOff>152400</xdr:rowOff>
                  </to>
                </anchor>
              </controlPr>
            </control>
          </mc:Choice>
        </mc:AlternateContent>
        <mc:AlternateContent xmlns:mc="http://schemas.openxmlformats.org/markup-compatibility/2006">
          <mc:Choice Requires="x14">
            <control shapeId="3945" r:id="rId848" name="Check Box 873">
              <controlPr defaultSize="0" autoFill="0" autoLine="0" autoPict="0">
                <anchor moveWithCells="1">
                  <from>
                    <xdr:col>12</xdr:col>
                    <xdr:colOff>581025</xdr:colOff>
                    <xdr:row>421</xdr:row>
                    <xdr:rowOff>66675</xdr:rowOff>
                  </from>
                  <to>
                    <xdr:col>13</xdr:col>
                    <xdr:colOff>390525</xdr:colOff>
                    <xdr:row>421</xdr:row>
                    <xdr:rowOff>152400</xdr:rowOff>
                  </to>
                </anchor>
              </controlPr>
            </control>
          </mc:Choice>
        </mc:AlternateContent>
        <mc:AlternateContent xmlns:mc="http://schemas.openxmlformats.org/markup-compatibility/2006">
          <mc:Choice Requires="x14">
            <control shapeId="3946" r:id="rId849" name="Check Box 874">
              <controlPr defaultSize="0" autoFill="0" autoLine="0" autoPict="0">
                <anchor moveWithCells="1">
                  <from>
                    <xdr:col>13</xdr:col>
                    <xdr:colOff>581025</xdr:colOff>
                    <xdr:row>421</xdr:row>
                    <xdr:rowOff>66675</xdr:rowOff>
                  </from>
                  <to>
                    <xdr:col>13</xdr:col>
                    <xdr:colOff>971550</xdr:colOff>
                    <xdr:row>421</xdr:row>
                    <xdr:rowOff>152400</xdr:rowOff>
                  </to>
                </anchor>
              </controlPr>
            </control>
          </mc:Choice>
        </mc:AlternateContent>
        <mc:AlternateContent xmlns:mc="http://schemas.openxmlformats.org/markup-compatibility/2006">
          <mc:Choice Requires="x14">
            <control shapeId="3947" r:id="rId850" name="Check Box 875">
              <controlPr defaultSize="0" autoFill="0" autoLine="0" autoPict="0">
                <anchor moveWithCells="1">
                  <from>
                    <xdr:col>12</xdr:col>
                    <xdr:colOff>581025</xdr:colOff>
                    <xdr:row>422</xdr:row>
                    <xdr:rowOff>66675</xdr:rowOff>
                  </from>
                  <to>
                    <xdr:col>13</xdr:col>
                    <xdr:colOff>390525</xdr:colOff>
                    <xdr:row>422</xdr:row>
                    <xdr:rowOff>152400</xdr:rowOff>
                  </to>
                </anchor>
              </controlPr>
            </control>
          </mc:Choice>
        </mc:AlternateContent>
        <mc:AlternateContent xmlns:mc="http://schemas.openxmlformats.org/markup-compatibility/2006">
          <mc:Choice Requires="x14">
            <control shapeId="3948" r:id="rId851" name="Check Box 876">
              <controlPr defaultSize="0" autoFill="0" autoLine="0" autoPict="0">
                <anchor moveWithCells="1">
                  <from>
                    <xdr:col>13</xdr:col>
                    <xdr:colOff>581025</xdr:colOff>
                    <xdr:row>422</xdr:row>
                    <xdr:rowOff>66675</xdr:rowOff>
                  </from>
                  <to>
                    <xdr:col>13</xdr:col>
                    <xdr:colOff>971550</xdr:colOff>
                    <xdr:row>422</xdr:row>
                    <xdr:rowOff>152400</xdr:rowOff>
                  </to>
                </anchor>
              </controlPr>
            </control>
          </mc:Choice>
        </mc:AlternateContent>
        <mc:AlternateContent xmlns:mc="http://schemas.openxmlformats.org/markup-compatibility/2006">
          <mc:Choice Requires="x14">
            <control shapeId="3949" r:id="rId852" name="Check Box 877">
              <controlPr defaultSize="0" autoFill="0" autoLine="0" autoPict="0">
                <anchor moveWithCells="1">
                  <from>
                    <xdr:col>12</xdr:col>
                    <xdr:colOff>581025</xdr:colOff>
                    <xdr:row>423</xdr:row>
                    <xdr:rowOff>66675</xdr:rowOff>
                  </from>
                  <to>
                    <xdr:col>13</xdr:col>
                    <xdr:colOff>390525</xdr:colOff>
                    <xdr:row>423</xdr:row>
                    <xdr:rowOff>152400</xdr:rowOff>
                  </to>
                </anchor>
              </controlPr>
            </control>
          </mc:Choice>
        </mc:AlternateContent>
        <mc:AlternateContent xmlns:mc="http://schemas.openxmlformats.org/markup-compatibility/2006">
          <mc:Choice Requires="x14">
            <control shapeId="3950" r:id="rId853" name="Check Box 878">
              <controlPr defaultSize="0" autoFill="0" autoLine="0" autoPict="0">
                <anchor moveWithCells="1">
                  <from>
                    <xdr:col>13</xdr:col>
                    <xdr:colOff>581025</xdr:colOff>
                    <xdr:row>423</xdr:row>
                    <xdr:rowOff>66675</xdr:rowOff>
                  </from>
                  <to>
                    <xdr:col>13</xdr:col>
                    <xdr:colOff>971550</xdr:colOff>
                    <xdr:row>423</xdr:row>
                    <xdr:rowOff>152400</xdr:rowOff>
                  </to>
                </anchor>
              </controlPr>
            </control>
          </mc:Choice>
        </mc:AlternateContent>
        <mc:AlternateContent xmlns:mc="http://schemas.openxmlformats.org/markup-compatibility/2006">
          <mc:Choice Requires="x14">
            <control shapeId="3951" r:id="rId854" name="Check Box 879">
              <controlPr defaultSize="0" autoFill="0" autoLine="0" autoPict="0">
                <anchor moveWithCells="1">
                  <from>
                    <xdr:col>12</xdr:col>
                    <xdr:colOff>581025</xdr:colOff>
                    <xdr:row>424</xdr:row>
                    <xdr:rowOff>66675</xdr:rowOff>
                  </from>
                  <to>
                    <xdr:col>13</xdr:col>
                    <xdr:colOff>390525</xdr:colOff>
                    <xdr:row>424</xdr:row>
                    <xdr:rowOff>152400</xdr:rowOff>
                  </to>
                </anchor>
              </controlPr>
            </control>
          </mc:Choice>
        </mc:AlternateContent>
        <mc:AlternateContent xmlns:mc="http://schemas.openxmlformats.org/markup-compatibility/2006">
          <mc:Choice Requires="x14">
            <control shapeId="3952" r:id="rId855" name="Check Box 880">
              <controlPr defaultSize="0" autoFill="0" autoLine="0" autoPict="0">
                <anchor moveWithCells="1">
                  <from>
                    <xdr:col>13</xdr:col>
                    <xdr:colOff>581025</xdr:colOff>
                    <xdr:row>424</xdr:row>
                    <xdr:rowOff>66675</xdr:rowOff>
                  </from>
                  <to>
                    <xdr:col>13</xdr:col>
                    <xdr:colOff>971550</xdr:colOff>
                    <xdr:row>424</xdr:row>
                    <xdr:rowOff>152400</xdr:rowOff>
                  </to>
                </anchor>
              </controlPr>
            </control>
          </mc:Choice>
        </mc:AlternateContent>
        <mc:AlternateContent xmlns:mc="http://schemas.openxmlformats.org/markup-compatibility/2006">
          <mc:Choice Requires="x14">
            <control shapeId="3953" r:id="rId856" name="Check Box 881">
              <controlPr defaultSize="0" autoFill="0" autoLine="0" autoPict="0">
                <anchor moveWithCells="1">
                  <from>
                    <xdr:col>12</xdr:col>
                    <xdr:colOff>581025</xdr:colOff>
                    <xdr:row>425</xdr:row>
                    <xdr:rowOff>66675</xdr:rowOff>
                  </from>
                  <to>
                    <xdr:col>13</xdr:col>
                    <xdr:colOff>390525</xdr:colOff>
                    <xdr:row>425</xdr:row>
                    <xdr:rowOff>152400</xdr:rowOff>
                  </to>
                </anchor>
              </controlPr>
            </control>
          </mc:Choice>
        </mc:AlternateContent>
        <mc:AlternateContent xmlns:mc="http://schemas.openxmlformats.org/markup-compatibility/2006">
          <mc:Choice Requires="x14">
            <control shapeId="3954" r:id="rId857" name="Check Box 882">
              <controlPr defaultSize="0" autoFill="0" autoLine="0" autoPict="0">
                <anchor moveWithCells="1">
                  <from>
                    <xdr:col>13</xdr:col>
                    <xdr:colOff>581025</xdr:colOff>
                    <xdr:row>425</xdr:row>
                    <xdr:rowOff>66675</xdr:rowOff>
                  </from>
                  <to>
                    <xdr:col>13</xdr:col>
                    <xdr:colOff>971550</xdr:colOff>
                    <xdr:row>425</xdr:row>
                    <xdr:rowOff>152400</xdr:rowOff>
                  </to>
                </anchor>
              </controlPr>
            </control>
          </mc:Choice>
        </mc:AlternateContent>
        <mc:AlternateContent xmlns:mc="http://schemas.openxmlformats.org/markup-compatibility/2006">
          <mc:Choice Requires="x14">
            <control shapeId="3955" r:id="rId858" name="Check Box 883">
              <controlPr defaultSize="0" autoFill="0" autoLine="0" autoPict="0">
                <anchor moveWithCells="1">
                  <from>
                    <xdr:col>12</xdr:col>
                    <xdr:colOff>581025</xdr:colOff>
                    <xdr:row>426</xdr:row>
                    <xdr:rowOff>66675</xdr:rowOff>
                  </from>
                  <to>
                    <xdr:col>13</xdr:col>
                    <xdr:colOff>390525</xdr:colOff>
                    <xdr:row>426</xdr:row>
                    <xdr:rowOff>152400</xdr:rowOff>
                  </to>
                </anchor>
              </controlPr>
            </control>
          </mc:Choice>
        </mc:AlternateContent>
        <mc:AlternateContent xmlns:mc="http://schemas.openxmlformats.org/markup-compatibility/2006">
          <mc:Choice Requires="x14">
            <control shapeId="3956" r:id="rId859" name="Check Box 884">
              <controlPr defaultSize="0" autoFill="0" autoLine="0" autoPict="0">
                <anchor moveWithCells="1">
                  <from>
                    <xdr:col>13</xdr:col>
                    <xdr:colOff>581025</xdr:colOff>
                    <xdr:row>426</xdr:row>
                    <xdr:rowOff>66675</xdr:rowOff>
                  </from>
                  <to>
                    <xdr:col>13</xdr:col>
                    <xdr:colOff>971550</xdr:colOff>
                    <xdr:row>426</xdr:row>
                    <xdr:rowOff>152400</xdr:rowOff>
                  </to>
                </anchor>
              </controlPr>
            </control>
          </mc:Choice>
        </mc:AlternateContent>
        <mc:AlternateContent xmlns:mc="http://schemas.openxmlformats.org/markup-compatibility/2006">
          <mc:Choice Requires="x14">
            <control shapeId="3957" r:id="rId860" name="Check Box 885">
              <controlPr defaultSize="0" autoFill="0" autoLine="0" autoPict="0">
                <anchor moveWithCells="1">
                  <from>
                    <xdr:col>12</xdr:col>
                    <xdr:colOff>581025</xdr:colOff>
                    <xdr:row>427</xdr:row>
                    <xdr:rowOff>66675</xdr:rowOff>
                  </from>
                  <to>
                    <xdr:col>13</xdr:col>
                    <xdr:colOff>390525</xdr:colOff>
                    <xdr:row>427</xdr:row>
                    <xdr:rowOff>152400</xdr:rowOff>
                  </to>
                </anchor>
              </controlPr>
            </control>
          </mc:Choice>
        </mc:AlternateContent>
        <mc:AlternateContent xmlns:mc="http://schemas.openxmlformats.org/markup-compatibility/2006">
          <mc:Choice Requires="x14">
            <control shapeId="3958" r:id="rId861" name="Check Box 886">
              <controlPr defaultSize="0" autoFill="0" autoLine="0" autoPict="0">
                <anchor moveWithCells="1">
                  <from>
                    <xdr:col>13</xdr:col>
                    <xdr:colOff>581025</xdr:colOff>
                    <xdr:row>427</xdr:row>
                    <xdr:rowOff>66675</xdr:rowOff>
                  </from>
                  <to>
                    <xdr:col>13</xdr:col>
                    <xdr:colOff>971550</xdr:colOff>
                    <xdr:row>427</xdr:row>
                    <xdr:rowOff>152400</xdr:rowOff>
                  </to>
                </anchor>
              </controlPr>
            </control>
          </mc:Choice>
        </mc:AlternateContent>
        <mc:AlternateContent xmlns:mc="http://schemas.openxmlformats.org/markup-compatibility/2006">
          <mc:Choice Requires="x14">
            <control shapeId="3959" r:id="rId862" name="Check Box 887">
              <controlPr defaultSize="0" autoFill="0" autoLine="0" autoPict="0">
                <anchor moveWithCells="1">
                  <from>
                    <xdr:col>12</xdr:col>
                    <xdr:colOff>581025</xdr:colOff>
                    <xdr:row>428</xdr:row>
                    <xdr:rowOff>66675</xdr:rowOff>
                  </from>
                  <to>
                    <xdr:col>13</xdr:col>
                    <xdr:colOff>390525</xdr:colOff>
                    <xdr:row>428</xdr:row>
                    <xdr:rowOff>152400</xdr:rowOff>
                  </to>
                </anchor>
              </controlPr>
            </control>
          </mc:Choice>
        </mc:AlternateContent>
        <mc:AlternateContent xmlns:mc="http://schemas.openxmlformats.org/markup-compatibility/2006">
          <mc:Choice Requires="x14">
            <control shapeId="3960" r:id="rId863" name="Check Box 888">
              <controlPr defaultSize="0" autoFill="0" autoLine="0" autoPict="0">
                <anchor moveWithCells="1">
                  <from>
                    <xdr:col>13</xdr:col>
                    <xdr:colOff>581025</xdr:colOff>
                    <xdr:row>428</xdr:row>
                    <xdr:rowOff>66675</xdr:rowOff>
                  </from>
                  <to>
                    <xdr:col>13</xdr:col>
                    <xdr:colOff>971550</xdr:colOff>
                    <xdr:row>428</xdr:row>
                    <xdr:rowOff>152400</xdr:rowOff>
                  </to>
                </anchor>
              </controlPr>
            </control>
          </mc:Choice>
        </mc:AlternateContent>
        <mc:AlternateContent xmlns:mc="http://schemas.openxmlformats.org/markup-compatibility/2006">
          <mc:Choice Requires="x14">
            <control shapeId="3961" r:id="rId864" name="Check Box 889">
              <controlPr defaultSize="0" autoFill="0" autoLine="0" autoPict="0">
                <anchor moveWithCells="1">
                  <from>
                    <xdr:col>12</xdr:col>
                    <xdr:colOff>581025</xdr:colOff>
                    <xdr:row>429</xdr:row>
                    <xdr:rowOff>66675</xdr:rowOff>
                  </from>
                  <to>
                    <xdr:col>13</xdr:col>
                    <xdr:colOff>390525</xdr:colOff>
                    <xdr:row>429</xdr:row>
                    <xdr:rowOff>152400</xdr:rowOff>
                  </to>
                </anchor>
              </controlPr>
            </control>
          </mc:Choice>
        </mc:AlternateContent>
        <mc:AlternateContent xmlns:mc="http://schemas.openxmlformats.org/markup-compatibility/2006">
          <mc:Choice Requires="x14">
            <control shapeId="3962" r:id="rId865" name="Check Box 890">
              <controlPr defaultSize="0" autoFill="0" autoLine="0" autoPict="0">
                <anchor moveWithCells="1">
                  <from>
                    <xdr:col>13</xdr:col>
                    <xdr:colOff>581025</xdr:colOff>
                    <xdr:row>429</xdr:row>
                    <xdr:rowOff>66675</xdr:rowOff>
                  </from>
                  <to>
                    <xdr:col>13</xdr:col>
                    <xdr:colOff>971550</xdr:colOff>
                    <xdr:row>429</xdr:row>
                    <xdr:rowOff>152400</xdr:rowOff>
                  </to>
                </anchor>
              </controlPr>
            </control>
          </mc:Choice>
        </mc:AlternateContent>
        <mc:AlternateContent xmlns:mc="http://schemas.openxmlformats.org/markup-compatibility/2006">
          <mc:Choice Requires="x14">
            <control shapeId="3963" r:id="rId866" name="Check Box 891">
              <controlPr defaultSize="0" autoFill="0" autoLine="0" autoPict="0">
                <anchor moveWithCells="1">
                  <from>
                    <xdr:col>12</xdr:col>
                    <xdr:colOff>581025</xdr:colOff>
                    <xdr:row>430</xdr:row>
                    <xdr:rowOff>66675</xdr:rowOff>
                  </from>
                  <to>
                    <xdr:col>13</xdr:col>
                    <xdr:colOff>390525</xdr:colOff>
                    <xdr:row>430</xdr:row>
                    <xdr:rowOff>152400</xdr:rowOff>
                  </to>
                </anchor>
              </controlPr>
            </control>
          </mc:Choice>
        </mc:AlternateContent>
        <mc:AlternateContent xmlns:mc="http://schemas.openxmlformats.org/markup-compatibility/2006">
          <mc:Choice Requires="x14">
            <control shapeId="3964" r:id="rId867" name="Check Box 892">
              <controlPr defaultSize="0" autoFill="0" autoLine="0" autoPict="0">
                <anchor moveWithCells="1">
                  <from>
                    <xdr:col>13</xdr:col>
                    <xdr:colOff>581025</xdr:colOff>
                    <xdr:row>430</xdr:row>
                    <xdr:rowOff>66675</xdr:rowOff>
                  </from>
                  <to>
                    <xdr:col>13</xdr:col>
                    <xdr:colOff>971550</xdr:colOff>
                    <xdr:row>430</xdr:row>
                    <xdr:rowOff>152400</xdr:rowOff>
                  </to>
                </anchor>
              </controlPr>
            </control>
          </mc:Choice>
        </mc:AlternateContent>
        <mc:AlternateContent xmlns:mc="http://schemas.openxmlformats.org/markup-compatibility/2006">
          <mc:Choice Requires="x14">
            <control shapeId="3965" r:id="rId868" name="Check Box 893">
              <controlPr defaultSize="0" autoFill="0" autoLine="0" autoPict="0">
                <anchor moveWithCells="1">
                  <from>
                    <xdr:col>12</xdr:col>
                    <xdr:colOff>581025</xdr:colOff>
                    <xdr:row>431</xdr:row>
                    <xdr:rowOff>66675</xdr:rowOff>
                  </from>
                  <to>
                    <xdr:col>13</xdr:col>
                    <xdr:colOff>390525</xdr:colOff>
                    <xdr:row>431</xdr:row>
                    <xdr:rowOff>152400</xdr:rowOff>
                  </to>
                </anchor>
              </controlPr>
            </control>
          </mc:Choice>
        </mc:AlternateContent>
        <mc:AlternateContent xmlns:mc="http://schemas.openxmlformats.org/markup-compatibility/2006">
          <mc:Choice Requires="x14">
            <control shapeId="3966" r:id="rId869" name="Check Box 894">
              <controlPr defaultSize="0" autoFill="0" autoLine="0" autoPict="0">
                <anchor moveWithCells="1">
                  <from>
                    <xdr:col>13</xdr:col>
                    <xdr:colOff>581025</xdr:colOff>
                    <xdr:row>431</xdr:row>
                    <xdr:rowOff>66675</xdr:rowOff>
                  </from>
                  <to>
                    <xdr:col>13</xdr:col>
                    <xdr:colOff>971550</xdr:colOff>
                    <xdr:row>431</xdr:row>
                    <xdr:rowOff>152400</xdr:rowOff>
                  </to>
                </anchor>
              </controlPr>
            </control>
          </mc:Choice>
        </mc:AlternateContent>
        <mc:AlternateContent xmlns:mc="http://schemas.openxmlformats.org/markup-compatibility/2006">
          <mc:Choice Requires="x14">
            <control shapeId="3967" r:id="rId870" name="Check Box 895">
              <controlPr defaultSize="0" autoFill="0" autoLine="0" autoPict="0">
                <anchor moveWithCells="1">
                  <from>
                    <xdr:col>12</xdr:col>
                    <xdr:colOff>581025</xdr:colOff>
                    <xdr:row>432</xdr:row>
                    <xdr:rowOff>66675</xdr:rowOff>
                  </from>
                  <to>
                    <xdr:col>13</xdr:col>
                    <xdr:colOff>390525</xdr:colOff>
                    <xdr:row>432</xdr:row>
                    <xdr:rowOff>152400</xdr:rowOff>
                  </to>
                </anchor>
              </controlPr>
            </control>
          </mc:Choice>
        </mc:AlternateContent>
        <mc:AlternateContent xmlns:mc="http://schemas.openxmlformats.org/markup-compatibility/2006">
          <mc:Choice Requires="x14">
            <control shapeId="3968" r:id="rId871" name="Check Box 896">
              <controlPr defaultSize="0" autoFill="0" autoLine="0" autoPict="0">
                <anchor moveWithCells="1">
                  <from>
                    <xdr:col>13</xdr:col>
                    <xdr:colOff>581025</xdr:colOff>
                    <xdr:row>432</xdr:row>
                    <xdr:rowOff>66675</xdr:rowOff>
                  </from>
                  <to>
                    <xdr:col>13</xdr:col>
                    <xdr:colOff>971550</xdr:colOff>
                    <xdr:row>432</xdr:row>
                    <xdr:rowOff>152400</xdr:rowOff>
                  </to>
                </anchor>
              </controlPr>
            </control>
          </mc:Choice>
        </mc:AlternateContent>
        <mc:AlternateContent xmlns:mc="http://schemas.openxmlformats.org/markup-compatibility/2006">
          <mc:Choice Requires="x14">
            <control shapeId="3969" r:id="rId872" name="Check Box 897">
              <controlPr defaultSize="0" autoFill="0" autoLine="0" autoPict="0">
                <anchor moveWithCells="1">
                  <from>
                    <xdr:col>12</xdr:col>
                    <xdr:colOff>581025</xdr:colOff>
                    <xdr:row>433</xdr:row>
                    <xdr:rowOff>66675</xdr:rowOff>
                  </from>
                  <to>
                    <xdr:col>13</xdr:col>
                    <xdr:colOff>390525</xdr:colOff>
                    <xdr:row>433</xdr:row>
                    <xdr:rowOff>152400</xdr:rowOff>
                  </to>
                </anchor>
              </controlPr>
            </control>
          </mc:Choice>
        </mc:AlternateContent>
        <mc:AlternateContent xmlns:mc="http://schemas.openxmlformats.org/markup-compatibility/2006">
          <mc:Choice Requires="x14">
            <control shapeId="3970" r:id="rId873" name="Check Box 898">
              <controlPr defaultSize="0" autoFill="0" autoLine="0" autoPict="0">
                <anchor moveWithCells="1">
                  <from>
                    <xdr:col>13</xdr:col>
                    <xdr:colOff>581025</xdr:colOff>
                    <xdr:row>433</xdr:row>
                    <xdr:rowOff>66675</xdr:rowOff>
                  </from>
                  <to>
                    <xdr:col>13</xdr:col>
                    <xdr:colOff>971550</xdr:colOff>
                    <xdr:row>433</xdr:row>
                    <xdr:rowOff>152400</xdr:rowOff>
                  </to>
                </anchor>
              </controlPr>
            </control>
          </mc:Choice>
        </mc:AlternateContent>
        <mc:AlternateContent xmlns:mc="http://schemas.openxmlformats.org/markup-compatibility/2006">
          <mc:Choice Requires="x14">
            <control shapeId="3971" r:id="rId874" name="Check Box 899">
              <controlPr defaultSize="0" autoFill="0" autoLine="0" autoPict="0">
                <anchor moveWithCells="1">
                  <from>
                    <xdr:col>12</xdr:col>
                    <xdr:colOff>581025</xdr:colOff>
                    <xdr:row>434</xdr:row>
                    <xdr:rowOff>66675</xdr:rowOff>
                  </from>
                  <to>
                    <xdr:col>13</xdr:col>
                    <xdr:colOff>390525</xdr:colOff>
                    <xdr:row>434</xdr:row>
                    <xdr:rowOff>152400</xdr:rowOff>
                  </to>
                </anchor>
              </controlPr>
            </control>
          </mc:Choice>
        </mc:AlternateContent>
        <mc:AlternateContent xmlns:mc="http://schemas.openxmlformats.org/markup-compatibility/2006">
          <mc:Choice Requires="x14">
            <control shapeId="3972" r:id="rId875" name="Check Box 900">
              <controlPr defaultSize="0" autoFill="0" autoLine="0" autoPict="0">
                <anchor moveWithCells="1">
                  <from>
                    <xdr:col>13</xdr:col>
                    <xdr:colOff>581025</xdr:colOff>
                    <xdr:row>434</xdr:row>
                    <xdr:rowOff>66675</xdr:rowOff>
                  </from>
                  <to>
                    <xdr:col>13</xdr:col>
                    <xdr:colOff>971550</xdr:colOff>
                    <xdr:row>434</xdr:row>
                    <xdr:rowOff>152400</xdr:rowOff>
                  </to>
                </anchor>
              </controlPr>
            </control>
          </mc:Choice>
        </mc:AlternateContent>
        <mc:AlternateContent xmlns:mc="http://schemas.openxmlformats.org/markup-compatibility/2006">
          <mc:Choice Requires="x14">
            <control shapeId="3973" r:id="rId876" name="Check Box 901">
              <controlPr defaultSize="0" autoFill="0" autoLine="0" autoPict="0">
                <anchor moveWithCells="1">
                  <from>
                    <xdr:col>12</xdr:col>
                    <xdr:colOff>581025</xdr:colOff>
                    <xdr:row>440</xdr:row>
                    <xdr:rowOff>66675</xdr:rowOff>
                  </from>
                  <to>
                    <xdr:col>13</xdr:col>
                    <xdr:colOff>390525</xdr:colOff>
                    <xdr:row>440</xdr:row>
                    <xdr:rowOff>152400</xdr:rowOff>
                  </to>
                </anchor>
              </controlPr>
            </control>
          </mc:Choice>
        </mc:AlternateContent>
        <mc:AlternateContent xmlns:mc="http://schemas.openxmlformats.org/markup-compatibility/2006">
          <mc:Choice Requires="x14">
            <control shapeId="3974" r:id="rId877" name="Check Box 902">
              <controlPr defaultSize="0" autoFill="0" autoLine="0" autoPict="0">
                <anchor moveWithCells="1">
                  <from>
                    <xdr:col>13</xdr:col>
                    <xdr:colOff>581025</xdr:colOff>
                    <xdr:row>440</xdr:row>
                    <xdr:rowOff>66675</xdr:rowOff>
                  </from>
                  <to>
                    <xdr:col>13</xdr:col>
                    <xdr:colOff>971550</xdr:colOff>
                    <xdr:row>440</xdr:row>
                    <xdr:rowOff>152400</xdr:rowOff>
                  </to>
                </anchor>
              </controlPr>
            </control>
          </mc:Choice>
        </mc:AlternateContent>
        <mc:AlternateContent xmlns:mc="http://schemas.openxmlformats.org/markup-compatibility/2006">
          <mc:Choice Requires="x14">
            <control shapeId="3975" r:id="rId878" name="Check Box 903">
              <controlPr defaultSize="0" autoFill="0" autoLine="0" autoPict="0">
                <anchor moveWithCells="1">
                  <from>
                    <xdr:col>12</xdr:col>
                    <xdr:colOff>581025</xdr:colOff>
                    <xdr:row>441</xdr:row>
                    <xdr:rowOff>66675</xdr:rowOff>
                  </from>
                  <to>
                    <xdr:col>13</xdr:col>
                    <xdr:colOff>390525</xdr:colOff>
                    <xdr:row>441</xdr:row>
                    <xdr:rowOff>152400</xdr:rowOff>
                  </to>
                </anchor>
              </controlPr>
            </control>
          </mc:Choice>
        </mc:AlternateContent>
        <mc:AlternateContent xmlns:mc="http://schemas.openxmlformats.org/markup-compatibility/2006">
          <mc:Choice Requires="x14">
            <control shapeId="3976" r:id="rId879" name="Check Box 904">
              <controlPr defaultSize="0" autoFill="0" autoLine="0" autoPict="0">
                <anchor moveWithCells="1">
                  <from>
                    <xdr:col>13</xdr:col>
                    <xdr:colOff>581025</xdr:colOff>
                    <xdr:row>441</xdr:row>
                    <xdr:rowOff>66675</xdr:rowOff>
                  </from>
                  <to>
                    <xdr:col>13</xdr:col>
                    <xdr:colOff>971550</xdr:colOff>
                    <xdr:row>441</xdr:row>
                    <xdr:rowOff>152400</xdr:rowOff>
                  </to>
                </anchor>
              </controlPr>
            </control>
          </mc:Choice>
        </mc:AlternateContent>
        <mc:AlternateContent xmlns:mc="http://schemas.openxmlformats.org/markup-compatibility/2006">
          <mc:Choice Requires="x14">
            <control shapeId="3977" r:id="rId880" name="Check Box 905">
              <controlPr defaultSize="0" autoFill="0" autoLine="0" autoPict="0">
                <anchor moveWithCells="1">
                  <from>
                    <xdr:col>12</xdr:col>
                    <xdr:colOff>581025</xdr:colOff>
                    <xdr:row>442</xdr:row>
                    <xdr:rowOff>66675</xdr:rowOff>
                  </from>
                  <to>
                    <xdr:col>13</xdr:col>
                    <xdr:colOff>390525</xdr:colOff>
                    <xdr:row>442</xdr:row>
                    <xdr:rowOff>152400</xdr:rowOff>
                  </to>
                </anchor>
              </controlPr>
            </control>
          </mc:Choice>
        </mc:AlternateContent>
        <mc:AlternateContent xmlns:mc="http://schemas.openxmlformats.org/markup-compatibility/2006">
          <mc:Choice Requires="x14">
            <control shapeId="3978" r:id="rId881" name="Check Box 906">
              <controlPr defaultSize="0" autoFill="0" autoLine="0" autoPict="0">
                <anchor moveWithCells="1">
                  <from>
                    <xdr:col>13</xdr:col>
                    <xdr:colOff>581025</xdr:colOff>
                    <xdr:row>442</xdr:row>
                    <xdr:rowOff>66675</xdr:rowOff>
                  </from>
                  <to>
                    <xdr:col>13</xdr:col>
                    <xdr:colOff>971550</xdr:colOff>
                    <xdr:row>442</xdr:row>
                    <xdr:rowOff>152400</xdr:rowOff>
                  </to>
                </anchor>
              </controlPr>
            </control>
          </mc:Choice>
        </mc:AlternateContent>
        <mc:AlternateContent xmlns:mc="http://schemas.openxmlformats.org/markup-compatibility/2006">
          <mc:Choice Requires="x14">
            <control shapeId="3979" r:id="rId882" name="Check Box 907">
              <controlPr defaultSize="0" autoFill="0" autoLine="0" autoPict="0">
                <anchor moveWithCells="1">
                  <from>
                    <xdr:col>12</xdr:col>
                    <xdr:colOff>581025</xdr:colOff>
                    <xdr:row>443</xdr:row>
                    <xdr:rowOff>66675</xdr:rowOff>
                  </from>
                  <to>
                    <xdr:col>13</xdr:col>
                    <xdr:colOff>390525</xdr:colOff>
                    <xdr:row>443</xdr:row>
                    <xdr:rowOff>152400</xdr:rowOff>
                  </to>
                </anchor>
              </controlPr>
            </control>
          </mc:Choice>
        </mc:AlternateContent>
        <mc:AlternateContent xmlns:mc="http://schemas.openxmlformats.org/markup-compatibility/2006">
          <mc:Choice Requires="x14">
            <control shapeId="3980" r:id="rId883" name="Check Box 908">
              <controlPr defaultSize="0" autoFill="0" autoLine="0" autoPict="0">
                <anchor moveWithCells="1">
                  <from>
                    <xdr:col>13</xdr:col>
                    <xdr:colOff>581025</xdr:colOff>
                    <xdr:row>443</xdr:row>
                    <xdr:rowOff>66675</xdr:rowOff>
                  </from>
                  <to>
                    <xdr:col>13</xdr:col>
                    <xdr:colOff>971550</xdr:colOff>
                    <xdr:row>443</xdr:row>
                    <xdr:rowOff>152400</xdr:rowOff>
                  </to>
                </anchor>
              </controlPr>
            </control>
          </mc:Choice>
        </mc:AlternateContent>
        <mc:AlternateContent xmlns:mc="http://schemas.openxmlformats.org/markup-compatibility/2006">
          <mc:Choice Requires="x14">
            <control shapeId="3981" r:id="rId884" name="Check Box 909">
              <controlPr defaultSize="0" autoFill="0" autoLine="0" autoPict="0">
                <anchor moveWithCells="1">
                  <from>
                    <xdr:col>12</xdr:col>
                    <xdr:colOff>581025</xdr:colOff>
                    <xdr:row>444</xdr:row>
                    <xdr:rowOff>66675</xdr:rowOff>
                  </from>
                  <to>
                    <xdr:col>13</xdr:col>
                    <xdr:colOff>390525</xdr:colOff>
                    <xdr:row>444</xdr:row>
                    <xdr:rowOff>152400</xdr:rowOff>
                  </to>
                </anchor>
              </controlPr>
            </control>
          </mc:Choice>
        </mc:AlternateContent>
        <mc:AlternateContent xmlns:mc="http://schemas.openxmlformats.org/markup-compatibility/2006">
          <mc:Choice Requires="x14">
            <control shapeId="3982" r:id="rId885" name="Check Box 910">
              <controlPr defaultSize="0" autoFill="0" autoLine="0" autoPict="0">
                <anchor moveWithCells="1">
                  <from>
                    <xdr:col>13</xdr:col>
                    <xdr:colOff>581025</xdr:colOff>
                    <xdr:row>444</xdr:row>
                    <xdr:rowOff>66675</xdr:rowOff>
                  </from>
                  <to>
                    <xdr:col>13</xdr:col>
                    <xdr:colOff>971550</xdr:colOff>
                    <xdr:row>444</xdr:row>
                    <xdr:rowOff>152400</xdr:rowOff>
                  </to>
                </anchor>
              </controlPr>
            </control>
          </mc:Choice>
        </mc:AlternateContent>
        <mc:AlternateContent xmlns:mc="http://schemas.openxmlformats.org/markup-compatibility/2006">
          <mc:Choice Requires="x14">
            <control shapeId="3983" r:id="rId886" name="Check Box 911">
              <controlPr defaultSize="0" autoFill="0" autoLine="0" autoPict="0">
                <anchor moveWithCells="1">
                  <from>
                    <xdr:col>12</xdr:col>
                    <xdr:colOff>581025</xdr:colOff>
                    <xdr:row>445</xdr:row>
                    <xdr:rowOff>66675</xdr:rowOff>
                  </from>
                  <to>
                    <xdr:col>13</xdr:col>
                    <xdr:colOff>390525</xdr:colOff>
                    <xdr:row>445</xdr:row>
                    <xdr:rowOff>152400</xdr:rowOff>
                  </to>
                </anchor>
              </controlPr>
            </control>
          </mc:Choice>
        </mc:AlternateContent>
        <mc:AlternateContent xmlns:mc="http://schemas.openxmlformats.org/markup-compatibility/2006">
          <mc:Choice Requires="x14">
            <control shapeId="3984" r:id="rId887" name="Check Box 912">
              <controlPr defaultSize="0" autoFill="0" autoLine="0" autoPict="0">
                <anchor moveWithCells="1">
                  <from>
                    <xdr:col>13</xdr:col>
                    <xdr:colOff>581025</xdr:colOff>
                    <xdr:row>445</xdr:row>
                    <xdr:rowOff>66675</xdr:rowOff>
                  </from>
                  <to>
                    <xdr:col>13</xdr:col>
                    <xdr:colOff>971550</xdr:colOff>
                    <xdr:row>445</xdr:row>
                    <xdr:rowOff>152400</xdr:rowOff>
                  </to>
                </anchor>
              </controlPr>
            </control>
          </mc:Choice>
        </mc:AlternateContent>
        <mc:AlternateContent xmlns:mc="http://schemas.openxmlformats.org/markup-compatibility/2006">
          <mc:Choice Requires="x14">
            <control shapeId="3985" r:id="rId888" name="Check Box 913">
              <controlPr defaultSize="0" autoFill="0" autoLine="0" autoPict="0">
                <anchor moveWithCells="1">
                  <from>
                    <xdr:col>12</xdr:col>
                    <xdr:colOff>581025</xdr:colOff>
                    <xdr:row>446</xdr:row>
                    <xdr:rowOff>66675</xdr:rowOff>
                  </from>
                  <to>
                    <xdr:col>13</xdr:col>
                    <xdr:colOff>390525</xdr:colOff>
                    <xdr:row>446</xdr:row>
                    <xdr:rowOff>152400</xdr:rowOff>
                  </to>
                </anchor>
              </controlPr>
            </control>
          </mc:Choice>
        </mc:AlternateContent>
        <mc:AlternateContent xmlns:mc="http://schemas.openxmlformats.org/markup-compatibility/2006">
          <mc:Choice Requires="x14">
            <control shapeId="3986" r:id="rId889" name="Check Box 914">
              <controlPr defaultSize="0" autoFill="0" autoLine="0" autoPict="0">
                <anchor moveWithCells="1">
                  <from>
                    <xdr:col>13</xdr:col>
                    <xdr:colOff>581025</xdr:colOff>
                    <xdr:row>446</xdr:row>
                    <xdr:rowOff>66675</xdr:rowOff>
                  </from>
                  <to>
                    <xdr:col>13</xdr:col>
                    <xdr:colOff>971550</xdr:colOff>
                    <xdr:row>446</xdr:row>
                    <xdr:rowOff>152400</xdr:rowOff>
                  </to>
                </anchor>
              </controlPr>
            </control>
          </mc:Choice>
        </mc:AlternateContent>
        <mc:AlternateContent xmlns:mc="http://schemas.openxmlformats.org/markup-compatibility/2006">
          <mc:Choice Requires="x14">
            <control shapeId="3987" r:id="rId890" name="Check Box 915">
              <controlPr defaultSize="0" autoFill="0" autoLine="0" autoPict="0">
                <anchor moveWithCells="1">
                  <from>
                    <xdr:col>12</xdr:col>
                    <xdr:colOff>581025</xdr:colOff>
                    <xdr:row>447</xdr:row>
                    <xdr:rowOff>66675</xdr:rowOff>
                  </from>
                  <to>
                    <xdr:col>13</xdr:col>
                    <xdr:colOff>390525</xdr:colOff>
                    <xdr:row>447</xdr:row>
                    <xdr:rowOff>152400</xdr:rowOff>
                  </to>
                </anchor>
              </controlPr>
            </control>
          </mc:Choice>
        </mc:AlternateContent>
        <mc:AlternateContent xmlns:mc="http://schemas.openxmlformats.org/markup-compatibility/2006">
          <mc:Choice Requires="x14">
            <control shapeId="3988" r:id="rId891" name="Check Box 916">
              <controlPr defaultSize="0" autoFill="0" autoLine="0" autoPict="0">
                <anchor moveWithCells="1">
                  <from>
                    <xdr:col>13</xdr:col>
                    <xdr:colOff>581025</xdr:colOff>
                    <xdr:row>447</xdr:row>
                    <xdr:rowOff>66675</xdr:rowOff>
                  </from>
                  <to>
                    <xdr:col>13</xdr:col>
                    <xdr:colOff>971550</xdr:colOff>
                    <xdr:row>447</xdr:row>
                    <xdr:rowOff>152400</xdr:rowOff>
                  </to>
                </anchor>
              </controlPr>
            </control>
          </mc:Choice>
        </mc:AlternateContent>
        <mc:AlternateContent xmlns:mc="http://schemas.openxmlformats.org/markup-compatibility/2006">
          <mc:Choice Requires="x14">
            <control shapeId="3989" r:id="rId892" name="Check Box 917">
              <controlPr defaultSize="0" autoFill="0" autoLine="0" autoPict="0">
                <anchor moveWithCells="1">
                  <from>
                    <xdr:col>12</xdr:col>
                    <xdr:colOff>581025</xdr:colOff>
                    <xdr:row>448</xdr:row>
                    <xdr:rowOff>66675</xdr:rowOff>
                  </from>
                  <to>
                    <xdr:col>13</xdr:col>
                    <xdr:colOff>390525</xdr:colOff>
                    <xdr:row>448</xdr:row>
                    <xdr:rowOff>152400</xdr:rowOff>
                  </to>
                </anchor>
              </controlPr>
            </control>
          </mc:Choice>
        </mc:AlternateContent>
        <mc:AlternateContent xmlns:mc="http://schemas.openxmlformats.org/markup-compatibility/2006">
          <mc:Choice Requires="x14">
            <control shapeId="3990" r:id="rId893" name="Check Box 918">
              <controlPr defaultSize="0" autoFill="0" autoLine="0" autoPict="0">
                <anchor moveWithCells="1">
                  <from>
                    <xdr:col>13</xdr:col>
                    <xdr:colOff>581025</xdr:colOff>
                    <xdr:row>448</xdr:row>
                    <xdr:rowOff>66675</xdr:rowOff>
                  </from>
                  <to>
                    <xdr:col>13</xdr:col>
                    <xdr:colOff>971550</xdr:colOff>
                    <xdr:row>448</xdr:row>
                    <xdr:rowOff>152400</xdr:rowOff>
                  </to>
                </anchor>
              </controlPr>
            </control>
          </mc:Choice>
        </mc:AlternateContent>
        <mc:AlternateContent xmlns:mc="http://schemas.openxmlformats.org/markup-compatibility/2006">
          <mc:Choice Requires="x14">
            <control shapeId="3991" r:id="rId894" name="Check Box 919">
              <controlPr defaultSize="0" autoFill="0" autoLine="0" autoPict="0">
                <anchor moveWithCells="1">
                  <from>
                    <xdr:col>12</xdr:col>
                    <xdr:colOff>581025</xdr:colOff>
                    <xdr:row>449</xdr:row>
                    <xdr:rowOff>66675</xdr:rowOff>
                  </from>
                  <to>
                    <xdr:col>13</xdr:col>
                    <xdr:colOff>390525</xdr:colOff>
                    <xdr:row>449</xdr:row>
                    <xdr:rowOff>152400</xdr:rowOff>
                  </to>
                </anchor>
              </controlPr>
            </control>
          </mc:Choice>
        </mc:AlternateContent>
        <mc:AlternateContent xmlns:mc="http://schemas.openxmlformats.org/markup-compatibility/2006">
          <mc:Choice Requires="x14">
            <control shapeId="3992" r:id="rId895" name="Check Box 920">
              <controlPr defaultSize="0" autoFill="0" autoLine="0" autoPict="0">
                <anchor moveWithCells="1">
                  <from>
                    <xdr:col>13</xdr:col>
                    <xdr:colOff>581025</xdr:colOff>
                    <xdr:row>449</xdr:row>
                    <xdr:rowOff>66675</xdr:rowOff>
                  </from>
                  <to>
                    <xdr:col>13</xdr:col>
                    <xdr:colOff>971550</xdr:colOff>
                    <xdr:row>449</xdr:row>
                    <xdr:rowOff>152400</xdr:rowOff>
                  </to>
                </anchor>
              </controlPr>
            </control>
          </mc:Choice>
        </mc:AlternateContent>
        <mc:AlternateContent xmlns:mc="http://schemas.openxmlformats.org/markup-compatibility/2006">
          <mc:Choice Requires="x14">
            <control shapeId="3993" r:id="rId896" name="Check Box 921">
              <controlPr defaultSize="0" autoFill="0" autoLine="0" autoPict="0">
                <anchor moveWithCells="1">
                  <from>
                    <xdr:col>12</xdr:col>
                    <xdr:colOff>581025</xdr:colOff>
                    <xdr:row>450</xdr:row>
                    <xdr:rowOff>66675</xdr:rowOff>
                  </from>
                  <to>
                    <xdr:col>13</xdr:col>
                    <xdr:colOff>390525</xdr:colOff>
                    <xdr:row>450</xdr:row>
                    <xdr:rowOff>152400</xdr:rowOff>
                  </to>
                </anchor>
              </controlPr>
            </control>
          </mc:Choice>
        </mc:AlternateContent>
        <mc:AlternateContent xmlns:mc="http://schemas.openxmlformats.org/markup-compatibility/2006">
          <mc:Choice Requires="x14">
            <control shapeId="3994" r:id="rId897" name="Check Box 922">
              <controlPr defaultSize="0" autoFill="0" autoLine="0" autoPict="0">
                <anchor moveWithCells="1">
                  <from>
                    <xdr:col>13</xdr:col>
                    <xdr:colOff>581025</xdr:colOff>
                    <xdr:row>450</xdr:row>
                    <xdr:rowOff>66675</xdr:rowOff>
                  </from>
                  <to>
                    <xdr:col>13</xdr:col>
                    <xdr:colOff>971550</xdr:colOff>
                    <xdr:row>450</xdr:row>
                    <xdr:rowOff>152400</xdr:rowOff>
                  </to>
                </anchor>
              </controlPr>
            </control>
          </mc:Choice>
        </mc:AlternateContent>
        <mc:AlternateContent xmlns:mc="http://schemas.openxmlformats.org/markup-compatibility/2006">
          <mc:Choice Requires="x14">
            <control shapeId="3995" r:id="rId898" name="Check Box 923">
              <controlPr defaultSize="0" autoFill="0" autoLine="0" autoPict="0">
                <anchor moveWithCells="1">
                  <from>
                    <xdr:col>12</xdr:col>
                    <xdr:colOff>581025</xdr:colOff>
                    <xdr:row>451</xdr:row>
                    <xdr:rowOff>66675</xdr:rowOff>
                  </from>
                  <to>
                    <xdr:col>13</xdr:col>
                    <xdr:colOff>390525</xdr:colOff>
                    <xdr:row>451</xdr:row>
                    <xdr:rowOff>152400</xdr:rowOff>
                  </to>
                </anchor>
              </controlPr>
            </control>
          </mc:Choice>
        </mc:AlternateContent>
        <mc:AlternateContent xmlns:mc="http://schemas.openxmlformats.org/markup-compatibility/2006">
          <mc:Choice Requires="x14">
            <control shapeId="3996" r:id="rId899" name="Check Box 924">
              <controlPr defaultSize="0" autoFill="0" autoLine="0" autoPict="0">
                <anchor moveWithCells="1">
                  <from>
                    <xdr:col>13</xdr:col>
                    <xdr:colOff>581025</xdr:colOff>
                    <xdr:row>451</xdr:row>
                    <xdr:rowOff>66675</xdr:rowOff>
                  </from>
                  <to>
                    <xdr:col>13</xdr:col>
                    <xdr:colOff>971550</xdr:colOff>
                    <xdr:row>451</xdr:row>
                    <xdr:rowOff>152400</xdr:rowOff>
                  </to>
                </anchor>
              </controlPr>
            </control>
          </mc:Choice>
        </mc:AlternateContent>
        <mc:AlternateContent xmlns:mc="http://schemas.openxmlformats.org/markup-compatibility/2006">
          <mc:Choice Requires="x14">
            <control shapeId="3997" r:id="rId900" name="Check Box 925">
              <controlPr defaultSize="0" autoFill="0" autoLine="0" autoPict="0">
                <anchor moveWithCells="1">
                  <from>
                    <xdr:col>12</xdr:col>
                    <xdr:colOff>581025</xdr:colOff>
                    <xdr:row>452</xdr:row>
                    <xdr:rowOff>66675</xdr:rowOff>
                  </from>
                  <to>
                    <xdr:col>13</xdr:col>
                    <xdr:colOff>390525</xdr:colOff>
                    <xdr:row>452</xdr:row>
                    <xdr:rowOff>152400</xdr:rowOff>
                  </to>
                </anchor>
              </controlPr>
            </control>
          </mc:Choice>
        </mc:AlternateContent>
        <mc:AlternateContent xmlns:mc="http://schemas.openxmlformats.org/markup-compatibility/2006">
          <mc:Choice Requires="x14">
            <control shapeId="3998" r:id="rId901" name="Check Box 926">
              <controlPr defaultSize="0" autoFill="0" autoLine="0" autoPict="0">
                <anchor moveWithCells="1">
                  <from>
                    <xdr:col>13</xdr:col>
                    <xdr:colOff>581025</xdr:colOff>
                    <xdr:row>452</xdr:row>
                    <xdr:rowOff>66675</xdr:rowOff>
                  </from>
                  <to>
                    <xdr:col>13</xdr:col>
                    <xdr:colOff>971550</xdr:colOff>
                    <xdr:row>452</xdr:row>
                    <xdr:rowOff>152400</xdr:rowOff>
                  </to>
                </anchor>
              </controlPr>
            </control>
          </mc:Choice>
        </mc:AlternateContent>
        <mc:AlternateContent xmlns:mc="http://schemas.openxmlformats.org/markup-compatibility/2006">
          <mc:Choice Requires="x14">
            <control shapeId="3999" r:id="rId902" name="Check Box 927">
              <controlPr defaultSize="0" autoFill="0" autoLine="0" autoPict="0">
                <anchor moveWithCells="1">
                  <from>
                    <xdr:col>12</xdr:col>
                    <xdr:colOff>581025</xdr:colOff>
                    <xdr:row>453</xdr:row>
                    <xdr:rowOff>66675</xdr:rowOff>
                  </from>
                  <to>
                    <xdr:col>13</xdr:col>
                    <xdr:colOff>390525</xdr:colOff>
                    <xdr:row>453</xdr:row>
                    <xdr:rowOff>152400</xdr:rowOff>
                  </to>
                </anchor>
              </controlPr>
            </control>
          </mc:Choice>
        </mc:AlternateContent>
        <mc:AlternateContent xmlns:mc="http://schemas.openxmlformats.org/markup-compatibility/2006">
          <mc:Choice Requires="x14">
            <control shapeId="4000" r:id="rId903" name="Check Box 928">
              <controlPr defaultSize="0" autoFill="0" autoLine="0" autoPict="0">
                <anchor moveWithCells="1">
                  <from>
                    <xdr:col>13</xdr:col>
                    <xdr:colOff>581025</xdr:colOff>
                    <xdr:row>453</xdr:row>
                    <xdr:rowOff>66675</xdr:rowOff>
                  </from>
                  <to>
                    <xdr:col>13</xdr:col>
                    <xdr:colOff>971550</xdr:colOff>
                    <xdr:row>453</xdr:row>
                    <xdr:rowOff>152400</xdr:rowOff>
                  </to>
                </anchor>
              </controlPr>
            </control>
          </mc:Choice>
        </mc:AlternateContent>
        <mc:AlternateContent xmlns:mc="http://schemas.openxmlformats.org/markup-compatibility/2006">
          <mc:Choice Requires="x14">
            <control shapeId="4001" r:id="rId904" name="Check Box 929">
              <controlPr defaultSize="0" autoFill="0" autoLine="0" autoPict="0">
                <anchor moveWithCells="1">
                  <from>
                    <xdr:col>12</xdr:col>
                    <xdr:colOff>581025</xdr:colOff>
                    <xdr:row>454</xdr:row>
                    <xdr:rowOff>66675</xdr:rowOff>
                  </from>
                  <to>
                    <xdr:col>13</xdr:col>
                    <xdr:colOff>390525</xdr:colOff>
                    <xdr:row>454</xdr:row>
                    <xdr:rowOff>152400</xdr:rowOff>
                  </to>
                </anchor>
              </controlPr>
            </control>
          </mc:Choice>
        </mc:AlternateContent>
        <mc:AlternateContent xmlns:mc="http://schemas.openxmlformats.org/markup-compatibility/2006">
          <mc:Choice Requires="x14">
            <control shapeId="4002" r:id="rId905" name="Check Box 930">
              <controlPr defaultSize="0" autoFill="0" autoLine="0" autoPict="0">
                <anchor moveWithCells="1">
                  <from>
                    <xdr:col>13</xdr:col>
                    <xdr:colOff>581025</xdr:colOff>
                    <xdr:row>454</xdr:row>
                    <xdr:rowOff>66675</xdr:rowOff>
                  </from>
                  <to>
                    <xdr:col>13</xdr:col>
                    <xdr:colOff>971550</xdr:colOff>
                    <xdr:row>454</xdr:row>
                    <xdr:rowOff>152400</xdr:rowOff>
                  </to>
                </anchor>
              </controlPr>
            </control>
          </mc:Choice>
        </mc:AlternateContent>
        <mc:AlternateContent xmlns:mc="http://schemas.openxmlformats.org/markup-compatibility/2006">
          <mc:Choice Requires="x14">
            <control shapeId="4003" r:id="rId906" name="Check Box 931">
              <controlPr defaultSize="0" autoFill="0" autoLine="0" autoPict="0">
                <anchor moveWithCells="1">
                  <from>
                    <xdr:col>12</xdr:col>
                    <xdr:colOff>581025</xdr:colOff>
                    <xdr:row>455</xdr:row>
                    <xdr:rowOff>66675</xdr:rowOff>
                  </from>
                  <to>
                    <xdr:col>13</xdr:col>
                    <xdr:colOff>390525</xdr:colOff>
                    <xdr:row>455</xdr:row>
                    <xdr:rowOff>152400</xdr:rowOff>
                  </to>
                </anchor>
              </controlPr>
            </control>
          </mc:Choice>
        </mc:AlternateContent>
        <mc:AlternateContent xmlns:mc="http://schemas.openxmlformats.org/markup-compatibility/2006">
          <mc:Choice Requires="x14">
            <control shapeId="4004" r:id="rId907" name="Check Box 932">
              <controlPr defaultSize="0" autoFill="0" autoLine="0" autoPict="0">
                <anchor moveWithCells="1">
                  <from>
                    <xdr:col>13</xdr:col>
                    <xdr:colOff>581025</xdr:colOff>
                    <xdr:row>455</xdr:row>
                    <xdr:rowOff>66675</xdr:rowOff>
                  </from>
                  <to>
                    <xdr:col>13</xdr:col>
                    <xdr:colOff>971550</xdr:colOff>
                    <xdr:row>455</xdr:row>
                    <xdr:rowOff>152400</xdr:rowOff>
                  </to>
                </anchor>
              </controlPr>
            </control>
          </mc:Choice>
        </mc:AlternateContent>
        <mc:AlternateContent xmlns:mc="http://schemas.openxmlformats.org/markup-compatibility/2006">
          <mc:Choice Requires="x14">
            <control shapeId="4005" r:id="rId908" name="Check Box 933">
              <controlPr defaultSize="0" autoFill="0" autoLine="0" autoPict="0">
                <anchor moveWithCells="1">
                  <from>
                    <xdr:col>12</xdr:col>
                    <xdr:colOff>581025</xdr:colOff>
                    <xdr:row>456</xdr:row>
                    <xdr:rowOff>66675</xdr:rowOff>
                  </from>
                  <to>
                    <xdr:col>13</xdr:col>
                    <xdr:colOff>390525</xdr:colOff>
                    <xdr:row>456</xdr:row>
                    <xdr:rowOff>152400</xdr:rowOff>
                  </to>
                </anchor>
              </controlPr>
            </control>
          </mc:Choice>
        </mc:AlternateContent>
        <mc:AlternateContent xmlns:mc="http://schemas.openxmlformats.org/markup-compatibility/2006">
          <mc:Choice Requires="x14">
            <control shapeId="4006" r:id="rId909" name="Check Box 934">
              <controlPr defaultSize="0" autoFill="0" autoLine="0" autoPict="0">
                <anchor moveWithCells="1">
                  <from>
                    <xdr:col>13</xdr:col>
                    <xdr:colOff>581025</xdr:colOff>
                    <xdr:row>456</xdr:row>
                    <xdr:rowOff>66675</xdr:rowOff>
                  </from>
                  <to>
                    <xdr:col>13</xdr:col>
                    <xdr:colOff>971550</xdr:colOff>
                    <xdr:row>456</xdr:row>
                    <xdr:rowOff>152400</xdr:rowOff>
                  </to>
                </anchor>
              </controlPr>
            </control>
          </mc:Choice>
        </mc:AlternateContent>
        <mc:AlternateContent xmlns:mc="http://schemas.openxmlformats.org/markup-compatibility/2006">
          <mc:Choice Requires="x14">
            <control shapeId="4007" r:id="rId910" name="Check Box 935">
              <controlPr defaultSize="0" autoFill="0" autoLine="0" autoPict="0">
                <anchor moveWithCells="1">
                  <from>
                    <xdr:col>12</xdr:col>
                    <xdr:colOff>581025</xdr:colOff>
                    <xdr:row>457</xdr:row>
                    <xdr:rowOff>66675</xdr:rowOff>
                  </from>
                  <to>
                    <xdr:col>13</xdr:col>
                    <xdr:colOff>390525</xdr:colOff>
                    <xdr:row>457</xdr:row>
                    <xdr:rowOff>152400</xdr:rowOff>
                  </to>
                </anchor>
              </controlPr>
            </control>
          </mc:Choice>
        </mc:AlternateContent>
        <mc:AlternateContent xmlns:mc="http://schemas.openxmlformats.org/markup-compatibility/2006">
          <mc:Choice Requires="x14">
            <control shapeId="4008" r:id="rId911" name="Check Box 936">
              <controlPr defaultSize="0" autoFill="0" autoLine="0" autoPict="0">
                <anchor moveWithCells="1">
                  <from>
                    <xdr:col>13</xdr:col>
                    <xdr:colOff>581025</xdr:colOff>
                    <xdr:row>457</xdr:row>
                    <xdr:rowOff>66675</xdr:rowOff>
                  </from>
                  <to>
                    <xdr:col>13</xdr:col>
                    <xdr:colOff>971550</xdr:colOff>
                    <xdr:row>457</xdr:row>
                    <xdr:rowOff>152400</xdr:rowOff>
                  </to>
                </anchor>
              </controlPr>
            </control>
          </mc:Choice>
        </mc:AlternateContent>
        <mc:AlternateContent xmlns:mc="http://schemas.openxmlformats.org/markup-compatibility/2006">
          <mc:Choice Requires="x14">
            <control shapeId="4009" r:id="rId912" name="Check Box 937">
              <controlPr defaultSize="0" autoFill="0" autoLine="0" autoPict="0">
                <anchor moveWithCells="1">
                  <from>
                    <xdr:col>12</xdr:col>
                    <xdr:colOff>581025</xdr:colOff>
                    <xdr:row>458</xdr:row>
                    <xdr:rowOff>66675</xdr:rowOff>
                  </from>
                  <to>
                    <xdr:col>13</xdr:col>
                    <xdr:colOff>390525</xdr:colOff>
                    <xdr:row>458</xdr:row>
                    <xdr:rowOff>152400</xdr:rowOff>
                  </to>
                </anchor>
              </controlPr>
            </control>
          </mc:Choice>
        </mc:AlternateContent>
        <mc:AlternateContent xmlns:mc="http://schemas.openxmlformats.org/markup-compatibility/2006">
          <mc:Choice Requires="x14">
            <control shapeId="4010" r:id="rId913" name="Check Box 938">
              <controlPr defaultSize="0" autoFill="0" autoLine="0" autoPict="0">
                <anchor moveWithCells="1">
                  <from>
                    <xdr:col>13</xdr:col>
                    <xdr:colOff>581025</xdr:colOff>
                    <xdr:row>458</xdr:row>
                    <xdr:rowOff>66675</xdr:rowOff>
                  </from>
                  <to>
                    <xdr:col>13</xdr:col>
                    <xdr:colOff>971550</xdr:colOff>
                    <xdr:row>458</xdr:row>
                    <xdr:rowOff>152400</xdr:rowOff>
                  </to>
                </anchor>
              </controlPr>
            </control>
          </mc:Choice>
        </mc:AlternateContent>
        <mc:AlternateContent xmlns:mc="http://schemas.openxmlformats.org/markup-compatibility/2006">
          <mc:Choice Requires="x14">
            <control shapeId="4011" r:id="rId914" name="Check Box 939">
              <controlPr defaultSize="0" autoFill="0" autoLine="0" autoPict="0">
                <anchor moveWithCells="1">
                  <from>
                    <xdr:col>12</xdr:col>
                    <xdr:colOff>581025</xdr:colOff>
                    <xdr:row>459</xdr:row>
                    <xdr:rowOff>66675</xdr:rowOff>
                  </from>
                  <to>
                    <xdr:col>13</xdr:col>
                    <xdr:colOff>390525</xdr:colOff>
                    <xdr:row>459</xdr:row>
                    <xdr:rowOff>152400</xdr:rowOff>
                  </to>
                </anchor>
              </controlPr>
            </control>
          </mc:Choice>
        </mc:AlternateContent>
        <mc:AlternateContent xmlns:mc="http://schemas.openxmlformats.org/markup-compatibility/2006">
          <mc:Choice Requires="x14">
            <control shapeId="4012" r:id="rId915" name="Check Box 940">
              <controlPr defaultSize="0" autoFill="0" autoLine="0" autoPict="0">
                <anchor moveWithCells="1">
                  <from>
                    <xdr:col>13</xdr:col>
                    <xdr:colOff>581025</xdr:colOff>
                    <xdr:row>459</xdr:row>
                    <xdr:rowOff>66675</xdr:rowOff>
                  </from>
                  <to>
                    <xdr:col>13</xdr:col>
                    <xdr:colOff>971550</xdr:colOff>
                    <xdr:row>459</xdr:row>
                    <xdr:rowOff>152400</xdr:rowOff>
                  </to>
                </anchor>
              </controlPr>
            </control>
          </mc:Choice>
        </mc:AlternateContent>
        <mc:AlternateContent xmlns:mc="http://schemas.openxmlformats.org/markup-compatibility/2006">
          <mc:Choice Requires="x14">
            <control shapeId="4013" r:id="rId916" name="Check Box 941">
              <controlPr defaultSize="0" autoFill="0" autoLine="0" autoPict="0">
                <anchor moveWithCells="1">
                  <from>
                    <xdr:col>12</xdr:col>
                    <xdr:colOff>581025</xdr:colOff>
                    <xdr:row>460</xdr:row>
                    <xdr:rowOff>66675</xdr:rowOff>
                  </from>
                  <to>
                    <xdr:col>13</xdr:col>
                    <xdr:colOff>390525</xdr:colOff>
                    <xdr:row>460</xdr:row>
                    <xdr:rowOff>152400</xdr:rowOff>
                  </to>
                </anchor>
              </controlPr>
            </control>
          </mc:Choice>
        </mc:AlternateContent>
        <mc:AlternateContent xmlns:mc="http://schemas.openxmlformats.org/markup-compatibility/2006">
          <mc:Choice Requires="x14">
            <control shapeId="4014" r:id="rId917" name="Check Box 942">
              <controlPr defaultSize="0" autoFill="0" autoLine="0" autoPict="0">
                <anchor moveWithCells="1">
                  <from>
                    <xdr:col>13</xdr:col>
                    <xdr:colOff>581025</xdr:colOff>
                    <xdr:row>460</xdr:row>
                    <xdr:rowOff>66675</xdr:rowOff>
                  </from>
                  <to>
                    <xdr:col>13</xdr:col>
                    <xdr:colOff>971550</xdr:colOff>
                    <xdr:row>460</xdr:row>
                    <xdr:rowOff>152400</xdr:rowOff>
                  </to>
                </anchor>
              </controlPr>
            </control>
          </mc:Choice>
        </mc:AlternateContent>
        <mc:AlternateContent xmlns:mc="http://schemas.openxmlformats.org/markup-compatibility/2006">
          <mc:Choice Requires="x14">
            <control shapeId="4015" r:id="rId918" name="Check Box 943">
              <controlPr defaultSize="0" autoFill="0" autoLine="0" autoPict="0">
                <anchor moveWithCells="1">
                  <from>
                    <xdr:col>12</xdr:col>
                    <xdr:colOff>581025</xdr:colOff>
                    <xdr:row>461</xdr:row>
                    <xdr:rowOff>66675</xdr:rowOff>
                  </from>
                  <to>
                    <xdr:col>13</xdr:col>
                    <xdr:colOff>390525</xdr:colOff>
                    <xdr:row>461</xdr:row>
                    <xdr:rowOff>152400</xdr:rowOff>
                  </to>
                </anchor>
              </controlPr>
            </control>
          </mc:Choice>
        </mc:AlternateContent>
        <mc:AlternateContent xmlns:mc="http://schemas.openxmlformats.org/markup-compatibility/2006">
          <mc:Choice Requires="x14">
            <control shapeId="4016" r:id="rId919" name="Check Box 944">
              <controlPr defaultSize="0" autoFill="0" autoLine="0" autoPict="0">
                <anchor moveWithCells="1">
                  <from>
                    <xdr:col>13</xdr:col>
                    <xdr:colOff>581025</xdr:colOff>
                    <xdr:row>461</xdr:row>
                    <xdr:rowOff>66675</xdr:rowOff>
                  </from>
                  <to>
                    <xdr:col>13</xdr:col>
                    <xdr:colOff>971550</xdr:colOff>
                    <xdr:row>461</xdr:row>
                    <xdr:rowOff>152400</xdr:rowOff>
                  </to>
                </anchor>
              </controlPr>
            </control>
          </mc:Choice>
        </mc:AlternateContent>
        <mc:AlternateContent xmlns:mc="http://schemas.openxmlformats.org/markup-compatibility/2006">
          <mc:Choice Requires="x14">
            <control shapeId="4017" r:id="rId920" name="Check Box 945">
              <controlPr defaultSize="0" autoFill="0" autoLine="0" autoPict="0">
                <anchor moveWithCells="1">
                  <from>
                    <xdr:col>12</xdr:col>
                    <xdr:colOff>581025</xdr:colOff>
                    <xdr:row>462</xdr:row>
                    <xdr:rowOff>66675</xdr:rowOff>
                  </from>
                  <to>
                    <xdr:col>13</xdr:col>
                    <xdr:colOff>390525</xdr:colOff>
                    <xdr:row>462</xdr:row>
                    <xdr:rowOff>152400</xdr:rowOff>
                  </to>
                </anchor>
              </controlPr>
            </control>
          </mc:Choice>
        </mc:AlternateContent>
        <mc:AlternateContent xmlns:mc="http://schemas.openxmlformats.org/markup-compatibility/2006">
          <mc:Choice Requires="x14">
            <control shapeId="4018" r:id="rId921" name="Check Box 946">
              <controlPr defaultSize="0" autoFill="0" autoLine="0" autoPict="0">
                <anchor moveWithCells="1">
                  <from>
                    <xdr:col>13</xdr:col>
                    <xdr:colOff>581025</xdr:colOff>
                    <xdr:row>462</xdr:row>
                    <xdr:rowOff>66675</xdr:rowOff>
                  </from>
                  <to>
                    <xdr:col>13</xdr:col>
                    <xdr:colOff>971550</xdr:colOff>
                    <xdr:row>462</xdr:row>
                    <xdr:rowOff>152400</xdr:rowOff>
                  </to>
                </anchor>
              </controlPr>
            </control>
          </mc:Choice>
        </mc:AlternateContent>
        <mc:AlternateContent xmlns:mc="http://schemas.openxmlformats.org/markup-compatibility/2006">
          <mc:Choice Requires="x14">
            <control shapeId="4019" r:id="rId922" name="Check Box 947">
              <controlPr defaultSize="0" autoFill="0" autoLine="0" autoPict="0">
                <anchor moveWithCells="1">
                  <from>
                    <xdr:col>12</xdr:col>
                    <xdr:colOff>581025</xdr:colOff>
                    <xdr:row>463</xdr:row>
                    <xdr:rowOff>66675</xdr:rowOff>
                  </from>
                  <to>
                    <xdr:col>13</xdr:col>
                    <xdr:colOff>390525</xdr:colOff>
                    <xdr:row>463</xdr:row>
                    <xdr:rowOff>152400</xdr:rowOff>
                  </to>
                </anchor>
              </controlPr>
            </control>
          </mc:Choice>
        </mc:AlternateContent>
        <mc:AlternateContent xmlns:mc="http://schemas.openxmlformats.org/markup-compatibility/2006">
          <mc:Choice Requires="x14">
            <control shapeId="4020" r:id="rId923" name="Check Box 948">
              <controlPr defaultSize="0" autoFill="0" autoLine="0" autoPict="0">
                <anchor moveWithCells="1">
                  <from>
                    <xdr:col>13</xdr:col>
                    <xdr:colOff>581025</xdr:colOff>
                    <xdr:row>463</xdr:row>
                    <xdr:rowOff>66675</xdr:rowOff>
                  </from>
                  <to>
                    <xdr:col>13</xdr:col>
                    <xdr:colOff>971550</xdr:colOff>
                    <xdr:row>463</xdr:row>
                    <xdr:rowOff>152400</xdr:rowOff>
                  </to>
                </anchor>
              </controlPr>
            </control>
          </mc:Choice>
        </mc:AlternateContent>
        <mc:AlternateContent xmlns:mc="http://schemas.openxmlformats.org/markup-compatibility/2006">
          <mc:Choice Requires="x14">
            <control shapeId="4021" r:id="rId924" name="Check Box 949">
              <controlPr defaultSize="0" autoFill="0" autoLine="0" autoPict="0">
                <anchor moveWithCells="1">
                  <from>
                    <xdr:col>12</xdr:col>
                    <xdr:colOff>581025</xdr:colOff>
                    <xdr:row>464</xdr:row>
                    <xdr:rowOff>66675</xdr:rowOff>
                  </from>
                  <to>
                    <xdr:col>13</xdr:col>
                    <xdr:colOff>390525</xdr:colOff>
                    <xdr:row>464</xdr:row>
                    <xdr:rowOff>152400</xdr:rowOff>
                  </to>
                </anchor>
              </controlPr>
            </control>
          </mc:Choice>
        </mc:AlternateContent>
        <mc:AlternateContent xmlns:mc="http://schemas.openxmlformats.org/markup-compatibility/2006">
          <mc:Choice Requires="x14">
            <control shapeId="4022" r:id="rId925" name="Check Box 950">
              <controlPr defaultSize="0" autoFill="0" autoLine="0" autoPict="0">
                <anchor moveWithCells="1">
                  <from>
                    <xdr:col>13</xdr:col>
                    <xdr:colOff>581025</xdr:colOff>
                    <xdr:row>464</xdr:row>
                    <xdr:rowOff>66675</xdr:rowOff>
                  </from>
                  <to>
                    <xdr:col>13</xdr:col>
                    <xdr:colOff>971550</xdr:colOff>
                    <xdr:row>464</xdr:row>
                    <xdr:rowOff>152400</xdr:rowOff>
                  </to>
                </anchor>
              </controlPr>
            </control>
          </mc:Choice>
        </mc:AlternateContent>
        <mc:AlternateContent xmlns:mc="http://schemas.openxmlformats.org/markup-compatibility/2006">
          <mc:Choice Requires="x14">
            <control shapeId="4023" r:id="rId926" name="Check Box 951">
              <controlPr defaultSize="0" autoFill="0" autoLine="0" autoPict="0">
                <anchor moveWithCells="1">
                  <from>
                    <xdr:col>12</xdr:col>
                    <xdr:colOff>581025</xdr:colOff>
                    <xdr:row>465</xdr:row>
                    <xdr:rowOff>66675</xdr:rowOff>
                  </from>
                  <to>
                    <xdr:col>13</xdr:col>
                    <xdr:colOff>390525</xdr:colOff>
                    <xdr:row>465</xdr:row>
                    <xdr:rowOff>152400</xdr:rowOff>
                  </to>
                </anchor>
              </controlPr>
            </control>
          </mc:Choice>
        </mc:AlternateContent>
        <mc:AlternateContent xmlns:mc="http://schemas.openxmlformats.org/markup-compatibility/2006">
          <mc:Choice Requires="x14">
            <control shapeId="4024" r:id="rId927" name="Check Box 952">
              <controlPr defaultSize="0" autoFill="0" autoLine="0" autoPict="0">
                <anchor moveWithCells="1">
                  <from>
                    <xdr:col>13</xdr:col>
                    <xdr:colOff>581025</xdr:colOff>
                    <xdr:row>465</xdr:row>
                    <xdr:rowOff>66675</xdr:rowOff>
                  </from>
                  <to>
                    <xdr:col>13</xdr:col>
                    <xdr:colOff>971550</xdr:colOff>
                    <xdr:row>465</xdr:row>
                    <xdr:rowOff>152400</xdr:rowOff>
                  </to>
                </anchor>
              </controlPr>
            </control>
          </mc:Choice>
        </mc:AlternateContent>
        <mc:AlternateContent xmlns:mc="http://schemas.openxmlformats.org/markup-compatibility/2006">
          <mc:Choice Requires="x14">
            <control shapeId="4025" r:id="rId928" name="Check Box 953">
              <controlPr defaultSize="0" autoFill="0" autoLine="0" autoPict="0">
                <anchor moveWithCells="1">
                  <from>
                    <xdr:col>12</xdr:col>
                    <xdr:colOff>581025</xdr:colOff>
                    <xdr:row>466</xdr:row>
                    <xdr:rowOff>66675</xdr:rowOff>
                  </from>
                  <to>
                    <xdr:col>13</xdr:col>
                    <xdr:colOff>390525</xdr:colOff>
                    <xdr:row>466</xdr:row>
                    <xdr:rowOff>152400</xdr:rowOff>
                  </to>
                </anchor>
              </controlPr>
            </control>
          </mc:Choice>
        </mc:AlternateContent>
        <mc:AlternateContent xmlns:mc="http://schemas.openxmlformats.org/markup-compatibility/2006">
          <mc:Choice Requires="x14">
            <control shapeId="4026" r:id="rId929" name="Check Box 954">
              <controlPr defaultSize="0" autoFill="0" autoLine="0" autoPict="0">
                <anchor moveWithCells="1">
                  <from>
                    <xdr:col>13</xdr:col>
                    <xdr:colOff>581025</xdr:colOff>
                    <xdr:row>466</xdr:row>
                    <xdr:rowOff>66675</xdr:rowOff>
                  </from>
                  <to>
                    <xdr:col>13</xdr:col>
                    <xdr:colOff>971550</xdr:colOff>
                    <xdr:row>466</xdr:row>
                    <xdr:rowOff>152400</xdr:rowOff>
                  </to>
                </anchor>
              </controlPr>
            </control>
          </mc:Choice>
        </mc:AlternateContent>
        <mc:AlternateContent xmlns:mc="http://schemas.openxmlformats.org/markup-compatibility/2006">
          <mc:Choice Requires="x14">
            <control shapeId="4027" r:id="rId930" name="Check Box 955">
              <controlPr defaultSize="0" autoFill="0" autoLine="0" autoPict="0">
                <anchor moveWithCells="1">
                  <from>
                    <xdr:col>12</xdr:col>
                    <xdr:colOff>581025</xdr:colOff>
                    <xdr:row>467</xdr:row>
                    <xdr:rowOff>66675</xdr:rowOff>
                  </from>
                  <to>
                    <xdr:col>13</xdr:col>
                    <xdr:colOff>390525</xdr:colOff>
                    <xdr:row>467</xdr:row>
                    <xdr:rowOff>152400</xdr:rowOff>
                  </to>
                </anchor>
              </controlPr>
            </control>
          </mc:Choice>
        </mc:AlternateContent>
        <mc:AlternateContent xmlns:mc="http://schemas.openxmlformats.org/markup-compatibility/2006">
          <mc:Choice Requires="x14">
            <control shapeId="4028" r:id="rId931" name="Check Box 956">
              <controlPr defaultSize="0" autoFill="0" autoLine="0" autoPict="0">
                <anchor moveWithCells="1">
                  <from>
                    <xdr:col>13</xdr:col>
                    <xdr:colOff>581025</xdr:colOff>
                    <xdr:row>467</xdr:row>
                    <xdr:rowOff>66675</xdr:rowOff>
                  </from>
                  <to>
                    <xdr:col>13</xdr:col>
                    <xdr:colOff>971550</xdr:colOff>
                    <xdr:row>467</xdr:row>
                    <xdr:rowOff>152400</xdr:rowOff>
                  </to>
                </anchor>
              </controlPr>
            </control>
          </mc:Choice>
        </mc:AlternateContent>
        <mc:AlternateContent xmlns:mc="http://schemas.openxmlformats.org/markup-compatibility/2006">
          <mc:Choice Requires="x14">
            <control shapeId="4029" r:id="rId932" name="Check Box 957">
              <controlPr defaultSize="0" autoFill="0" autoLine="0" autoPict="0">
                <anchor moveWithCells="1">
                  <from>
                    <xdr:col>12</xdr:col>
                    <xdr:colOff>581025</xdr:colOff>
                    <xdr:row>468</xdr:row>
                    <xdr:rowOff>66675</xdr:rowOff>
                  </from>
                  <to>
                    <xdr:col>13</xdr:col>
                    <xdr:colOff>390525</xdr:colOff>
                    <xdr:row>468</xdr:row>
                    <xdr:rowOff>152400</xdr:rowOff>
                  </to>
                </anchor>
              </controlPr>
            </control>
          </mc:Choice>
        </mc:AlternateContent>
        <mc:AlternateContent xmlns:mc="http://schemas.openxmlformats.org/markup-compatibility/2006">
          <mc:Choice Requires="x14">
            <control shapeId="4030" r:id="rId933" name="Check Box 958">
              <controlPr defaultSize="0" autoFill="0" autoLine="0" autoPict="0">
                <anchor moveWithCells="1">
                  <from>
                    <xdr:col>13</xdr:col>
                    <xdr:colOff>581025</xdr:colOff>
                    <xdr:row>468</xdr:row>
                    <xdr:rowOff>66675</xdr:rowOff>
                  </from>
                  <to>
                    <xdr:col>13</xdr:col>
                    <xdr:colOff>971550</xdr:colOff>
                    <xdr:row>468</xdr:row>
                    <xdr:rowOff>152400</xdr:rowOff>
                  </to>
                </anchor>
              </controlPr>
            </control>
          </mc:Choice>
        </mc:AlternateContent>
        <mc:AlternateContent xmlns:mc="http://schemas.openxmlformats.org/markup-compatibility/2006">
          <mc:Choice Requires="x14">
            <control shapeId="4031" r:id="rId934" name="Check Box 959">
              <controlPr defaultSize="0" autoFill="0" autoLine="0" autoPict="0">
                <anchor moveWithCells="1">
                  <from>
                    <xdr:col>12</xdr:col>
                    <xdr:colOff>581025</xdr:colOff>
                    <xdr:row>469</xdr:row>
                    <xdr:rowOff>66675</xdr:rowOff>
                  </from>
                  <to>
                    <xdr:col>13</xdr:col>
                    <xdr:colOff>390525</xdr:colOff>
                    <xdr:row>469</xdr:row>
                    <xdr:rowOff>152400</xdr:rowOff>
                  </to>
                </anchor>
              </controlPr>
            </control>
          </mc:Choice>
        </mc:AlternateContent>
        <mc:AlternateContent xmlns:mc="http://schemas.openxmlformats.org/markup-compatibility/2006">
          <mc:Choice Requires="x14">
            <control shapeId="4032" r:id="rId935" name="Check Box 960">
              <controlPr defaultSize="0" autoFill="0" autoLine="0" autoPict="0">
                <anchor moveWithCells="1">
                  <from>
                    <xdr:col>13</xdr:col>
                    <xdr:colOff>581025</xdr:colOff>
                    <xdr:row>469</xdr:row>
                    <xdr:rowOff>66675</xdr:rowOff>
                  </from>
                  <to>
                    <xdr:col>13</xdr:col>
                    <xdr:colOff>971550</xdr:colOff>
                    <xdr:row>469</xdr:row>
                    <xdr:rowOff>152400</xdr:rowOff>
                  </to>
                </anchor>
              </controlPr>
            </control>
          </mc:Choice>
        </mc:AlternateContent>
        <mc:AlternateContent xmlns:mc="http://schemas.openxmlformats.org/markup-compatibility/2006">
          <mc:Choice Requires="x14">
            <control shapeId="4033" r:id="rId936" name="Check Box 961">
              <controlPr defaultSize="0" autoFill="0" autoLine="0" autoPict="0">
                <anchor moveWithCells="1">
                  <from>
                    <xdr:col>12</xdr:col>
                    <xdr:colOff>581025</xdr:colOff>
                    <xdr:row>470</xdr:row>
                    <xdr:rowOff>66675</xdr:rowOff>
                  </from>
                  <to>
                    <xdr:col>13</xdr:col>
                    <xdr:colOff>390525</xdr:colOff>
                    <xdr:row>470</xdr:row>
                    <xdr:rowOff>152400</xdr:rowOff>
                  </to>
                </anchor>
              </controlPr>
            </control>
          </mc:Choice>
        </mc:AlternateContent>
        <mc:AlternateContent xmlns:mc="http://schemas.openxmlformats.org/markup-compatibility/2006">
          <mc:Choice Requires="x14">
            <control shapeId="4034" r:id="rId937" name="Check Box 962">
              <controlPr defaultSize="0" autoFill="0" autoLine="0" autoPict="0">
                <anchor moveWithCells="1">
                  <from>
                    <xdr:col>13</xdr:col>
                    <xdr:colOff>581025</xdr:colOff>
                    <xdr:row>470</xdr:row>
                    <xdr:rowOff>66675</xdr:rowOff>
                  </from>
                  <to>
                    <xdr:col>13</xdr:col>
                    <xdr:colOff>971550</xdr:colOff>
                    <xdr:row>470</xdr:row>
                    <xdr:rowOff>152400</xdr:rowOff>
                  </to>
                </anchor>
              </controlPr>
            </control>
          </mc:Choice>
        </mc:AlternateContent>
        <mc:AlternateContent xmlns:mc="http://schemas.openxmlformats.org/markup-compatibility/2006">
          <mc:Choice Requires="x14">
            <control shapeId="4035" r:id="rId938" name="Check Box 963">
              <controlPr defaultSize="0" autoFill="0" autoLine="0" autoPict="0">
                <anchor moveWithCells="1">
                  <from>
                    <xdr:col>12</xdr:col>
                    <xdr:colOff>581025</xdr:colOff>
                    <xdr:row>471</xdr:row>
                    <xdr:rowOff>66675</xdr:rowOff>
                  </from>
                  <to>
                    <xdr:col>13</xdr:col>
                    <xdr:colOff>390525</xdr:colOff>
                    <xdr:row>471</xdr:row>
                    <xdr:rowOff>152400</xdr:rowOff>
                  </to>
                </anchor>
              </controlPr>
            </control>
          </mc:Choice>
        </mc:AlternateContent>
        <mc:AlternateContent xmlns:mc="http://schemas.openxmlformats.org/markup-compatibility/2006">
          <mc:Choice Requires="x14">
            <control shapeId="4036" r:id="rId939" name="Check Box 964">
              <controlPr defaultSize="0" autoFill="0" autoLine="0" autoPict="0">
                <anchor moveWithCells="1">
                  <from>
                    <xdr:col>13</xdr:col>
                    <xdr:colOff>581025</xdr:colOff>
                    <xdr:row>471</xdr:row>
                    <xdr:rowOff>66675</xdr:rowOff>
                  </from>
                  <to>
                    <xdr:col>13</xdr:col>
                    <xdr:colOff>971550</xdr:colOff>
                    <xdr:row>471</xdr:row>
                    <xdr:rowOff>152400</xdr:rowOff>
                  </to>
                </anchor>
              </controlPr>
            </control>
          </mc:Choice>
        </mc:AlternateContent>
        <mc:AlternateContent xmlns:mc="http://schemas.openxmlformats.org/markup-compatibility/2006">
          <mc:Choice Requires="x14">
            <control shapeId="4037" r:id="rId940" name="Check Box 965">
              <controlPr defaultSize="0" autoFill="0" autoLine="0" autoPict="0">
                <anchor moveWithCells="1">
                  <from>
                    <xdr:col>12</xdr:col>
                    <xdr:colOff>581025</xdr:colOff>
                    <xdr:row>472</xdr:row>
                    <xdr:rowOff>66675</xdr:rowOff>
                  </from>
                  <to>
                    <xdr:col>13</xdr:col>
                    <xdr:colOff>390525</xdr:colOff>
                    <xdr:row>472</xdr:row>
                    <xdr:rowOff>152400</xdr:rowOff>
                  </to>
                </anchor>
              </controlPr>
            </control>
          </mc:Choice>
        </mc:AlternateContent>
        <mc:AlternateContent xmlns:mc="http://schemas.openxmlformats.org/markup-compatibility/2006">
          <mc:Choice Requires="x14">
            <control shapeId="4038" r:id="rId941" name="Check Box 966">
              <controlPr defaultSize="0" autoFill="0" autoLine="0" autoPict="0">
                <anchor moveWithCells="1">
                  <from>
                    <xdr:col>13</xdr:col>
                    <xdr:colOff>581025</xdr:colOff>
                    <xdr:row>472</xdr:row>
                    <xdr:rowOff>66675</xdr:rowOff>
                  </from>
                  <to>
                    <xdr:col>13</xdr:col>
                    <xdr:colOff>971550</xdr:colOff>
                    <xdr:row>472</xdr:row>
                    <xdr:rowOff>152400</xdr:rowOff>
                  </to>
                </anchor>
              </controlPr>
            </control>
          </mc:Choice>
        </mc:AlternateContent>
        <mc:AlternateContent xmlns:mc="http://schemas.openxmlformats.org/markup-compatibility/2006">
          <mc:Choice Requires="x14">
            <control shapeId="4039" r:id="rId942" name="Check Box 967">
              <controlPr defaultSize="0" autoFill="0" autoLine="0" autoPict="0">
                <anchor moveWithCells="1">
                  <from>
                    <xdr:col>12</xdr:col>
                    <xdr:colOff>581025</xdr:colOff>
                    <xdr:row>473</xdr:row>
                    <xdr:rowOff>66675</xdr:rowOff>
                  </from>
                  <to>
                    <xdr:col>13</xdr:col>
                    <xdr:colOff>390525</xdr:colOff>
                    <xdr:row>473</xdr:row>
                    <xdr:rowOff>152400</xdr:rowOff>
                  </to>
                </anchor>
              </controlPr>
            </control>
          </mc:Choice>
        </mc:AlternateContent>
        <mc:AlternateContent xmlns:mc="http://schemas.openxmlformats.org/markup-compatibility/2006">
          <mc:Choice Requires="x14">
            <control shapeId="4040" r:id="rId943" name="Check Box 968">
              <controlPr defaultSize="0" autoFill="0" autoLine="0" autoPict="0">
                <anchor moveWithCells="1">
                  <from>
                    <xdr:col>13</xdr:col>
                    <xdr:colOff>581025</xdr:colOff>
                    <xdr:row>473</xdr:row>
                    <xdr:rowOff>66675</xdr:rowOff>
                  </from>
                  <to>
                    <xdr:col>13</xdr:col>
                    <xdr:colOff>971550</xdr:colOff>
                    <xdr:row>473</xdr:row>
                    <xdr:rowOff>152400</xdr:rowOff>
                  </to>
                </anchor>
              </controlPr>
            </control>
          </mc:Choice>
        </mc:AlternateContent>
        <mc:AlternateContent xmlns:mc="http://schemas.openxmlformats.org/markup-compatibility/2006">
          <mc:Choice Requires="x14">
            <control shapeId="4041" r:id="rId944" name="Check Box 969">
              <controlPr defaultSize="0" autoFill="0" autoLine="0" autoPict="0">
                <anchor moveWithCells="1">
                  <from>
                    <xdr:col>12</xdr:col>
                    <xdr:colOff>581025</xdr:colOff>
                    <xdr:row>474</xdr:row>
                    <xdr:rowOff>66675</xdr:rowOff>
                  </from>
                  <to>
                    <xdr:col>13</xdr:col>
                    <xdr:colOff>390525</xdr:colOff>
                    <xdr:row>474</xdr:row>
                    <xdr:rowOff>152400</xdr:rowOff>
                  </to>
                </anchor>
              </controlPr>
            </control>
          </mc:Choice>
        </mc:AlternateContent>
        <mc:AlternateContent xmlns:mc="http://schemas.openxmlformats.org/markup-compatibility/2006">
          <mc:Choice Requires="x14">
            <control shapeId="4042" r:id="rId945" name="Check Box 970">
              <controlPr defaultSize="0" autoFill="0" autoLine="0" autoPict="0">
                <anchor moveWithCells="1">
                  <from>
                    <xdr:col>13</xdr:col>
                    <xdr:colOff>581025</xdr:colOff>
                    <xdr:row>474</xdr:row>
                    <xdr:rowOff>66675</xdr:rowOff>
                  </from>
                  <to>
                    <xdr:col>13</xdr:col>
                    <xdr:colOff>971550</xdr:colOff>
                    <xdr:row>474</xdr:row>
                    <xdr:rowOff>152400</xdr:rowOff>
                  </to>
                </anchor>
              </controlPr>
            </control>
          </mc:Choice>
        </mc:AlternateContent>
        <mc:AlternateContent xmlns:mc="http://schemas.openxmlformats.org/markup-compatibility/2006">
          <mc:Choice Requires="x14">
            <control shapeId="4043" r:id="rId946" name="Check Box 971">
              <controlPr defaultSize="0" autoFill="0" autoLine="0" autoPict="0">
                <anchor moveWithCells="1">
                  <from>
                    <xdr:col>12</xdr:col>
                    <xdr:colOff>581025</xdr:colOff>
                    <xdr:row>475</xdr:row>
                    <xdr:rowOff>66675</xdr:rowOff>
                  </from>
                  <to>
                    <xdr:col>13</xdr:col>
                    <xdr:colOff>390525</xdr:colOff>
                    <xdr:row>475</xdr:row>
                    <xdr:rowOff>152400</xdr:rowOff>
                  </to>
                </anchor>
              </controlPr>
            </control>
          </mc:Choice>
        </mc:AlternateContent>
        <mc:AlternateContent xmlns:mc="http://schemas.openxmlformats.org/markup-compatibility/2006">
          <mc:Choice Requires="x14">
            <control shapeId="4044" r:id="rId947" name="Check Box 972">
              <controlPr defaultSize="0" autoFill="0" autoLine="0" autoPict="0">
                <anchor moveWithCells="1">
                  <from>
                    <xdr:col>13</xdr:col>
                    <xdr:colOff>581025</xdr:colOff>
                    <xdr:row>475</xdr:row>
                    <xdr:rowOff>66675</xdr:rowOff>
                  </from>
                  <to>
                    <xdr:col>13</xdr:col>
                    <xdr:colOff>971550</xdr:colOff>
                    <xdr:row>475</xdr:row>
                    <xdr:rowOff>152400</xdr:rowOff>
                  </to>
                </anchor>
              </controlPr>
            </control>
          </mc:Choice>
        </mc:AlternateContent>
        <mc:AlternateContent xmlns:mc="http://schemas.openxmlformats.org/markup-compatibility/2006">
          <mc:Choice Requires="x14">
            <control shapeId="4045" r:id="rId948" name="Check Box 973">
              <controlPr defaultSize="0" autoFill="0" autoLine="0" autoPict="0">
                <anchor moveWithCells="1">
                  <from>
                    <xdr:col>12</xdr:col>
                    <xdr:colOff>581025</xdr:colOff>
                    <xdr:row>476</xdr:row>
                    <xdr:rowOff>66675</xdr:rowOff>
                  </from>
                  <to>
                    <xdr:col>13</xdr:col>
                    <xdr:colOff>390525</xdr:colOff>
                    <xdr:row>476</xdr:row>
                    <xdr:rowOff>152400</xdr:rowOff>
                  </to>
                </anchor>
              </controlPr>
            </control>
          </mc:Choice>
        </mc:AlternateContent>
        <mc:AlternateContent xmlns:mc="http://schemas.openxmlformats.org/markup-compatibility/2006">
          <mc:Choice Requires="x14">
            <control shapeId="4046" r:id="rId949" name="Check Box 974">
              <controlPr defaultSize="0" autoFill="0" autoLine="0" autoPict="0">
                <anchor moveWithCells="1">
                  <from>
                    <xdr:col>13</xdr:col>
                    <xdr:colOff>581025</xdr:colOff>
                    <xdr:row>476</xdr:row>
                    <xdr:rowOff>66675</xdr:rowOff>
                  </from>
                  <to>
                    <xdr:col>13</xdr:col>
                    <xdr:colOff>971550</xdr:colOff>
                    <xdr:row>476</xdr:row>
                    <xdr:rowOff>152400</xdr:rowOff>
                  </to>
                </anchor>
              </controlPr>
            </control>
          </mc:Choice>
        </mc:AlternateContent>
        <mc:AlternateContent xmlns:mc="http://schemas.openxmlformats.org/markup-compatibility/2006">
          <mc:Choice Requires="x14">
            <control shapeId="4047" r:id="rId950" name="Check Box 975">
              <controlPr defaultSize="0" autoFill="0" autoLine="0" autoPict="0">
                <anchor moveWithCells="1">
                  <from>
                    <xdr:col>12</xdr:col>
                    <xdr:colOff>581025</xdr:colOff>
                    <xdr:row>477</xdr:row>
                    <xdr:rowOff>66675</xdr:rowOff>
                  </from>
                  <to>
                    <xdr:col>13</xdr:col>
                    <xdr:colOff>390525</xdr:colOff>
                    <xdr:row>477</xdr:row>
                    <xdr:rowOff>152400</xdr:rowOff>
                  </to>
                </anchor>
              </controlPr>
            </control>
          </mc:Choice>
        </mc:AlternateContent>
        <mc:AlternateContent xmlns:mc="http://schemas.openxmlformats.org/markup-compatibility/2006">
          <mc:Choice Requires="x14">
            <control shapeId="4048" r:id="rId951" name="Check Box 976">
              <controlPr defaultSize="0" autoFill="0" autoLine="0" autoPict="0">
                <anchor moveWithCells="1">
                  <from>
                    <xdr:col>13</xdr:col>
                    <xdr:colOff>581025</xdr:colOff>
                    <xdr:row>477</xdr:row>
                    <xdr:rowOff>66675</xdr:rowOff>
                  </from>
                  <to>
                    <xdr:col>13</xdr:col>
                    <xdr:colOff>971550</xdr:colOff>
                    <xdr:row>477</xdr:row>
                    <xdr:rowOff>152400</xdr:rowOff>
                  </to>
                </anchor>
              </controlPr>
            </control>
          </mc:Choice>
        </mc:AlternateContent>
        <mc:AlternateContent xmlns:mc="http://schemas.openxmlformats.org/markup-compatibility/2006">
          <mc:Choice Requires="x14">
            <control shapeId="4049" r:id="rId952" name="Check Box 977">
              <controlPr defaultSize="0" autoFill="0" autoLine="0" autoPict="0">
                <anchor moveWithCells="1">
                  <from>
                    <xdr:col>12</xdr:col>
                    <xdr:colOff>581025</xdr:colOff>
                    <xdr:row>478</xdr:row>
                    <xdr:rowOff>66675</xdr:rowOff>
                  </from>
                  <to>
                    <xdr:col>13</xdr:col>
                    <xdr:colOff>390525</xdr:colOff>
                    <xdr:row>478</xdr:row>
                    <xdr:rowOff>152400</xdr:rowOff>
                  </to>
                </anchor>
              </controlPr>
            </control>
          </mc:Choice>
        </mc:AlternateContent>
        <mc:AlternateContent xmlns:mc="http://schemas.openxmlformats.org/markup-compatibility/2006">
          <mc:Choice Requires="x14">
            <control shapeId="4050" r:id="rId953" name="Check Box 978">
              <controlPr defaultSize="0" autoFill="0" autoLine="0" autoPict="0">
                <anchor moveWithCells="1">
                  <from>
                    <xdr:col>13</xdr:col>
                    <xdr:colOff>581025</xdr:colOff>
                    <xdr:row>478</xdr:row>
                    <xdr:rowOff>66675</xdr:rowOff>
                  </from>
                  <to>
                    <xdr:col>13</xdr:col>
                    <xdr:colOff>971550</xdr:colOff>
                    <xdr:row>478</xdr:row>
                    <xdr:rowOff>152400</xdr:rowOff>
                  </to>
                </anchor>
              </controlPr>
            </control>
          </mc:Choice>
        </mc:AlternateContent>
        <mc:AlternateContent xmlns:mc="http://schemas.openxmlformats.org/markup-compatibility/2006">
          <mc:Choice Requires="x14">
            <control shapeId="4051" r:id="rId954" name="Check Box 979">
              <controlPr defaultSize="0" autoFill="0" autoLine="0" autoPict="0">
                <anchor moveWithCells="1">
                  <from>
                    <xdr:col>12</xdr:col>
                    <xdr:colOff>581025</xdr:colOff>
                    <xdr:row>479</xdr:row>
                    <xdr:rowOff>66675</xdr:rowOff>
                  </from>
                  <to>
                    <xdr:col>13</xdr:col>
                    <xdr:colOff>390525</xdr:colOff>
                    <xdr:row>479</xdr:row>
                    <xdr:rowOff>152400</xdr:rowOff>
                  </to>
                </anchor>
              </controlPr>
            </control>
          </mc:Choice>
        </mc:AlternateContent>
        <mc:AlternateContent xmlns:mc="http://schemas.openxmlformats.org/markup-compatibility/2006">
          <mc:Choice Requires="x14">
            <control shapeId="4052" r:id="rId955" name="Check Box 980">
              <controlPr defaultSize="0" autoFill="0" autoLine="0" autoPict="0">
                <anchor moveWithCells="1">
                  <from>
                    <xdr:col>13</xdr:col>
                    <xdr:colOff>581025</xdr:colOff>
                    <xdr:row>479</xdr:row>
                    <xdr:rowOff>66675</xdr:rowOff>
                  </from>
                  <to>
                    <xdr:col>13</xdr:col>
                    <xdr:colOff>971550</xdr:colOff>
                    <xdr:row>479</xdr:row>
                    <xdr:rowOff>152400</xdr:rowOff>
                  </to>
                </anchor>
              </controlPr>
            </control>
          </mc:Choice>
        </mc:AlternateContent>
        <mc:AlternateContent xmlns:mc="http://schemas.openxmlformats.org/markup-compatibility/2006">
          <mc:Choice Requires="x14">
            <control shapeId="4053" r:id="rId956" name="Check Box 981">
              <controlPr defaultSize="0" autoFill="0" autoLine="0" autoPict="0">
                <anchor moveWithCells="1">
                  <from>
                    <xdr:col>12</xdr:col>
                    <xdr:colOff>581025</xdr:colOff>
                    <xdr:row>480</xdr:row>
                    <xdr:rowOff>66675</xdr:rowOff>
                  </from>
                  <to>
                    <xdr:col>13</xdr:col>
                    <xdr:colOff>390525</xdr:colOff>
                    <xdr:row>480</xdr:row>
                    <xdr:rowOff>152400</xdr:rowOff>
                  </to>
                </anchor>
              </controlPr>
            </control>
          </mc:Choice>
        </mc:AlternateContent>
        <mc:AlternateContent xmlns:mc="http://schemas.openxmlformats.org/markup-compatibility/2006">
          <mc:Choice Requires="x14">
            <control shapeId="4054" r:id="rId957" name="Check Box 982">
              <controlPr defaultSize="0" autoFill="0" autoLine="0" autoPict="0">
                <anchor moveWithCells="1">
                  <from>
                    <xdr:col>13</xdr:col>
                    <xdr:colOff>581025</xdr:colOff>
                    <xdr:row>480</xdr:row>
                    <xdr:rowOff>66675</xdr:rowOff>
                  </from>
                  <to>
                    <xdr:col>13</xdr:col>
                    <xdr:colOff>971550</xdr:colOff>
                    <xdr:row>480</xdr:row>
                    <xdr:rowOff>152400</xdr:rowOff>
                  </to>
                </anchor>
              </controlPr>
            </control>
          </mc:Choice>
        </mc:AlternateContent>
        <mc:AlternateContent xmlns:mc="http://schemas.openxmlformats.org/markup-compatibility/2006">
          <mc:Choice Requires="x14">
            <control shapeId="4055" r:id="rId958" name="Check Box 983">
              <controlPr defaultSize="0" autoFill="0" autoLine="0" autoPict="0">
                <anchor moveWithCells="1">
                  <from>
                    <xdr:col>12</xdr:col>
                    <xdr:colOff>581025</xdr:colOff>
                    <xdr:row>481</xdr:row>
                    <xdr:rowOff>66675</xdr:rowOff>
                  </from>
                  <to>
                    <xdr:col>13</xdr:col>
                    <xdr:colOff>390525</xdr:colOff>
                    <xdr:row>481</xdr:row>
                    <xdr:rowOff>152400</xdr:rowOff>
                  </to>
                </anchor>
              </controlPr>
            </control>
          </mc:Choice>
        </mc:AlternateContent>
        <mc:AlternateContent xmlns:mc="http://schemas.openxmlformats.org/markup-compatibility/2006">
          <mc:Choice Requires="x14">
            <control shapeId="4056" r:id="rId959" name="Check Box 984">
              <controlPr defaultSize="0" autoFill="0" autoLine="0" autoPict="0">
                <anchor moveWithCells="1">
                  <from>
                    <xdr:col>13</xdr:col>
                    <xdr:colOff>581025</xdr:colOff>
                    <xdr:row>481</xdr:row>
                    <xdr:rowOff>66675</xdr:rowOff>
                  </from>
                  <to>
                    <xdr:col>13</xdr:col>
                    <xdr:colOff>971550</xdr:colOff>
                    <xdr:row>481</xdr:row>
                    <xdr:rowOff>152400</xdr:rowOff>
                  </to>
                </anchor>
              </controlPr>
            </control>
          </mc:Choice>
        </mc:AlternateContent>
        <mc:AlternateContent xmlns:mc="http://schemas.openxmlformats.org/markup-compatibility/2006">
          <mc:Choice Requires="x14">
            <control shapeId="4057" r:id="rId960" name="Check Box 985">
              <controlPr defaultSize="0" autoFill="0" autoLine="0" autoPict="0">
                <anchor moveWithCells="1">
                  <from>
                    <xdr:col>12</xdr:col>
                    <xdr:colOff>581025</xdr:colOff>
                    <xdr:row>482</xdr:row>
                    <xdr:rowOff>66675</xdr:rowOff>
                  </from>
                  <to>
                    <xdr:col>13</xdr:col>
                    <xdr:colOff>390525</xdr:colOff>
                    <xdr:row>482</xdr:row>
                    <xdr:rowOff>152400</xdr:rowOff>
                  </to>
                </anchor>
              </controlPr>
            </control>
          </mc:Choice>
        </mc:AlternateContent>
        <mc:AlternateContent xmlns:mc="http://schemas.openxmlformats.org/markup-compatibility/2006">
          <mc:Choice Requires="x14">
            <control shapeId="4058" r:id="rId961" name="Check Box 986">
              <controlPr defaultSize="0" autoFill="0" autoLine="0" autoPict="0">
                <anchor moveWithCells="1">
                  <from>
                    <xdr:col>13</xdr:col>
                    <xdr:colOff>581025</xdr:colOff>
                    <xdr:row>482</xdr:row>
                    <xdr:rowOff>66675</xdr:rowOff>
                  </from>
                  <to>
                    <xdr:col>13</xdr:col>
                    <xdr:colOff>971550</xdr:colOff>
                    <xdr:row>482</xdr:row>
                    <xdr:rowOff>152400</xdr:rowOff>
                  </to>
                </anchor>
              </controlPr>
            </control>
          </mc:Choice>
        </mc:AlternateContent>
        <mc:AlternateContent xmlns:mc="http://schemas.openxmlformats.org/markup-compatibility/2006">
          <mc:Choice Requires="x14">
            <control shapeId="4059" r:id="rId962" name="Check Box 987">
              <controlPr defaultSize="0" autoFill="0" autoLine="0" autoPict="0">
                <anchor moveWithCells="1">
                  <from>
                    <xdr:col>12</xdr:col>
                    <xdr:colOff>581025</xdr:colOff>
                    <xdr:row>483</xdr:row>
                    <xdr:rowOff>66675</xdr:rowOff>
                  </from>
                  <to>
                    <xdr:col>13</xdr:col>
                    <xdr:colOff>390525</xdr:colOff>
                    <xdr:row>483</xdr:row>
                    <xdr:rowOff>152400</xdr:rowOff>
                  </to>
                </anchor>
              </controlPr>
            </control>
          </mc:Choice>
        </mc:AlternateContent>
        <mc:AlternateContent xmlns:mc="http://schemas.openxmlformats.org/markup-compatibility/2006">
          <mc:Choice Requires="x14">
            <control shapeId="4060" r:id="rId963" name="Check Box 988">
              <controlPr defaultSize="0" autoFill="0" autoLine="0" autoPict="0">
                <anchor moveWithCells="1">
                  <from>
                    <xdr:col>13</xdr:col>
                    <xdr:colOff>581025</xdr:colOff>
                    <xdr:row>483</xdr:row>
                    <xdr:rowOff>66675</xdr:rowOff>
                  </from>
                  <to>
                    <xdr:col>13</xdr:col>
                    <xdr:colOff>971550</xdr:colOff>
                    <xdr:row>483</xdr:row>
                    <xdr:rowOff>152400</xdr:rowOff>
                  </to>
                </anchor>
              </controlPr>
            </control>
          </mc:Choice>
        </mc:AlternateContent>
        <mc:AlternateContent xmlns:mc="http://schemas.openxmlformats.org/markup-compatibility/2006">
          <mc:Choice Requires="x14">
            <control shapeId="4061" r:id="rId964" name="Check Box 989">
              <controlPr defaultSize="0" autoFill="0" autoLine="0" autoPict="0">
                <anchor moveWithCells="1">
                  <from>
                    <xdr:col>12</xdr:col>
                    <xdr:colOff>581025</xdr:colOff>
                    <xdr:row>484</xdr:row>
                    <xdr:rowOff>66675</xdr:rowOff>
                  </from>
                  <to>
                    <xdr:col>13</xdr:col>
                    <xdr:colOff>390525</xdr:colOff>
                    <xdr:row>484</xdr:row>
                    <xdr:rowOff>152400</xdr:rowOff>
                  </to>
                </anchor>
              </controlPr>
            </control>
          </mc:Choice>
        </mc:AlternateContent>
        <mc:AlternateContent xmlns:mc="http://schemas.openxmlformats.org/markup-compatibility/2006">
          <mc:Choice Requires="x14">
            <control shapeId="4062" r:id="rId965" name="Check Box 990">
              <controlPr defaultSize="0" autoFill="0" autoLine="0" autoPict="0">
                <anchor moveWithCells="1">
                  <from>
                    <xdr:col>13</xdr:col>
                    <xdr:colOff>581025</xdr:colOff>
                    <xdr:row>484</xdr:row>
                    <xdr:rowOff>66675</xdr:rowOff>
                  </from>
                  <to>
                    <xdr:col>13</xdr:col>
                    <xdr:colOff>971550</xdr:colOff>
                    <xdr:row>484</xdr:row>
                    <xdr:rowOff>152400</xdr:rowOff>
                  </to>
                </anchor>
              </controlPr>
            </control>
          </mc:Choice>
        </mc:AlternateContent>
        <mc:AlternateContent xmlns:mc="http://schemas.openxmlformats.org/markup-compatibility/2006">
          <mc:Choice Requires="x14">
            <control shapeId="4063" r:id="rId966" name="Check Box 991">
              <controlPr defaultSize="0" autoFill="0" autoLine="0" autoPict="0">
                <anchor moveWithCells="1">
                  <from>
                    <xdr:col>12</xdr:col>
                    <xdr:colOff>581025</xdr:colOff>
                    <xdr:row>485</xdr:row>
                    <xdr:rowOff>66675</xdr:rowOff>
                  </from>
                  <to>
                    <xdr:col>13</xdr:col>
                    <xdr:colOff>390525</xdr:colOff>
                    <xdr:row>485</xdr:row>
                    <xdr:rowOff>152400</xdr:rowOff>
                  </to>
                </anchor>
              </controlPr>
            </control>
          </mc:Choice>
        </mc:AlternateContent>
        <mc:AlternateContent xmlns:mc="http://schemas.openxmlformats.org/markup-compatibility/2006">
          <mc:Choice Requires="x14">
            <control shapeId="4064" r:id="rId967" name="Check Box 992">
              <controlPr defaultSize="0" autoFill="0" autoLine="0" autoPict="0">
                <anchor moveWithCells="1">
                  <from>
                    <xdr:col>13</xdr:col>
                    <xdr:colOff>581025</xdr:colOff>
                    <xdr:row>485</xdr:row>
                    <xdr:rowOff>66675</xdr:rowOff>
                  </from>
                  <to>
                    <xdr:col>13</xdr:col>
                    <xdr:colOff>971550</xdr:colOff>
                    <xdr:row>485</xdr:row>
                    <xdr:rowOff>152400</xdr:rowOff>
                  </to>
                </anchor>
              </controlPr>
            </control>
          </mc:Choice>
        </mc:AlternateContent>
        <mc:AlternateContent xmlns:mc="http://schemas.openxmlformats.org/markup-compatibility/2006">
          <mc:Choice Requires="x14">
            <control shapeId="4065" r:id="rId968" name="Check Box 993">
              <controlPr defaultSize="0" autoFill="0" autoLine="0" autoPict="0">
                <anchor moveWithCells="1">
                  <from>
                    <xdr:col>12</xdr:col>
                    <xdr:colOff>581025</xdr:colOff>
                    <xdr:row>486</xdr:row>
                    <xdr:rowOff>66675</xdr:rowOff>
                  </from>
                  <to>
                    <xdr:col>13</xdr:col>
                    <xdr:colOff>390525</xdr:colOff>
                    <xdr:row>486</xdr:row>
                    <xdr:rowOff>152400</xdr:rowOff>
                  </to>
                </anchor>
              </controlPr>
            </control>
          </mc:Choice>
        </mc:AlternateContent>
        <mc:AlternateContent xmlns:mc="http://schemas.openxmlformats.org/markup-compatibility/2006">
          <mc:Choice Requires="x14">
            <control shapeId="4066" r:id="rId969" name="Check Box 994">
              <controlPr defaultSize="0" autoFill="0" autoLine="0" autoPict="0">
                <anchor moveWithCells="1">
                  <from>
                    <xdr:col>13</xdr:col>
                    <xdr:colOff>581025</xdr:colOff>
                    <xdr:row>486</xdr:row>
                    <xdr:rowOff>66675</xdr:rowOff>
                  </from>
                  <to>
                    <xdr:col>13</xdr:col>
                    <xdr:colOff>971550</xdr:colOff>
                    <xdr:row>486</xdr:row>
                    <xdr:rowOff>152400</xdr:rowOff>
                  </to>
                </anchor>
              </controlPr>
            </control>
          </mc:Choice>
        </mc:AlternateContent>
        <mc:AlternateContent xmlns:mc="http://schemas.openxmlformats.org/markup-compatibility/2006">
          <mc:Choice Requires="x14">
            <control shapeId="4067" r:id="rId970" name="Check Box 995">
              <controlPr defaultSize="0" autoFill="0" autoLine="0" autoPict="0">
                <anchor moveWithCells="1">
                  <from>
                    <xdr:col>12</xdr:col>
                    <xdr:colOff>581025</xdr:colOff>
                    <xdr:row>487</xdr:row>
                    <xdr:rowOff>66675</xdr:rowOff>
                  </from>
                  <to>
                    <xdr:col>13</xdr:col>
                    <xdr:colOff>390525</xdr:colOff>
                    <xdr:row>487</xdr:row>
                    <xdr:rowOff>152400</xdr:rowOff>
                  </to>
                </anchor>
              </controlPr>
            </control>
          </mc:Choice>
        </mc:AlternateContent>
        <mc:AlternateContent xmlns:mc="http://schemas.openxmlformats.org/markup-compatibility/2006">
          <mc:Choice Requires="x14">
            <control shapeId="4068" r:id="rId971" name="Check Box 996">
              <controlPr defaultSize="0" autoFill="0" autoLine="0" autoPict="0">
                <anchor moveWithCells="1">
                  <from>
                    <xdr:col>13</xdr:col>
                    <xdr:colOff>581025</xdr:colOff>
                    <xdr:row>487</xdr:row>
                    <xdr:rowOff>66675</xdr:rowOff>
                  </from>
                  <to>
                    <xdr:col>13</xdr:col>
                    <xdr:colOff>971550</xdr:colOff>
                    <xdr:row>487</xdr:row>
                    <xdr:rowOff>152400</xdr:rowOff>
                  </to>
                </anchor>
              </controlPr>
            </control>
          </mc:Choice>
        </mc:AlternateContent>
        <mc:AlternateContent xmlns:mc="http://schemas.openxmlformats.org/markup-compatibility/2006">
          <mc:Choice Requires="x14">
            <control shapeId="4069" r:id="rId972" name="Check Box 997">
              <controlPr defaultSize="0" autoFill="0" autoLine="0" autoPict="0">
                <anchor moveWithCells="1">
                  <from>
                    <xdr:col>12</xdr:col>
                    <xdr:colOff>581025</xdr:colOff>
                    <xdr:row>488</xdr:row>
                    <xdr:rowOff>66675</xdr:rowOff>
                  </from>
                  <to>
                    <xdr:col>13</xdr:col>
                    <xdr:colOff>390525</xdr:colOff>
                    <xdr:row>488</xdr:row>
                    <xdr:rowOff>152400</xdr:rowOff>
                  </to>
                </anchor>
              </controlPr>
            </control>
          </mc:Choice>
        </mc:AlternateContent>
        <mc:AlternateContent xmlns:mc="http://schemas.openxmlformats.org/markup-compatibility/2006">
          <mc:Choice Requires="x14">
            <control shapeId="4070" r:id="rId973" name="Check Box 998">
              <controlPr defaultSize="0" autoFill="0" autoLine="0" autoPict="0">
                <anchor moveWithCells="1">
                  <from>
                    <xdr:col>13</xdr:col>
                    <xdr:colOff>581025</xdr:colOff>
                    <xdr:row>488</xdr:row>
                    <xdr:rowOff>66675</xdr:rowOff>
                  </from>
                  <to>
                    <xdr:col>13</xdr:col>
                    <xdr:colOff>971550</xdr:colOff>
                    <xdr:row>488</xdr:row>
                    <xdr:rowOff>152400</xdr:rowOff>
                  </to>
                </anchor>
              </controlPr>
            </control>
          </mc:Choice>
        </mc:AlternateContent>
        <mc:AlternateContent xmlns:mc="http://schemas.openxmlformats.org/markup-compatibility/2006">
          <mc:Choice Requires="x14">
            <control shapeId="4071" r:id="rId974" name="Check Box 999">
              <controlPr defaultSize="0" autoFill="0" autoLine="0" autoPict="0">
                <anchor moveWithCells="1">
                  <from>
                    <xdr:col>12</xdr:col>
                    <xdr:colOff>581025</xdr:colOff>
                    <xdr:row>489</xdr:row>
                    <xdr:rowOff>66675</xdr:rowOff>
                  </from>
                  <to>
                    <xdr:col>13</xdr:col>
                    <xdr:colOff>390525</xdr:colOff>
                    <xdr:row>489</xdr:row>
                    <xdr:rowOff>152400</xdr:rowOff>
                  </to>
                </anchor>
              </controlPr>
            </control>
          </mc:Choice>
        </mc:AlternateContent>
        <mc:AlternateContent xmlns:mc="http://schemas.openxmlformats.org/markup-compatibility/2006">
          <mc:Choice Requires="x14">
            <control shapeId="4072" r:id="rId975" name="Check Box 1000">
              <controlPr defaultSize="0" autoFill="0" autoLine="0" autoPict="0">
                <anchor moveWithCells="1">
                  <from>
                    <xdr:col>13</xdr:col>
                    <xdr:colOff>581025</xdr:colOff>
                    <xdr:row>489</xdr:row>
                    <xdr:rowOff>66675</xdr:rowOff>
                  </from>
                  <to>
                    <xdr:col>13</xdr:col>
                    <xdr:colOff>971550</xdr:colOff>
                    <xdr:row>489</xdr:row>
                    <xdr:rowOff>152400</xdr:rowOff>
                  </to>
                </anchor>
              </controlPr>
            </control>
          </mc:Choice>
        </mc:AlternateContent>
        <mc:AlternateContent xmlns:mc="http://schemas.openxmlformats.org/markup-compatibility/2006">
          <mc:Choice Requires="x14">
            <control shapeId="4073" r:id="rId976" name="Check Box 1001">
              <controlPr defaultSize="0" autoFill="0" autoLine="0" autoPict="0">
                <anchor moveWithCells="1">
                  <from>
                    <xdr:col>12</xdr:col>
                    <xdr:colOff>581025</xdr:colOff>
                    <xdr:row>490</xdr:row>
                    <xdr:rowOff>66675</xdr:rowOff>
                  </from>
                  <to>
                    <xdr:col>13</xdr:col>
                    <xdr:colOff>390525</xdr:colOff>
                    <xdr:row>490</xdr:row>
                    <xdr:rowOff>152400</xdr:rowOff>
                  </to>
                </anchor>
              </controlPr>
            </control>
          </mc:Choice>
        </mc:AlternateContent>
        <mc:AlternateContent xmlns:mc="http://schemas.openxmlformats.org/markup-compatibility/2006">
          <mc:Choice Requires="x14">
            <control shapeId="4074" r:id="rId977" name="Check Box 1002">
              <controlPr defaultSize="0" autoFill="0" autoLine="0" autoPict="0">
                <anchor moveWithCells="1">
                  <from>
                    <xdr:col>13</xdr:col>
                    <xdr:colOff>581025</xdr:colOff>
                    <xdr:row>490</xdr:row>
                    <xdr:rowOff>66675</xdr:rowOff>
                  </from>
                  <to>
                    <xdr:col>13</xdr:col>
                    <xdr:colOff>971550</xdr:colOff>
                    <xdr:row>490</xdr:row>
                    <xdr:rowOff>152400</xdr:rowOff>
                  </to>
                </anchor>
              </controlPr>
            </control>
          </mc:Choice>
        </mc:AlternateContent>
        <mc:AlternateContent xmlns:mc="http://schemas.openxmlformats.org/markup-compatibility/2006">
          <mc:Choice Requires="x14">
            <control shapeId="4075" r:id="rId978" name="Check Box 1003">
              <controlPr defaultSize="0" autoFill="0" autoLine="0" autoPict="0">
                <anchor moveWithCells="1">
                  <from>
                    <xdr:col>12</xdr:col>
                    <xdr:colOff>581025</xdr:colOff>
                    <xdr:row>491</xdr:row>
                    <xdr:rowOff>66675</xdr:rowOff>
                  </from>
                  <to>
                    <xdr:col>13</xdr:col>
                    <xdr:colOff>390525</xdr:colOff>
                    <xdr:row>491</xdr:row>
                    <xdr:rowOff>152400</xdr:rowOff>
                  </to>
                </anchor>
              </controlPr>
            </control>
          </mc:Choice>
        </mc:AlternateContent>
        <mc:AlternateContent xmlns:mc="http://schemas.openxmlformats.org/markup-compatibility/2006">
          <mc:Choice Requires="x14">
            <control shapeId="4076" r:id="rId979" name="Check Box 1004">
              <controlPr defaultSize="0" autoFill="0" autoLine="0" autoPict="0">
                <anchor moveWithCells="1">
                  <from>
                    <xdr:col>13</xdr:col>
                    <xdr:colOff>581025</xdr:colOff>
                    <xdr:row>491</xdr:row>
                    <xdr:rowOff>66675</xdr:rowOff>
                  </from>
                  <to>
                    <xdr:col>13</xdr:col>
                    <xdr:colOff>971550</xdr:colOff>
                    <xdr:row>491</xdr:row>
                    <xdr:rowOff>152400</xdr:rowOff>
                  </to>
                </anchor>
              </controlPr>
            </control>
          </mc:Choice>
        </mc:AlternateContent>
        <mc:AlternateContent xmlns:mc="http://schemas.openxmlformats.org/markup-compatibility/2006">
          <mc:Choice Requires="x14">
            <control shapeId="4077" r:id="rId980" name="Check Box 1005">
              <controlPr defaultSize="0" autoFill="0" autoLine="0" autoPict="0">
                <anchor moveWithCells="1">
                  <from>
                    <xdr:col>12</xdr:col>
                    <xdr:colOff>581025</xdr:colOff>
                    <xdr:row>492</xdr:row>
                    <xdr:rowOff>66675</xdr:rowOff>
                  </from>
                  <to>
                    <xdr:col>13</xdr:col>
                    <xdr:colOff>390525</xdr:colOff>
                    <xdr:row>492</xdr:row>
                    <xdr:rowOff>152400</xdr:rowOff>
                  </to>
                </anchor>
              </controlPr>
            </control>
          </mc:Choice>
        </mc:AlternateContent>
        <mc:AlternateContent xmlns:mc="http://schemas.openxmlformats.org/markup-compatibility/2006">
          <mc:Choice Requires="x14">
            <control shapeId="4078" r:id="rId981" name="Check Box 1006">
              <controlPr defaultSize="0" autoFill="0" autoLine="0" autoPict="0">
                <anchor moveWithCells="1">
                  <from>
                    <xdr:col>13</xdr:col>
                    <xdr:colOff>581025</xdr:colOff>
                    <xdr:row>492</xdr:row>
                    <xdr:rowOff>66675</xdr:rowOff>
                  </from>
                  <to>
                    <xdr:col>13</xdr:col>
                    <xdr:colOff>971550</xdr:colOff>
                    <xdr:row>492</xdr:row>
                    <xdr:rowOff>152400</xdr:rowOff>
                  </to>
                </anchor>
              </controlPr>
            </control>
          </mc:Choice>
        </mc:AlternateContent>
        <mc:AlternateContent xmlns:mc="http://schemas.openxmlformats.org/markup-compatibility/2006">
          <mc:Choice Requires="x14">
            <control shapeId="4079" r:id="rId982" name="Check Box 1007">
              <controlPr defaultSize="0" autoFill="0" autoLine="0" autoPict="0">
                <anchor moveWithCells="1">
                  <from>
                    <xdr:col>12</xdr:col>
                    <xdr:colOff>581025</xdr:colOff>
                    <xdr:row>493</xdr:row>
                    <xdr:rowOff>66675</xdr:rowOff>
                  </from>
                  <to>
                    <xdr:col>13</xdr:col>
                    <xdr:colOff>390525</xdr:colOff>
                    <xdr:row>493</xdr:row>
                    <xdr:rowOff>152400</xdr:rowOff>
                  </to>
                </anchor>
              </controlPr>
            </control>
          </mc:Choice>
        </mc:AlternateContent>
        <mc:AlternateContent xmlns:mc="http://schemas.openxmlformats.org/markup-compatibility/2006">
          <mc:Choice Requires="x14">
            <control shapeId="4080" r:id="rId983" name="Check Box 1008">
              <controlPr defaultSize="0" autoFill="0" autoLine="0" autoPict="0">
                <anchor moveWithCells="1">
                  <from>
                    <xdr:col>13</xdr:col>
                    <xdr:colOff>581025</xdr:colOff>
                    <xdr:row>493</xdr:row>
                    <xdr:rowOff>66675</xdr:rowOff>
                  </from>
                  <to>
                    <xdr:col>13</xdr:col>
                    <xdr:colOff>971550</xdr:colOff>
                    <xdr:row>493</xdr:row>
                    <xdr:rowOff>152400</xdr:rowOff>
                  </to>
                </anchor>
              </controlPr>
            </control>
          </mc:Choice>
        </mc:AlternateContent>
        <mc:AlternateContent xmlns:mc="http://schemas.openxmlformats.org/markup-compatibility/2006">
          <mc:Choice Requires="x14">
            <control shapeId="4081" r:id="rId984" name="Check Box 1009">
              <controlPr defaultSize="0" autoFill="0" autoLine="0" autoPict="0">
                <anchor moveWithCells="1">
                  <from>
                    <xdr:col>12</xdr:col>
                    <xdr:colOff>581025</xdr:colOff>
                    <xdr:row>494</xdr:row>
                    <xdr:rowOff>66675</xdr:rowOff>
                  </from>
                  <to>
                    <xdr:col>13</xdr:col>
                    <xdr:colOff>390525</xdr:colOff>
                    <xdr:row>494</xdr:row>
                    <xdr:rowOff>152400</xdr:rowOff>
                  </to>
                </anchor>
              </controlPr>
            </control>
          </mc:Choice>
        </mc:AlternateContent>
        <mc:AlternateContent xmlns:mc="http://schemas.openxmlformats.org/markup-compatibility/2006">
          <mc:Choice Requires="x14">
            <control shapeId="4082" r:id="rId985" name="Check Box 1010">
              <controlPr defaultSize="0" autoFill="0" autoLine="0" autoPict="0">
                <anchor moveWithCells="1">
                  <from>
                    <xdr:col>13</xdr:col>
                    <xdr:colOff>581025</xdr:colOff>
                    <xdr:row>494</xdr:row>
                    <xdr:rowOff>66675</xdr:rowOff>
                  </from>
                  <to>
                    <xdr:col>13</xdr:col>
                    <xdr:colOff>971550</xdr:colOff>
                    <xdr:row>494</xdr:row>
                    <xdr:rowOff>152400</xdr:rowOff>
                  </to>
                </anchor>
              </controlPr>
            </control>
          </mc:Choice>
        </mc:AlternateContent>
        <mc:AlternateContent xmlns:mc="http://schemas.openxmlformats.org/markup-compatibility/2006">
          <mc:Choice Requires="x14">
            <control shapeId="4083" r:id="rId986" name="Check Box 1011">
              <controlPr defaultSize="0" autoFill="0" autoLine="0" autoPict="0">
                <anchor moveWithCells="1">
                  <from>
                    <xdr:col>12</xdr:col>
                    <xdr:colOff>581025</xdr:colOff>
                    <xdr:row>495</xdr:row>
                    <xdr:rowOff>66675</xdr:rowOff>
                  </from>
                  <to>
                    <xdr:col>13</xdr:col>
                    <xdr:colOff>390525</xdr:colOff>
                    <xdr:row>495</xdr:row>
                    <xdr:rowOff>152400</xdr:rowOff>
                  </to>
                </anchor>
              </controlPr>
            </control>
          </mc:Choice>
        </mc:AlternateContent>
        <mc:AlternateContent xmlns:mc="http://schemas.openxmlformats.org/markup-compatibility/2006">
          <mc:Choice Requires="x14">
            <control shapeId="4084" r:id="rId987" name="Check Box 1012">
              <controlPr defaultSize="0" autoFill="0" autoLine="0" autoPict="0">
                <anchor moveWithCells="1">
                  <from>
                    <xdr:col>13</xdr:col>
                    <xdr:colOff>581025</xdr:colOff>
                    <xdr:row>495</xdr:row>
                    <xdr:rowOff>66675</xdr:rowOff>
                  </from>
                  <to>
                    <xdr:col>13</xdr:col>
                    <xdr:colOff>971550</xdr:colOff>
                    <xdr:row>495</xdr:row>
                    <xdr:rowOff>152400</xdr:rowOff>
                  </to>
                </anchor>
              </controlPr>
            </control>
          </mc:Choice>
        </mc:AlternateContent>
        <mc:AlternateContent xmlns:mc="http://schemas.openxmlformats.org/markup-compatibility/2006">
          <mc:Choice Requires="x14">
            <control shapeId="4085" r:id="rId988" name="Check Box 1013">
              <controlPr defaultSize="0" autoFill="0" autoLine="0" autoPict="0">
                <anchor moveWithCells="1">
                  <from>
                    <xdr:col>12</xdr:col>
                    <xdr:colOff>581025</xdr:colOff>
                    <xdr:row>496</xdr:row>
                    <xdr:rowOff>66675</xdr:rowOff>
                  </from>
                  <to>
                    <xdr:col>13</xdr:col>
                    <xdr:colOff>390525</xdr:colOff>
                    <xdr:row>496</xdr:row>
                    <xdr:rowOff>152400</xdr:rowOff>
                  </to>
                </anchor>
              </controlPr>
            </control>
          </mc:Choice>
        </mc:AlternateContent>
        <mc:AlternateContent xmlns:mc="http://schemas.openxmlformats.org/markup-compatibility/2006">
          <mc:Choice Requires="x14">
            <control shapeId="4086" r:id="rId989" name="Check Box 1014">
              <controlPr defaultSize="0" autoFill="0" autoLine="0" autoPict="0">
                <anchor moveWithCells="1">
                  <from>
                    <xdr:col>13</xdr:col>
                    <xdr:colOff>581025</xdr:colOff>
                    <xdr:row>496</xdr:row>
                    <xdr:rowOff>66675</xdr:rowOff>
                  </from>
                  <to>
                    <xdr:col>13</xdr:col>
                    <xdr:colOff>971550</xdr:colOff>
                    <xdr:row>496</xdr:row>
                    <xdr:rowOff>152400</xdr:rowOff>
                  </to>
                </anchor>
              </controlPr>
            </control>
          </mc:Choice>
        </mc:AlternateContent>
        <mc:AlternateContent xmlns:mc="http://schemas.openxmlformats.org/markup-compatibility/2006">
          <mc:Choice Requires="x14">
            <control shapeId="4087" r:id="rId990" name="Check Box 1015">
              <controlPr defaultSize="0" autoFill="0" autoLine="0" autoPict="0">
                <anchor moveWithCells="1">
                  <from>
                    <xdr:col>12</xdr:col>
                    <xdr:colOff>581025</xdr:colOff>
                    <xdr:row>497</xdr:row>
                    <xdr:rowOff>66675</xdr:rowOff>
                  </from>
                  <to>
                    <xdr:col>13</xdr:col>
                    <xdr:colOff>390525</xdr:colOff>
                    <xdr:row>497</xdr:row>
                    <xdr:rowOff>152400</xdr:rowOff>
                  </to>
                </anchor>
              </controlPr>
            </control>
          </mc:Choice>
        </mc:AlternateContent>
        <mc:AlternateContent xmlns:mc="http://schemas.openxmlformats.org/markup-compatibility/2006">
          <mc:Choice Requires="x14">
            <control shapeId="4088" r:id="rId991" name="Check Box 1016">
              <controlPr defaultSize="0" autoFill="0" autoLine="0" autoPict="0">
                <anchor moveWithCells="1">
                  <from>
                    <xdr:col>13</xdr:col>
                    <xdr:colOff>581025</xdr:colOff>
                    <xdr:row>497</xdr:row>
                    <xdr:rowOff>66675</xdr:rowOff>
                  </from>
                  <to>
                    <xdr:col>13</xdr:col>
                    <xdr:colOff>971550</xdr:colOff>
                    <xdr:row>497</xdr:row>
                    <xdr:rowOff>152400</xdr:rowOff>
                  </to>
                </anchor>
              </controlPr>
            </control>
          </mc:Choice>
        </mc:AlternateContent>
        <mc:AlternateContent xmlns:mc="http://schemas.openxmlformats.org/markup-compatibility/2006">
          <mc:Choice Requires="x14">
            <control shapeId="4089" r:id="rId992" name="Check Box 1017">
              <controlPr defaultSize="0" autoFill="0" autoLine="0" autoPict="0">
                <anchor moveWithCells="1">
                  <from>
                    <xdr:col>12</xdr:col>
                    <xdr:colOff>581025</xdr:colOff>
                    <xdr:row>498</xdr:row>
                    <xdr:rowOff>66675</xdr:rowOff>
                  </from>
                  <to>
                    <xdr:col>13</xdr:col>
                    <xdr:colOff>390525</xdr:colOff>
                    <xdr:row>498</xdr:row>
                    <xdr:rowOff>152400</xdr:rowOff>
                  </to>
                </anchor>
              </controlPr>
            </control>
          </mc:Choice>
        </mc:AlternateContent>
        <mc:AlternateContent xmlns:mc="http://schemas.openxmlformats.org/markup-compatibility/2006">
          <mc:Choice Requires="x14">
            <control shapeId="4090" r:id="rId993" name="Check Box 1018">
              <controlPr defaultSize="0" autoFill="0" autoLine="0" autoPict="0">
                <anchor moveWithCells="1">
                  <from>
                    <xdr:col>13</xdr:col>
                    <xdr:colOff>581025</xdr:colOff>
                    <xdr:row>498</xdr:row>
                    <xdr:rowOff>66675</xdr:rowOff>
                  </from>
                  <to>
                    <xdr:col>13</xdr:col>
                    <xdr:colOff>971550</xdr:colOff>
                    <xdr:row>498</xdr:row>
                    <xdr:rowOff>152400</xdr:rowOff>
                  </to>
                </anchor>
              </controlPr>
            </control>
          </mc:Choice>
        </mc:AlternateContent>
        <mc:AlternateContent xmlns:mc="http://schemas.openxmlformats.org/markup-compatibility/2006">
          <mc:Choice Requires="x14">
            <control shapeId="4091" r:id="rId994" name="Check Box 1019">
              <controlPr defaultSize="0" autoFill="0" autoLine="0" autoPict="0">
                <anchor moveWithCells="1">
                  <from>
                    <xdr:col>12</xdr:col>
                    <xdr:colOff>581025</xdr:colOff>
                    <xdr:row>499</xdr:row>
                    <xdr:rowOff>66675</xdr:rowOff>
                  </from>
                  <to>
                    <xdr:col>13</xdr:col>
                    <xdr:colOff>390525</xdr:colOff>
                    <xdr:row>499</xdr:row>
                    <xdr:rowOff>152400</xdr:rowOff>
                  </to>
                </anchor>
              </controlPr>
            </control>
          </mc:Choice>
        </mc:AlternateContent>
        <mc:AlternateContent xmlns:mc="http://schemas.openxmlformats.org/markup-compatibility/2006">
          <mc:Choice Requires="x14">
            <control shapeId="4092" r:id="rId995" name="Check Box 1020">
              <controlPr defaultSize="0" autoFill="0" autoLine="0" autoPict="0">
                <anchor moveWithCells="1">
                  <from>
                    <xdr:col>13</xdr:col>
                    <xdr:colOff>581025</xdr:colOff>
                    <xdr:row>499</xdr:row>
                    <xdr:rowOff>66675</xdr:rowOff>
                  </from>
                  <to>
                    <xdr:col>13</xdr:col>
                    <xdr:colOff>971550</xdr:colOff>
                    <xdr:row>499</xdr:row>
                    <xdr:rowOff>152400</xdr:rowOff>
                  </to>
                </anchor>
              </controlPr>
            </control>
          </mc:Choice>
        </mc:AlternateContent>
        <mc:AlternateContent xmlns:mc="http://schemas.openxmlformats.org/markup-compatibility/2006">
          <mc:Choice Requires="x14">
            <control shapeId="4093" r:id="rId996" name="Check Box 1021">
              <controlPr defaultSize="0" autoFill="0" autoLine="0" autoPict="0">
                <anchor moveWithCells="1">
                  <from>
                    <xdr:col>12</xdr:col>
                    <xdr:colOff>581025</xdr:colOff>
                    <xdr:row>500</xdr:row>
                    <xdr:rowOff>66675</xdr:rowOff>
                  </from>
                  <to>
                    <xdr:col>13</xdr:col>
                    <xdr:colOff>390525</xdr:colOff>
                    <xdr:row>500</xdr:row>
                    <xdr:rowOff>152400</xdr:rowOff>
                  </to>
                </anchor>
              </controlPr>
            </control>
          </mc:Choice>
        </mc:AlternateContent>
        <mc:AlternateContent xmlns:mc="http://schemas.openxmlformats.org/markup-compatibility/2006">
          <mc:Choice Requires="x14">
            <control shapeId="4094" r:id="rId997" name="Check Box 1022">
              <controlPr defaultSize="0" autoFill="0" autoLine="0" autoPict="0">
                <anchor moveWithCells="1">
                  <from>
                    <xdr:col>13</xdr:col>
                    <xdr:colOff>581025</xdr:colOff>
                    <xdr:row>500</xdr:row>
                    <xdr:rowOff>66675</xdr:rowOff>
                  </from>
                  <to>
                    <xdr:col>13</xdr:col>
                    <xdr:colOff>971550</xdr:colOff>
                    <xdr:row>500</xdr:row>
                    <xdr:rowOff>152400</xdr:rowOff>
                  </to>
                </anchor>
              </controlPr>
            </control>
          </mc:Choice>
        </mc:AlternateContent>
        <mc:AlternateContent xmlns:mc="http://schemas.openxmlformats.org/markup-compatibility/2006">
          <mc:Choice Requires="x14">
            <control shapeId="4095" r:id="rId998" name="Check Box 1023">
              <controlPr defaultSize="0" autoFill="0" autoLine="0" autoPict="0">
                <anchor moveWithCells="1">
                  <from>
                    <xdr:col>12</xdr:col>
                    <xdr:colOff>581025</xdr:colOff>
                    <xdr:row>501</xdr:row>
                    <xdr:rowOff>66675</xdr:rowOff>
                  </from>
                  <to>
                    <xdr:col>13</xdr:col>
                    <xdr:colOff>390525</xdr:colOff>
                    <xdr:row>501</xdr:row>
                    <xdr:rowOff>152400</xdr:rowOff>
                  </to>
                </anchor>
              </controlPr>
            </control>
          </mc:Choice>
        </mc:AlternateContent>
        <mc:AlternateContent xmlns:mc="http://schemas.openxmlformats.org/markup-compatibility/2006">
          <mc:Choice Requires="x14">
            <control shapeId="8192" r:id="rId999" name="Check Box 1024">
              <controlPr defaultSize="0" autoFill="0" autoLine="0" autoPict="0">
                <anchor moveWithCells="1">
                  <from>
                    <xdr:col>13</xdr:col>
                    <xdr:colOff>581025</xdr:colOff>
                    <xdr:row>501</xdr:row>
                    <xdr:rowOff>66675</xdr:rowOff>
                  </from>
                  <to>
                    <xdr:col>13</xdr:col>
                    <xdr:colOff>971550</xdr:colOff>
                    <xdr:row>501</xdr:row>
                    <xdr:rowOff>152400</xdr:rowOff>
                  </to>
                </anchor>
              </controlPr>
            </control>
          </mc:Choice>
        </mc:AlternateContent>
        <mc:AlternateContent xmlns:mc="http://schemas.openxmlformats.org/markup-compatibility/2006">
          <mc:Choice Requires="x14">
            <control shapeId="8193" r:id="rId1000" name="Check Box 1025">
              <controlPr defaultSize="0" autoFill="0" autoLine="0" autoPict="0">
                <anchor moveWithCells="1">
                  <from>
                    <xdr:col>12</xdr:col>
                    <xdr:colOff>581025</xdr:colOff>
                    <xdr:row>502</xdr:row>
                    <xdr:rowOff>66675</xdr:rowOff>
                  </from>
                  <to>
                    <xdr:col>13</xdr:col>
                    <xdr:colOff>390525</xdr:colOff>
                    <xdr:row>502</xdr:row>
                    <xdr:rowOff>152400</xdr:rowOff>
                  </to>
                </anchor>
              </controlPr>
            </control>
          </mc:Choice>
        </mc:AlternateContent>
        <mc:AlternateContent xmlns:mc="http://schemas.openxmlformats.org/markup-compatibility/2006">
          <mc:Choice Requires="x14">
            <control shapeId="8194" r:id="rId1001" name="Check Box 1026">
              <controlPr defaultSize="0" autoFill="0" autoLine="0" autoPict="0">
                <anchor moveWithCells="1">
                  <from>
                    <xdr:col>13</xdr:col>
                    <xdr:colOff>581025</xdr:colOff>
                    <xdr:row>502</xdr:row>
                    <xdr:rowOff>66675</xdr:rowOff>
                  </from>
                  <to>
                    <xdr:col>13</xdr:col>
                    <xdr:colOff>971550</xdr:colOff>
                    <xdr:row>502</xdr:row>
                    <xdr:rowOff>152400</xdr:rowOff>
                  </to>
                </anchor>
              </controlPr>
            </control>
          </mc:Choice>
        </mc:AlternateContent>
        <mc:AlternateContent xmlns:mc="http://schemas.openxmlformats.org/markup-compatibility/2006">
          <mc:Choice Requires="x14">
            <control shapeId="8195" r:id="rId1002" name="Check Box 1027">
              <controlPr defaultSize="0" autoFill="0" autoLine="0" autoPict="0">
                <anchor moveWithCells="1">
                  <from>
                    <xdr:col>12</xdr:col>
                    <xdr:colOff>581025</xdr:colOff>
                    <xdr:row>503</xdr:row>
                    <xdr:rowOff>66675</xdr:rowOff>
                  </from>
                  <to>
                    <xdr:col>13</xdr:col>
                    <xdr:colOff>390525</xdr:colOff>
                    <xdr:row>503</xdr:row>
                    <xdr:rowOff>152400</xdr:rowOff>
                  </to>
                </anchor>
              </controlPr>
            </control>
          </mc:Choice>
        </mc:AlternateContent>
        <mc:AlternateContent xmlns:mc="http://schemas.openxmlformats.org/markup-compatibility/2006">
          <mc:Choice Requires="x14">
            <control shapeId="8196" r:id="rId1003" name="Check Box 1028">
              <controlPr defaultSize="0" autoFill="0" autoLine="0" autoPict="0">
                <anchor moveWithCells="1">
                  <from>
                    <xdr:col>13</xdr:col>
                    <xdr:colOff>581025</xdr:colOff>
                    <xdr:row>503</xdr:row>
                    <xdr:rowOff>66675</xdr:rowOff>
                  </from>
                  <to>
                    <xdr:col>13</xdr:col>
                    <xdr:colOff>971550</xdr:colOff>
                    <xdr:row>503</xdr:row>
                    <xdr:rowOff>152400</xdr:rowOff>
                  </to>
                </anchor>
              </controlPr>
            </control>
          </mc:Choice>
        </mc:AlternateContent>
        <mc:AlternateContent xmlns:mc="http://schemas.openxmlformats.org/markup-compatibility/2006">
          <mc:Choice Requires="x14">
            <control shapeId="8197" r:id="rId1004" name="Check Box 1029">
              <controlPr defaultSize="0" autoFill="0" autoLine="0" autoPict="0">
                <anchor moveWithCells="1">
                  <from>
                    <xdr:col>12</xdr:col>
                    <xdr:colOff>581025</xdr:colOff>
                    <xdr:row>504</xdr:row>
                    <xdr:rowOff>66675</xdr:rowOff>
                  </from>
                  <to>
                    <xdr:col>13</xdr:col>
                    <xdr:colOff>390525</xdr:colOff>
                    <xdr:row>504</xdr:row>
                    <xdr:rowOff>152400</xdr:rowOff>
                  </to>
                </anchor>
              </controlPr>
            </control>
          </mc:Choice>
        </mc:AlternateContent>
        <mc:AlternateContent xmlns:mc="http://schemas.openxmlformats.org/markup-compatibility/2006">
          <mc:Choice Requires="x14">
            <control shapeId="8198" r:id="rId1005" name="Check Box 1030">
              <controlPr defaultSize="0" autoFill="0" autoLine="0" autoPict="0">
                <anchor moveWithCells="1">
                  <from>
                    <xdr:col>13</xdr:col>
                    <xdr:colOff>581025</xdr:colOff>
                    <xdr:row>504</xdr:row>
                    <xdr:rowOff>66675</xdr:rowOff>
                  </from>
                  <to>
                    <xdr:col>13</xdr:col>
                    <xdr:colOff>971550</xdr:colOff>
                    <xdr:row>504</xdr:row>
                    <xdr:rowOff>152400</xdr:rowOff>
                  </to>
                </anchor>
              </controlPr>
            </control>
          </mc:Choice>
        </mc:AlternateContent>
        <mc:AlternateContent xmlns:mc="http://schemas.openxmlformats.org/markup-compatibility/2006">
          <mc:Choice Requires="x14">
            <control shapeId="8199" r:id="rId1006" name="Check Box 1031">
              <controlPr defaultSize="0" autoFill="0" autoLine="0" autoPict="0">
                <anchor moveWithCells="1">
                  <from>
                    <xdr:col>12</xdr:col>
                    <xdr:colOff>581025</xdr:colOff>
                    <xdr:row>505</xdr:row>
                    <xdr:rowOff>66675</xdr:rowOff>
                  </from>
                  <to>
                    <xdr:col>13</xdr:col>
                    <xdr:colOff>390525</xdr:colOff>
                    <xdr:row>505</xdr:row>
                    <xdr:rowOff>152400</xdr:rowOff>
                  </to>
                </anchor>
              </controlPr>
            </control>
          </mc:Choice>
        </mc:AlternateContent>
        <mc:AlternateContent xmlns:mc="http://schemas.openxmlformats.org/markup-compatibility/2006">
          <mc:Choice Requires="x14">
            <control shapeId="8200" r:id="rId1007" name="Check Box 1032">
              <controlPr defaultSize="0" autoFill="0" autoLine="0" autoPict="0">
                <anchor moveWithCells="1">
                  <from>
                    <xdr:col>13</xdr:col>
                    <xdr:colOff>581025</xdr:colOff>
                    <xdr:row>505</xdr:row>
                    <xdr:rowOff>66675</xdr:rowOff>
                  </from>
                  <to>
                    <xdr:col>13</xdr:col>
                    <xdr:colOff>971550</xdr:colOff>
                    <xdr:row>505</xdr:row>
                    <xdr:rowOff>152400</xdr:rowOff>
                  </to>
                </anchor>
              </controlPr>
            </control>
          </mc:Choice>
        </mc:AlternateContent>
        <mc:AlternateContent xmlns:mc="http://schemas.openxmlformats.org/markup-compatibility/2006">
          <mc:Choice Requires="x14">
            <control shapeId="8201" r:id="rId1008" name="Check Box 1033">
              <controlPr defaultSize="0" autoFill="0" autoLine="0" autoPict="0">
                <anchor moveWithCells="1">
                  <from>
                    <xdr:col>12</xdr:col>
                    <xdr:colOff>581025</xdr:colOff>
                    <xdr:row>506</xdr:row>
                    <xdr:rowOff>66675</xdr:rowOff>
                  </from>
                  <to>
                    <xdr:col>13</xdr:col>
                    <xdr:colOff>390525</xdr:colOff>
                    <xdr:row>506</xdr:row>
                    <xdr:rowOff>152400</xdr:rowOff>
                  </to>
                </anchor>
              </controlPr>
            </control>
          </mc:Choice>
        </mc:AlternateContent>
        <mc:AlternateContent xmlns:mc="http://schemas.openxmlformats.org/markup-compatibility/2006">
          <mc:Choice Requires="x14">
            <control shapeId="8202" r:id="rId1009" name="Check Box 1034">
              <controlPr defaultSize="0" autoFill="0" autoLine="0" autoPict="0">
                <anchor moveWithCells="1">
                  <from>
                    <xdr:col>13</xdr:col>
                    <xdr:colOff>581025</xdr:colOff>
                    <xdr:row>506</xdr:row>
                    <xdr:rowOff>66675</xdr:rowOff>
                  </from>
                  <to>
                    <xdr:col>13</xdr:col>
                    <xdr:colOff>971550</xdr:colOff>
                    <xdr:row>506</xdr:row>
                    <xdr:rowOff>152400</xdr:rowOff>
                  </to>
                </anchor>
              </controlPr>
            </control>
          </mc:Choice>
        </mc:AlternateContent>
        <mc:AlternateContent xmlns:mc="http://schemas.openxmlformats.org/markup-compatibility/2006">
          <mc:Choice Requires="x14">
            <control shapeId="8203" r:id="rId1010" name="Check Box 1035">
              <controlPr defaultSize="0" autoFill="0" autoLine="0" autoPict="0">
                <anchor moveWithCells="1">
                  <from>
                    <xdr:col>12</xdr:col>
                    <xdr:colOff>581025</xdr:colOff>
                    <xdr:row>507</xdr:row>
                    <xdr:rowOff>66675</xdr:rowOff>
                  </from>
                  <to>
                    <xdr:col>13</xdr:col>
                    <xdr:colOff>390525</xdr:colOff>
                    <xdr:row>507</xdr:row>
                    <xdr:rowOff>152400</xdr:rowOff>
                  </to>
                </anchor>
              </controlPr>
            </control>
          </mc:Choice>
        </mc:AlternateContent>
        <mc:AlternateContent xmlns:mc="http://schemas.openxmlformats.org/markup-compatibility/2006">
          <mc:Choice Requires="x14">
            <control shapeId="8204" r:id="rId1011" name="Check Box 1036">
              <controlPr defaultSize="0" autoFill="0" autoLine="0" autoPict="0">
                <anchor moveWithCells="1">
                  <from>
                    <xdr:col>13</xdr:col>
                    <xdr:colOff>581025</xdr:colOff>
                    <xdr:row>507</xdr:row>
                    <xdr:rowOff>66675</xdr:rowOff>
                  </from>
                  <to>
                    <xdr:col>13</xdr:col>
                    <xdr:colOff>971550</xdr:colOff>
                    <xdr:row>507</xdr:row>
                    <xdr:rowOff>152400</xdr:rowOff>
                  </to>
                </anchor>
              </controlPr>
            </control>
          </mc:Choice>
        </mc:AlternateContent>
        <mc:AlternateContent xmlns:mc="http://schemas.openxmlformats.org/markup-compatibility/2006">
          <mc:Choice Requires="x14">
            <control shapeId="8205" r:id="rId1012" name="Check Box 1037">
              <controlPr defaultSize="0" autoFill="0" autoLine="0" autoPict="0">
                <anchor moveWithCells="1">
                  <from>
                    <xdr:col>12</xdr:col>
                    <xdr:colOff>581025</xdr:colOff>
                    <xdr:row>508</xdr:row>
                    <xdr:rowOff>66675</xdr:rowOff>
                  </from>
                  <to>
                    <xdr:col>13</xdr:col>
                    <xdr:colOff>390525</xdr:colOff>
                    <xdr:row>508</xdr:row>
                    <xdr:rowOff>152400</xdr:rowOff>
                  </to>
                </anchor>
              </controlPr>
            </control>
          </mc:Choice>
        </mc:AlternateContent>
        <mc:AlternateContent xmlns:mc="http://schemas.openxmlformats.org/markup-compatibility/2006">
          <mc:Choice Requires="x14">
            <control shapeId="8206" r:id="rId1013" name="Check Box 1038">
              <controlPr defaultSize="0" autoFill="0" autoLine="0" autoPict="0">
                <anchor moveWithCells="1">
                  <from>
                    <xdr:col>13</xdr:col>
                    <xdr:colOff>581025</xdr:colOff>
                    <xdr:row>508</xdr:row>
                    <xdr:rowOff>66675</xdr:rowOff>
                  </from>
                  <to>
                    <xdr:col>13</xdr:col>
                    <xdr:colOff>971550</xdr:colOff>
                    <xdr:row>508</xdr:row>
                    <xdr:rowOff>152400</xdr:rowOff>
                  </to>
                </anchor>
              </controlPr>
            </control>
          </mc:Choice>
        </mc:AlternateContent>
        <mc:AlternateContent xmlns:mc="http://schemas.openxmlformats.org/markup-compatibility/2006">
          <mc:Choice Requires="x14">
            <control shapeId="8207" r:id="rId1014" name="Check Box 1039">
              <controlPr defaultSize="0" autoFill="0" autoLine="0" autoPict="0">
                <anchor moveWithCells="1">
                  <from>
                    <xdr:col>12</xdr:col>
                    <xdr:colOff>581025</xdr:colOff>
                    <xdr:row>509</xdr:row>
                    <xdr:rowOff>66675</xdr:rowOff>
                  </from>
                  <to>
                    <xdr:col>13</xdr:col>
                    <xdr:colOff>390525</xdr:colOff>
                    <xdr:row>509</xdr:row>
                    <xdr:rowOff>152400</xdr:rowOff>
                  </to>
                </anchor>
              </controlPr>
            </control>
          </mc:Choice>
        </mc:AlternateContent>
        <mc:AlternateContent xmlns:mc="http://schemas.openxmlformats.org/markup-compatibility/2006">
          <mc:Choice Requires="x14">
            <control shapeId="8208" r:id="rId1015" name="Check Box 1040">
              <controlPr defaultSize="0" autoFill="0" autoLine="0" autoPict="0">
                <anchor moveWithCells="1">
                  <from>
                    <xdr:col>13</xdr:col>
                    <xdr:colOff>581025</xdr:colOff>
                    <xdr:row>509</xdr:row>
                    <xdr:rowOff>66675</xdr:rowOff>
                  </from>
                  <to>
                    <xdr:col>13</xdr:col>
                    <xdr:colOff>971550</xdr:colOff>
                    <xdr:row>509</xdr:row>
                    <xdr:rowOff>152400</xdr:rowOff>
                  </to>
                </anchor>
              </controlPr>
            </control>
          </mc:Choice>
        </mc:AlternateContent>
        <mc:AlternateContent xmlns:mc="http://schemas.openxmlformats.org/markup-compatibility/2006">
          <mc:Choice Requires="x14">
            <control shapeId="8209" r:id="rId1016" name="Check Box 1041">
              <controlPr defaultSize="0" autoFill="0" autoLine="0" autoPict="0">
                <anchor moveWithCells="1">
                  <from>
                    <xdr:col>12</xdr:col>
                    <xdr:colOff>581025</xdr:colOff>
                    <xdr:row>510</xdr:row>
                    <xdr:rowOff>66675</xdr:rowOff>
                  </from>
                  <to>
                    <xdr:col>13</xdr:col>
                    <xdr:colOff>390525</xdr:colOff>
                    <xdr:row>510</xdr:row>
                    <xdr:rowOff>152400</xdr:rowOff>
                  </to>
                </anchor>
              </controlPr>
            </control>
          </mc:Choice>
        </mc:AlternateContent>
        <mc:AlternateContent xmlns:mc="http://schemas.openxmlformats.org/markup-compatibility/2006">
          <mc:Choice Requires="x14">
            <control shapeId="8210" r:id="rId1017" name="Check Box 1042">
              <controlPr defaultSize="0" autoFill="0" autoLine="0" autoPict="0">
                <anchor moveWithCells="1">
                  <from>
                    <xdr:col>13</xdr:col>
                    <xdr:colOff>581025</xdr:colOff>
                    <xdr:row>510</xdr:row>
                    <xdr:rowOff>66675</xdr:rowOff>
                  </from>
                  <to>
                    <xdr:col>13</xdr:col>
                    <xdr:colOff>971550</xdr:colOff>
                    <xdr:row>510</xdr:row>
                    <xdr:rowOff>152400</xdr:rowOff>
                  </to>
                </anchor>
              </controlPr>
            </control>
          </mc:Choice>
        </mc:AlternateContent>
        <mc:AlternateContent xmlns:mc="http://schemas.openxmlformats.org/markup-compatibility/2006">
          <mc:Choice Requires="x14">
            <control shapeId="8211" r:id="rId1018" name="Check Box 1043">
              <controlPr defaultSize="0" autoFill="0" autoLine="0" autoPict="0">
                <anchor moveWithCells="1">
                  <from>
                    <xdr:col>12</xdr:col>
                    <xdr:colOff>581025</xdr:colOff>
                    <xdr:row>511</xdr:row>
                    <xdr:rowOff>66675</xdr:rowOff>
                  </from>
                  <to>
                    <xdr:col>13</xdr:col>
                    <xdr:colOff>390525</xdr:colOff>
                    <xdr:row>511</xdr:row>
                    <xdr:rowOff>152400</xdr:rowOff>
                  </to>
                </anchor>
              </controlPr>
            </control>
          </mc:Choice>
        </mc:AlternateContent>
        <mc:AlternateContent xmlns:mc="http://schemas.openxmlformats.org/markup-compatibility/2006">
          <mc:Choice Requires="x14">
            <control shapeId="8212" r:id="rId1019" name="Check Box 1044">
              <controlPr defaultSize="0" autoFill="0" autoLine="0" autoPict="0">
                <anchor moveWithCells="1">
                  <from>
                    <xdr:col>13</xdr:col>
                    <xdr:colOff>581025</xdr:colOff>
                    <xdr:row>511</xdr:row>
                    <xdr:rowOff>66675</xdr:rowOff>
                  </from>
                  <to>
                    <xdr:col>13</xdr:col>
                    <xdr:colOff>971550</xdr:colOff>
                    <xdr:row>511</xdr:row>
                    <xdr:rowOff>152400</xdr:rowOff>
                  </to>
                </anchor>
              </controlPr>
            </control>
          </mc:Choice>
        </mc:AlternateContent>
        <mc:AlternateContent xmlns:mc="http://schemas.openxmlformats.org/markup-compatibility/2006">
          <mc:Choice Requires="x14">
            <control shapeId="8213" r:id="rId1020" name="Check Box 1045">
              <controlPr defaultSize="0" autoFill="0" autoLine="0" autoPict="0">
                <anchor moveWithCells="1">
                  <from>
                    <xdr:col>12</xdr:col>
                    <xdr:colOff>581025</xdr:colOff>
                    <xdr:row>512</xdr:row>
                    <xdr:rowOff>66675</xdr:rowOff>
                  </from>
                  <to>
                    <xdr:col>13</xdr:col>
                    <xdr:colOff>390525</xdr:colOff>
                    <xdr:row>512</xdr:row>
                    <xdr:rowOff>152400</xdr:rowOff>
                  </to>
                </anchor>
              </controlPr>
            </control>
          </mc:Choice>
        </mc:AlternateContent>
        <mc:AlternateContent xmlns:mc="http://schemas.openxmlformats.org/markup-compatibility/2006">
          <mc:Choice Requires="x14">
            <control shapeId="8214" r:id="rId1021" name="Check Box 1046">
              <controlPr defaultSize="0" autoFill="0" autoLine="0" autoPict="0">
                <anchor moveWithCells="1">
                  <from>
                    <xdr:col>13</xdr:col>
                    <xdr:colOff>581025</xdr:colOff>
                    <xdr:row>512</xdr:row>
                    <xdr:rowOff>66675</xdr:rowOff>
                  </from>
                  <to>
                    <xdr:col>13</xdr:col>
                    <xdr:colOff>971550</xdr:colOff>
                    <xdr:row>512</xdr:row>
                    <xdr:rowOff>152400</xdr:rowOff>
                  </to>
                </anchor>
              </controlPr>
            </control>
          </mc:Choice>
        </mc:AlternateContent>
        <mc:AlternateContent xmlns:mc="http://schemas.openxmlformats.org/markup-compatibility/2006">
          <mc:Choice Requires="x14">
            <control shapeId="8215" r:id="rId1022" name="Check Box 1047">
              <controlPr defaultSize="0" autoFill="0" autoLine="0" autoPict="0">
                <anchor moveWithCells="1">
                  <from>
                    <xdr:col>12</xdr:col>
                    <xdr:colOff>581025</xdr:colOff>
                    <xdr:row>513</xdr:row>
                    <xdr:rowOff>66675</xdr:rowOff>
                  </from>
                  <to>
                    <xdr:col>13</xdr:col>
                    <xdr:colOff>390525</xdr:colOff>
                    <xdr:row>513</xdr:row>
                    <xdr:rowOff>152400</xdr:rowOff>
                  </to>
                </anchor>
              </controlPr>
            </control>
          </mc:Choice>
        </mc:AlternateContent>
        <mc:AlternateContent xmlns:mc="http://schemas.openxmlformats.org/markup-compatibility/2006">
          <mc:Choice Requires="x14">
            <control shapeId="8216" r:id="rId1023" name="Check Box 1048">
              <controlPr defaultSize="0" autoFill="0" autoLine="0" autoPict="0">
                <anchor moveWithCells="1">
                  <from>
                    <xdr:col>13</xdr:col>
                    <xdr:colOff>581025</xdr:colOff>
                    <xdr:row>513</xdr:row>
                    <xdr:rowOff>66675</xdr:rowOff>
                  </from>
                  <to>
                    <xdr:col>13</xdr:col>
                    <xdr:colOff>971550</xdr:colOff>
                    <xdr:row>513</xdr:row>
                    <xdr:rowOff>152400</xdr:rowOff>
                  </to>
                </anchor>
              </controlPr>
            </control>
          </mc:Choice>
        </mc:AlternateContent>
        <mc:AlternateContent xmlns:mc="http://schemas.openxmlformats.org/markup-compatibility/2006">
          <mc:Choice Requires="x14">
            <control shapeId="8217" r:id="rId1024" name="Check Box 1049">
              <controlPr defaultSize="0" autoFill="0" autoLine="0" autoPict="0">
                <anchor moveWithCells="1">
                  <from>
                    <xdr:col>12</xdr:col>
                    <xdr:colOff>581025</xdr:colOff>
                    <xdr:row>514</xdr:row>
                    <xdr:rowOff>66675</xdr:rowOff>
                  </from>
                  <to>
                    <xdr:col>13</xdr:col>
                    <xdr:colOff>390525</xdr:colOff>
                    <xdr:row>514</xdr:row>
                    <xdr:rowOff>152400</xdr:rowOff>
                  </to>
                </anchor>
              </controlPr>
            </control>
          </mc:Choice>
        </mc:AlternateContent>
        <mc:AlternateContent xmlns:mc="http://schemas.openxmlformats.org/markup-compatibility/2006">
          <mc:Choice Requires="x14">
            <control shapeId="8218" r:id="rId1025" name="Check Box 1050">
              <controlPr defaultSize="0" autoFill="0" autoLine="0" autoPict="0">
                <anchor moveWithCells="1">
                  <from>
                    <xdr:col>13</xdr:col>
                    <xdr:colOff>581025</xdr:colOff>
                    <xdr:row>514</xdr:row>
                    <xdr:rowOff>66675</xdr:rowOff>
                  </from>
                  <to>
                    <xdr:col>13</xdr:col>
                    <xdr:colOff>971550</xdr:colOff>
                    <xdr:row>514</xdr:row>
                    <xdr:rowOff>152400</xdr:rowOff>
                  </to>
                </anchor>
              </controlPr>
            </control>
          </mc:Choice>
        </mc:AlternateContent>
        <mc:AlternateContent xmlns:mc="http://schemas.openxmlformats.org/markup-compatibility/2006">
          <mc:Choice Requires="x14">
            <control shapeId="8219" r:id="rId1026" name="Check Box 1051">
              <controlPr defaultSize="0" autoFill="0" autoLine="0" autoPict="0">
                <anchor moveWithCells="1">
                  <from>
                    <xdr:col>12</xdr:col>
                    <xdr:colOff>581025</xdr:colOff>
                    <xdr:row>515</xdr:row>
                    <xdr:rowOff>66675</xdr:rowOff>
                  </from>
                  <to>
                    <xdr:col>13</xdr:col>
                    <xdr:colOff>390525</xdr:colOff>
                    <xdr:row>515</xdr:row>
                    <xdr:rowOff>152400</xdr:rowOff>
                  </to>
                </anchor>
              </controlPr>
            </control>
          </mc:Choice>
        </mc:AlternateContent>
        <mc:AlternateContent xmlns:mc="http://schemas.openxmlformats.org/markup-compatibility/2006">
          <mc:Choice Requires="x14">
            <control shapeId="8220" r:id="rId1027" name="Check Box 1052">
              <controlPr defaultSize="0" autoFill="0" autoLine="0" autoPict="0">
                <anchor moveWithCells="1">
                  <from>
                    <xdr:col>13</xdr:col>
                    <xdr:colOff>581025</xdr:colOff>
                    <xdr:row>515</xdr:row>
                    <xdr:rowOff>66675</xdr:rowOff>
                  </from>
                  <to>
                    <xdr:col>13</xdr:col>
                    <xdr:colOff>971550</xdr:colOff>
                    <xdr:row>515</xdr:row>
                    <xdr:rowOff>152400</xdr:rowOff>
                  </to>
                </anchor>
              </controlPr>
            </control>
          </mc:Choice>
        </mc:AlternateContent>
        <mc:AlternateContent xmlns:mc="http://schemas.openxmlformats.org/markup-compatibility/2006">
          <mc:Choice Requires="x14">
            <control shapeId="8221" r:id="rId1028" name="Check Box 1053">
              <controlPr defaultSize="0" autoFill="0" autoLine="0" autoPict="0">
                <anchor moveWithCells="1">
                  <from>
                    <xdr:col>12</xdr:col>
                    <xdr:colOff>581025</xdr:colOff>
                    <xdr:row>516</xdr:row>
                    <xdr:rowOff>66675</xdr:rowOff>
                  </from>
                  <to>
                    <xdr:col>13</xdr:col>
                    <xdr:colOff>390525</xdr:colOff>
                    <xdr:row>516</xdr:row>
                    <xdr:rowOff>152400</xdr:rowOff>
                  </to>
                </anchor>
              </controlPr>
            </control>
          </mc:Choice>
        </mc:AlternateContent>
        <mc:AlternateContent xmlns:mc="http://schemas.openxmlformats.org/markup-compatibility/2006">
          <mc:Choice Requires="x14">
            <control shapeId="8222" r:id="rId1029" name="Check Box 1054">
              <controlPr defaultSize="0" autoFill="0" autoLine="0" autoPict="0">
                <anchor moveWithCells="1">
                  <from>
                    <xdr:col>13</xdr:col>
                    <xdr:colOff>581025</xdr:colOff>
                    <xdr:row>516</xdr:row>
                    <xdr:rowOff>66675</xdr:rowOff>
                  </from>
                  <to>
                    <xdr:col>13</xdr:col>
                    <xdr:colOff>971550</xdr:colOff>
                    <xdr:row>516</xdr:row>
                    <xdr:rowOff>152400</xdr:rowOff>
                  </to>
                </anchor>
              </controlPr>
            </control>
          </mc:Choice>
        </mc:AlternateContent>
        <mc:AlternateContent xmlns:mc="http://schemas.openxmlformats.org/markup-compatibility/2006">
          <mc:Choice Requires="x14">
            <control shapeId="8223" r:id="rId1030" name="Check Box 1055">
              <controlPr defaultSize="0" autoFill="0" autoLine="0" autoPict="0">
                <anchor moveWithCells="1">
                  <from>
                    <xdr:col>12</xdr:col>
                    <xdr:colOff>581025</xdr:colOff>
                    <xdr:row>517</xdr:row>
                    <xdr:rowOff>66675</xdr:rowOff>
                  </from>
                  <to>
                    <xdr:col>13</xdr:col>
                    <xdr:colOff>390525</xdr:colOff>
                    <xdr:row>517</xdr:row>
                    <xdr:rowOff>152400</xdr:rowOff>
                  </to>
                </anchor>
              </controlPr>
            </control>
          </mc:Choice>
        </mc:AlternateContent>
        <mc:AlternateContent xmlns:mc="http://schemas.openxmlformats.org/markup-compatibility/2006">
          <mc:Choice Requires="x14">
            <control shapeId="8224" r:id="rId1031" name="Check Box 1056">
              <controlPr defaultSize="0" autoFill="0" autoLine="0" autoPict="0">
                <anchor moveWithCells="1">
                  <from>
                    <xdr:col>13</xdr:col>
                    <xdr:colOff>581025</xdr:colOff>
                    <xdr:row>517</xdr:row>
                    <xdr:rowOff>66675</xdr:rowOff>
                  </from>
                  <to>
                    <xdr:col>13</xdr:col>
                    <xdr:colOff>971550</xdr:colOff>
                    <xdr:row>517</xdr:row>
                    <xdr:rowOff>152400</xdr:rowOff>
                  </to>
                </anchor>
              </controlPr>
            </control>
          </mc:Choice>
        </mc:AlternateContent>
        <mc:AlternateContent xmlns:mc="http://schemas.openxmlformats.org/markup-compatibility/2006">
          <mc:Choice Requires="x14">
            <control shapeId="8225" r:id="rId1032" name="Check Box 1057">
              <controlPr defaultSize="0" autoFill="0" autoLine="0" autoPict="0">
                <anchor moveWithCells="1">
                  <from>
                    <xdr:col>12</xdr:col>
                    <xdr:colOff>581025</xdr:colOff>
                    <xdr:row>518</xdr:row>
                    <xdr:rowOff>66675</xdr:rowOff>
                  </from>
                  <to>
                    <xdr:col>13</xdr:col>
                    <xdr:colOff>390525</xdr:colOff>
                    <xdr:row>518</xdr:row>
                    <xdr:rowOff>152400</xdr:rowOff>
                  </to>
                </anchor>
              </controlPr>
            </control>
          </mc:Choice>
        </mc:AlternateContent>
        <mc:AlternateContent xmlns:mc="http://schemas.openxmlformats.org/markup-compatibility/2006">
          <mc:Choice Requires="x14">
            <control shapeId="8226" r:id="rId1033" name="Check Box 1058">
              <controlPr defaultSize="0" autoFill="0" autoLine="0" autoPict="0">
                <anchor moveWithCells="1">
                  <from>
                    <xdr:col>13</xdr:col>
                    <xdr:colOff>581025</xdr:colOff>
                    <xdr:row>518</xdr:row>
                    <xdr:rowOff>66675</xdr:rowOff>
                  </from>
                  <to>
                    <xdr:col>13</xdr:col>
                    <xdr:colOff>971550</xdr:colOff>
                    <xdr:row>518</xdr:row>
                    <xdr:rowOff>152400</xdr:rowOff>
                  </to>
                </anchor>
              </controlPr>
            </control>
          </mc:Choice>
        </mc:AlternateContent>
        <mc:AlternateContent xmlns:mc="http://schemas.openxmlformats.org/markup-compatibility/2006">
          <mc:Choice Requires="x14">
            <control shapeId="8227" r:id="rId1034" name="Check Box 1059">
              <controlPr defaultSize="0" autoFill="0" autoLine="0" autoPict="0">
                <anchor moveWithCells="1">
                  <from>
                    <xdr:col>12</xdr:col>
                    <xdr:colOff>581025</xdr:colOff>
                    <xdr:row>519</xdr:row>
                    <xdr:rowOff>66675</xdr:rowOff>
                  </from>
                  <to>
                    <xdr:col>13</xdr:col>
                    <xdr:colOff>390525</xdr:colOff>
                    <xdr:row>519</xdr:row>
                    <xdr:rowOff>152400</xdr:rowOff>
                  </to>
                </anchor>
              </controlPr>
            </control>
          </mc:Choice>
        </mc:AlternateContent>
        <mc:AlternateContent xmlns:mc="http://schemas.openxmlformats.org/markup-compatibility/2006">
          <mc:Choice Requires="x14">
            <control shapeId="8228" r:id="rId1035" name="Check Box 1060">
              <controlPr defaultSize="0" autoFill="0" autoLine="0" autoPict="0">
                <anchor moveWithCells="1">
                  <from>
                    <xdr:col>13</xdr:col>
                    <xdr:colOff>581025</xdr:colOff>
                    <xdr:row>519</xdr:row>
                    <xdr:rowOff>66675</xdr:rowOff>
                  </from>
                  <to>
                    <xdr:col>13</xdr:col>
                    <xdr:colOff>971550</xdr:colOff>
                    <xdr:row>519</xdr:row>
                    <xdr:rowOff>152400</xdr:rowOff>
                  </to>
                </anchor>
              </controlPr>
            </control>
          </mc:Choice>
        </mc:AlternateContent>
        <mc:AlternateContent xmlns:mc="http://schemas.openxmlformats.org/markup-compatibility/2006">
          <mc:Choice Requires="x14">
            <control shapeId="8229" r:id="rId1036" name="Check Box 1061">
              <controlPr defaultSize="0" autoFill="0" autoLine="0" autoPict="0">
                <anchor moveWithCells="1">
                  <from>
                    <xdr:col>12</xdr:col>
                    <xdr:colOff>581025</xdr:colOff>
                    <xdr:row>520</xdr:row>
                    <xdr:rowOff>66675</xdr:rowOff>
                  </from>
                  <to>
                    <xdr:col>13</xdr:col>
                    <xdr:colOff>390525</xdr:colOff>
                    <xdr:row>520</xdr:row>
                    <xdr:rowOff>152400</xdr:rowOff>
                  </to>
                </anchor>
              </controlPr>
            </control>
          </mc:Choice>
        </mc:AlternateContent>
        <mc:AlternateContent xmlns:mc="http://schemas.openxmlformats.org/markup-compatibility/2006">
          <mc:Choice Requires="x14">
            <control shapeId="8230" r:id="rId1037" name="Check Box 1062">
              <controlPr defaultSize="0" autoFill="0" autoLine="0" autoPict="0">
                <anchor moveWithCells="1">
                  <from>
                    <xdr:col>13</xdr:col>
                    <xdr:colOff>581025</xdr:colOff>
                    <xdr:row>520</xdr:row>
                    <xdr:rowOff>66675</xdr:rowOff>
                  </from>
                  <to>
                    <xdr:col>13</xdr:col>
                    <xdr:colOff>971550</xdr:colOff>
                    <xdr:row>520</xdr:row>
                    <xdr:rowOff>152400</xdr:rowOff>
                  </to>
                </anchor>
              </controlPr>
            </control>
          </mc:Choice>
        </mc:AlternateContent>
        <mc:AlternateContent xmlns:mc="http://schemas.openxmlformats.org/markup-compatibility/2006">
          <mc:Choice Requires="x14">
            <control shapeId="8231" r:id="rId1038" name="Check Box 1063">
              <controlPr defaultSize="0" autoFill="0" autoLine="0" autoPict="0">
                <anchor moveWithCells="1">
                  <from>
                    <xdr:col>12</xdr:col>
                    <xdr:colOff>581025</xdr:colOff>
                    <xdr:row>521</xdr:row>
                    <xdr:rowOff>66675</xdr:rowOff>
                  </from>
                  <to>
                    <xdr:col>13</xdr:col>
                    <xdr:colOff>390525</xdr:colOff>
                    <xdr:row>521</xdr:row>
                    <xdr:rowOff>152400</xdr:rowOff>
                  </to>
                </anchor>
              </controlPr>
            </control>
          </mc:Choice>
        </mc:AlternateContent>
        <mc:AlternateContent xmlns:mc="http://schemas.openxmlformats.org/markup-compatibility/2006">
          <mc:Choice Requires="x14">
            <control shapeId="8232" r:id="rId1039" name="Check Box 1064">
              <controlPr defaultSize="0" autoFill="0" autoLine="0" autoPict="0">
                <anchor moveWithCells="1">
                  <from>
                    <xdr:col>13</xdr:col>
                    <xdr:colOff>581025</xdr:colOff>
                    <xdr:row>521</xdr:row>
                    <xdr:rowOff>66675</xdr:rowOff>
                  </from>
                  <to>
                    <xdr:col>13</xdr:col>
                    <xdr:colOff>971550</xdr:colOff>
                    <xdr:row>521</xdr:row>
                    <xdr:rowOff>152400</xdr:rowOff>
                  </to>
                </anchor>
              </controlPr>
            </control>
          </mc:Choice>
        </mc:AlternateContent>
        <mc:AlternateContent xmlns:mc="http://schemas.openxmlformats.org/markup-compatibility/2006">
          <mc:Choice Requires="x14">
            <control shapeId="8233" r:id="rId1040" name="Check Box 1065">
              <controlPr defaultSize="0" autoFill="0" autoLine="0" autoPict="0">
                <anchor moveWithCells="1">
                  <from>
                    <xdr:col>12</xdr:col>
                    <xdr:colOff>581025</xdr:colOff>
                    <xdr:row>522</xdr:row>
                    <xdr:rowOff>66675</xdr:rowOff>
                  </from>
                  <to>
                    <xdr:col>13</xdr:col>
                    <xdr:colOff>390525</xdr:colOff>
                    <xdr:row>522</xdr:row>
                    <xdr:rowOff>152400</xdr:rowOff>
                  </to>
                </anchor>
              </controlPr>
            </control>
          </mc:Choice>
        </mc:AlternateContent>
        <mc:AlternateContent xmlns:mc="http://schemas.openxmlformats.org/markup-compatibility/2006">
          <mc:Choice Requires="x14">
            <control shapeId="8234" r:id="rId1041" name="Check Box 1066">
              <controlPr defaultSize="0" autoFill="0" autoLine="0" autoPict="0">
                <anchor moveWithCells="1">
                  <from>
                    <xdr:col>13</xdr:col>
                    <xdr:colOff>581025</xdr:colOff>
                    <xdr:row>522</xdr:row>
                    <xdr:rowOff>66675</xdr:rowOff>
                  </from>
                  <to>
                    <xdr:col>13</xdr:col>
                    <xdr:colOff>971550</xdr:colOff>
                    <xdr:row>522</xdr:row>
                    <xdr:rowOff>152400</xdr:rowOff>
                  </to>
                </anchor>
              </controlPr>
            </control>
          </mc:Choice>
        </mc:AlternateContent>
        <mc:AlternateContent xmlns:mc="http://schemas.openxmlformats.org/markup-compatibility/2006">
          <mc:Choice Requires="x14">
            <control shapeId="8235" r:id="rId1042" name="Check Box 1067">
              <controlPr defaultSize="0" autoFill="0" autoLine="0" autoPict="0">
                <anchor moveWithCells="1">
                  <from>
                    <xdr:col>12</xdr:col>
                    <xdr:colOff>581025</xdr:colOff>
                    <xdr:row>523</xdr:row>
                    <xdr:rowOff>66675</xdr:rowOff>
                  </from>
                  <to>
                    <xdr:col>13</xdr:col>
                    <xdr:colOff>390525</xdr:colOff>
                    <xdr:row>523</xdr:row>
                    <xdr:rowOff>152400</xdr:rowOff>
                  </to>
                </anchor>
              </controlPr>
            </control>
          </mc:Choice>
        </mc:AlternateContent>
        <mc:AlternateContent xmlns:mc="http://schemas.openxmlformats.org/markup-compatibility/2006">
          <mc:Choice Requires="x14">
            <control shapeId="8236" r:id="rId1043" name="Check Box 1068">
              <controlPr defaultSize="0" autoFill="0" autoLine="0" autoPict="0">
                <anchor moveWithCells="1">
                  <from>
                    <xdr:col>13</xdr:col>
                    <xdr:colOff>581025</xdr:colOff>
                    <xdr:row>523</xdr:row>
                    <xdr:rowOff>66675</xdr:rowOff>
                  </from>
                  <to>
                    <xdr:col>13</xdr:col>
                    <xdr:colOff>971550</xdr:colOff>
                    <xdr:row>523</xdr:row>
                    <xdr:rowOff>152400</xdr:rowOff>
                  </to>
                </anchor>
              </controlPr>
            </control>
          </mc:Choice>
        </mc:AlternateContent>
        <mc:AlternateContent xmlns:mc="http://schemas.openxmlformats.org/markup-compatibility/2006">
          <mc:Choice Requires="x14">
            <control shapeId="8237" r:id="rId1044" name="Check Box 1069">
              <controlPr defaultSize="0" autoFill="0" autoLine="0" autoPict="0">
                <anchor moveWithCells="1">
                  <from>
                    <xdr:col>12</xdr:col>
                    <xdr:colOff>581025</xdr:colOff>
                    <xdr:row>524</xdr:row>
                    <xdr:rowOff>66675</xdr:rowOff>
                  </from>
                  <to>
                    <xdr:col>13</xdr:col>
                    <xdr:colOff>390525</xdr:colOff>
                    <xdr:row>524</xdr:row>
                    <xdr:rowOff>152400</xdr:rowOff>
                  </to>
                </anchor>
              </controlPr>
            </control>
          </mc:Choice>
        </mc:AlternateContent>
        <mc:AlternateContent xmlns:mc="http://schemas.openxmlformats.org/markup-compatibility/2006">
          <mc:Choice Requires="x14">
            <control shapeId="8238" r:id="rId1045" name="Check Box 1070">
              <controlPr defaultSize="0" autoFill="0" autoLine="0" autoPict="0">
                <anchor moveWithCells="1">
                  <from>
                    <xdr:col>13</xdr:col>
                    <xdr:colOff>581025</xdr:colOff>
                    <xdr:row>524</xdr:row>
                    <xdr:rowOff>66675</xdr:rowOff>
                  </from>
                  <to>
                    <xdr:col>13</xdr:col>
                    <xdr:colOff>971550</xdr:colOff>
                    <xdr:row>524</xdr:row>
                    <xdr:rowOff>152400</xdr:rowOff>
                  </to>
                </anchor>
              </controlPr>
            </control>
          </mc:Choice>
        </mc:AlternateContent>
        <mc:AlternateContent xmlns:mc="http://schemas.openxmlformats.org/markup-compatibility/2006">
          <mc:Choice Requires="x14">
            <control shapeId="8239" r:id="rId1046" name="Check Box 1071">
              <controlPr defaultSize="0" autoFill="0" autoLine="0" autoPict="0">
                <anchor moveWithCells="1">
                  <from>
                    <xdr:col>12</xdr:col>
                    <xdr:colOff>581025</xdr:colOff>
                    <xdr:row>525</xdr:row>
                    <xdr:rowOff>66675</xdr:rowOff>
                  </from>
                  <to>
                    <xdr:col>13</xdr:col>
                    <xdr:colOff>390525</xdr:colOff>
                    <xdr:row>525</xdr:row>
                    <xdr:rowOff>152400</xdr:rowOff>
                  </to>
                </anchor>
              </controlPr>
            </control>
          </mc:Choice>
        </mc:AlternateContent>
        <mc:AlternateContent xmlns:mc="http://schemas.openxmlformats.org/markup-compatibility/2006">
          <mc:Choice Requires="x14">
            <control shapeId="8240" r:id="rId1047" name="Check Box 1072">
              <controlPr defaultSize="0" autoFill="0" autoLine="0" autoPict="0">
                <anchor moveWithCells="1">
                  <from>
                    <xdr:col>13</xdr:col>
                    <xdr:colOff>581025</xdr:colOff>
                    <xdr:row>525</xdr:row>
                    <xdr:rowOff>66675</xdr:rowOff>
                  </from>
                  <to>
                    <xdr:col>13</xdr:col>
                    <xdr:colOff>971550</xdr:colOff>
                    <xdr:row>525</xdr:row>
                    <xdr:rowOff>152400</xdr:rowOff>
                  </to>
                </anchor>
              </controlPr>
            </control>
          </mc:Choice>
        </mc:AlternateContent>
        <mc:AlternateContent xmlns:mc="http://schemas.openxmlformats.org/markup-compatibility/2006">
          <mc:Choice Requires="x14">
            <control shapeId="8241" r:id="rId1048" name="Check Box 1073">
              <controlPr defaultSize="0" autoFill="0" autoLine="0" autoPict="0">
                <anchor moveWithCells="1">
                  <from>
                    <xdr:col>12</xdr:col>
                    <xdr:colOff>581025</xdr:colOff>
                    <xdr:row>526</xdr:row>
                    <xdr:rowOff>66675</xdr:rowOff>
                  </from>
                  <to>
                    <xdr:col>13</xdr:col>
                    <xdr:colOff>390525</xdr:colOff>
                    <xdr:row>526</xdr:row>
                    <xdr:rowOff>152400</xdr:rowOff>
                  </to>
                </anchor>
              </controlPr>
            </control>
          </mc:Choice>
        </mc:AlternateContent>
        <mc:AlternateContent xmlns:mc="http://schemas.openxmlformats.org/markup-compatibility/2006">
          <mc:Choice Requires="x14">
            <control shapeId="8242" r:id="rId1049" name="Check Box 1074">
              <controlPr defaultSize="0" autoFill="0" autoLine="0" autoPict="0">
                <anchor moveWithCells="1">
                  <from>
                    <xdr:col>13</xdr:col>
                    <xdr:colOff>581025</xdr:colOff>
                    <xdr:row>526</xdr:row>
                    <xdr:rowOff>66675</xdr:rowOff>
                  </from>
                  <to>
                    <xdr:col>13</xdr:col>
                    <xdr:colOff>971550</xdr:colOff>
                    <xdr:row>526</xdr:row>
                    <xdr:rowOff>152400</xdr:rowOff>
                  </to>
                </anchor>
              </controlPr>
            </control>
          </mc:Choice>
        </mc:AlternateContent>
        <mc:AlternateContent xmlns:mc="http://schemas.openxmlformats.org/markup-compatibility/2006">
          <mc:Choice Requires="x14">
            <control shapeId="8243" r:id="rId1050" name="Check Box 1075">
              <controlPr defaultSize="0" autoFill="0" autoLine="0" autoPict="0">
                <anchor moveWithCells="1">
                  <from>
                    <xdr:col>12</xdr:col>
                    <xdr:colOff>581025</xdr:colOff>
                    <xdr:row>527</xdr:row>
                    <xdr:rowOff>66675</xdr:rowOff>
                  </from>
                  <to>
                    <xdr:col>13</xdr:col>
                    <xdr:colOff>390525</xdr:colOff>
                    <xdr:row>527</xdr:row>
                    <xdr:rowOff>152400</xdr:rowOff>
                  </to>
                </anchor>
              </controlPr>
            </control>
          </mc:Choice>
        </mc:AlternateContent>
        <mc:AlternateContent xmlns:mc="http://schemas.openxmlformats.org/markup-compatibility/2006">
          <mc:Choice Requires="x14">
            <control shapeId="8244" r:id="rId1051" name="Check Box 1076">
              <controlPr defaultSize="0" autoFill="0" autoLine="0" autoPict="0">
                <anchor moveWithCells="1">
                  <from>
                    <xdr:col>13</xdr:col>
                    <xdr:colOff>581025</xdr:colOff>
                    <xdr:row>527</xdr:row>
                    <xdr:rowOff>66675</xdr:rowOff>
                  </from>
                  <to>
                    <xdr:col>13</xdr:col>
                    <xdr:colOff>971550</xdr:colOff>
                    <xdr:row>527</xdr:row>
                    <xdr:rowOff>152400</xdr:rowOff>
                  </to>
                </anchor>
              </controlPr>
            </control>
          </mc:Choice>
        </mc:AlternateContent>
        <mc:AlternateContent xmlns:mc="http://schemas.openxmlformats.org/markup-compatibility/2006">
          <mc:Choice Requires="x14">
            <control shapeId="8245" r:id="rId1052" name="Check Box 1077">
              <controlPr defaultSize="0" autoFill="0" autoLine="0" autoPict="0">
                <anchor moveWithCells="1">
                  <from>
                    <xdr:col>12</xdr:col>
                    <xdr:colOff>581025</xdr:colOff>
                    <xdr:row>528</xdr:row>
                    <xdr:rowOff>66675</xdr:rowOff>
                  </from>
                  <to>
                    <xdr:col>13</xdr:col>
                    <xdr:colOff>390525</xdr:colOff>
                    <xdr:row>528</xdr:row>
                    <xdr:rowOff>152400</xdr:rowOff>
                  </to>
                </anchor>
              </controlPr>
            </control>
          </mc:Choice>
        </mc:AlternateContent>
        <mc:AlternateContent xmlns:mc="http://schemas.openxmlformats.org/markup-compatibility/2006">
          <mc:Choice Requires="x14">
            <control shapeId="8246" r:id="rId1053" name="Check Box 1078">
              <controlPr defaultSize="0" autoFill="0" autoLine="0" autoPict="0">
                <anchor moveWithCells="1">
                  <from>
                    <xdr:col>13</xdr:col>
                    <xdr:colOff>581025</xdr:colOff>
                    <xdr:row>528</xdr:row>
                    <xdr:rowOff>66675</xdr:rowOff>
                  </from>
                  <to>
                    <xdr:col>13</xdr:col>
                    <xdr:colOff>971550</xdr:colOff>
                    <xdr:row>528</xdr:row>
                    <xdr:rowOff>152400</xdr:rowOff>
                  </to>
                </anchor>
              </controlPr>
            </control>
          </mc:Choice>
        </mc:AlternateContent>
        <mc:AlternateContent xmlns:mc="http://schemas.openxmlformats.org/markup-compatibility/2006">
          <mc:Choice Requires="x14">
            <control shapeId="8247" r:id="rId1054" name="Check Box 1079">
              <controlPr defaultSize="0" autoFill="0" autoLine="0" autoPict="0">
                <anchor moveWithCells="1">
                  <from>
                    <xdr:col>12</xdr:col>
                    <xdr:colOff>581025</xdr:colOff>
                    <xdr:row>529</xdr:row>
                    <xdr:rowOff>66675</xdr:rowOff>
                  </from>
                  <to>
                    <xdr:col>13</xdr:col>
                    <xdr:colOff>390525</xdr:colOff>
                    <xdr:row>529</xdr:row>
                    <xdr:rowOff>152400</xdr:rowOff>
                  </to>
                </anchor>
              </controlPr>
            </control>
          </mc:Choice>
        </mc:AlternateContent>
        <mc:AlternateContent xmlns:mc="http://schemas.openxmlformats.org/markup-compatibility/2006">
          <mc:Choice Requires="x14">
            <control shapeId="8248" r:id="rId1055" name="Check Box 1080">
              <controlPr defaultSize="0" autoFill="0" autoLine="0" autoPict="0">
                <anchor moveWithCells="1">
                  <from>
                    <xdr:col>13</xdr:col>
                    <xdr:colOff>581025</xdr:colOff>
                    <xdr:row>529</xdr:row>
                    <xdr:rowOff>66675</xdr:rowOff>
                  </from>
                  <to>
                    <xdr:col>13</xdr:col>
                    <xdr:colOff>971550</xdr:colOff>
                    <xdr:row>529</xdr:row>
                    <xdr:rowOff>152400</xdr:rowOff>
                  </to>
                </anchor>
              </controlPr>
            </control>
          </mc:Choice>
        </mc:AlternateContent>
        <mc:AlternateContent xmlns:mc="http://schemas.openxmlformats.org/markup-compatibility/2006">
          <mc:Choice Requires="x14">
            <control shapeId="8249" r:id="rId1056" name="Check Box 1081">
              <controlPr defaultSize="0" autoFill="0" autoLine="0" autoPict="0">
                <anchor moveWithCells="1">
                  <from>
                    <xdr:col>12</xdr:col>
                    <xdr:colOff>581025</xdr:colOff>
                    <xdr:row>530</xdr:row>
                    <xdr:rowOff>66675</xdr:rowOff>
                  </from>
                  <to>
                    <xdr:col>13</xdr:col>
                    <xdr:colOff>390525</xdr:colOff>
                    <xdr:row>530</xdr:row>
                    <xdr:rowOff>152400</xdr:rowOff>
                  </to>
                </anchor>
              </controlPr>
            </control>
          </mc:Choice>
        </mc:AlternateContent>
        <mc:AlternateContent xmlns:mc="http://schemas.openxmlformats.org/markup-compatibility/2006">
          <mc:Choice Requires="x14">
            <control shapeId="8250" r:id="rId1057" name="Check Box 1082">
              <controlPr defaultSize="0" autoFill="0" autoLine="0" autoPict="0">
                <anchor moveWithCells="1">
                  <from>
                    <xdr:col>13</xdr:col>
                    <xdr:colOff>581025</xdr:colOff>
                    <xdr:row>530</xdr:row>
                    <xdr:rowOff>66675</xdr:rowOff>
                  </from>
                  <to>
                    <xdr:col>13</xdr:col>
                    <xdr:colOff>971550</xdr:colOff>
                    <xdr:row>530</xdr:row>
                    <xdr:rowOff>152400</xdr:rowOff>
                  </to>
                </anchor>
              </controlPr>
            </control>
          </mc:Choice>
        </mc:AlternateContent>
        <mc:AlternateContent xmlns:mc="http://schemas.openxmlformats.org/markup-compatibility/2006">
          <mc:Choice Requires="x14">
            <control shapeId="8251" r:id="rId1058" name="Check Box 1083">
              <controlPr defaultSize="0" autoFill="0" autoLine="0" autoPict="0">
                <anchor moveWithCells="1">
                  <from>
                    <xdr:col>12</xdr:col>
                    <xdr:colOff>581025</xdr:colOff>
                    <xdr:row>531</xdr:row>
                    <xdr:rowOff>66675</xdr:rowOff>
                  </from>
                  <to>
                    <xdr:col>13</xdr:col>
                    <xdr:colOff>390525</xdr:colOff>
                    <xdr:row>531</xdr:row>
                    <xdr:rowOff>152400</xdr:rowOff>
                  </to>
                </anchor>
              </controlPr>
            </control>
          </mc:Choice>
        </mc:AlternateContent>
        <mc:AlternateContent xmlns:mc="http://schemas.openxmlformats.org/markup-compatibility/2006">
          <mc:Choice Requires="x14">
            <control shapeId="8252" r:id="rId1059" name="Check Box 1084">
              <controlPr defaultSize="0" autoFill="0" autoLine="0" autoPict="0">
                <anchor moveWithCells="1">
                  <from>
                    <xdr:col>13</xdr:col>
                    <xdr:colOff>581025</xdr:colOff>
                    <xdr:row>531</xdr:row>
                    <xdr:rowOff>66675</xdr:rowOff>
                  </from>
                  <to>
                    <xdr:col>13</xdr:col>
                    <xdr:colOff>971550</xdr:colOff>
                    <xdr:row>531</xdr:row>
                    <xdr:rowOff>152400</xdr:rowOff>
                  </to>
                </anchor>
              </controlPr>
            </control>
          </mc:Choice>
        </mc:AlternateContent>
        <mc:AlternateContent xmlns:mc="http://schemas.openxmlformats.org/markup-compatibility/2006">
          <mc:Choice Requires="x14">
            <control shapeId="8253" r:id="rId1060" name="Check Box 1085">
              <controlPr defaultSize="0" autoFill="0" autoLine="0" autoPict="0">
                <anchor moveWithCells="1">
                  <from>
                    <xdr:col>12</xdr:col>
                    <xdr:colOff>581025</xdr:colOff>
                    <xdr:row>532</xdr:row>
                    <xdr:rowOff>66675</xdr:rowOff>
                  </from>
                  <to>
                    <xdr:col>13</xdr:col>
                    <xdr:colOff>390525</xdr:colOff>
                    <xdr:row>532</xdr:row>
                    <xdr:rowOff>152400</xdr:rowOff>
                  </to>
                </anchor>
              </controlPr>
            </control>
          </mc:Choice>
        </mc:AlternateContent>
        <mc:AlternateContent xmlns:mc="http://schemas.openxmlformats.org/markup-compatibility/2006">
          <mc:Choice Requires="x14">
            <control shapeId="8254" r:id="rId1061" name="Check Box 1086">
              <controlPr defaultSize="0" autoFill="0" autoLine="0" autoPict="0">
                <anchor moveWithCells="1">
                  <from>
                    <xdr:col>13</xdr:col>
                    <xdr:colOff>581025</xdr:colOff>
                    <xdr:row>532</xdr:row>
                    <xdr:rowOff>66675</xdr:rowOff>
                  </from>
                  <to>
                    <xdr:col>13</xdr:col>
                    <xdr:colOff>971550</xdr:colOff>
                    <xdr:row>532</xdr:row>
                    <xdr:rowOff>152400</xdr:rowOff>
                  </to>
                </anchor>
              </controlPr>
            </control>
          </mc:Choice>
        </mc:AlternateContent>
        <mc:AlternateContent xmlns:mc="http://schemas.openxmlformats.org/markup-compatibility/2006">
          <mc:Choice Requires="x14">
            <control shapeId="8255" r:id="rId1062" name="Check Box 1087">
              <controlPr defaultSize="0" autoFill="0" autoLine="0" autoPict="0">
                <anchor moveWithCells="1">
                  <from>
                    <xdr:col>12</xdr:col>
                    <xdr:colOff>581025</xdr:colOff>
                    <xdr:row>533</xdr:row>
                    <xdr:rowOff>66675</xdr:rowOff>
                  </from>
                  <to>
                    <xdr:col>13</xdr:col>
                    <xdr:colOff>390525</xdr:colOff>
                    <xdr:row>533</xdr:row>
                    <xdr:rowOff>152400</xdr:rowOff>
                  </to>
                </anchor>
              </controlPr>
            </control>
          </mc:Choice>
        </mc:AlternateContent>
        <mc:AlternateContent xmlns:mc="http://schemas.openxmlformats.org/markup-compatibility/2006">
          <mc:Choice Requires="x14">
            <control shapeId="8256" r:id="rId1063" name="Check Box 1088">
              <controlPr defaultSize="0" autoFill="0" autoLine="0" autoPict="0">
                <anchor moveWithCells="1">
                  <from>
                    <xdr:col>13</xdr:col>
                    <xdr:colOff>581025</xdr:colOff>
                    <xdr:row>533</xdr:row>
                    <xdr:rowOff>66675</xdr:rowOff>
                  </from>
                  <to>
                    <xdr:col>13</xdr:col>
                    <xdr:colOff>971550</xdr:colOff>
                    <xdr:row>533</xdr:row>
                    <xdr:rowOff>152400</xdr:rowOff>
                  </to>
                </anchor>
              </controlPr>
            </control>
          </mc:Choice>
        </mc:AlternateContent>
        <mc:AlternateContent xmlns:mc="http://schemas.openxmlformats.org/markup-compatibility/2006">
          <mc:Choice Requires="x14">
            <control shapeId="8257" r:id="rId1064" name="Check Box 1089">
              <controlPr defaultSize="0" autoFill="0" autoLine="0" autoPict="0">
                <anchor moveWithCells="1">
                  <from>
                    <xdr:col>12</xdr:col>
                    <xdr:colOff>581025</xdr:colOff>
                    <xdr:row>534</xdr:row>
                    <xdr:rowOff>66675</xdr:rowOff>
                  </from>
                  <to>
                    <xdr:col>13</xdr:col>
                    <xdr:colOff>390525</xdr:colOff>
                    <xdr:row>534</xdr:row>
                    <xdr:rowOff>152400</xdr:rowOff>
                  </to>
                </anchor>
              </controlPr>
            </control>
          </mc:Choice>
        </mc:AlternateContent>
        <mc:AlternateContent xmlns:mc="http://schemas.openxmlformats.org/markup-compatibility/2006">
          <mc:Choice Requires="x14">
            <control shapeId="8258" r:id="rId1065" name="Check Box 1090">
              <controlPr defaultSize="0" autoFill="0" autoLine="0" autoPict="0">
                <anchor moveWithCells="1">
                  <from>
                    <xdr:col>13</xdr:col>
                    <xdr:colOff>581025</xdr:colOff>
                    <xdr:row>534</xdr:row>
                    <xdr:rowOff>66675</xdr:rowOff>
                  </from>
                  <to>
                    <xdr:col>13</xdr:col>
                    <xdr:colOff>971550</xdr:colOff>
                    <xdr:row>534</xdr:row>
                    <xdr:rowOff>152400</xdr:rowOff>
                  </to>
                </anchor>
              </controlPr>
            </control>
          </mc:Choice>
        </mc:AlternateContent>
        <mc:AlternateContent xmlns:mc="http://schemas.openxmlformats.org/markup-compatibility/2006">
          <mc:Choice Requires="x14">
            <control shapeId="8259" r:id="rId1066" name="Check Box 1091">
              <controlPr defaultSize="0" autoFill="0" autoLine="0" autoPict="0">
                <anchor moveWithCells="1">
                  <from>
                    <xdr:col>12</xdr:col>
                    <xdr:colOff>581025</xdr:colOff>
                    <xdr:row>535</xdr:row>
                    <xdr:rowOff>66675</xdr:rowOff>
                  </from>
                  <to>
                    <xdr:col>13</xdr:col>
                    <xdr:colOff>390525</xdr:colOff>
                    <xdr:row>535</xdr:row>
                    <xdr:rowOff>152400</xdr:rowOff>
                  </to>
                </anchor>
              </controlPr>
            </control>
          </mc:Choice>
        </mc:AlternateContent>
        <mc:AlternateContent xmlns:mc="http://schemas.openxmlformats.org/markup-compatibility/2006">
          <mc:Choice Requires="x14">
            <control shapeId="8260" r:id="rId1067" name="Check Box 1092">
              <controlPr defaultSize="0" autoFill="0" autoLine="0" autoPict="0">
                <anchor moveWithCells="1">
                  <from>
                    <xdr:col>13</xdr:col>
                    <xdr:colOff>581025</xdr:colOff>
                    <xdr:row>535</xdr:row>
                    <xdr:rowOff>66675</xdr:rowOff>
                  </from>
                  <to>
                    <xdr:col>13</xdr:col>
                    <xdr:colOff>971550</xdr:colOff>
                    <xdr:row>535</xdr:row>
                    <xdr:rowOff>152400</xdr:rowOff>
                  </to>
                </anchor>
              </controlPr>
            </control>
          </mc:Choice>
        </mc:AlternateContent>
        <mc:AlternateContent xmlns:mc="http://schemas.openxmlformats.org/markup-compatibility/2006">
          <mc:Choice Requires="x14">
            <control shapeId="8261" r:id="rId1068" name="Check Box 1093">
              <controlPr defaultSize="0" autoFill="0" autoLine="0" autoPict="0">
                <anchor moveWithCells="1">
                  <from>
                    <xdr:col>12</xdr:col>
                    <xdr:colOff>581025</xdr:colOff>
                    <xdr:row>536</xdr:row>
                    <xdr:rowOff>66675</xdr:rowOff>
                  </from>
                  <to>
                    <xdr:col>13</xdr:col>
                    <xdr:colOff>390525</xdr:colOff>
                    <xdr:row>536</xdr:row>
                    <xdr:rowOff>152400</xdr:rowOff>
                  </to>
                </anchor>
              </controlPr>
            </control>
          </mc:Choice>
        </mc:AlternateContent>
        <mc:AlternateContent xmlns:mc="http://schemas.openxmlformats.org/markup-compatibility/2006">
          <mc:Choice Requires="x14">
            <control shapeId="8262" r:id="rId1069" name="Check Box 1094">
              <controlPr defaultSize="0" autoFill="0" autoLine="0" autoPict="0">
                <anchor moveWithCells="1">
                  <from>
                    <xdr:col>13</xdr:col>
                    <xdr:colOff>581025</xdr:colOff>
                    <xdr:row>536</xdr:row>
                    <xdr:rowOff>66675</xdr:rowOff>
                  </from>
                  <to>
                    <xdr:col>13</xdr:col>
                    <xdr:colOff>971550</xdr:colOff>
                    <xdr:row>536</xdr:row>
                    <xdr:rowOff>152400</xdr:rowOff>
                  </to>
                </anchor>
              </controlPr>
            </control>
          </mc:Choice>
        </mc:AlternateContent>
        <mc:AlternateContent xmlns:mc="http://schemas.openxmlformats.org/markup-compatibility/2006">
          <mc:Choice Requires="x14">
            <control shapeId="8263" r:id="rId1070" name="Check Box 1095">
              <controlPr defaultSize="0" autoFill="0" autoLine="0" autoPict="0">
                <anchor moveWithCells="1">
                  <from>
                    <xdr:col>12</xdr:col>
                    <xdr:colOff>581025</xdr:colOff>
                    <xdr:row>537</xdr:row>
                    <xdr:rowOff>66675</xdr:rowOff>
                  </from>
                  <to>
                    <xdr:col>13</xdr:col>
                    <xdr:colOff>390525</xdr:colOff>
                    <xdr:row>537</xdr:row>
                    <xdr:rowOff>152400</xdr:rowOff>
                  </to>
                </anchor>
              </controlPr>
            </control>
          </mc:Choice>
        </mc:AlternateContent>
        <mc:AlternateContent xmlns:mc="http://schemas.openxmlformats.org/markup-compatibility/2006">
          <mc:Choice Requires="x14">
            <control shapeId="8264" r:id="rId1071" name="Check Box 1096">
              <controlPr defaultSize="0" autoFill="0" autoLine="0" autoPict="0">
                <anchor moveWithCells="1">
                  <from>
                    <xdr:col>13</xdr:col>
                    <xdr:colOff>581025</xdr:colOff>
                    <xdr:row>537</xdr:row>
                    <xdr:rowOff>66675</xdr:rowOff>
                  </from>
                  <to>
                    <xdr:col>13</xdr:col>
                    <xdr:colOff>971550</xdr:colOff>
                    <xdr:row>537</xdr:row>
                    <xdr:rowOff>152400</xdr:rowOff>
                  </to>
                </anchor>
              </controlPr>
            </control>
          </mc:Choice>
        </mc:AlternateContent>
        <mc:AlternateContent xmlns:mc="http://schemas.openxmlformats.org/markup-compatibility/2006">
          <mc:Choice Requires="x14">
            <control shapeId="8265" r:id="rId1072" name="Check Box 1097">
              <controlPr defaultSize="0" autoFill="0" autoLine="0" autoPict="0">
                <anchor moveWithCells="1">
                  <from>
                    <xdr:col>12</xdr:col>
                    <xdr:colOff>581025</xdr:colOff>
                    <xdr:row>538</xdr:row>
                    <xdr:rowOff>66675</xdr:rowOff>
                  </from>
                  <to>
                    <xdr:col>13</xdr:col>
                    <xdr:colOff>390525</xdr:colOff>
                    <xdr:row>538</xdr:row>
                    <xdr:rowOff>152400</xdr:rowOff>
                  </to>
                </anchor>
              </controlPr>
            </control>
          </mc:Choice>
        </mc:AlternateContent>
        <mc:AlternateContent xmlns:mc="http://schemas.openxmlformats.org/markup-compatibility/2006">
          <mc:Choice Requires="x14">
            <control shapeId="8266" r:id="rId1073" name="Check Box 1098">
              <controlPr defaultSize="0" autoFill="0" autoLine="0" autoPict="0">
                <anchor moveWithCells="1">
                  <from>
                    <xdr:col>13</xdr:col>
                    <xdr:colOff>581025</xdr:colOff>
                    <xdr:row>538</xdr:row>
                    <xdr:rowOff>66675</xdr:rowOff>
                  </from>
                  <to>
                    <xdr:col>13</xdr:col>
                    <xdr:colOff>971550</xdr:colOff>
                    <xdr:row>538</xdr:row>
                    <xdr:rowOff>152400</xdr:rowOff>
                  </to>
                </anchor>
              </controlPr>
            </control>
          </mc:Choice>
        </mc:AlternateContent>
        <mc:AlternateContent xmlns:mc="http://schemas.openxmlformats.org/markup-compatibility/2006">
          <mc:Choice Requires="x14">
            <control shapeId="8267" r:id="rId1074" name="Check Box 1099">
              <controlPr defaultSize="0" autoFill="0" autoLine="0" autoPict="0">
                <anchor moveWithCells="1">
                  <from>
                    <xdr:col>12</xdr:col>
                    <xdr:colOff>581025</xdr:colOff>
                    <xdr:row>539</xdr:row>
                    <xdr:rowOff>66675</xdr:rowOff>
                  </from>
                  <to>
                    <xdr:col>13</xdr:col>
                    <xdr:colOff>390525</xdr:colOff>
                    <xdr:row>539</xdr:row>
                    <xdr:rowOff>152400</xdr:rowOff>
                  </to>
                </anchor>
              </controlPr>
            </control>
          </mc:Choice>
        </mc:AlternateContent>
        <mc:AlternateContent xmlns:mc="http://schemas.openxmlformats.org/markup-compatibility/2006">
          <mc:Choice Requires="x14">
            <control shapeId="8268" r:id="rId1075" name="Check Box 1100">
              <controlPr defaultSize="0" autoFill="0" autoLine="0" autoPict="0">
                <anchor moveWithCells="1">
                  <from>
                    <xdr:col>13</xdr:col>
                    <xdr:colOff>581025</xdr:colOff>
                    <xdr:row>539</xdr:row>
                    <xdr:rowOff>66675</xdr:rowOff>
                  </from>
                  <to>
                    <xdr:col>13</xdr:col>
                    <xdr:colOff>971550</xdr:colOff>
                    <xdr:row>539</xdr:row>
                    <xdr:rowOff>152400</xdr:rowOff>
                  </to>
                </anchor>
              </controlPr>
            </control>
          </mc:Choice>
        </mc:AlternateContent>
        <mc:AlternateContent xmlns:mc="http://schemas.openxmlformats.org/markup-compatibility/2006">
          <mc:Choice Requires="x14">
            <control shapeId="8269" r:id="rId1076" name="Check Box 1101">
              <controlPr defaultSize="0" autoFill="0" autoLine="0" autoPict="0">
                <anchor moveWithCells="1">
                  <from>
                    <xdr:col>12</xdr:col>
                    <xdr:colOff>581025</xdr:colOff>
                    <xdr:row>540</xdr:row>
                    <xdr:rowOff>66675</xdr:rowOff>
                  </from>
                  <to>
                    <xdr:col>13</xdr:col>
                    <xdr:colOff>390525</xdr:colOff>
                    <xdr:row>540</xdr:row>
                    <xdr:rowOff>152400</xdr:rowOff>
                  </to>
                </anchor>
              </controlPr>
            </control>
          </mc:Choice>
        </mc:AlternateContent>
        <mc:AlternateContent xmlns:mc="http://schemas.openxmlformats.org/markup-compatibility/2006">
          <mc:Choice Requires="x14">
            <control shapeId="8270" r:id="rId1077" name="Check Box 1102">
              <controlPr defaultSize="0" autoFill="0" autoLine="0" autoPict="0">
                <anchor moveWithCells="1">
                  <from>
                    <xdr:col>13</xdr:col>
                    <xdr:colOff>581025</xdr:colOff>
                    <xdr:row>540</xdr:row>
                    <xdr:rowOff>66675</xdr:rowOff>
                  </from>
                  <to>
                    <xdr:col>13</xdr:col>
                    <xdr:colOff>971550</xdr:colOff>
                    <xdr:row>540</xdr:row>
                    <xdr:rowOff>152400</xdr:rowOff>
                  </to>
                </anchor>
              </controlPr>
            </control>
          </mc:Choice>
        </mc:AlternateContent>
        <mc:AlternateContent xmlns:mc="http://schemas.openxmlformats.org/markup-compatibility/2006">
          <mc:Choice Requires="x14">
            <control shapeId="8271" r:id="rId1078" name="Check Box 1103">
              <controlPr defaultSize="0" autoFill="0" autoLine="0" autoPict="0">
                <anchor moveWithCells="1">
                  <from>
                    <xdr:col>12</xdr:col>
                    <xdr:colOff>581025</xdr:colOff>
                    <xdr:row>541</xdr:row>
                    <xdr:rowOff>66675</xdr:rowOff>
                  </from>
                  <to>
                    <xdr:col>13</xdr:col>
                    <xdr:colOff>390525</xdr:colOff>
                    <xdr:row>541</xdr:row>
                    <xdr:rowOff>152400</xdr:rowOff>
                  </to>
                </anchor>
              </controlPr>
            </control>
          </mc:Choice>
        </mc:AlternateContent>
        <mc:AlternateContent xmlns:mc="http://schemas.openxmlformats.org/markup-compatibility/2006">
          <mc:Choice Requires="x14">
            <control shapeId="8272" r:id="rId1079" name="Check Box 1104">
              <controlPr defaultSize="0" autoFill="0" autoLine="0" autoPict="0">
                <anchor moveWithCells="1">
                  <from>
                    <xdr:col>13</xdr:col>
                    <xdr:colOff>581025</xdr:colOff>
                    <xdr:row>541</xdr:row>
                    <xdr:rowOff>66675</xdr:rowOff>
                  </from>
                  <to>
                    <xdr:col>13</xdr:col>
                    <xdr:colOff>971550</xdr:colOff>
                    <xdr:row>541</xdr:row>
                    <xdr:rowOff>152400</xdr:rowOff>
                  </to>
                </anchor>
              </controlPr>
            </control>
          </mc:Choice>
        </mc:AlternateContent>
        <mc:AlternateContent xmlns:mc="http://schemas.openxmlformats.org/markup-compatibility/2006">
          <mc:Choice Requires="x14">
            <control shapeId="8273" r:id="rId1080" name="Check Box 1105">
              <controlPr defaultSize="0" autoFill="0" autoLine="0" autoPict="0">
                <anchor moveWithCells="1">
                  <from>
                    <xdr:col>12</xdr:col>
                    <xdr:colOff>581025</xdr:colOff>
                    <xdr:row>542</xdr:row>
                    <xdr:rowOff>66675</xdr:rowOff>
                  </from>
                  <to>
                    <xdr:col>13</xdr:col>
                    <xdr:colOff>390525</xdr:colOff>
                    <xdr:row>542</xdr:row>
                    <xdr:rowOff>152400</xdr:rowOff>
                  </to>
                </anchor>
              </controlPr>
            </control>
          </mc:Choice>
        </mc:AlternateContent>
        <mc:AlternateContent xmlns:mc="http://schemas.openxmlformats.org/markup-compatibility/2006">
          <mc:Choice Requires="x14">
            <control shapeId="8274" r:id="rId1081" name="Check Box 1106">
              <controlPr defaultSize="0" autoFill="0" autoLine="0" autoPict="0">
                <anchor moveWithCells="1">
                  <from>
                    <xdr:col>13</xdr:col>
                    <xdr:colOff>581025</xdr:colOff>
                    <xdr:row>542</xdr:row>
                    <xdr:rowOff>66675</xdr:rowOff>
                  </from>
                  <to>
                    <xdr:col>13</xdr:col>
                    <xdr:colOff>971550</xdr:colOff>
                    <xdr:row>542</xdr:row>
                    <xdr:rowOff>152400</xdr:rowOff>
                  </to>
                </anchor>
              </controlPr>
            </control>
          </mc:Choice>
        </mc:AlternateContent>
        <mc:AlternateContent xmlns:mc="http://schemas.openxmlformats.org/markup-compatibility/2006">
          <mc:Choice Requires="x14">
            <control shapeId="8275" r:id="rId1082" name="Check Box 1107">
              <controlPr defaultSize="0" autoFill="0" autoLine="0" autoPict="0">
                <anchor moveWithCells="1">
                  <from>
                    <xdr:col>12</xdr:col>
                    <xdr:colOff>581025</xdr:colOff>
                    <xdr:row>543</xdr:row>
                    <xdr:rowOff>66675</xdr:rowOff>
                  </from>
                  <to>
                    <xdr:col>13</xdr:col>
                    <xdr:colOff>390525</xdr:colOff>
                    <xdr:row>543</xdr:row>
                    <xdr:rowOff>152400</xdr:rowOff>
                  </to>
                </anchor>
              </controlPr>
            </control>
          </mc:Choice>
        </mc:AlternateContent>
        <mc:AlternateContent xmlns:mc="http://schemas.openxmlformats.org/markup-compatibility/2006">
          <mc:Choice Requires="x14">
            <control shapeId="8276" r:id="rId1083" name="Check Box 1108">
              <controlPr defaultSize="0" autoFill="0" autoLine="0" autoPict="0">
                <anchor moveWithCells="1">
                  <from>
                    <xdr:col>13</xdr:col>
                    <xdr:colOff>581025</xdr:colOff>
                    <xdr:row>543</xdr:row>
                    <xdr:rowOff>66675</xdr:rowOff>
                  </from>
                  <to>
                    <xdr:col>13</xdr:col>
                    <xdr:colOff>971550</xdr:colOff>
                    <xdr:row>543</xdr:row>
                    <xdr:rowOff>152400</xdr:rowOff>
                  </to>
                </anchor>
              </controlPr>
            </control>
          </mc:Choice>
        </mc:AlternateContent>
        <mc:AlternateContent xmlns:mc="http://schemas.openxmlformats.org/markup-compatibility/2006">
          <mc:Choice Requires="x14">
            <control shapeId="8277" r:id="rId1084" name="Check Box 1109">
              <controlPr defaultSize="0" autoFill="0" autoLine="0" autoPict="0">
                <anchor moveWithCells="1">
                  <from>
                    <xdr:col>12</xdr:col>
                    <xdr:colOff>581025</xdr:colOff>
                    <xdr:row>544</xdr:row>
                    <xdr:rowOff>66675</xdr:rowOff>
                  </from>
                  <to>
                    <xdr:col>13</xdr:col>
                    <xdr:colOff>390525</xdr:colOff>
                    <xdr:row>544</xdr:row>
                    <xdr:rowOff>152400</xdr:rowOff>
                  </to>
                </anchor>
              </controlPr>
            </control>
          </mc:Choice>
        </mc:AlternateContent>
        <mc:AlternateContent xmlns:mc="http://schemas.openxmlformats.org/markup-compatibility/2006">
          <mc:Choice Requires="x14">
            <control shapeId="8278" r:id="rId1085" name="Check Box 1110">
              <controlPr defaultSize="0" autoFill="0" autoLine="0" autoPict="0">
                <anchor moveWithCells="1">
                  <from>
                    <xdr:col>13</xdr:col>
                    <xdr:colOff>581025</xdr:colOff>
                    <xdr:row>544</xdr:row>
                    <xdr:rowOff>66675</xdr:rowOff>
                  </from>
                  <to>
                    <xdr:col>13</xdr:col>
                    <xdr:colOff>971550</xdr:colOff>
                    <xdr:row>544</xdr:row>
                    <xdr:rowOff>152400</xdr:rowOff>
                  </to>
                </anchor>
              </controlPr>
            </control>
          </mc:Choice>
        </mc:AlternateContent>
        <mc:AlternateContent xmlns:mc="http://schemas.openxmlformats.org/markup-compatibility/2006">
          <mc:Choice Requires="x14">
            <control shapeId="8279" r:id="rId1086" name="Check Box 1111">
              <controlPr defaultSize="0" autoFill="0" autoLine="0" autoPict="0">
                <anchor moveWithCells="1">
                  <from>
                    <xdr:col>12</xdr:col>
                    <xdr:colOff>581025</xdr:colOff>
                    <xdr:row>545</xdr:row>
                    <xdr:rowOff>66675</xdr:rowOff>
                  </from>
                  <to>
                    <xdr:col>13</xdr:col>
                    <xdr:colOff>390525</xdr:colOff>
                    <xdr:row>545</xdr:row>
                    <xdr:rowOff>152400</xdr:rowOff>
                  </to>
                </anchor>
              </controlPr>
            </control>
          </mc:Choice>
        </mc:AlternateContent>
        <mc:AlternateContent xmlns:mc="http://schemas.openxmlformats.org/markup-compatibility/2006">
          <mc:Choice Requires="x14">
            <control shapeId="8280" r:id="rId1087" name="Check Box 1112">
              <controlPr defaultSize="0" autoFill="0" autoLine="0" autoPict="0">
                <anchor moveWithCells="1">
                  <from>
                    <xdr:col>13</xdr:col>
                    <xdr:colOff>581025</xdr:colOff>
                    <xdr:row>545</xdr:row>
                    <xdr:rowOff>66675</xdr:rowOff>
                  </from>
                  <to>
                    <xdr:col>13</xdr:col>
                    <xdr:colOff>971550</xdr:colOff>
                    <xdr:row>545</xdr:row>
                    <xdr:rowOff>152400</xdr:rowOff>
                  </to>
                </anchor>
              </controlPr>
            </control>
          </mc:Choice>
        </mc:AlternateContent>
        <mc:AlternateContent xmlns:mc="http://schemas.openxmlformats.org/markup-compatibility/2006">
          <mc:Choice Requires="x14">
            <control shapeId="8281" r:id="rId1088" name="Check Box 1113">
              <controlPr defaultSize="0" autoFill="0" autoLine="0" autoPict="0">
                <anchor moveWithCells="1">
                  <from>
                    <xdr:col>12</xdr:col>
                    <xdr:colOff>581025</xdr:colOff>
                    <xdr:row>546</xdr:row>
                    <xdr:rowOff>66675</xdr:rowOff>
                  </from>
                  <to>
                    <xdr:col>13</xdr:col>
                    <xdr:colOff>390525</xdr:colOff>
                    <xdr:row>546</xdr:row>
                    <xdr:rowOff>152400</xdr:rowOff>
                  </to>
                </anchor>
              </controlPr>
            </control>
          </mc:Choice>
        </mc:AlternateContent>
        <mc:AlternateContent xmlns:mc="http://schemas.openxmlformats.org/markup-compatibility/2006">
          <mc:Choice Requires="x14">
            <control shapeId="8282" r:id="rId1089" name="Check Box 1114">
              <controlPr defaultSize="0" autoFill="0" autoLine="0" autoPict="0">
                <anchor moveWithCells="1">
                  <from>
                    <xdr:col>13</xdr:col>
                    <xdr:colOff>581025</xdr:colOff>
                    <xdr:row>546</xdr:row>
                    <xdr:rowOff>66675</xdr:rowOff>
                  </from>
                  <to>
                    <xdr:col>13</xdr:col>
                    <xdr:colOff>971550</xdr:colOff>
                    <xdr:row>546</xdr:row>
                    <xdr:rowOff>152400</xdr:rowOff>
                  </to>
                </anchor>
              </controlPr>
            </control>
          </mc:Choice>
        </mc:AlternateContent>
        <mc:AlternateContent xmlns:mc="http://schemas.openxmlformats.org/markup-compatibility/2006">
          <mc:Choice Requires="x14">
            <control shapeId="8283" r:id="rId1090" name="Check Box 1115">
              <controlPr defaultSize="0" autoFill="0" autoLine="0" autoPict="0">
                <anchor moveWithCells="1">
                  <from>
                    <xdr:col>12</xdr:col>
                    <xdr:colOff>581025</xdr:colOff>
                    <xdr:row>547</xdr:row>
                    <xdr:rowOff>66675</xdr:rowOff>
                  </from>
                  <to>
                    <xdr:col>13</xdr:col>
                    <xdr:colOff>390525</xdr:colOff>
                    <xdr:row>547</xdr:row>
                    <xdr:rowOff>152400</xdr:rowOff>
                  </to>
                </anchor>
              </controlPr>
            </control>
          </mc:Choice>
        </mc:AlternateContent>
        <mc:AlternateContent xmlns:mc="http://schemas.openxmlformats.org/markup-compatibility/2006">
          <mc:Choice Requires="x14">
            <control shapeId="8284" r:id="rId1091" name="Check Box 1116">
              <controlPr defaultSize="0" autoFill="0" autoLine="0" autoPict="0">
                <anchor moveWithCells="1">
                  <from>
                    <xdr:col>13</xdr:col>
                    <xdr:colOff>581025</xdr:colOff>
                    <xdr:row>547</xdr:row>
                    <xdr:rowOff>66675</xdr:rowOff>
                  </from>
                  <to>
                    <xdr:col>13</xdr:col>
                    <xdr:colOff>971550</xdr:colOff>
                    <xdr:row>547</xdr:row>
                    <xdr:rowOff>152400</xdr:rowOff>
                  </to>
                </anchor>
              </controlPr>
            </control>
          </mc:Choice>
        </mc:AlternateContent>
        <mc:AlternateContent xmlns:mc="http://schemas.openxmlformats.org/markup-compatibility/2006">
          <mc:Choice Requires="x14">
            <control shapeId="8285" r:id="rId1092" name="Check Box 1117">
              <controlPr defaultSize="0" autoFill="0" autoLine="0" autoPict="0">
                <anchor moveWithCells="1">
                  <from>
                    <xdr:col>12</xdr:col>
                    <xdr:colOff>581025</xdr:colOff>
                    <xdr:row>548</xdr:row>
                    <xdr:rowOff>66675</xdr:rowOff>
                  </from>
                  <to>
                    <xdr:col>13</xdr:col>
                    <xdr:colOff>390525</xdr:colOff>
                    <xdr:row>548</xdr:row>
                    <xdr:rowOff>152400</xdr:rowOff>
                  </to>
                </anchor>
              </controlPr>
            </control>
          </mc:Choice>
        </mc:AlternateContent>
        <mc:AlternateContent xmlns:mc="http://schemas.openxmlformats.org/markup-compatibility/2006">
          <mc:Choice Requires="x14">
            <control shapeId="8286" r:id="rId1093" name="Check Box 1118">
              <controlPr defaultSize="0" autoFill="0" autoLine="0" autoPict="0">
                <anchor moveWithCells="1">
                  <from>
                    <xdr:col>13</xdr:col>
                    <xdr:colOff>581025</xdr:colOff>
                    <xdr:row>548</xdr:row>
                    <xdr:rowOff>66675</xdr:rowOff>
                  </from>
                  <to>
                    <xdr:col>13</xdr:col>
                    <xdr:colOff>971550</xdr:colOff>
                    <xdr:row>548</xdr:row>
                    <xdr:rowOff>152400</xdr:rowOff>
                  </to>
                </anchor>
              </controlPr>
            </control>
          </mc:Choice>
        </mc:AlternateContent>
        <mc:AlternateContent xmlns:mc="http://schemas.openxmlformats.org/markup-compatibility/2006">
          <mc:Choice Requires="x14">
            <control shapeId="8287" r:id="rId1094" name="Check Box 1119">
              <controlPr defaultSize="0" autoFill="0" autoLine="0" autoPict="0">
                <anchor moveWithCells="1">
                  <from>
                    <xdr:col>12</xdr:col>
                    <xdr:colOff>581025</xdr:colOff>
                    <xdr:row>549</xdr:row>
                    <xdr:rowOff>66675</xdr:rowOff>
                  </from>
                  <to>
                    <xdr:col>13</xdr:col>
                    <xdr:colOff>390525</xdr:colOff>
                    <xdr:row>549</xdr:row>
                    <xdr:rowOff>152400</xdr:rowOff>
                  </to>
                </anchor>
              </controlPr>
            </control>
          </mc:Choice>
        </mc:AlternateContent>
        <mc:AlternateContent xmlns:mc="http://schemas.openxmlformats.org/markup-compatibility/2006">
          <mc:Choice Requires="x14">
            <control shapeId="8288" r:id="rId1095" name="Check Box 1120">
              <controlPr defaultSize="0" autoFill="0" autoLine="0" autoPict="0">
                <anchor moveWithCells="1">
                  <from>
                    <xdr:col>13</xdr:col>
                    <xdr:colOff>581025</xdr:colOff>
                    <xdr:row>549</xdr:row>
                    <xdr:rowOff>66675</xdr:rowOff>
                  </from>
                  <to>
                    <xdr:col>13</xdr:col>
                    <xdr:colOff>971550</xdr:colOff>
                    <xdr:row>549</xdr:row>
                    <xdr:rowOff>152400</xdr:rowOff>
                  </to>
                </anchor>
              </controlPr>
            </control>
          </mc:Choice>
        </mc:AlternateContent>
        <mc:AlternateContent xmlns:mc="http://schemas.openxmlformats.org/markup-compatibility/2006">
          <mc:Choice Requires="x14">
            <control shapeId="8289" r:id="rId1096" name="Check Box 1121">
              <controlPr defaultSize="0" autoFill="0" autoLine="0" autoPict="0">
                <anchor moveWithCells="1">
                  <from>
                    <xdr:col>12</xdr:col>
                    <xdr:colOff>581025</xdr:colOff>
                    <xdr:row>550</xdr:row>
                    <xdr:rowOff>66675</xdr:rowOff>
                  </from>
                  <to>
                    <xdr:col>13</xdr:col>
                    <xdr:colOff>390525</xdr:colOff>
                    <xdr:row>550</xdr:row>
                    <xdr:rowOff>152400</xdr:rowOff>
                  </to>
                </anchor>
              </controlPr>
            </control>
          </mc:Choice>
        </mc:AlternateContent>
        <mc:AlternateContent xmlns:mc="http://schemas.openxmlformats.org/markup-compatibility/2006">
          <mc:Choice Requires="x14">
            <control shapeId="8290" r:id="rId1097" name="Check Box 1122">
              <controlPr defaultSize="0" autoFill="0" autoLine="0" autoPict="0">
                <anchor moveWithCells="1">
                  <from>
                    <xdr:col>13</xdr:col>
                    <xdr:colOff>581025</xdr:colOff>
                    <xdr:row>550</xdr:row>
                    <xdr:rowOff>66675</xdr:rowOff>
                  </from>
                  <to>
                    <xdr:col>13</xdr:col>
                    <xdr:colOff>971550</xdr:colOff>
                    <xdr:row>550</xdr:row>
                    <xdr:rowOff>152400</xdr:rowOff>
                  </to>
                </anchor>
              </controlPr>
            </control>
          </mc:Choice>
        </mc:AlternateContent>
        <mc:AlternateContent xmlns:mc="http://schemas.openxmlformats.org/markup-compatibility/2006">
          <mc:Choice Requires="x14">
            <control shapeId="8291" r:id="rId1098" name="Check Box 1123">
              <controlPr defaultSize="0" autoFill="0" autoLine="0" autoPict="0">
                <anchor moveWithCells="1">
                  <from>
                    <xdr:col>12</xdr:col>
                    <xdr:colOff>581025</xdr:colOff>
                    <xdr:row>551</xdr:row>
                    <xdr:rowOff>66675</xdr:rowOff>
                  </from>
                  <to>
                    <xdr:col>13</xdr:col>
                    <xdr:colOff>390525</xdr:colOff>
                    <xdr:row>551</xdr:row>
                    <xdr:rowOff>152400</xdr:rowOff>
                  </to>
                </anchor>
              </controlPr>
            </control>
          </mc:Choice>
        </mc:AlternateContent>
        <mc:AlternateContent xmlns:mc="http://schemas.openxmlformats.org/markup-compatibility/2006">
          <mc:Choice Requires="x14">
            <control shapeId="8292" r:id="rId1099" name="Check Box 1124">
              <controlPr defaultSize="0" autoFill="0" autoLine="0" autoPict="0">
                <anchor moveWithCells="1">
                  <from>
                    <xdr:col>13</xdr:col>
                    <xdr:colOff>581025</xdr:colOff>
                    <xdr:row>551</xdr:row>
                    <xdr:rowOff>66675</xdr:rowOff>
                  </from>
                  <to>
                    <xdr:col>13</xdr:col>
                    <xdr:colOff>971550</xdr:colOff>
                    <xdr:row>551</xdr:row>
                    <xdr:rowOff>152400</xdr:rowOff>
                  </to>
                </anchor>
              </controlPr>
            </control>
          </mc:Choice>
        </mc:AlternateContent>
        <mc:AlternateContent xmlns:mc="http://schemas.openxmlformats.org/markup-compatibility/2006">
          <mc:Choice Requires="x14">
            <control shapeId="8293" r:id="rId1100" name="Check Box 1125">
              <controlPr defaultSize="0" autoFill="0" autoLine="0" autoPict="0">
                <anchor moveWithCells="1">
                  <from>
                    <xdr:col>12</xdr:col>
                    <xdr:colOff>581025</xdr:colOff>
                    <xdr:row>552</xdr:row>
                    <xdr:rowOff>66675</xdr:rowOff>
                  </from>
                  <to>
                    <xdr:col>13</xdr:col>
                    <xdr:colOff>390525</xdr:colOff>
                    <xdr:row>552</xdr:row>
                    <xdr:rowOff>152400</xdr:rowOff>
                  </to>
                </anchor>
              </controlPr>
            </control>
          </mc:Choice>
        </mc:AlternateContent>
        <mc:AlternateContent xmlns:mc="http://schemas.openxmlformats.org/markup-compatibility/2006">
          <mc:Choice Requires="x14">
            <control shapeId="8294" r:id="rId1101" name="Check Box 1126">
              <controlPr defaultSize="0" autoFill="0" autoLine="0" autoPict="0">
                <anchor moveWithCells="1">
                  <from>
                    <xdr:col>13</xdr:col>
                    <xdr:colOff>581025</xdr:colOff>
                    <xdr:row>552</xdr:row>
                    <xdr:rowOff>66675</xdr:rowOff>
                  </from>
                  <to>
                    <xdr:col>13</xdr:col>
                    <xdr:colOff>971550</xdr:colOff>
                    <xdr:row>552</xdr:row>
                    <xdr:rowOff>152400</xdr:rowOff>
                  </to>
                </anchor>
              </controlPr>
            </control>
          </mc:Choice>
        </mc:AlternateContent>
        <mc:AlternateContent xmlns:mc="http://schemas.openxmlformats.org/markup-compatibility/2006">
          <mc:Choice Requires="x14">
            <control shapeId="8295" r:id="rId1102" name="Check Box 1127">
              <controlPr defaultSize="0" autoFill="0" autoLine="0" autoPict="0">
                <anchor moveWithCells="1">
                  <from>
                    <xdr:col>12</xdr:col>
                    <xdr:colOff>581025</xdr:colOff>
                    <xdr:row>553</xdr:row>
                    <xdr:rowOff>66675</xdr:rowOff>
                  </from>
                  <to>
                    <xdr:col>13</xdr:col>
                    <xdr:colOff>390525</xdr:colOff>
                    <xdr:row>553</xdr:row>
                    <xdr:rowOff>152400</xdr:rowOff>
                  </to>
                </anchor>
              </controlPr>
            </control>
          </mc:Choice>
        </mc:AlternateContent>
        <mc:AlternateContent xmlns:mc="http://schemas.openxmlformats.org/markup-compatibility/2006">
          <mc:Choice Requires="x14">
            <control shapeId="8296" r:id="rId1103" name="Check Box 1128">
              <controlPr defaultSize="0" autoFill="0" autoLine="0" autoPict="0">
                <anchor moveWithCells="1">
                  <from>
                    <xdr:col>13</xdr:col>
                    <xdr:colOff>581025</xdr:colOff>
                    <xdr:row>553</xdr:row>
                    <xdr:rowOff>66675</xdr:rowOff>
                  </from>
                  <to>
                    <xdr:col>13</xdr:col>
                    <xdr:colOff>971550</xdr:colOff>
                    <xdr:row>553</xdr:row>
                    <xdr:rowOff>152400</xdr:rowOff>
                  </to>
                </anchor>
              </controlPr>
            </control>
          </mc:Choice>
        </mc:AlternateContent>
        <mc:AlternateContent xmlns:mc="http://schemas.openxmlformats.org/markup-compatibility/2006">
          <mc:Choice Requires="x14">
            <control shapeId="8297" r:id="rId1104" name="Check Box 1129">
              <controlPr defaultSize="0" autoFill="0" autoLine="0" autoPict="0">
                <anchor moveWithCells="1">
                  <from>
                    <xdr:col>12</xdr:col>
                    <xdr:colOff>581025</xdr:colOff>
                    <xdr:row>554</xdr:row>
                    <xdr:rowOff>66675</xdr:rowOff>
                  </from>
                  <to>
                    <xdr:col>13</xdr:col>
                    <xdr:colOff>390525</xdr:colOff>
                    <xdr:row>554</xdr:row>
                    <xdr:rowOff>152400</xdr:rowOff>
                  </to>
                </anchor>
              </controlPr>
            </control>
          </mc:Choice>
        </mc:AlternateContent>
        <mc:AlternateContent xmlns:mc="http://schemas.openxmlformats.org/markup-compatibility/2006">
          <mc:Choice Requires="x14">
            <control shapeId="8298" r:id="rId1105" name="Check Box 1130">
              <controlPr defaultSize="0" autoFill="0" autoLine="0" autoPict="0">
                <anchor moveWithCells="1">
                  <from>
                    <xdr:col>13</xdr:col>
                    <xdr:colOff>581025</xdr:colOff>
                    <xdr:row>554</xdr:row>
                    <xdr:rowOff>66675</xdr:rowOff>
                  </from>
                  <to>
                    <xdr:col>13</xdr:col>
                    <xdr:colOff>971550</xdr:colOff>
                    <xdr:row>554</xdr:row>
                    <xdr:rowOff>152400</xdr:rowOff>
                  </to>
                </anchor>
              </controlPr>
            </control>
          </mc:Choice>
        </mc:AlternateContent>
        <mc:AlternateContent xmlns:mc="http://schemas.openxmlformats.org/markup-compatibility/2006">
          <mc:Choice Requires="x14">
            <control shapeId="8299" r:id="rId1106" name="Check Box 1131">
              <controlPr defaultSize="0" autoFill="0" autoLine="0" autoPict="0">
                <anchor moveWithCells="1">
                  <from>
                    <xdr:col>12</xdr:col>
                    <xdr:colOff>581025</xdr:colOff>
                    <xdr:row>555</xdr:row>
                    <xdr:rowOff>66675</xdr:rowOff>
                  </from>
                  <to>
                    <xdr:col>13</xdr:col>
                    <xdr:colOff>390525</xdr:colOff>
                    <xdr:row>555</xdr:row>
                    <xdr:rowOff>152400</xdr:rowOff>
                  </to>
                </anchor>
              </controlPr>
            </control>
          </mc:Choice>
        </mc:AlternateContent>
        <mc:AlternateContent xmlns:mc="http://schemas.openxmlformats.org/markup-compatibility/2006">
          <mc:Choice Requires="x14">
            <control shapeId="8300" r:id="rId1107" name="Check Box 1132">
              <controlPr defaultSize="0" autoFill="0" autoLine="0" autoPict="0">
                <anchor moveWithCells="1">
                  <from>
                    <xdr:col>13</xdr:col>
                    <xdr:colOff>581025</xdr:colOff>
                    <xdr:row>555</xdr:row>
                    <xdr:rowOff>66675</xdr:rowOff>
                  </from>
                  <to>
                    <xdr:col>13</xdr:col>
                    <xdr:colOff>971550</xdr:colOff>
                    <xdr:row>555</xdr:row>
                    <xdr:rowOff>152400</xdr:rowOff>
                  </to>
                </anchor>
              </controlPr>
            </control>
          </mc:Choice>
        </mc:AlternateContent>
        <mc:AlternateContent xmlns:mc="http://schemas.openxmlformats.org/markup-compatibility/2006">
          <mc:Choice Requires="x14">
            <control shapeId="8301" r:id="rId1108" name="Check Box 1133">
              <controlPr defaultSize="0" autoFill="0" autoLine="0" autoPict="0">
                <anchor moveWithCells="1">
                  <from>
                    <xdr:col>12</xdr:col>
                    <xdr:colOff>581025</xdr:colOff>
                    <xdr:row>556</xdr:row>
                    <xdr:rowOff>66675</xdr:rowOff>
                  </from>
                  <to>
                    <xdr:col>13</xdr:col>
                    <xdr:colOff>390525</xdr:colOff>
                    <xdr:row>556</xdr:row>
                    <xdr:rowOff>152400</xdr:rowOff>
                  </to>
                </anchor>
              </controlPr>
            </control>
          </mc:Choice>
        </mc:AlternateContent>
        <mc:AlternateContent xmlns:mc="http://schemas.openxmlformats.org/markup-compatibility/2006">
          <mc:Choice Requires="x14">
            <control shapeId="8302" r:id="rId1109" name="Check Box 1134">
              <controlPr defaultSize="0" autoFill="0" autoLine="0" autoPict="0">
                <anchor moveWithCells="1">
                  <from>
                    <xdr:col>13</xdr:col>
                    <xdr:colOff>581025</xdr:colOff>
                    <xdr:row>556</xdr:row>
                    <xdr:rowOff>66675</xdr:rowOff>
                  </from>
                  <to>
                    <xdr:col>13</xdr:col>
                    <xdr:colOff>971550</xdr:colOff>
                    <xdr:row>556</xdr:row>
                    <xdr:rowOff>152400</xdr:rowOff>
                  </to>
                </anchor>
              </controlPr>
            </control>
          </mc:Choice>
        </mc:AlternateContent>
        <mc:AlternateContent xmlns:mc="http://schemas.openxmlformats.org/markup-compatibility/2006">
          <mc:Choice Requires="x14">
            <control shapeId="8303" r:id="rId1110" name="Check Box 1135">
              <controlPr defaultSize="0" autoFill="0" autoLine="0" autoPict="0">
                <anchor moveWithCells="1">
                  <from>
                    <xdr:col>12</xdr:col>
                    <xdr:colOff>581025</xdr:colOff>
                    <xdr:row>557</xdr:row>
                    <xdr:rowOff>66675</xdr:rowOff>
                  </from>
                  <to>
                    <xdr:col>13</xdr:col>
                    <xdr:colOff>390525</xdr:colOff>
                    <xdr:row>557</xdr:row>
                    <xdr:rowOff>152400</xdr:rowOff>
                  </to>
                </anchor>
              </controlPr>
            </control>
          </mc:Choice>
        </mc:AlternateContent>
        <mc:AlternateContent xmlns:mc="http://schemas.openxmlformats.org/markup-compatibility/2006">
          <mc:Choice Requires="x14">
            <control shapeId="8304" r:id="rId1111" name="Check Box 1136">
              <controlPr defaultSize="0" autoFill="0" autoLine="0" autoPict="0">
                <anchor moveWithCells="1">
                  <from>
                    <xdr:col>13</xdr:col>
                    <xdr:colOff>581025</xdr:colOff>
                    <xdr:row>557</xdr:row>
                    <xdr:rowOff>66675</xdr:rowOff>
                  </from>
                  <to>
                    <xdr:col>13</xdr:col>
                    <xdr:colOff>971550</xdr:colOff>
                    <xdr:row>557</xdr:row>
                    <xdr:rowOff>152400</xdr:rowOff>
                  </to>
                </anchor>
              </controlPr>
            </control>
          </mc:Choice>
        </mc:AlternateContent>
        <mc:AlternateContent xmlns:mc="http://schemas.openxmlformats.org/markup-compatibility/2006">
          <mc:Choice Requires="x14">
            <control shapeId="8305" r:id="rId1112" name="Check Box 1137">
              <controlPr defaultSize="0" autoFill="0" autoLine="0" autoPict="0">
                <anchor moveWithCells="1">
                  <from>
                    <xdr:col>12</xdr:col>
                    <xdr:colOff>581025</xdr:colOff>
                    <xdr:row>558</xdr:row>
                    <xdr:rowOff>66675</xdr:rowOff>
                  </from>
                  <to>
                    <xdr:col>13</xdr:col>
                    <xdr:colOff>390525</xdr:colOff>
                    <xdr:row>558</xdr:row>
                    <xdr:rowOff>152400</xdr:rowOff>
                  </to>
                </anchor>
              </controlPr>
            </control>
          </mc:Choice>
        </mc:AlternateContent>
        <mc:AlternateContent xmlns:mc="http://schemas.openxmlformats.org/markup-compatibility/2006">
          <mc:Choice Requires="x14">
            <control shapeId="8306" r:id="rId1113" name="Check Box 1138">
              <controlPr defaultSize="0" autoFill="0" autoLine="0" autoPict="0">
                <anchor moveWithCells="1">
                  <from>
                    <xdr:col>13</xdr:col>
                    <xdr:colOff>581025</xdr:colOff>
                    <xdr:row>558</xdr:row>
                    <xdr:rowOff>66675</xdr:rowOff>
                  </from>
                  <to>
                    <xdr:col>13</xdr:col>
                    <xdr:colOff>971550</xdr:colOff>
                    <xdr:row>558</xdr:row>
                    <xdr:rowOff>152400</xdr:rowOff>
                  </to>
                </anchor>
              </controlPr>
            </control>
          </mc:Choice>
        </mc:AlternateContent>
        <mc:AlternateContent xmlns:mc="http://schemas.openxmlformats.org/markup-compatibility/2006">
          <mc:Choice Requires="x14">
            <control shapeId="8307" r:id="rId1114" name="Check Box 1139">
              <controlPr defaultSize="0" autoFill="0" autoLine="0" autoPict="0">
                <anchor moveWithCells="1">
                  <from>
                    <xdr:col>12</xdr:col>
                    <xdr:colOff>581025</xdr:colOff>
                    <xdr:row>559</xdr:row>
                    <xdr:rowOff>66675</xdr:rowOff>
                  </from>
                  <to>
                    <xdr:col>13</xdr:col>
                    <xdr:colOff>390525</xdr:colOff>
                    <xdr:row>559</xdr:row>
                    <xdr:rowOff>152400</xdr:rowOff>
                  </to>
                </anchor>
              </controlPr>
            </control>
          </mc:Choice>
        </mc:AlternateContent>
        <mc:AlternateContent xmlns:mc="http://schemas.openxmlformats.org/markup-compatibility/2006">
          <mc:Choice Requires="x14">
            <control shapeId="8308" r:id="rId1115" name="Check Box 1140">
              <controlPr defaultSize="0" autoFill="0" autoLine="0" autoPict="0">
                <anchor moveWithCells="1">
                  <from>
                    <xdr:col>13</xdr:col>
                    <xdr:colOff>581025</xdr:colOff>
                    <xdr:row>559</xdr:row>
                    <xdr:rowOff>66675</xdr:rowOff>
                  </from>
                  <to>
                    <xdr:col>13</xdr:col>
                    <xdr:colOff>971550</xdr:colOff>
                    <xdr:row>559</xdr:row>
                    <xdr:rowOff>152400</xdr:rowOff>
                  </to>
                </anchor>
              </controlPr>
            </control>
          </mc:Choice>
        </mc:AlternateContent>
        <mc:AlternateContent xmlns:mc="http://schemas.openxmlformats.org/markup-compatibility/2006">
          <mc:Choice Requires="x14">
            <control shapeId="8309" r:id="rId1116" name="Check Box 1141">
              <controlPr defaultSize="0" autoFill="0" autoLine="0" autoPict="0">
                <anchor moveWithCells="1">
                  <from>
                    <xdr:col>12</xdr:col>
                    <xdr:colOff>581025</xdr:colOff>
                    <xdr:row>560</xdr:row>
                    <xdr:rowOff>66675</xdr:rowOff>
                  </from>
                  <to>
                    <xdr:col>13</xdr:col>
                    <xdr:colOff>390525</xdr:colOff>
                    <xdr:row>560</xdr:row>
                    <xdr:rowOff>152400</xdr:rowOff>
                  </to>
                </anchor>
              </controlPr>
            </control>
          </mc:Choice>
        </mc:AlternateContent>
        <mc:AlternateContent xmlns:mc="http://schemas.openxmlformats.org/markup-compatibility/2006">
          <mc:Choice Requires="x14">
            <control shapeId="8310" r:id="rId1117" name="Check Box 1142">
              <controlPr defaultSize="0" autoFill="0" autoLine="0" autoPict="0">
                <anchor moveWithCells="1">
                  <from>
                    <xdr:col>13</xdr:col>
                    <xdr:colOff>581025</xdr:colOff>
                    <xdr:row>560</xdr:row>
                    <xdr:rowOff>66675</xdr:rowOff>
                  </from>
                  <to>
                    <xdr:col>13</xdr:col>
                    <xdr:colOff>971550</xdr:colOff>
                    <xdr:row>560</xdr:row>
                    <xdr:rowOff>152400</xdr:rowOff>
                  </to>
                </anchor>
              </controlPr>
            </control>
          </mc:Choice>
        </mc:AlternateContent>
        <mc:AlternateContent xmlns:mc="http://schemas.openxmlformats.org/markup-compatibility/2006">
          <mc:Choice Requires="x14">
            <control shapeId="8311" r:id="rId1118" name="Check Box 1143">
              <controlPr defaultSize="0" autoFill="0" autoLine="0" autoPict="0">
                <anchor moveWithCells="1">
                  <from>
                    <xdr:col>12</xdr:col>
                    <xdr:colOff>581025</xdr:colOff>
                    <xdr:row>561</xdr:row>
                    <xdr:rowOff>66675</xdr:rowOff>
                  </from>
                  <to>
                    <xdr:col>13</xdr:col>
                    <xdr:colOff>390525</xdr:colOff>
                    <xdr:row>561</xdr:row>
                    <xdr:rowOff>152400</xdr:rowOff>
                  </to>
                </anchor>
              </controlPr>
            </control>
          </mc:Choice>
        </mc:AlternateContent>
        <mc:AlternateContent xmlns:mc="http://schemas.openxmlformats.org/markup-compatibility/2006">
          <mc:Choice Requires="x14">
            <control shapeId="8312" r:id="rId1119" name="Check Box 1144">
              <controlPr defaultSize="0" autoFill="0" autoLine="0" autoPict="0">
                <anchor moveWithCells="1">
                  <from>
                    <xdr:col>13</xdr:col>
                    <xdr:colOff>581025</xdr:colOff>
                    <xdr:row>561</xdr:row>
                    <xdr:rowOff>66675</xdr:rowOff>
                  </from>
                  <to>
                    <xdr:col>13</xdr:col>
                    <xdr:colOff>971550</xdr:colOff>
                    <xdr:row>561</xdr:row>
                    <xdr:rowOff>152400</xdr:rowOff>
                  </to>
                </anchor>
              </controlPr>
            </control>
          </mc:Choice>
        </mc:AlternateContent>
        <mc:AlternateContent xmlns:mc="http://schemas.openxmlformats.org/markup-compatibility/2006">
          <mc:Choice Requires="x14">
            <control shapeId="8313" r:id="rId1120" name="Check Box 1145">
              <controlPr defaultSize="0" autoFill="0" autoLine="0" autoPict="0">
                <anchor moveWithCells="1">
                  <from>
                    <xdr:col>12</xdr:col>
                    <xdr:colOff>581025</xdr:colOff>
                    <xdr:row>562</xdr:row>
                    <xdr:rowOff>66675</xdr:rowOff>
                  </from>
                  <to>
                    <xdr:col>13</xdr:col>
                    <xdr:colOff>390525</xdr:colOff>
                    <xdr:row>562</xdr:row>
                    <xdr:rowOff>152400</xdr:rowOff>
                  </to>
                </anchor>
              </controlPr>
            </control>
          </mc:Choice>
        </mc:AlternateContent>
        <mc:AlternateContent xmlns:mc="http://schemas.openxmlformats.org/markup-compatibility/2006">
          <mc:Choice Requires="x14">
            <control shapeId="8314" r:id="rId1121" name="Check Box 1146">
              <controlPr defaultSize="0" autoFill="0" autoLine="0" autoPict="0">
                <anchor moveWithCells="1">
                  <from>
                    <xdr:col>13</xdr:col>
                    <xdr:colOff>581025</xdr:colOff>
                    <xdr:row>562</xdr:row>
                    <xdr:rowOff>66675</xdr:rowOff>
                  </from>
                  <to>
                    <xdr:col>13</xdr:col>
                    <xdr:colOff>971550</xdr:colOff>
                    <xdr:row>562</xdr:row>
                    <xdr:rowOff>152400</xdr:rowOff>
                  </to>
                </anchor>
              </controlPr>
            </control>
          </mc:Choice>
        </mc:AlternateContent>
        <mc:AlternateContent xmlns:mc="http://schemas.openxmlformats.org/markup-compatibility/2006">
          <mc:Choice Requires="x14">
            <control shapeId="8315" r:id="rId1122" name="Check Box 1147">
              <controlPr defaultSize="0" autoFill="0" autoLine="0" autoPict="0">
                <anchor moveWithCells="1">
                  <from>
                    <xdr:col>12</xdr:col>
                    <xdr:colOff>581025</xdr:colOff>
                    <xdr:row>563</xdr:row>
                    <xdr:rowOff>66675</xdr:rowOff>
                  </from>
                  <to>
                    <xdr:col>13</xdr:col>
                    <xdr:colOff>390525</xdr:colOff>
                    <xdr:row>563</xdr:row>
                    <xdr:rowOff>152400</xdr:rowOff>
                  </to>
                </anchor>
              </controlPr>
            </control>
          </mc:Choice>
        </mc:AlternateContent>
        <mc:AlternateContent xmlns:mc="http://schemas.openxmlformats.org/markup-compatibility/2006">
          <mc:Choice Requires="x14">
            <control shapeId="8316" r:id="rId1123" name="Check Box 1148">
              <controlPr defaultSize="0" autoFill="0" autoLine="0" autoPict="0">
                <anchor moveWithCells="1">
                  <from>
                    <xdr:col>13</xdr:col>
                    <xdr:colOff>581025</xdr:colOff>
                    <xdr:row>563</xdr:row>
                    <xdr:rowOff>66675</xdr:rowOff>
                  </from>
                  <to>
                    <xdr:col>13</xdr:col>
                    <xdr:colOff>971550</xdr:colOff>
                    <xdr:row>563</xdr:row>
                    <xdr:rowOff>152400</xdr:rowOff>
                  </to>
                </anchor>
              </controlPr>
            </control>
          </mc:Choice>
        </mc:AlternateContent>
        <mc:AlternateContent xmlns:mc="http://schemas.openxmlformats.org/markup-compatibility/2006">
          <mc:Choice Requires="x14">
            <control shapeId="8317" r:id="rId1124" name="Check Box 1149">
              <controlPr defaultSize="0" autoFill="0" autoLine="0" autoPict="0">
                <anchor moveWithCells="1">
                  <from>
                    <xdr:col>12</xdr:col>
                    <xdr:colOff>581025</xdr:colOff>
                    <xdr:row>564</xdr:row>
                    <xdr:rowOff>66675</xdr:rowOff>
                  </from>
                  <to>
                    <xdr:col>13</xdr:col>
                    <xdr:colOff>390525</xdr:colOff>
                    <xdr:row>564</xdr:row>
                    <xdr:rowOff>152400</xdr:rowOff>
                  </to>
                </anchor>
              </controlPr>
            </control>
          </mc:Choice>
        </mc:AlternateContent>
        <mc:AlternateContent xmlns:mc="http://schemas.openxmlformats.org/markup-compatibility/2006">
          <mc:Choice Requires="x14">
            <control shapeId="8318" r:id="rId1125" name="Check Box 1150">
              <controlPr defaultSize="0" autoFill="0" autoLine="0" autoPict="0">
                <anchor moveWithCells="1">
                  <from>
                    <xdr:col>13</xdr:col>
                    <xdr:colOff>581025</xdr:colOff>
                    <xdr:row>564</xdr:row>
                    <xdr:rowOff>66675</xdr:rowOff>
                  </from>
                  <to>
                    <xdr:col>13</xdr:col>
                    <xdr:colOff>971550</xdr:colOff>
                    <xdr:row>564</xdr:row>
                    <xdr:rowOff>152400</xdr:rowOff>
                  </to>
                </anchor>
              </controlPr>
            </control>
          </mc:Choice>
        </mc:AlternateContent>
        <mc:AlternateContent xmlns:mc="http://schemas.openxmlformats.org/markup-compatibility/2006">
          <mc:Choice Requires="x14">
            <control shapeId="8319" r:id="rId1126" name="Check Box 1151">
              <controlPr defaultSize="0" autoFill="0" autoLine="0" autoPict="0">
                <anchor moveWithCells="1">
                  <from>
                    <xdr:col>12</xdr:col>
                    <xdr:colOff>581025</xdr:colOff>
                    <xdr:row>565</xdr:row>
                    <xdr:rowOff>66675</xdr:rowOff>
                  </from>
                  <to>
                    <xdr:col>13</xdr:col>
                    <xdr:colOff>390525</xdr:colOff>
                    <xdr:row>565</xdr:row>
                    <xdr:rowOff>152400</xdr:rowOff>
                  </to>
                </anchor>
              </controlPr>
            </control>
          </mc:Choice>
        </mc:AlternateContent>
        <mc:AlternateContent xmlns:mc="http://schemas.openxmlformats.org/markup-compatibility/2006">
          <mc:Choice Requires="x14">
            <control shapeId="8320" r:id="rId1127" name="Check Box 1152">
              <controlPr defaultSize="0" autoFill="0" autoLine="0" autoPict="0">
                <anchor moveWithCells="1">
                  <from>
                    <xdr:col>13</xdr:col>
                    <xdr:colOff>581025</xdr:colOff>
                    <xdr:row>565</xdr:row>
                    <xdr:rowOff>66675</xdr:rowOff>
                  </from>
                  <to>
                    <xdr:col>13</xdr:col>
                    <xdr:colOff>971550</xdr:colOff>
                    <xdr:row>565</xdr:row>
                    <xdr:rowOff>152400</xdr:rowOff>
                  </to>
                </anchor>
              </controlPr>
            </control>
          </mc:Choice>
        </mc:AlternateContent>
        <mc:AlternateContent xmlns:mc="http://schemas.openxmlformats.org/markup-compatibility/2006">
          <mc:Choice Requires="x14">
            <control shapeId="8321" r:id="rId1128" name="Check Box 1153">
              <controlPr defaultSize="0" autoFill="0" autoLine="0" autoPict="0">
                <anchor moveWithCells="1">
                  <from>
                    <xdr:col>12</xdr:col>
                    <xdr:colOff>581025</xdr:colOff>
                    <xdr:row>566</xdr:row>
                    <xdr:rowOff>66675</xdr:rowOff>
                  </from>
                  <to>
                    <xdr:col>13</xdr:col>
                    <xdr:colOff>390525</xdr:colOff>
                    <xdr:row>566</xdr:row>
                    <xdr:rowOff>152400</xdr:rowOff>
                  </to>
                </anchor>
              </controlPr>
            </control>
          </mc:Choice>
        </mc:AlternateContent>
        <mc:AlternateContent xmlns:mc="http://schemas.openxmlformats.org/markup-compatibility/2006">
          <mc:Choice Requires="x14">
            <control shapeId="8322" r:id="rId1129" name="Check Box 1154">
              <controlPr defaultSize="0" autoFill="0" autoLine="0" autoPict="0">
                <anchor moveWithCells="1">
                  <from>
                    <xdr:col>13</xdr:col>
                    <xdr:colOff>581025</xdr:colOff>
                    <xdr:row>566</xdr:row>
                    <xdr:rowOff>66675</xdr:rowOff>
                  </from>
                  <to>
                    <xdr:col>13</xdr:col>
                    <xdr:colOff>971550</xdr:colOff>
                    <xdr:row>566</xdr:row>
                    <xdr:rowOff>152400</xdr:rowOff>
                  </to>
                </anchor>
              </controlPr>
            </control>
          </mc:Choice>
        </mc:AlternateContent>
        <mc:AlternateContent xmlns:mc="http://schemas.openxmlformats.org/markup-compatibility/2006">
          <mc:Choice Requires="x14">
            <control shapeId="8323" r:id="rId1130" name="Check Box 1155">
              <controlPr defaultSize="0" autoFill="0" autoLine="0" autoPict="0">
                <anchor moveWithCells="1">
                  <from>
                    <xdr:col>12</xdr:col>
                    <xdr:colOff>581025</xdr:colOff>
                    <xdr:row>567</xdr:row>
                    <xdr:rowOff>66675</xdr:rowOff>
                  </from>
                  <to>
                    <xdr:col>13</xdr:col>
                    <xdr:colOff>390525</xdr:colOff>
                    <xdr:row>567</xdr:row>
                    <xdr:rowOff>152400</xdr:rowOff>
                  </to>
                </anchor>
              </controlPr>
            </control>
          </mc:Choice>
        </mc:AlternateContent>
        <mc:AlternateContent xmlns:mc="http://schemas.openxmlformats.org/markup-compatibility/2006">
          <mc:Choice Requires="x14">
            <control shapeId="8324" r:id="rId1131" name="Check Box 1156">
              <controlPr defaultSize="0" autoFill="0" autoLine="0" autoPict="0">
                <anchor moveWithCells="1">
                  <from>
                    <xdr:col>13</xdr:col>
                    <xdr:colOff>581025</xdr:colOff>
                    <xdr:row>567</xdr:row>
                    <xdr:rowOff>66675</xdr:rowOff>
                  </from>
                  <to>
                    <xdr:col>13</xdr:col>
                    <xdr:colOff>971550</xdr:colOff>
                    <xdr:row>567</xdr:row>
                    <xdr:rowOff>152400</xdr:rowOff>
                  </to>
                </anchor>
              </controlPr>
            </control>
          </mc:Choice>
        </mc:AlternateContent>
        <mc:AlternateContent xmlns:mc="http://schemas.openxmlformats.org/markup-compatibility/2006">
          <mc:Choice Requires="x14">
            <control shapeId="8325" r:id="rId1132" name="Check Box 1157">
              <controlPr defaultSize="0" autoFill="0" autoLine="0" autoPict="0">
                <anchor moveWithCells="1">
                  <from>
                    <xdr:col>12</xdr:col>
                    <xdr:colOff>581025</xdr:colOff>
                    <xdr:row>568</xdr:row>
                    <xdr:rowOff>66675</xdr:rowOff>
                  </from>
                  <to>
                    <xdr:col>13</xdr:col>
                    <xdr:colOff>390525</xdr:colOff>
                    <xdr:row>568</xdr:row>
                    <xdr:rowOff>152400</xdr:rowOff>
                  </to>
                </anchor>
              </controlPr>
            </control>
          </mc:Choice>
        </mc:AlternateContent>
        <mc:AlternateContent xmlns:mc="http://schemas.openxmlformats.org/markup-compatibility/2006">
          <mc:Choice Requires="x14">
            <control shapeId="8326" r:id="rId1133" name="Check Box 1158">
              <controlPr defaultSize="0" autoFill="0" autoLine="0" autoPict="0">
                <anchor moveWithCells="1">
                  <from>
                    <xdr:col>13</xdr:col>
                    <xdr:colOff>581025</xdr:colOff>
                    <xdr:row>568</xdr:row>
                    <xdr:rowOff>66675</xdr:rowOff>
                  </from>
                  <to>
                    <xdr:col>13</xdr:col>
                    <xdr:colOff>971550</xdr:colOff>
                    <xdr:row>568</xdr:row>
                    <xdr:rowOff>152400</xdr:rowOff>
                  </to>
                </anchor>
              </controlPr>
            </control>
          </mc:Choice>
        </mc:AlternateContent>
        <mc:AlternateContent xmlns:mc="http://schemas.openxmlformats.org/markup-compatibility/2006">
          <mc:Choice Requires="x14">
            <control shapeId="8327" r:id="rId1134" name="Check Box 1159">
              <controlPr defaultSize="0" autoFill="0" autoLine="0" autoPict="0">
                <anchor moveWithCells="1">
                  <from>
                    <xdr:col>12</xdr:col>
                    <xdr:colOff>581025</xdr:colOff>
                    <xdr:row>569</xdr:row>
                    <xdr:rowOff>66675</xdr:rowOff>
                  </from>
                  <to>
                    <xdr:col>13</xdr:col>
                    <xdr:colOff>390525</xdr:colOff>
                    <xdr:row>569</xdr:row>
                    <xdr:rowOff>152400</xdr:rowOff>
                  </to>
                </anchor>
              </controlPr>
            </control>
          </mc:Choice>
        </mc:AlternateContent>
        <mc:AlternateContent xmlns:mc="http://schemas.openxmlformats.org/markup-compatibility/2006">
          <mc:Choice Requires="x14">
            <control shapeId="8328" r:id="rId1135" name="Check Box 1160">
              <controlPr defaultSize="0" autoFill="0" autoLine="0" autoPict="0">
                <anchor moveWithCells="1">
                  <from>
                    <xdr:col>13</xdr:col>
                    <xdr:colOff>581025</xdr:colOff>
                    <xdr:row>569</xdr:row>
                    <xdr:rowOff>66675</xdr:rowOff>
                  </from>
                  <to>
                    <xdr:col>13</xdr:col>
                    <xdr:colOff>971550</xdr:colOff>
                    <xdr:row>569</xdr:row>
                    <xdr:rowOff>152400</xdr:rowOff>
                  </to>
                </anchor>
              </controlPr>
            </control>
          </mc:Choice>
        </mc:AlternateContent>
        <mc:AlternateContent xmlns:mc="http://schemas.openxmlformats.org/markup-compatibility/2006">
          <mc:Choice Requires="x14">
            <control shapeId="8329" r:id="rId1136" name="Check Box 1161">
              <controlPr defaultSize="0" autoFill="0" autoLine="0" autoPict="0">
                <anchor moveWithCells="1">
                  <from>
                    <xdr:col>12</xdr:col>
                    <xdr:colOff>581025</xdr:colOff>
                    <xdr:row>570</xdr:row>
                    <xdr:rowOff>66675</xdr:rowOff>
                  </from>
                  <to>
                    <xdr:col>13</xdr:col>
                    <xdr:colOff>390525</xdr:colOff>
                    <xdr:row>570</xdr:row>
                    <xdr:rowOff>152400</xdr:rowOff>
                  </to>
                </anchor>
              </controlPr>
            </control>
          </mc:Choice>
        </mc:AlternateContent>
        <mc:AlternateContent xmlns:mc="http://schemas.openxmlformats.org/markup-compatibility/2006">
          <mc:Choice Requires="x14">
            <control shapeId="8330" r:id="rId1137" name="Check Box 1162">
              <controlPr defaultSize="0" autoFill="0" autoLine="0" autoPict="0">
                <anchor moveWithCells="1">
                  <from>
                    <xdr:col>13</xdr:col>
                    <xdr:colOff>581025</xdr:colOff>
                    <xdr:row>570</xdr:row>
                    <xdr:rowOff>66675</xdr:rowOff>
                  </from>
                  <to>
                    <xdr:col>13</xdr:col>
                    <xdr:colOff>971550</xdr:colOff>
                    <xdr:row>570</xdr:row>
                    <xdr:rowOff>152400</xdr:rowOff>
                  </to>
                </anchor>
              </controlPr>
            </control>
          </mc:Choice>
        </mc:AlternateContent>
        <mc:AlternateContent xmlns:mc="http://schemas.openxmlformats.org/markup-compatibility/2006">
          <mc:Choice Requires="x14">
            <control shapeId="8331" r:id="rId1138" name="Check Box 1163">
              <controlPr defaultSize="0" autoFill="0" autoLine="0" autoPict="0">
                <anchor moveWithCells="1">
                  <from>
                    <xdr:col>12</xdr:col>
                    <xdr:colOff>581025</xdr:colOff>
                    <xdr:row>571</xdr:row>
                    <xdr:rowOff>66675</xdr:rowOff>
                  </from>
                  <to>
                    <xdr:col>13</xdr:col>
                    <xdr:colOff>390525</xdr:colOff>
                    <xdr:row>571</xdr:row>
                    <xdr:rowOff>152400</xdr:rowOff>
                  </to>
                </anchor>
              </controlPr>
            </control>
          </mc:Choice>
        </mc:AlternateContent>
        <mc:AlternateContent xmlns:mc="http://schemas.openxmlformats.org/markup-compatibility/2006">
          <mc:Choice Requires="x14">
            <control shapeId="8332" r:id="rId1139" name="Check Box 1164">
              <controlPr defaultSize="0" autoFill="0" autoLine="0" autoPict="0">
                <anchor moveWithCells="1">
                  <from>
                    <xdr:col>13</xdr:col>
                    <xdr:colOff>581025</xdr:colOff>
                    <xdr:row>571</xdr:row>
                    <xdr:rowOff>66675</xdr:rowOff>
                  </from>
                  <to>
                    <xdr:col>13</xdr:col>
                    <xdr:colOff>971550</xdr:colOff>
                    <xdr:row>571</xdr:row>
                    <xdr:rowOff>152400</xdr:rowOff>
                  </to>
                </anchor>
              </controlPr>
            </control>
          </mc:Choice>
        </mc:AlternateContent>
        <mc:AlternateContent xmlns:mc="http://schemas.openxmlformats.org/markup-compatibility/2006">
          <mc:Choice Requires="x14">
            <control shapeId="8333" r:id="rId1140" name="Check Box 1165">
              <controlPr defaultSize="0" autoFill="0" autoLine="0" autoPict="0">
                <anchor moveWithCells="1">
                  <from>
                    <xdr:col>12</xdr:col>
                    <xdr:colOff>581025</xdr:colOff>
                    <xdr:row>572</xdr:row>
                    <xdr:rowOff>66675</xdr:rowOff>
                  </from>
                  <to>
                    <xdr:col>13</xdr:col>
                    <xdr:colOff>390525</xdr:colOff>
                    <xdr:row>572</xdr:row>
                    <xdr:rowOff>152400</xdr:rowOff>
                  </to>
                </anchor>
              </controlPr>
            </control>
          </mc:Choice>
        </mc:AlternateContent>
        <mc:AlternateContent xmlns:mc="http://schemas.openxmlformats.org/markup-compatibility/2006">
          <mc:Choice Requires="x14">
            <control shapeId="8334" r:id="rId1141" name="Check Box 1166">
              <controlPr defaultSize="0" autoFill="0" autoLine="0" autoPict="0">
                <anchor moveWithCells="1">
                  <from>
                    <xdr:col>13</xdr:col>
                    <xdr:colOff>581025</xdr:colOff>
                    <xdr:row>572</xdr:row>
                    <xdr:rowOff>66675</xdr:rowOff>
                  </from>
                  <to>
                    <xdr:col>13</xdr:col>
                    <xdr:colOff>971550</xdr:colOff>
                    <xdr:row>572</xdr:row>
                    <xdr:rowOff>152400</xdr:rowOff>
                  </to>
                </anchor>
              </controlPr>
            </control>
          </mc:Choice>
        </mc:AlternateContent>
        <mc:AlternateContent xmlns:mc="http://schemas.openxmlformats.org/markup-compatibility/2006">
          <mc:Choice Requires="x14">
            <control shapeId="8335" r:id="rId1142" name="Check Box 1167">
              <controlPr defaultSize="0" autoFill="0" autoLine="0" autoPict="0">
                <anchor moveWithCells="1">
                  <from>
                    <xdr:col>12</xdr:col>
                    <xdr:colOff>581025</xdr:colOff>
                    <xdr:row>573</xdr:row>
                    <xdr:rowOff>66675</xdr:rowOff>
                  </from>
                  <to>
                    <xdr:col>13</xdr:col>
                    <xdr:colOff>390525</xdr:colOff>
                    <xdr:row>573</xdr:row>
                    <xdr:rowOff>152400</xdr:rowOff>
                  </to>
                </anchor>
              </controlPr>
            </control>
          </mc:Choice>
        </mc:AlternateContent>
        <mc:AlternateContent xmlns:mc="http://schemas.openxmlformats.org/markup-compatibility/2006">
          <mc:Choice Requires="x14">
            <control shapeId="8336" r:id="rId1143" name="Check Box 1168">
              <controlPr defaultSize="0" autoFill="0" autoLine="0" autoPict="0">
                <anchor moveWithCells="1">
                  <from>
                    <xdr:col>13</xdr:col>
                    <xdr:colOff>581025</xdr:colOff>
                    <xdr:row>573</xdr:row>
                    <xdr:rowOff>66675</xdr:rowOff>
                  </from>
                  <to>
                    <xdr:col>13</xdr:col>
                    <xdr:colOff>971550</xdr:colOff>
                    <xdr:row>573</xdr:row>
                    <xdr:rowOff>152400</xdr:rowOff>
                  </to>
                </anchor>
              </controlPr>
            </control>
          </mc:Choice>
        </mc:AlternateContent>
        <mc:AlternateContent xmlns:mc="http://schemas.openxmlformats.org/markup-compatibility/2006">
          <mc:Choice Requires="x14">
            <control shapeId="8337" r:id="rId1144" name="Check Box 1169">
              <controlPr defaultSize="0" autoFill="0" autoLine="0" autoPict="0">
                <anchor moveWithCells="1">
                  <from>
                    <xdr:col>12</xdr:col>
                    <xdr:colOff>581025</xdr:colOff>
                    <xdr:row>574</xdr:row>
                    <xdr:rowOff>66675</xdr:rowOff>
                  </from>
                  <to>
                    <xdr:col>13</xdr:col>
                    <xdr:colOff>390525</xdr:colOff>
                    <xdr:row>574</xdr:row>
                    <xdr:rowOff>152400</xdr:rowOff>
                  </to>
                </anchor>
              </controlPr>
            </control>
          </mc:Choice>
        </mc:AlternateContent>
        <mc:AlternateContent xmlns:mc="http://schemas.openxmlformats.org/markup-compatibility/2006">
          <mc:Choice Requires="x14">
            <control shapeId="8338" r:id="rId1145" name="Check Box 1170">
              <controlPr defaultSize="0" autoFill="0" autoLine="0" autoPict="0">
                <anchor moveWithCells="1">
                  <from>
                    <xdr:col>13</xdr:col>
                    <xdr:colOff>581025</xdr:colOff>
                    <xdr:row>574</xdr:row>
                    <xdr:rowOff>66675</xdr:rowOff>
                  </from>
                  <to>
                    <xdr:col>13</xdr:col>
                    <xdr:colOff>971550</xdr:colOff>
                    <xdr:row>574</xdr:row>
                    <xdr:rowOff>152400</xdr:rowOff>
                  </to>
                </anchor>
              </controlPr>
            </control>
          </mc:Choice>
        </mc:AlternateContent>
        <mc:AlternateContent xmlns:mc="http://schemas.openxmlformats.org/markup-compatibility/2006">
          <mc:Choice Requires="x14">
            <control shapeId="8339" r:id="rId1146" name="Check Box 1171">
              <controlPr defaultSize="0" autoFill="0" autoLine="0" autoPict="0">
                <anchor moveWithCells="1">
                  <from>
                    <xdr:col>12</xdr:col>
                    <xdr:colOff>581025</xdr:colOff>
                    <xdr:row>575</xdr:row>
                    <xdr:rowOff>66675</xdr:rowOff>
                  </from>
                  <to>
                    <xdr:col>13</xdr:col>
                    <xdr:colOff>390525</xdr:colOff>
                    <xdr:row>575</xdr:row>
                    <xdr:rowOff>152400</xdr:rowOff>
                  </to>
                </anchor>
              </controlPr>
            </control>
          </mc:Choice>
        </mc:AlternateContent>
        <mc:AlternateContent xmlns:mc="http://schemas.openxmlformats.org/markup-compatibility/2006">
          <mc:Choice Requires="x14">
            <control shapeId="8340" r:id="rId1147" name="Check Box 1172">
              <controlPr defaultSize="0" autoFill="0" autoLine="0" autoPict="0">
                <anchor moveWithCells="1">
                  <from>
                    <xdr:col>13</xdr:col>
                    <xdr:colOff>581025</xdr:colOff>
                    <xdr:row>575</xdr:row>
                    <xdr:rowOff>66675</xdr:rowOff>
                  </from>
                  <to>
                    <xdr:col>13</xdr:col>
                    <xdr:colOff>971550</xdr:colOff>
                    <xdr:row>575</xdr:row>
                    <xdr:rowOff>152400</xdr:rowOff>
                  </to>
                </anchor>
              </controlPr>
            </control>
          </mc:Choice>
        </mc:AlternateContent>
        <mc:AlternateContent xmlns:mc="http://schemas.openxmlformats.org/markup-compatibility/2006">
          <mc:Choice Requires="x14">
            <control shapeId="8341" r:id="rId1148" name="Check Box 1173">
              <controlPr defaultSize="0" autoFill="0" autoLine="0" autoPict="0">
                <anchor moveWithCells="1">
                  <from>
                    <xdr:col>12</xdr:col>
                    <xdr:colOff>581025</xdr:colOff>
                    <xdr:row>576</xdr:row>
                    <xdr:rowOff>66675</xdr:rowOff>
                  </from>
                  <to>
                    <xdr:col>13</xdr:col>
                    <xdr:colOff>390525</xdr:colOff>
                    <xdr:row>576</xdr:row>
                    <xdr:rowOff>152400</xdr:rowOff>
                  </to>
                </anchor>
              </controlPr>
            </control>
          </mc:Choice>
        </mc:AlternateContent>
        <mc:AlternateContent xmlns:mc="http://schemas.openxmlformats.org/markup-compatibility/2006">
          <mc:Choice Requires="x14">
            <control shapeId="8342" r:id="rId1149" name="Check Box 1174">
              <controlPr defaultSize="0" autoFill="0" autoLine="0" autoPict="0">
                <anchor moveWithCells="1">
                  <from>
                    <xdr:col>13</xdr:col>
                    <xdr:colOff>581025</xdr:colOff>
                    <xdr:row>576</xdr:row>
                    <xdr:rowOff>66675</xdr:rowOff>
                  </from>
                  <to>
                    <xdr:col>13</xdr:col>
                    <xdr:colOff>971550</xdr:colOff>
                    <xdr:row>576</xdr:row>
                    <xdr:rowOff>152400</xdr:rowOff>
                  </to>
                </anchor>
              </controlPr>
            </control>
          </mc:Choice>
        </mc:AlternateContent>
        <mc:AlternateContent xmlns:mc="http://schemas.openxmlformats.org/markup-compatibility/2006">
          <mc:Choice Requires="x14">
            <control shapeId="8343" r:id="rId1150" name="Check Box 1175">
              <controlPr defaultSize="0" autoFill="0" autoLine="0" autoPict="0">
                <anchor moveWithCells="1">
                  <from>
                    <xdr:col>12</xdr:col>
                    <xdr:colOff>581025</xdr:colOff>
                    <xdr:row>577</xdr:row>
                    <xdr:rowOff>66675</xdr:rowOff>
                  </from>
                  <to>
                    <xdr:col>13</xdr:col>
                    <xdr:colOff>390525</xdr:colOff>
                    <xdr:row>577</xdr:row>
                    <xdr:rowOff>152400</xdr:rowOff>
                  </to>
                </anchor>
              </controlPr>
            </control>
          </mc:Choice>
        </mc:AlternateContent>
        <mc:AlternateContent xmlns:mc="http://schemas.openxmlformats.org/markup-compatibility/2006">
          <mc:Choice Requires="x14">
            <control shapeId="8344" r:id="rId1151" name="Check Box 1176">
              <controlPr defaultSize="0" autoFill="0" autoLine="0" autoPict="0">
                <anchor moveWithCells="1">
                  <from>
                    <xdr:col>13</xdr:col>
                    <xdr:colOff>581025</xdr:colOff>
                    <xdr:row>577</xdr:row>
                    <xdr:rowOff>66675</xdr:rowOff>
                  </from>
                  <to>
                    <xdr:col>13</xdr:col>
                    <xdr:colOff>971550</xdr:colOff>
                    <xdr:row>577</xdr:row>
                    <xdr:rowOff>152400</xdr:rowOff>
                  </to>
                </anchor>
              </controlPr>
            </control>
          </mc:Choice>
        </mc:AlternateContent>
        <mc:AlternateContent xmlns:mc="http://schemas.openxmlformats.org/markup-compatibility/2006">
          <mc:Choice Requires="x14">
            <control shapeId="8345" r:id="rId1152" name="Check Box 1177">
              <controlPr defaultSize="0" autoFill="0" autoLine="0" autoPict="0">
                <anchor moveWithCells="1">
                  <from>
                    <xdr:col>12</xdr:col>
                    <xdr:colOff>581025</xdr:colOff>
                    <xdr:row>578</xdr:row>
                    <xdr:rowOff>66675</xdr:rowOff>
                  </from>
                  <to>
                    <xdr:col>13</xdr:col>
                    <xdr:colOff>390525</xdr:colOff>
                    <xdr:row>578</xdr:row>
                    <xdr:rowOff>152400</xdr:rowOff>
                  </to>
                </anchor>
              </controlPr>
            </control>
          </mc:Choice>
        </mc:AlternateContent>
        <mc:AlternateContent xmlns:mc="http://schemas.openxmlformats.org/markup-compatibility/2006">
          <mc:Choice Requires="x14">
            <control shapeId="8346" r:id="rId1153" name="Check Box 1178">
              <controlPr defaultSize="0" autoFill="0" autoLine="0" autoPict="0">
                <anchor moveWithCells="1">
                  <from>
                    <xdr:col>13</xdr:col>
                    <xdr:colOff>581025</xdr:colOff>
                    <xdr:row>578</xdr:row>
                    <xdr:rowOff>66675</xdr:rowOff>
                  </from>
                  <to>
                    <xdr:col>13</xdr:col>
                    <xdr:colOff>971550</xdr:colOff>
                    <xdr:row>578</xdr:row>
                    <xdr:rowOff>152400</xdr:rowOff>
                  </to>
                </anchor>
              </controlPr>
            </control>
          </mc:Choice>
        </mc:AlternateContent>
        <mc:AlternateContent xmlns:mc="http://schemas.openxmlformats.org/markup-compatibility/2006">
          <mc:Choice Requires="x14">
            <control shapeId="8347" r:id="rId1154" name="Check Box 1179">
              <controlPr defaultSize="0" autoFill="0" autoLine="0" autoPict="0">
                <anchor moveWithCells="1">
                  <from>
                    <xdr:col>12</xdr:col>
                    <xdr:colOff>581025</xdr:colOff>
                    <xdr:row>579</xdr:row>
                    <xdr:rowOff>66675</xdr:rowOff>
                  </from>
                  <to>
                    <xdr:col>13</xdr:col>
                    <xdr:colOff>390525</xdr:colOff>
                    <xdr:row>579</xdr:row>
                    <xdr:rowOff>152400</xdr:rowOff>
                  </to>
                </anchor>
              </controlPr>
            </control>
          </mc:Choice>
        </mc:AlternateContent>
        <mc:AlternateContent xmlns:mc="http://schemas.openxmlformats.org/markup-compatibility/2006">
          <mc:Choice Requires="x14">
            <control shapeId="8348" r:id="rId1155" name="Check Box 1180">
              <controlPr defaultSize="0" autoFill="0" autoLine="0" autoPict="0">
                <anchor moveWithCells="1">
                  <from>
                    <xdr:col>13</xdr:col>
                    <xdr:colOff>581025</xdr:colOff>
                    <xdr:row>579</xdr:row>
                    <xdr:rowOff>66675</xdr:rowOff>
                  </from>
                  <to>
                    <xdr:col>13</xdr:col>
                    <xdr:colOff>971550</xdr:colOff>
                    <xdr:row>579</xdr:row>
                    <xdr:rowOff>152400</xdr:rowOff>
                  </to>
                </anchor>
              </controlPr>
            </control>
          </mc:Choice>
        </mc:AlternateContent>
        <mc:AlternateContent xmlns:mc="http://schemas.openxmlformats.org/markup-compatibility/2006">
          <mc:Choice Requires="x14">
            <control shapeId="8349" r:id="rId1156" name="Check Box 1181">
              <controlPr defaultSize="0" autoFill="0" autoLine="0" autoPict="0">
                <anchor moveWithCells="1">
                  <from>
                    <xdr:col>12</xdr:col>
                    <xdr:colOff>581025</xdr:colOff>
                    <xdr:row>580</xdr:row>
                    <xdr:rowOff>66675</xdr:rowOff>
                  </from>
                  <to>
                    <xdr:col>13</xdr:col>
                    <xdr:colOff>390525</xdr:colOff>
                    <xdr:row>580</xdr:row>
                    <xdr:rowOff>152400</xdr:rowOff>
                  </to>
                </anchor>
              </controlPr>
            </control>
          </mc:Choice>
        </mc:AlternateContent>
        <mc:AlternateContent xmlns:mc="http://schemas.openxmlformats.org/markup-compatibility/2006">
          <mc:Choice Requires="x14">
            <control shapeId="8350" r:id="rId1157" name="Check Box 1182">
              <controlPr defaultSize="0" autoFill="0" autoLine="0" autoPict="0">
                <anchor moveWithCells="1">
                  <from>
                    <xdr:col>13</xdr:col>
                    <xdr:colOff>581025</xdr:colOff>
                    <xdr:row>580</xdr:row>
                    <xdr:rowOff>66675</xdr:rowOff>
                  </from>
                  <to>
                    <xdr:col>13</xdr:col>
                    <xdr:colOff>971550</xdr:colOff>
                    <xdr:row>580</xdr:row>
                    <xdr:rowOff>152400</xdr:rowOff>
                  </to>
                </anchor>
              </controlPr>
            </control>
          </mc:Choice>
        </mc:AlternateContent>
        <mc:AlternateContent xmlns:mc="http://schemas.openxmlformats.org/markup-compatibility/2006">
          <mc:Choice Requires="x14">
            <control shapeId="8351" r:id="rId1158" name="Check Box 1183">
              <controlPr defaultSize="0" autoFill="0" autoLine="0" autoPict="0">
                <anchor moveWithCells="1">
                  <from>
                    <xdr:col>12</xdr:col>
                    <xdr:colOff>581025</xdr:colOff>
                    <xdr:row>581</xdr:row>
                    <xdr:rowOff>66675</xdr:rowOff>
                  </from>
                  <to>
                    <xdr:col>13</xdr:col>
                    <xdr:colOff>390525</xdr:colOff>
                    <xdr:row>581</xdr:row>
                    <xdr:rowOff>152400</xdr:rowOff>
                  </to>
                </anchor>
              </controlPr>
            </control>
          </mc:Choice>
        </mc:AlternateContent>
        <mc:AlternateContent xmlns:mc="http://schemas.openxmlformats.org/markup-compatibility/2006">
          <mc:Choice Requires="x14">
            <control shapeId="8352" r:id="rId1159" name="Check Box 1184">
              <controlPr defaultSize="0" autoFill="0" autoLine="0" autoPict="0">
                <anchor moveWithCells="1">
                  <from>
                    <xdr:col>13</xdr:col>
                    <xdr:colOff>581025</xdr:colOff>
                    <xdr:row>581</xdr:row>
                    <xdr:rowOff>66675</xdr:rowOff>
                  </from>
                  <to>
                    <xdr:col>13</xdr:col>
                    <xdr:colOff>971550</xdr:colOff>
                    <xdr:row>581</xdr:row>
                    <xdr:rowOff>152400</xdr:rowOff>
                  </to>
                </anchor>
              </controlPr>
            </control>
          </mc:Choice>
        </mc:AlternateContent>
        <mc:AlternateContent xmlns:mc="http://schemas.openxmlformats.org/markup-compatibility/2006">
          <mc:Choice Requires="x14">
            <control shapeId="8353" r:id="rId1160" name="Check Box 1185">
              <controlPr defaultSize="0" autoFill="0" autoLine="0" autoPict="0">
                <anchor moveWithCells="1">
                  <from>
                    <xdr:col>12</xdr:col>
                    <xdr:colOff>581025</xdr:colOff>
                    <xdr:row>582</xdr:row>
                    <xdr:rowOff>66675</xdr:rowOff>
                  </from>
                  <to>
                    <xdr:col>13</xdr:col>
                    <xdr:colOff>390525</xdr:colOff>
                    <xdr:row>582</xdr:row>
                    <xdr:rowOff>152400</xdr:rowOff>
                  </to>
                </anchor>
              </controlPr>
            </control>
          </mc:Choice>
        </mc:AlternateContent>
        <mc:AlternateContent xmlns:mc="http://schemas.openxmlformats.org/markup-compatibility/2006">
          <mc:Choice Requires="x14">
            <control shapeId="8354" r:id="rId1161" name="Check Box 1186">
              <controlPr defaultSize="0" autoFill="0" autoLine="0" autoPict="0">
                <anchor moveWithCells="1">
                  <from>
                    <xdr:col>13</xdr:col>
                    <xdr:colOff>581025</xdr:colOff>
                    <xdr:row>582</xdr:row>
                    <xdr:rowOff>66675</xdr:rowOff>
                  </from>
                  <to>
                    <xdr:col>13</xdr:col>
                    <xdr:colOff>971550</xdr:colOff>
                    <xdr:row>582</xdr:row>
                    <xdr:rowOff>152400</xdr:rowOff>
                  </to>
                </anchor>
              </controlPr>
            </control>
          </mc:Choice>
        </mc:AlternateContent>
        <mc:AlternateContent xmlns:mc="http://schemas.openxmlformats.org/markup-compatibility/2006">
          <mc:Choice Requires="x14">
            <control shapeId="8355" r:id="rId1162" name="Check Box 1187">
              <controlPr defaultSize="0" autoFill="0" autoLine="0" autoPict="0">
                <anchor moveWithCells="1">
                  <from>
                    <xdr:col>12</xdr:col>
                    <xdr:colOff>581025</xdr:colOff>
                    <xdr:row>583</xdr:row>
                    <xdr:rowOff>66675</xdr:rowOff>
                  </from>
                  <to>
                    <xdr:col>13</xdr:col>
                    <xdr:colOff>390525</xdr:colOff>
                    <xdr:row>583</xdr:row>
                    <xdr:rowOff>152400</xdr:rowOff>
                  </to>
                </anchor>
              </controlPr>
            </control>
          </mc:Choice>
        </mc:AlternateContent>
        <mc:AlternateContent xmlns:mc="http://schemas.openxmlformats.org/markup-compatibility/2006">
          <mc:Choice Requires="x14">
            <control shapeId="8356" r:id="rId1163" name="Check Box 1188">
              <controlPr defaultSize="0" autoFill="0" autoLine="0" autoPict="0">
                <anchor moveWithCells="1">
                  <from>
                    <xdr:col>13</xdr:col>
                    <xdr:colOff>581025</xdr:colOff>
                    <xdr:row>583</xdr:row>
                    <xdr:rowOff>66675</xdr:rowOff>
                  </from>
                  <to>
                    <xdr:col>13</xdr:col>
                    <xdr:colOff>971550</xdr:colOff>
                    <xdr:row>583</xdr:row>
                    <xdr:rowOff>152400</xdr:rowOff>
                  </to>
                </anchor>
              </controlPr>
            </control>
          </mc:Choice>
        </mc:AlternateContent>
        <mc:AlternateContent xmlns:mc="http://schemas.openxmlformats.org/markup-compatibility/2006">
          <mc:Choice Requires="x14">
            <control shapeId="8357" r:id="rId1164" name="Check Box 1189">
              <controlPr defaultSize="0" autoFill="0" autoLine="0" autoPict="0">
                <anchor moveWithCells="1">
                  <from>
                    <xdr:col>12</xdr:col>
                    <xdr:colOff>581025</xdr:colOff>
                    <xdr:row>584</xdr:row>
                    <xdr:rowOff>66675</xdr:rowOff>
                  </from>
                  <to>
                    <xdr:col>13</xdr:col>
                    <xdr:colOff>390525</xdr:colOff>
                    <xdr:row>584</xdr:row>
                    <xdr:rowOff>152400</xdr:rowOff>
                  </to>
                </anchor>
              </controlPr>
            </control>
          </mc:Choice>
        </mc:AlternateContent>
        <mc:AlternateContent xmlns:mc="http://schemas.openxmlformats.org/markup-compatibility/2006">
          <mc:Choice Requires="x14">
            <control shapeId="8358" r:id="rId1165" name="Check Box 1190">
              <controlPr defaultSize="0" autoFill="0" autoLine="0" autoPict="0">
                <anchor moveWithCells="1">
                  <from>
                    <xdr:col>13</xdr:col>
                    <xdr:colOff>581025</xdr:colOff>
                    <xdr:row>584</xdr:row>
                    <xdr:rowOff>66675</xdr:rowOff>
                  </from>
                  <to>
                    <xdr:col>13</xdr:col>
                    <xdr:colOff>971550</xdr:colOff>
                    <xdr:row>584</xdr:row>
                    <xdr:rowOff>152400</xdr:rowOff>
                  </to>
                </anchor>
              </controlPr>
            </control>
          </mc:Choice>
        </mc:AlternateContent>
        <mc:AlternateContent xmlns:mc="http://schemas.openxmlformats.org/markup-compatibility/2006">
          <mc:Choice Requires="x14">
            <control shapeId="8359" r:id="rId1166" name="Check Box 1191">
              <controlPr defaultSize="0" autoFill="0" autoLine="0" autoPict="0">
                <anchor moveWithCells="1">
                  <from>
                    <xdr:col>12</xdr:col>
                    <xdr:colOff>581025</xdr:colOff>
                    <xdr:row>585</xdr:row>
                    <xdr:rowOff>66675</xdr:rowOff>
                  </from>
                  <to>
                    <xdr:col>13</xdr:col>
                    <xdr:colOff>390525</xdr:colOff>
                    <xdr:row>585</xdr:row>
                    <xdr:rowOff>152400</xdr:rowOff>
                  </to>
                </anchor>
              </controlPr>
            </control>
          </mc:Choice>
        </mc:AlternateContent>
        <mc:AlternateContent xmlns:mc="http://schemas.openxmlformats.org/markup-compatibility/2006">
          <mc:Choice Requires="x14">
            <control shapeId="8360" r:id="rId1167" name="Check Box 1192">
              <controlPr defaultSize="0" autoFill="0" autoLine="0" autoPict="0">
                <anchor moveWithCells="1">
                  <from>
                    <xdr:col>13</xdr:col>
                    <xdr:colOff>581025</xdr:colOff>
                    <xdr:row>585</xdr:row>
                    <xdr:rowOff>66675</xdr:rowOff>
                  </from>
                  <to>
                    <xdr:col>13</xdr:col>
                    <xdr:colOff>971550</xdr:colOff>
                    <xdr:row>585</xdr:row>
                    <xdr:rowOff>152400</xdr:rowOff>
                  </to>
                </anchor>
              </controlPr>
            </control>
          </mc:Choice>
        </mc:AlternateContent>
        <mc:AlternateContent xmlns:mc="http://schemas.openxmlformats.org/markup-compatibility/2006">
          <mc:Choice Requires="x14">
            <control shapeId="8361" r:id="rId1168" name="Check Box 1193">
              <controlPr defaultSize="0" autoFill="0" autoLine="0" autoPict="0">
                <anchor moveWithCells="1">
                  <from>
                    <xdr:col>12</xdr:col>
                    <xdr:colOff>581025</xdr:colOff>
                    <xdr:row>586</xdr:row>
                    <xdr:rowOff>66675</xdr:rowOff>
                  </from>
                  <to>
                    <xdr:col>13</xdr:col>
                    <xdr:colOff>390525</xdr:colOff>
                    <xdr:row>586</xdr:row>
                    <xdr:rowOff>152400</xdr:rowOff>
                  </to>
                </anchor>
              </controlPr>
            </control>
          </mc:Choice>
        </mc:AlternateContent>
        <mc:AlternateContent xmlns:mc="http://schemas.openxmlformats.org/markup-compatibility/2006">
          <mc:Choice Requires="x14">
            <control shapeId="8362" r:id="rId1169" name="Check Box 1194">
              <controlPr defaultSize="0" autoFill="0" autoLine="0" autoPict="0">
                <anchor moveWithCells="1">
                  <from>
                    <xdr:col>13</xdr:col>
                    <xdr:colOff>581025</xdr:colOff>
                    <xdr:row>586</xdr:row>
                    <xdr:rowOff>66675</xdr:rowOff>
                  </from>
                  <to>
                    <xdr:col>13</xdr:col>
                    <xdr:colOff>971550</xdr:colOff>
                    <xdr:row>586</xdr:row>
                    <xdr:rowOff>152400</xdr:rowOff>
                  </to>
                </anchor>
              </controlPr>
            </control>
          </mc:Choice>
        </mc:AlternateContent>
        <mc:AlternateContent xmlns:mc="http://schemas.openxmlformats.org/markup-compatibility/2006">
          <mc:Choice Requires="x14">
            <control shapeId="8363" r:id="rId1170" name="Check Box 1195">
              <controlPr defaultSize="0" autoFill="0" autoLine="0" autoPict="0">
                <anchor moveWithCells="1">
                  <from>
                    <xdr:col>12</xdr:col>
                    <xdr:colOff>581025</xdr:colOff>
                    <xdr:row>587</xdr:row>
                    <xdr:rowOff>66675</xdr:rowOff>
                  </from>
                  <to>
                    <xdr:col>13</xdr:col>
                    <xdr:colOff>390525</xdr:colOff>
                    <xdr:row>587</xdr:row>
                    <xdr:rowOff>152400</xdr:rowOff>
                  </to>
                </anchor>
              </controlPr>
            </control>
          </mc:Choice>
        </mc:AlternateContent>
        <mc:AlternateContent xmlns:mc="http://schemas.openxmlformats.org/markup-compatibility/2006">
          <mc:Choice Requires="x14">
            <control shapeId="8364" r:id="rId1171" name="Check Box 1196">
              <controlPr defaultSize="0" autoFill="0" autoLine="0" autoPict="0">
                <anchor moveWithCells="1">
                  <from>
                    <xdr:col>13</xdr:col>
                    <xdr:colOff>581025</xdr:colOff>
                    <xdr:row>587</xdr:row>
                    <xdr:rowOff>66675</xdr:rowOff>
                  </from>
                  <to>
                    <xdr:col>13</xdr:col>
                    <xdr:colOff>971550</xdr:colOff>
                    <xdr:row>587</xdr:row>
                    <xdr:rowOff>152400</xdr:rowOff>
                  </to>
                </anchor>
              </controlPr>
            </control>
          </mc:Choice>
        </mc:AlternateContent>
        <mc:AlternateContent xmlns:mc="http://schemas.openxmlformats.org/markup-compatibility/2006">
          <mc:Choice Requires="x14">
            <control shapeId="8365" r:id="rId1172" name="Check Box 1197">
              <controlPr defaultSize="0" autoFill="0" autoLine="0" autoPict="0">
                <anchor moveWithCells="1">
                  <from>
                    <xdr:col>12</xdr:col>
                    <xdr:colOff>581025</xdr:colOff>
                    <xdr:row>588</xdr:row>
                    <xdr:rowOff>66675</xdr:rowOff>
                  </from>
                  <to>
                    <xdr:col>13</xdr:col>
                    <xdr:colOff>390525</xdr:colOff>
                    <xdr:row>588</xdr:row>
                    <xdr:rowOff>152400</xdr:rowOff>
                  </to>
                </anchor>
              </controlPr>
            </control>
          </mc:Choice>
        </mc:AlternateContent>
        <mc:AlternateContent xmlns:mc="http://schemas.openxmlformats.org/markup-compatibility/2006">
          <mc:Choice Requires="x14">
            <control shapeId="8366" r:id="rId1173" name="Check Box 1198">
              <controlPr defaultSize="0" autoFill="0" autoLine="0" autoPict="0">
                <anchor moveWithCells="1">
                  <from>
                    <xdr:col>13</xdr:col>
                    <xdr:colOff>581025</xdr:colOff>
                    <xdr:row>588</xdr:row>
                    <xdr:rowOff>66675</xdr:rowOff>
                  </from>
                  <to>
                    <xdr:col>13</xdr:col>
                    <xdr:colOff>971550</xdr:colOff>
                    <xdr:row>588</xdr:row>
                    <xdr:rowOff>152400</xdr:rowOff>
                  </to>
                </anchor>
              </controlPr>
            </control>
          </mc:Choice>
        </mc:AlternateContent>
        <mc:AlternateContent xmlns:mc="http://schemas.openxmlformats.org/markup-compatibility/2006">
          <mc:Choice Requires="x14">
            <control shapeId="8367" r:id="rId1174" name="Check Box 1199">
              <controlPr defaultSize="0" autoFill="0" autoLine="0" autoPict="0">
                <anchor moveWithCells="1">
                  <from>
                    <xdr:col>12</xdr:col>
                    <xdr:colOff>581025</xdr:colOff>
                    <xdr:row>589</xdr:row>
                    <xdr:rowOff>66675</xdr:rowOff>
                  </from>
                  <to>
                    <xdr:col>13</xdr:col>
                    <xdr:colOff>390525</xdr:colOff>
                    <xdr:row>589</xdr:row>
                    <xdr:rowOff>152400</xdr:rowOff>
                  </to>
                </anchor>
              </controlPr>
            </control>
          </mc:Choice>
        </mc:AlternateContent>
        <mc:AlternateContent xmlns:mc="http://schemas.openxmlformats.org/markup-compatibility/2006">
          <mc:Choice Requires="x14">
            <control shapeId="8368" r:id="rId1175" name="Check Box 1200">
              <controlPr defaultSize="0" autoFill="0" autoLine="0" autoPict="0">
                <anchor moveWithCells="1">
                  <from>
                    <xdr:col>13</xdr:col>
                    <xdr:colOff>581025</xdr:colOff>
                    <xdr:row>589</xdr:row>
                    <xdr:rowOff>66675</xdr:rowOff>
                  </from>
                  <to>
                    <xdr:col>13</xdr:col>
                    <xdr:colOff>971550</xdr:colOff>
                    <xdr:row>589</xdr:row>
                    <xdr:rowOff>152400</xdr:rowOff>
                  </to>
                </anchor>
              </controlPr>
            </control>
          </mc:Choice>
        </mc:AlternateContent>
        <mc:AlternateContent xmlns:mc="http://schemas.openxmlformats.org/markup-compatibility/2006">
          <mc:Choice Requires="x14">
            <control shapeId="8369" r:id="rId1176" name="Check Box 1201">
              <controlPr defaultSize="0" autoFill="0" autoLine="0" autoPict="0">
                <anchor moveWithCells="1">
                  <from>
                    <xdr:col>12</xdr:col>
                    <xdr:colOff>581025</xdr:colOff>
                    <xdr:row>590</xdr:row>
                    <xdr:rowOff>66675</xdr:rowOff>
                  </from>
                  <to>
                    <xdr:col>13</xdr:col>
                    <xdr:colOff>390525</xdr:colOff>
                    <xdr:row>590</xdr:row>
                    <xdr:rowOff>152400</xdr:rowOff>
                  </to>
                </anchor>
              </controlPr>
            </control>
          </mc:Choice>
        </mc:AlternateContent>
        <mc:AlternateContent xmlns:mc="http://schemas.openxmlformats.org/markup-compatibility/2006">
          <mc:Choice Requires="x14">
            <control shapeId="8370" r:id="rId1177" name="Check Box 1202">
              <controlPr defaultSize="0" autoFill="0" autoLine="0" autoPict="0">
                <anchor moveWithCells="1">
                  <from>
                    <xdr:col>13</xdr:col>
                    <xdr:colOff>581025</xdr:colOff>
                    <xdr:row>590</xdr:row>
                    <xdr:rowOff>66675</xdr:rowOff>
                  </from>
                  <to>
                    <xdr:col>13</xdr:col>
                    <xdr:colOff>971550</xdr:colOff>
                    <xdr:row>590</xdr:row>
                    <xdr:rowOff>152400</xdr:rowOff>
                  </to>
                </anchor>
              </controlPr>
            </control>
          </mc:Choice>
        </mc:AlternateContent>
        <mc:AlternateContent xmlns:mc="http://schemas.openxmlformats.org/markup-compatibility/2006">
          <mc:Choice Requires="x14">
            <control shapeId="8371" r:id="rId1178" name="Check Box 1203">
              <controlPr defaultSize="0" autoFill="0" autoLine="0" autoPict="0">
                <anchor moveWithCells="1">
                  <from>
                    <xdr:col>12</xdr:col>
                    <xdr:colOff>581025</xdr:colOff>
                    <xdr:row>591</xdr:row>
                    <xdr:rowOff>66675</xdr:rowOff>
                  </from>
                  <to>
                    <xdr:col>13</xdr:col>
                    <xdr:colOff>390525</xdr:colOff>
                    <xdr:row>591</xdr:row>
                    <xdr:rowOff>152400</xdr:rowOff>
                  </to>
                </anchor>
              </controlPr>
            </control>
          </mc:Choice>
        </mc:AlternateContent>
        <mc:AlternateContent xmlns:mc="http://schemas.openxmlformats.org/markup-compatibility/2006">
          <mc:Choice Requires="x14">
            <control shapeId="8372" r:id="rId1179" name="Check Box 1204">
              <controlPr defaultSize="0" autoFill="0" autoLine="0" autoPict="0">
                <anchor moveWithCells="1">
                  <from>
                    <xdr:col>13</xdr:col>
                    <xdr:colOff>581025</xdr:colOff>
                    <xdr:row>591</xdr:row>
                    <xdr:rowOff>66675</xdr:rowOff>
                  </from>
                  <to>
                    <xdr:col>13</xdr:col>
                    <xdr:colOff>971550</xdr:colOff>
                    <xdr:row>591</xdr:row>
                    <xdr:rowOff>152400</xdr:rowOff>
                  </to>
                </anchor>
              </controlPr>
            </control>
          </mc:Choice>
        </mc:AlternateContent>
        <mc:AlternateContent xmlns:mc="http://schemas.openxmlformats.org/markup-compatibility/2006">
          <mc:Choice Requires="x14">
            <control shapeId="8373" r:id="rId1180" name="Check Box 1205">
              <controlPr defaultSize="0" autoFill="0" autoLine="0" autoPict="0">
                <anchor moveWithCells="1">
                  <from>
                    <xdr:col>12</xdr:col>
                    <xdr:colOff>581025</xdr:colOff>
                    <xdr:row>592</xdr:row>
                    <xdr:rowOff>66675</xdr:rowOff>
                  </from>
                  <to>
                    <xdr:col>13</xdr:col>
                    <xdr:colOff>390525</xdr:colOff>
                    <xdr:row>592</xdr:row>
                    <xdr:rowOff>152400</xdr:rowOff>
                  </to>
                </anchor>
              </controlPr>
            </control>
          </mc:Choice>
        </mc:AlternateContent>
        <mc:AlternateContent xmlns:mc="http://schemas.openxmlformats.org/markup-compatibility/2006">
          <mc:Choice Requires="x14">
            <control shapeId="8374" r:id="rId1181" name="Check Box 1206">
              <controlPr defaultSize="0" autoFill="0" autoLine="0" autoPict="0">
                <anchor moveWithCells="1">
                  <from>
                    <xdr:col>13</xdr:col>
                    <xdr:colOff>581025</xdr:colOff>
                    <xdr:row>592</xdr:row>
                    <xdr:rowOff>66675</xdr:rowOff>
                  </from>
                  <to>
                    <xdr:col>13</xdr:col>
                    <xdr:colOff>971550</xdr:colOff>
                    <xdr:row>592</xdr:row>
                    <xdr:rowOff>152400</xdr:rowOff>
                  </to>
                </anchor>
              </controlPr>
            </control>
          </mc:Choice>
        </mc:AlternateContent>
        <mc:AlternateContent xmlns:mc="http://schemas.openxmlformats.org/markup-compatibility/2006">
          <mc:Choice Requires="x14">
            <control shapeId="8375" r:id="rId1182" name="Check Box 1207">
              <controlPr defaultSize="0" autoFill="0" autoLine="0" autoPict="0">
                <anchor moveWithCells="1">
                  <from>
                    <xdr:col>12</xdr:col>
                    <xdr:colOff>581025</xdr:colOff>
                    <xdr:row>593</xdr:row>
                    <xdr:rowOff>66675</xdr:rowOff>
                  </from>
                  <to>
                    <xdr:col>13</xdr:col>
                    <xdr:colOff>390525</xdr:colOff>
                    <xdr:row>593</xdr:row>
                    <xdr:rowOff>152400</xdr:rowOff>
                  </to>
                </anchor>
              </controlPr>
            </control>
          </mc:Choice>
        </mc:AlternateContent>
        <mc:AlternateContent xmlns:mc="http://schemas.openxmlformats.org/markup-compatibility/2006">
          <mc:Choice Requires="x14">
            <control shapeId="8376" r:id="rId1183" name="Check Box 1208">
              <controlPr defaultSize="0" autoFill="0" autoLine="0" autoPict="0">
                <anchor moveWithCells="1">
                  <from>
                    <xdr:col>13</xdr:col>
                    <xdr:colOff>581025</xdr:colOff>
                    <xdr:row>593</xdr:row>
                    <xdr:rowOff>66675</xdr:rowOff>
                  </from>
                  <to>
                    <xdr:col>13</xdr:col>
                    <xdr:colOff>971550</xdr:colOff>
                    <xdr:row>593</xdr:row>
                    <xdr:rowOff>152400</xdr:rowOff>
                  </to>
                </anchor>
              </controlPr>
            </control>
          </mc:Choice>
        </mc:AlternateContent>
        <mc:AlternateContent xmlns:mc="http://schemas.openxmlformats.org/markup-compatibility/2006">
          <mc:Choice Requires="x14">
            <control shapeId="8377" r:id="rId1184" name="Check Box 1209">
              <controlPr defaultSize="0" autoFill="0" autoLine="0" autoPict="0">
                <anchor moveWithCells="1">
                  <from>
                    <xdr:col>12</xdr:col>
                    <xdr:colOff>581025</xdr:colOff>
                    <xdr:row>594</xdr:row>
                    <xdr:rowOff>66675</xdr:rowOff>
                  </from>
                  <to>
                    <xdr:col>13</xdr:col>
                    <xdr:colOff>390525</xdr:colOff>
                    <xdr:row>594</xdr:row>
                    <xdr:rowOff>152400</xdr:rowOff>
                  </to>
                </anchor>
              </controlPr>
            </control>
          </mc:Choice>
        </mc:AlternateContent>
        <mc:AlternateContent xmlns:mc="http://schemas.openxmlformats.org/markup-compatibility/2006">
          <mc:Choice Requires="x14">
            <control shapeId="8378" r:id="rId1185" name="Check Box 1210">
              <controlPr defaultSize="0" autoFill="0" autoLine="0" autoPict="0">
                <anchor moveWithCells="1">
                  <from>
                    <xdr:col>13</xdr:col>
                    <xdr:colOff>581025</xdr:colOff>
                    <xdr:row>594</xdr:row>
                    <xdr:rowOff>66675</xdr:rowOff>
                  </from>
                  <to>
                    <xdr:col>13</xdr:col>
                    <xdr:colOff>971550</xdr:colOff>
                    <xdr:row>594</xdr:row>
                    <xdr:rowOff>152400</xdr:rowOff>
                  </to>
                </anchor>
              </controlPr>
            </control>
          </mc:Choice>
        </mc:AlternateContent>
        <mc:AlternateContent xmlns:mc="http://schemas.openxmlformats.org/markup-compatibility/2006">
          <mc:Choice Requires="x14">
            <control shapeId="8379" r:id="rId1186" name="Check Box 1211">
              <controlPr defaultSize="0" autoFill="0" autoLine="0" autoPict="0">
                <anchor moveWithCells="1">
                  <from>
                    <xdr:col>12</xdr:col>
                    <xdr:colOff>581025</xdr:colOff>
                    <xdr:row>595</xdr:row>
                    <xdr:rowOff>66675</xdr:rowOff>
                  </from>
                  <to>
                    <xdr:col>13</xdr:col>
                    <xdr:colOff>390525</xdr:colOff>
                    <xdr:row>595</xdr:row>
                    <xdr:rowOff>152400</xdr:rowOff>
                  </to>
                </anchor>
              </controlPr>
            </control>
          </mc:Choice>
        </mc:AlternateContent>
        <mc:AlternateContent xmlns:mc="http://schemas.openxmlformats.org/markup-compatibility/2006">
          <mc:Choice Requires="x14">
            <control shapeId="8380" r:id="rId1187" name="Check Box 1212">
              <controlPr defaultSize="0" autoFill="0" autoLine="0" autoPict="0">
                <anchor moveWithCells="1">
                  <from>
                    <xdr:col>13</xdr:col>
                    <xdr:colOff>581025</xdr:colOff>
                    <xdr:row>595</xdr:row>
                    <xdr:rowOff>66675</xdr:rowOff>
                  </from>
                  <to>
                    <xdr:col>13</xdr:col>
                    <xdr:colOff>971550</xdr:colOff>
                    <xdr:row>595</xdr:row>
                    <xdr:rowOff>152400</xdr:rowOff>
                  </to>
                </anchor>
              </controlPr>
            </control>
          </mc:Choice>
        </mc:AlternateContent>
        <mc:AlternateContent xmlns:mc="http://schemas.openxmlformats.org/markup-compatibility/2006">
          <mc:Choice Requires="x14">
            <control shapeId="8381" r:id="rId1188" name="Check Box 1213">
              <controlPr defaultSize="0" autoFill="0" autoLine="0" autoPict="0">
                <anchor moveWithCells="1">
                  <from>
                    <xdr:col>12</xdr:col>
                    <xdr:colOff>581025</xdr:colOff>
                    <xdr:row>596</xdr:row>
                    <xdr:rowOff>66675</xdr:rowOff>
                  </from>
                  <to>
                    <xdr:col>13</xdr:col>
                    <xdr:colOff>390525</xdr:colOff>
                    <xdr:row>596</xdr:row>
                    <xdr:rowOff>152400</xdr:rowOff>
                  </to>
                </anchor>
              </controlPr>
            </control>
          </mc:Choice>
        </mc:AlternateContent>
        <mc:AlternateContent xmlns:mc="http://schemas.openxmlformats.org/markup-compatibility/2006">
          <mc:Choice Requires="x14">
            <control shapeId="8382" r:id="rId1189" name="Check Box 1214">
              <controlPr defaultSize="0" autoFill="0" autoLine="0" autoPict="0">
                <anchor moveWithCells="1">
                  <from>
                    <xdr:col>13</xdr:col>
                    <xdr:colOff>581025</xdr:colOff>
                    <xdr:row>596</xdr:row>
                    <xdr:rowOff>66675</xdr:rowOff>
                  </from>
                  <to>
                    <xdr:col>13</xdr:col>
                    <xdr:colOff>971550</xdr:colOff>
                    <xdr:row>596</xdr:row>
                    <xdr:rowOff>152400</xdr:rowOff>
                  </to>
                </anchor>
              </controlPr>
            </control>
          </mc:Choice>
        </mc:AlternateContent>
        <mc:AlternateContent xmlns:mc="http://schemas.openxmlformats.org/markup-compatibility/2006">
          <mc:Choice Requires="x14">
            <control shapeId="8383" r:id="rId1190" name="Check Box 1215">
              <controlPr defaultSize="0" autoFill="0" autoLine="0" autoPict="0">
                <anchor moveWithCells="1">
                  <from>
                    <xdr:col>12</xdr:col>
                    <xdr:colOff>581025</xdr:colOff>
                    <xdr:row>597</xdr:row>
                    <xdr:rowOff>66675</xdr:rowOff>
                  </from>
                  <to>
                    <xdr:col>13</xdr:col>
                    <xdr:colOff>390525</xdr:colOff>
                    <xdr:row>597</xdr:row>
                    <xdr:rowOff>152400</xdr:rowOff>
                  </to>
                </anchor>
              </controlPr>
            </control>
          </mc:Choice>
        </mc:AlternateContent>
        <mc:AlternateContent xmlns:mc="http://schemas.openxmlformats.org/markup-compatibility/2006">
          <mc:Choice Requires="x14">
            <control shapeId="8384" r:id="rId1191" name="Check Box 1216">
              <controlPr defaultSize="0" autoFill="0" autoLine="0" autoPict="0">
                <anchor moveWithCells="1">
                  <from>
                    <xdr:col>13</xdr:col>
                    <xdr:colOff>581025</xdr:colOff>
                    <xdr:row>597</xdr:row>
                    <xdr:rowOff>66675</xdr:rowOff>
                  </from>
                  <to>
                    <xdr:col>13</xdr:col>
                    <xdr:colOff>971550</xdr:colOff>
                    <xdr:row>597</xdr:row>
                    <xdr:rowOff>152400</xdr:rowOff>
                  </to>
                </anchor>
              </controlPr>
            </control>
          </mc:Choice>
        </mc:AlternateContent>
        <mc:AlternateContent xmlns:mc="http://schemas.openxmlformats.org/markup-compatibility/2006">
          <mc:Choice Requires="x14">
            <control shapeId="8385" r:id="rId1192" name="Check Box 1217">
              <controlPr defaultSize="0" autoFill="0" autoLine="0" autoPict="0">
                <anchor moveWithCells="1">
                  <from>
                    <xdr:col>12</xdr:col>
                    <xdr:colOff>581025</xdr:colOff>
                    <xdr:row>598</xdr:row>
                    <xdr:rowOff>66675</xdr:rowOff>
                  </from>
                  <to>
                    <xdr:col>13</xdr:col>
                    <xdr:colOff>390525</xdr:colOff>
                    <xdr:row>598</xdr:row>
                    <xdr:rowOff>152400</xdr:rowOff>
                  </to>
                </anchor>
              </controlPr>
            </control>
          </mc:Choice>
        </mc:AlternateContent>
        <mc:AlternateContent xmlns:mc="http://schemas.openxmlformats.org/markup-compatibility/2006">
          <mc:Choice Requires="x14">
            <control shapeId="8386" r:id="rId1193" name="Check Box 1218">
              <controlPr defaultSize="0" autoFill="0" autoLine="0" autoPict="0">
                <anchor moveWithCells="1">
                  <from>
                    <xdr:col>13</xdr:col>
                    <xdr:colOff>581025</xdr:colOff>
                    <xdr:row>598</xdr:row>
                    <xdr:rowOff>66675</xdr:rowOff>
                  </from>
                  <to>
                    <xdr:col>13</xdr:col>
                    <xdr:colOff>971550</xdr:colOff>
                    <xdr:row>598</xdr:row>
                    <xdr:rowOff>152400</xdr:rowOff>
                  </to>
                </anchor>
              </controlPr>
            </control>
          </mc:Choice>
        </mc:AlternateContent>
        <mc:AlternateContent xmlns:mc="http://schemas.openxmlformats.org/markup-compatibility/2006">
          <mc:Choice Requires="x14">
            <control shapeId="8387" r:id="rId1194" name="Check Box 1219">
              <controlPr defaultSize="0" autoFill="0" autoLine="0" autoPict="0">
                <anchor moveWithCells="1">
                  <from>
                    <xdr:col>12</xdr:col>
                    <xdr:colOff>581025</xdr:colOff>
                    <xdr:row>599</xdr:row>
                    <xdr:rowOff>66675</xdr:rowOff>
                  </from>
                  <to>
                    <xdr:col>13</xdr:col>
                    <xdr:colOff>390525</xdr:colOff>
                    <xdr:row>599</xdr:row>
                    <xdr:rowOff>152400</xdr:rowOff>
                  </to>
                </anchor>
              </controlPr>
            </control>
          </mc:Choice>
        </mc:AlternateContent>
        <mc:AlternateContent xmlns:mc="http://schemas.openxmlformats.org/markup-compatibility/2006">
          <mc:Choice Requires="x14">
            <control shapeId="8388" r:id="rId1195" name="Check Box 1220">
              <controlPr defaultSize="0" autoFill="0" autoLine="0" autoPict="0">
                <anchor moveWithCells="1">
                  <from>
                    <xdr:col>13</xdr:col>
                    <xdr:colOff>581025</xdr:colOff>
                    <xdr:row>599</xdr:row>
                    <xdr:rowOff>66675</xdr:rowOff>
                  </from>
                  <to>
                    <xdr:col>13</xdr:col>
                    <xdr:colOff>971550</xdr:colOff>
                    <xdr:row>599</xdr:row>
                    <xdr:rowOff>152400</xdr:rowOff>
                  </to>
                </anchor>
              </controlPr>
            </control>
          </mc:Choice>
        </mc:AlternateContent>
        <mc:AlternateContent xmlns:mc="http://schemas.openxmlformats.org/markup-compatibility/2006">
          <mc:Choice Requires="x14">
            <control shapeId="8389" r:id="rId1196" name="Check Box 1221">
              <controlPr defaultSize="0" autoFill="0" autoLine="0" autoPict="0">
                <anchor moveWithCells="1">
                  <from>
                    <xdr:col>12</xdr:col>
                    <xdr:colOff>581025</xdr:colOff>
                    <xdr:row>600</xdr:row>
                    <xdr:rowOff>66675</xdr:rowOff>
                  </from>
                  <to>
                    <xdr:col>13</xdr:col>
                    <xdr:colOff>390525</xdr:colOff>
                    <xdr:row>600</xdr:row>
                    <xdr:rowOff>152400</xdr:rowOff>
                  </to>
                </anchor>
              </controlPr>
            </control>
          </mc:Choice>
        </mc:AlternateContent>
        <mc:AlternateContent xmlns:mc="http://schemas.openxmlformats.org/markup-compatibility/2006">
          <mc:Choice Requires="x14">
            <control shapeId="8390" r:id="rId1197" name="Check Box 1222">
              <controlPr defaultSize="0" autoFill="0" autoLine="0" autoPict="0">
                <anchor moveWithCells="1">
                  <from>
                    <xdr:col>13</xdr:col>
                    <xdr:colOff>581025</xdr:colOff>
                    <xdr:row>600</xdr:row>
                    <xdr:rowOff>66675</xdr:rowOff>
                  </from>
                  <to>
                    <xdr:col>13</xdr:col>
                    <xdr:colOff>971550</xdr:colOff>
                    <xdr:row>600</xdr:row>
                    <xdr:rowOff>152400</xdr:rowOff>
                  </to>
                </anchor>
              </controlPr>
            </control>
          </mc:Choice>
        </mc:AlternateContent>
        <mc:AlternateContent xmlns:mc="http://schemas.openxmlformats.org/markup-compatibility/2006">
          <mc:Choice Requires="x14">
            <control shapeId="8391" r:id="rId1198" name="Check Box 1223">
              <controlPr defaultSize="0" autoFill="0" autoLine="0" autoPict="0">
                <anchor moveWithCells="1">
                  <from>
                    <xdr:col>12</xdr:col>
                    <xdr:colOff>581025</xdr:colOff>
                    <xdr:row>601</xdr:row>
                    <xdr:rowOff>66675</xdr:rowOff>
                  </from>
                  <to>
                    <xdr:col>13</xdr:col>
                    <xdr:colOff>390525</xdr:colOff>
                    <xdr:row>601</xdr:row>
                    <xdr:rowOff>152400</xdr:rowOff>
                  </to>
                </anchor>
              </controlPr>
            </control>
          </mc:Choice>
        </mc:AlternateContent>
        <mc:AlternateContent xmlns:mc="http://schemas.openxmlformats.org/markup-compatibility/2006">
          <mc:Choice Requires="x14">
            <control shapeId="8392" r:id="rId1199" name="Check Box 1224">
              <controlPr defaultSize="0" autoFill="0" autoLine="0" autoPict="0">
                <anchor moveWithCells="1">
                  <from>
                    <xdr:col>13</xdr:col>
                    <xdr:colOff>581025</xdr:colOff>
                    <xdr:row>601</xdr:row>
                    <xdr:rowOff>66675</xdr:rowOff>
                  </from>
                  <to>
                    <xdr:col>13</xdr:col>
                    <xdr:colOff>971550</xdr:colOff>
                    <xdr:row>601</xdr:row>
                    <xdr:rowOff>152400</xdr:rowOff>
                  </to>
                </anchor>
              </controlPr>
            </control>
          </mc:Choice>
        </mc:AlternateContent>
        <mc:AlternateContent xmlns:mc="http://schemas.openxmlformats.org/markup-compatibility/2006">
          <mc:Choice Requires="x14">
            <control shapeId="8393" r:id="rId1200" name="Check Box 1225">
              <controlPr defaultSize="0" autoFill="0" autoLine="0" autoPict="0">
                <anchor moveWithCells="1">
                  <from>
                    <xdr:col>12</xdr:col>
                    <xdr:colOff>581025</xdr:colOff>
                    <xdr:row>602</xdr:row>
                    <xdr:rowOff>66675</xdr:rowOff>
                  </from>
                  <to>
                    <xdr:col>13</xdr:col>
                    <xdr:colOff>390525</xdr:colOff>
                    <xdr:row>602</xdr:row>
                    <xdr:rowOff>152400</xdr:rowOff>
                  </to>
                </anchor>
              </controlPr>
            </control>
          </mc:Choice>
        </mc:AlternateContent>
        <mc:AlternateContent xmlns:mc="http://schemas.openxmlformats.org/markup-compatibility/2006">
          <mc:Choice Requires="x14">
            <control shapeId="8394" r:id="rId1201" name="Check Box 1226">
              <controlPr defaultSize="0" autoFill="0" autoLine="0" autoPict="0">
                <anchor moveWithCells="1">
                  <from>
                    <xdr:col>13</xdr:col>
                    <xdr:colOff>581025</xdr:colOff>
                    <xdr:row>602</xdr:row>
                    <xdr:rowOff>66675</xdr:rowOff>
                  </from>
                  <to>
                    <xdr:col>13</xdr:col>
                    <xdr:colOff>971550</xdr:colOff>
                    <xdr:row>602</xdr:row>
                    <xdr:rowOff>152400</xdr:rowOff>
                  </to>
                </anchor>
              </controlPr>
            </control>
          </mc:Choice>
        </mc:AlternateContent>
        <mc:AlternateContent xmlns:mc="http://schemas.openxmlformats.org/markup-compatibility/2006">
          <mc:Choice Requires="x14">
            <control shapeId="8395" r:id="rId1202" name="Check Box 1227">
              <controlPr defaultSize="0" autoFill="0" autoLine="0" autoPict="0">
                <anchor moveWithCells="1">
                  <from>
                    <xdr:col>12</xdr:col>
                    <xdr:colOff>581025</xdr:colOff>
                    <xdr:row>603</xdr:row>
                    <xdr:rowOff>66675</xdr:rowOff>
                  </from>
                  <to>
                    <xdr:col>13</xdr:col>
                    <xdr:colOff>390525</xdr:colOff>
                    <xdr:row>603</xdr:row>
                    <xdr:rowOff>152400</xdr:rowOff>
                  </to>
                </anchor>
              </controlPr>
            </control>
          </mc:Choice>
        </mc:AlternateContent>
        <mc:AlternateContent xmlns:mc="http://schemas.openxmlformats.org/markup-compatibility/2006">
          <mc:Choice Requires="x14">
            <control shapeId="8396" r:id="rId1203" name="Check Box 1228">
              <controlPr defaultSize="0" autoFill="0" autoLine="0" autoPict="0">
                <anchor moveWithCells="1">
                  <from>
                    <xdr:col>13</xdr:col>
                    <xdr:colOff>581025</xdr:colOff>
                    <xdr:row>603</xdr:row>
                    <xdr:rowOff>66675</xdr:rowOff>
                  </from>
                  <to>
                    <xdr:col>13</xdr:col>
                    <xdr:colOff>971550</xdr:colOff>
                    <xdr:row>603</xdr:row>
                    <xdr:rowOff>152400</xdr:rowOff>
                  </to>
                </anchor>
              </controlPr>
            </control>
          </mc:Choice>
        </mc:AlternateContent>
        <mc:AlternateContent xmlns:mc="http://schemas.openxmlformats.org/markup-compatibility/2006">
          <mc:Choice Requires="x14">
            <control shapeId="8397" r:id="rId1204" name="Check Box 1229">
              <controlPr defaultSize="0" autoFill="0" autoLine="0" autoPict="0">
                <anchor moveWithCells="1">
                  <from>
                    <xdr:col>12</xdr:col>
                    <xdr:colOff>581025</xdr:colOff>
                    <xdr:row>604</xdr:row>
                    <xdr:rowOff>66675</xdr:rowOff>
                  </from>
                  <to>
                    <xdr:col>13</xdr:col>
                    <xdr:colOff>390525</xdr:colOff>
                    <xdr:row>604</xdr:row>
                    <xdr:rowOff>152400</xdr:rowOff>
                  </to>
                </anchor>
              </controlPr>
            </control>
          </mc:Choice>
        </mc:AlternateContent>
        <mc:AlternateContent xmlns:mc="http://schemas.openxmlformats.org/markup-compatibility/2006">
          <mc:Choice Requires="x14">
            <control shapeId="8398" r:id="rId1205" name="Check Box 1230">
              <controlPr defaultSize="0" autoFill="0" autoLine="0" autoPict="0">
                <anchor moveWithCells="1">
                  <from>
                    <xdr:col>13</xdr:col>
                    <xdr:colOff>581025</xdr:colOff>
                    <xdr:row>604</xdr:row>
                    <xdr:rowOff>66675</xdr:rowOff>
                  </from>
                  <to>
                    <xdr:col>13</xdr:col>
                    <xdr:colOff>971550</xdr:colOff>
                    <xdr:row>604</xdr:row>
                    <xdr:rowOff>152400</xdr:rowOff>
                  </to>
                </anchor>
              </controlPr>
            </control>
          </mc:Choice>
        </mc:AlternateContent>
        <mc:AlternateContent xmlns:mc="http://schemas.openxmlformats.org/markup-compatibility/2006">
          <mc:Choice Requires="x14">
            <control shapeId="8399" r:id="rId1206" name="Check Box 1231">
              <controlPr defaultSize="0" autoFill="0" autoLine="0" autoPict="0">
                <anchor moveWithCells="1">
                  <from>
                    <xdr:col>12</xdr:col>
                    <xdr:colOff>581025</xdr:colOff>
                    <xdr:row>605</xdr:row>
                    <xdr:rowOff>66675</xdr:rowOff>
                  </from>
                  <to>
                    <xdr:col>13</xdr:col>
                    <xdr:colOff>390525</xdr:colOff>
                    <xdr:row>605</xdr:row>
                    <xdr:rowOff>152400</xdr:rowOff>
                  </to>
                </anchor>
              </controlPr>
            </control>
          </mc:Choice>
        </mc:AlternateContent>
        <mc:AlternateContent xmlns:mc="http://schemas.openxmlformats.org/markup-compatibility/2006">
          <mc:Choice Requires="x14">
            <control shapeId="8400" r:id="rId1207" name="Check Box 1232">
              <controlPr defaultSize="0" autoFill="0" autoLine="0" autoPict="0">
                <anchor moveWithCells="1">
                  <from>
                    <xdr:col>13</xdr:col>
                    <xdr:colOff>581025</xdr:colOff>
                    <xdr:row>605</xdr:row>
                    <xdr:rowOff>66675</xdr:rowOff>
                  </from>
                  <to>
                    <xdr:col>13</xdr:col>
                    <xdr:colOff>971550</xdr:colOff>
                    <xdr:row>605</xdr:row>
                    <xdr:rowOff>152400</xdr:rowOff>
                  </to>
                </anchor>
              </controlPr>
            </control>
          </mc:Choice>
        </mc:AlternateContent>
        <mc:AlternateContent xmlns:mc="http://schemas.openxmlformats.org/markup-compatibility/2006">
          <mc:Choice Requires="x14">
            <control shapeId="8401" r:id="rId1208" name="Check Box 1233">
              <controlPr defaultSize="0" autoFill="0" autoLine="0" autoPict="0">
                <anchor moveWithCells="1">
                  <from>
                    <xdr:col>12</xdr:col>
                    <xdr:colOff>581025</xdr:colOff>
                    <xdr:row>606</xdr:row>
                    <xdr:rowOff>66675</xdr:rowOff>
                  </from>
                  <to>
                    <xdr:col>13</xdr:col>
                    <xdr:colOff>390525</xdr:colOff>
                    <xdr:row>606</xdr:row>
                    <xdr:rowOff>152400</xdr:rowOff>
                  </to>
                </anchor>
              </controlPr>
            </control>
          </mc:Choice>
        </mc:AlternateContent>
        <mc:AlternateContent xmlns:mc="http://schemas.openxmlformats.org/markup-compatibility/2006">
          <mc:Choice Requires="x14">
            <control shapeId="8402" r:id="rId1209" name="Check Box 1234">
              <controlPr defaultSize="0" autoFill="0" autoLine="0" autoPict="0">
                <anchor moveWithCells="1">
                  <from>
                    <xdr:col>13</xdr:col>
                    <xdr:colOff>581025</xdr:colOff>
                    <xdr:row>606</xdr:row>
                    <xdr:rowOff>66675</xdr:rowOff>
                  </from>
                  <to>
                    <xdr:col>13</xdr:col>
                    <xdr:colOff>971550</xdr:colOff>
                    <xdr:row>606</xdr:row>
                    <xdr:rowOff>152400</xdr:rowOff>
                  </to>
                </anchor>
              </controlPr>
            </control>
          </mc:Choice>
        </mc:AlternateContent>
        <mc:AlternateContent xmlns:mc="http://schemas.openxmlformats.org/markup-compatibility/2006">
          <mc:Choice Requires="x14">
            <control shapeId="8403" r:id="rId1210" name="Check Box 1235">
              <controlPr defaultSize="0" autoFill="0" autoLine="0" autoPict="0">
                <anchor moveWithCells="1">
                  <from>
                    <xdr:col>12</xdr:col>
                    <xdr:colOff>581025</xdr:colOff>
                    <xdr:row>607</xdr:row>
                    <xdr:rowOff>66675</xdr:rowOff>
                  </from>
                  <to>
                    <xdr:col>13</xdr:col>
                    <xdr:colOff>390525</xdr:colOff>
                    <xdr:row>607</xdr:row>
                    <xdr:rowOff>152400</xdr:rowOff>
                  </to>
                </anchor>
              </controlPr>
            </control>
          </mc:Choice>
        </mc:AlternateContent>
        <mc:AlternateContent xmlns:mc="http://schemas.openxmlformats.org/markup-compatibility/2006">
          <mc:Choice Requires="x14">
            <control shapeId="8404" r:id="rId1211" name="Check Box 1236">
              <controlPr defaultSize="0" autoFill="0" autoLine="0" autoPict="0">
                <anchor moveWithCells="1">
                  <from>
                    <xdr:col>13</xdr:col>
                    <xdr:colOff>581025</xdr:colOff>
                    <xdr:row>607</xdr:row>
                    <xdr:rowOff>66675</xdr:rowOff>
                  </from>
                  <to>
                    <xdr:col>13</xdr:col>
                    <xdr:colOff>971550</xdr:colOff>
                    <xdr:row>607</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Sheet1!$C$6:$C$37</xm:f>
          </x14:formula1>
          <xm:sqref>G112:G118 G108:G110 G614:G615 G609:G612 G12:G93 G437:G439</xm:sqref>
        </x14:dataValidation>
        <x14:dataValidation type="list" allowBlank="1" showInputMessage="1" showErrorMessage="1" xr:uid="{2CFE34E5-CF81-404C-B147-00D88820038C}">
          <x14:formula1>
            <xm:f>Sheet1!$E$6:$E$25</xm:f>
          </x14:formula1>
          <xm:sqref>I614:I616 I108:I110 I112:I118 I436:I439 I609:I612 I12:I93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850"/>
  <sheetViews>
    <sheetView showGridLines="0" zoomScale="50" zoomScaleNormal="50" workbookViewId="0">
      <selection activeCell="B1" sqref="B1"/>
    </sheetView>
  </sheetViews>
  <sheetFormatPr defaultColWidth="9" defaultRowHeight="15" customHeight="1"/>
  <cols>
    <col min="1" max="1" width="60.125" style="210" customWidth="1"/>
    <col min="2" max="2" width="17.25" style="210" customWidth="1"/>
    <col min="3" max="3" width="16.375" style="210" customWidth="1"/>
    <col min="4" max="4" width="29.375" style="210" customWidth="1"/>
    <col min="5" max="5" width="17.5" style="154" customWidth="1"/>
    <col min="6" max="6" width="15.25" style="154" bestFit="1" customWidth="1"/>
    <col min="7" max="8" width="16.375" style="154" customWidth="1"/>
    <col min="9" max="9" width="16.375" style="203" customWidth="1"/>
    <col min="10" max="11" width="16.375" style="154" customWidth="1"/>
    <col min="12" max="12" width="17.125" style="154" customWidth="1"/>
    <col min="13" max="13" width="17.25" style="154" customWidth="1"/>
    <col min="14" max="14" width="16.375" style="154" customWidth="1"/>
    <col min="15" max="15" width="17.125" style="154" customWidth="1"/>
    <col min="16" max="16" width="17.25" style="154" customWidth="1"/>
    <col min="17" max="17" width="16.375" style="154" customWidth="1"/>
    <col min="18" max="18" width="17.125" style="154" customWidth="1"/>
    <col min="19" max="19" width="17.25" style="154" customWidth="1"/>
    <col min="20" max="20" width="16.375" style="154" customWidth="1"/>
    <col min="21" max="21" width="17.125" style="154" customWidth="1"/>
    <col min="22" max="22" width="17.25" style="154" customWidth="1"/>
    <col min="23" max="23" width="16.375" style="154" customWidth="1"/>
    <col min="24" max="24" width="17.125" style="154" customWidth="1"/>
    <col min="25" max="25" width="17.25" style="154" customWidth="1"/>
    <col min="26" max="26" width="16.375" style="154" customWidth="1"/>
    <col min="27" max="27" width="17.125" style="154" customWidth="1"/>
    <col min="28" max="28" width="17.25" style="154" customWidth="1"/>
    <col min="29" max="29" width="16.375" style="154" customWidth="1"/>
    <col min="30" max="30" width="17.125" style="154" customWidth="1"/>
    <col min="31" max="31" width="17.25" style="154" customWidth="1"/>
    <col min="32" max="32" width="16.375" style="154" customWidth="1"/>
    <col min="33" max="33" width="17.125" style="154" customWidth="1"/>
    <col min="34" max="34" width="17.25" style="154" customWidth="1"/>
    <col min="35" max="35" width="16.375" style="154" customWidth="1"/>
    <col min="36" max="36" width="17.125" style="154" customWidth="1"/>
    <col min="37" max="37" width="17.25" style="154" customWidth="1"/>
    <col min="38" max="38" width="16.375" style="154" customWidth="1"/>
    <col min="39" max="39" width="17.125" style="154" customWidth="1"/>
    <col min="40" max="40" width="17.25" style="154" customWidth="1"/>
    <col min="41" max="41" width="16.375" style="154" customWidth="1"/>
    <col min="42" max="42" width="17.125" style="154" customWidth="1"/>
    <col min="43" max="43" width="17.25" style="154" customWidth="1"/>
    <col min="44" max="44" width="16.375" style="154" customWidth="1"/>
    <col min="45" max="45" width="17.125" style="154" customWidth="1"/>
    <col min="46" max="46" width="17.25" style="154" customWidth="1"/>
    <col min="47" max="47" width="16.375" style="154" customWidth="1"/>
    <col min="48" max="48" width="17.125" style="154" customWidth="1"/>
    <col min="49" max="49" width="17.25" style="154" customWidth="1"/>
    <col min="50" max="50" width="16.375" style="154" customWidth="1"/>
    <col min="51" max="51" width="17.125" style="154" customWidth="1"/>
    <col min="52" max="52" width="17.25" style="154" customWidth="1"/>
    <col min="53" max="53" width="16.375" style="154" customWidth="1"/>
    <col min="54" max="54" width="17.125" style="154" customWidth="1"/>
    <col min="55" max="55" width="17.25" style="154" customWidth="1"/>
    <col min="56" max="56" width="16.375" style="154" customWidth="1"/>
    <col min="57" max="57" width="17.125" style="154" customWidth="1"/>
    <col min="58" max="58" width="17.25" style="154" customWidth="1"/>
    <col min="59" max="59" width="16.375" style="154" customWidth="1"/>
    <col min="60" max="60" width="17.125" style="154" customWidth="1"/>
    <col min="61" max="61" width="17.25" style="154" customWidth="1"/>
    <col min="62" max="62" width="16.375" style="154" customWidth="1"/>
    <col min="63" max="63" width="17.125" style="154" customWidth="1"/>
    <col min="64" max="64" width="17.25" style="154" customWidth="1"/>
    <col min="65" max="65" width="16.375" style="154" customWidth="1"/>
    <col min="66" max="66" width="17.125" style="154" customWidth="1"/>
    <col min="67" max="67" width="17.25" style="154" customWidth="1"/>
    <col min="68" max="68" width="16.375" style="154" customWidth="1"/>
    <col min="69" max="69" width="17.125" style="154" customWidth="1"/>
    <col min="70" max="70" width="17.25" style="154" customWidth="1"/>
    <col min="71" max="71" width="16.375" style="154" customWidth="1"/>
    <col min="72" max="72" width="17.125" style="154" customWidth="1"/>
    <col min="73" max="73" width="17.25" style="154" customWidth="1"/>
    <col min="74" max="74" width="16.375" style="154" customWidth="1"/>
    <col min="75" max="75" width="17.125" style="154" customWidth="1"/>
    <col min="76" max="76" width="17.25" style="154" customWidth="1"/>
    <col min="77" max="77" width="16.375" style="154" customWidth="1"/>
    <col min="78" max="78" width="17.125" style="154" customWidth="1"/>
    <col min="79" max="79" width="17.25" style="154" customWidth="1"/>
    <col min="80" max="80" width="16.375" style="154" customWidth="1"/>
    <col min="81" max="81" width="17.125" style="154" customWidth="1"/>
    <col min="82" max="82" width="17.25" style="154" customWidth="1"/>
    <col min="83" max="83" width="16.375" style="154" customWidth="1"/>
    <col min="84" max="84" width="17.125" style="154" customWidth="1"/>
    <col min="85" max="85" width="17.25" style="154" customWidth="1"/>
    <col min="86" max="86" width="16.375" style="154" customWidth="1"/>
    <col min="87" max="87" width="17.125" style="154" customWidth="1"/>
    <col min="88" max="88" width="17.25" style="154" customWidth="1"/>
    <col min="89" max="89" width="16.375" style="154" customWidth="1"/>
    <col min="90" max="90" width="17.125" style="154" customWidth="1"/>
    <col min="91" max="91" width="17.25" style="154" customWidth="1"/>
    <col min="92" max="92" width="16.375" style="154" customWidth="1"/>
    <col min="93" max="93" width="17.125" style="154" customWidth="1"/>
    <col min="94" max="94" width="17.25" style="154" customWidth="1"/>
    <col min="95" max="95" width="16.375" style="154" customWidth="1"/>
    <col min="96" max="96" width="17.125" style="154" customWidth="1"/>
    <col min="97" max="97" width="17.25" style="154" customWidth="1"/>
    <col min="98" max="98" width="16.375" style="154" customWidth="1"/>
    <col min="99" max="99" width="17.125" style="154" customWidth="1"/>
    <col min="100" max="100" width="17.25" style="154" customWidth="1"/>
    <col min="101" max="101" width="16.375" style="154" customWidth="1"/>
    <col min="102" max="102" width="17.125" style="154" customWidth="1"/>
    <col min="103" max="103" width="17.25" style="154" customWidth="1"/>
    <col min="104" max="104" width="16.375" style="154" customWidth="1"/>
    <col min="105" max="105" width="17.125" style="154" customWidth="1"/>
    <col min="106" max="106" width="17.25" style="154" customWidth="1"/>
    <col min="107" max="107" width="16.375" style="154" customWidth="1"/>
    <col min="108" max="108" width="17.125" style="154" customWidth="1"/>
    <col min="109" max="109" width="17.25" style="154" customWidth="1"/>
    <col min="110" max="110" width="16.375" style="154" customWidth="1"/>
    <col min="111" max="111" width="17.125" style="154" customWidth="1"/>
    <col min="112" max="112" width="17.25" style="154" customWidth="1"/>
    <col min="113" max="113" width="16.375" style="154" customWidth="1"/>
    <col min="114" max="114" width="17.125" style="154" customWidth="1"/>
    <col min="115" max="115" width="17.25" style="154" customWidth="1"/>
    <col min="116" max="116" width="16.375" style="154" customWidth="1"/>
    <col min="117" max="117" width="17.125" style="154" customWidth="1"/>
    <col min="118" max="118" width="17.25" style="154" customWidth="1"/>
    <col min="119" max="119" width="16.375" style="154" customWidth="1"/>
    <col min="120" max="120" width="17.125" style="154" customWidth="1"/>
    <col min="121" max="121" width="17.25" style="154" customWidth="1"/>
    <col min="122" max="122" width="16.375" style="154" customWidth="1"/>
    <col min="123" max="123" width="17.125" style="154" customWidth="1"/>
    <col min="124" max="124" width="17.25" style="154" customWidth="1"/>
    <col min="125" max="125" width="16.375" style="154" customWidth="1"/>
    <col min="126" max="126" width="17.125" style="154" customWidth="1"/>
    <col min="127" max="127" width="16.375" style="154" customWidth="1"/>
    <col min="128" max="128" width="17.125" style="154" customWidth="1"/>
    <col min="129" max="129" width="17.25" style="154" customWidth="1"/>
    <col min="130" max="130" width="16.375" style="154" customWidth="1"/>
    <col min="131" max="131" width="17.125" style="154" customWidth="1"/>
    <col min="132" max="132" width="17.25" style="154" customWidth="1"/>
    <col min="133" max="133" width="16.375" style="154" customWidth="1"/>
    <col min="134" max="134" width="17.125" style="154" customWidth="1"/>
    <col min="135" max="135" width="17.25" style="154" customWidth="1"/>
    <col min="136" max="136" width="16.375" style="154" customWidth="1"/>
    <col min="137" max="137" width="17.125" style="154" customWidth="1"/>
    <col min="138" max="138" width="17.25" style="154" customWidth="1"/>
    <col min="139" max="139" width="16.375" style="154" customWidth="1"/>
    <col min="140" max="140" width="17.125" style="154" customWidth="1"/>
    <col min="141" max="141" width="17.25" style="154" customWidth="1"/>
    <col min="142" max="142" width="16.375" style="154" customWidth="1"/>
    <col min="143" max="143" width="17.125" style="154" customWidth="1"/>
    <col min="144" max="144" width="17.25" style="154" customWidth="1"/>
    <col min="145" max="145" width="16.375" style="154" customWidth="1"/>
    <col min="146" max="146" width="17.125" style="154" customWidth="1"/>
    <col min="147" max="147" width="17.25" style="154" customWidth="1"/>
    <col min="148" max="148" width="16.375" style="154" customWidth="1"/>
    <col min="149" max="149" width="17.125" style="154" customWidth="1"/>
    <col min="150" max="150" width="17.25" style="154" customWidth="1"/>
    <col min="151" max="151" width="16.375" style="154" customWidth="1"/>
    <col min="152" max="152" width="17.125" style="154" customWidth="1"/>
    <col min="153" max="153" width="17.25" style="154" customWidth="1"/>
    <col min="154" max="154" width="16.375" style="154" customWidth="1"/>
    <col min="155" max="155" width="17.125" style="154" customWidth="1"/>
    <col min="156" max="156" width="17.25" style="154" customWidth="1"/>
    <col min="157" max="157" width="16.375" style="154" customWidth="1"/>
    <col min="158" max="158" width="17.125" style="154" customWidth="1"/>
    <col min="159" max="159" width="17.25" style="154" customWidth="1"/>
    <col min="160" max="160" width="16.375" style="154" customWidth="1"/>
    <col min="161" max="161" width="17.125" style="154" customWidth="1"/>
    <col min="162" max="162" width="17.25" style="154" customWidth="1"/>
    <col min="163" max="163" width="16.375" style="154" customWidth="1"/>
    <col min="164" max="164" width="17.125" style="154" customWidth="1"/>
    <col min="165" max="165" width="17.25" style="154" customWidth="1"/>
    <col min="166" max="166" width="16.375" style="154" customWidth="1"/>
    <col min="167" max="167" width="17.125" style="154" customWidth="1"/>
    <col min="168" max="168" width="17.25" style="154" customWidth="1"/>
    <col min="169" max="169" width="16.375" style="154" customWidth="1"/>
    <col min="170" max="170" width="17.125" style="154" customWidth="1"/>
    <col min="171" max="171" width="17.25" style="154" customWidth="1"/>
    <col min="172" max="172" width="16.375" style="154" customWidth="1"/>
    <col min="173" max="173" width="17.125" style="154" customWidth="1"/>
    <col min="174" max="174" width="17.25" style="154" customWidth="1"/>
    <col min="175" max="175" width="16.375" style="154" customWidth="1"/>
    <col min="176" max="176" width="17.125" style="154" customWidth="1"/>
    <col min="177" max="177" width="17.25" style="154" customWidth="1"/>
    <col min="178" max="178" width="16.375" style="154" customWidth="1"/>
    <col min="179" max="179" width="17.125" style="154" customWidth="1"/>
    <col min="180" max="180" width="17.25" style="154" customWidth="1"/>
    <col min="181" max="181" width="16.375" style="154" customWidth="1"/>
    <col min="182" max="182" width="17.125" style="154" customWidth="1"/>
    <col min="183" max="183" width="17.25" style="154" customWidth="1"/>
    <col min="184" max="184" width="16.375" style="154" customWidth="1"/>
    <col min="185" max="185" width="17.125" style="154" customWidth="1"/>
    <col min="186" max="186" width="17.25" style="154" customWidth="1"/>
    <col min="187" max="187" width="16.375" style="154" customWidth="1"/>
    <col min="188" max="188" width="17.125" style="154" customWidth="1"/>
    <col min="189" max="189" width="17.25" style="154" customWidth="1"/>
    <col min="190" max="190" width="16.375" style="154" customWidth="1"/>
    <col min="191" max="191" width="17.125" style="154" customWidth="1"/>
    <col min="192" max="192" width="17.25" style="154" customWidth="1"/>
    <col min="193" max="193" width="16.375" style="154" customWidth="1"/>
    <col min="194" max="194" width="17.125" style="154" customWidth="1"/>
    <col min="195" max="195" width="17.25" style="154" customWidth="1"/>
    <col min="196" max="196" width="16.375" style="154" customWidth="1"/>
    <col min="197" max="197" width="17.125" style="154" customWidth="1"/>
    <col min="198" max="198" width="17.25" style="154" customWidth="1"/>
    <col min="199" max="199" width="16.375" style="154" customWidth="1"/>
    <col min="200" max="200" width="17.125" style="154" customWidth="1"/>
    <col min="201" max="201" width="17.25" style="154" customWidth="1"/>
    <col min="202" max="202" width="16.375" style="154" customWidth="1"/>
    <col min="203" max="203" width="17.125" style="154" customWidth="1"/>
    <col min="204" max="204" width="17.25" style="154" customWidth="1"/>
    <col min="205" max="205" width="16.375" style="154" customWidth="1"/>
    <col min="206" max="206" width="17.125" style="154" customWidth="1"/>
    <col min="207" max="207" width="17.25" style="154" customWidth="1"/>
    <col min="208" max="208" width="16.375" style="154" customWidth="1"/>
    <col min="209" max="209" width="17.125" style="154" customWidth="1"/>
    <col min="210" max="210" width="17.25" style="154" customWidth="1"/>
    <col min="211" max="211" width="16.375" style="154" customWidth="1"/>
    <col min="212" max="212" width="17.125" style="154" customWidth="1"/>
    <col min="213" max="213" width="17.25" style="154" customWidth="1"/>
    <col min="214" max="214" width="16.375" style="154" customWidth="1"/>
    <col min="215" max="215" width="17.125" style="154" customWidth="1"/>
    <col min="216" max="216" width="17.25" style="154" customWidth="1"/>
    <col min="217" max="217" width="16.375" style="154" customWidth="1"/>
    <col min="218" max="218" width="17.125" style="154" customWidth="1"/>
    <col min="219" max="219" width="17.25" style="154" customWidth="1"/>
    <col min="220" max="220" width="16.375" style="154" customWidth="1"/>
    <col min="221" max="221" width="17.125" style="154" customWidth="1"/>
    <col min="222" max="222" width="17.25" style="154" customWidth="1"/>
    <col min="223" max="223" width="16.375" style="154" customWidth="1"/>
    <col min="224" max="224" width="17.125" style="154" customWidth="1"/>
    <col min="225" max="225" width="17.25" style="154" customWidth="1"/>
    <col min="226" max="226" width="16.375" style="154" customWidth="1"/>
    <col min="227" max="227" width="17.125" style="154" customWidth="1"/>
    <col min="228" max="228" width="17.25" style="154" customWidth="1"/>
    <col min="229" max="229" width="16.375" style="154" customWidth="1"/>
    <col min="230" max="230" width="17.125" style="154" customWidth="1"/>
    <col min="231" max="231" width="17.25" style="154" customWidth="1"/>
    <col min="232" max="232" width="16.375" style="154" customWidth="1"/>
    <col min="233" max="233" width="17.125" style="154" customWidth="1"/>
    <col min="234" max="234" width="17.25" style="154" customWidth="1"/>
    <col min="235" max="235" width="16.375" style="154" customWidth="1"/>
    <col min="236" max="236" width="17.125" style="154" customWidth="1"/>
    <col min="237" max="237" width="17.25" style="154" customWidth="1"/>
    <col min="238" max="238" width="16.375" style="154" customWidth="1"/>
    <col min="239" max="239" width="17.125" style="154" customWidth="1"/>
    <col min="240" max="240" width="17.25" style="154" customWidth="1"/>
    <col min="241" max="241" width="16.375" style="154" customWidth="1"/>
    <col min="242" max="242" width="17.125" style="154" customWidth="1"/>
    <col min="243" max="243" width="17.25" style="154" customWidth="1"/>
    <col min="244" max="244" width="16.375" style="154" customWidth="1"/>
    <col min="245" max="245" width="17.125" style="154" customWidth="1"/>
    <col min="246" max="246" width="17.25" style="154" customWidth="1"/>
    <col min="247" max="247" width="16.375" style="154" customWidth="1"/>
    <col min="248" max="248" width="17.125" style="154" customWidth="1"/>
    <col min="249" max="249" width="17.25" style="154" customWidth="1"/>
    <col min="250" max="250" width="16.375" style="154" customWidth="1"/>
    <col min="251" max="251" width="17.125" style="154" customWidth="1"/>
    <col min="252" max="252" width="17.25" style="154" customWidth="1"/>
    <col min="253" max="253" width="16.375" style="154" customWidth="1"/>
    <col min="254" max="254" width="17.125" style="154" customWidth="1"/>
    <col min="255" max="255" width="17.25" style="154" customWidth="1"/>
    <col min="256" max="256" width="16.375" style="154" customWidth="1"/>
    <col min="257" max="257" width="17.125" style="154" customWidth="1"/>
    <col min="258" max="258" width="17.25" style="154" customWidth="1"/>
    <col min="259" max="259" width="16.375" style="154" customWidth="1"/>
    <col min="260" max="260" width="17.125" style="154" customWidth="1"/>
    <col min="261" max="261" width="17.25" style="154" customWidth="1"/>
    <col min="262" max="262" width="16.375" style="154" customWidth="1"/>
    <col min="263" max="263" width="17.125" style="154" customWidth="1"/>
    <col min="264" max="264" width="17.25" style="154" customWidth="1"/>
    <col min="265" max="265" width="16.375" style="154" customWidth="1"/>
    <col min="266" max="266" width="17.125" style="154" customWidth="1"/>
    <col min="267" max="267" width="17.25" style="154" customWidth="1"/>
    <col min="268" max="268" width="16.375" style="154" customWidth="1"/>
    <col min="269" max="269" width="17.125" style="154" customWidth="1"/>
    <col min="270" max="270" width="17.25" style="154" customWidth="1"/>
    <col min="271" max="271" width="16.375" style="154" customWidth="1"/>
    <col min="272" max="272" width="17.125" style="154" customWidth="1"/>
    <col min="273" max="273" width="17.25" style="154" customWidth="1"/>
    <col min="274" max="274" width="16.375" style="154" customWidth="1"/>
    <col min="275" max="275" width="17.125" style="154" customWidth="1"/>
    <col min="276" max="276" width="17.25" style="154" customWidth="1"/>
    <col min="277" max="277" width="16.375" style="154" customWidth="1"/>
    <col min="278" max="278" width="17.125" style="154" customWidth="1"/>
    <col min="279" max="279" width="17.25" style="154" customWidth="1"/>
    <col min="280" max="280" width="16.375" style="154" customWidth="1"/>
    <col min="281" max="281" width="17.125" style="154" customWidth="1"/>
    <col min="282" max="282" width="17.25" style="154" customWidth="1"/>
    <col min="283" max="283" width="16.375" style="154" customWidth="1"/>
    <col min="284" max="284" width="17.125" style="154" customWidth="1"/>
    <col min="285" max="285" width="17.25" style="154" customWidth="1"/>
    <col min="286" max="286" width="16.375" style="154" customWidth="1"/>
    <col min="287" max="287" width="17.125" style="154" customWidth="1"/>
    <col min="288" max="288" width="17.25" style="154" customWidth="1"/>
    <col min="289" max="289" width="16.375" style="154" customWidth="1"/>
    <col min="290" max="290" width="17.125" style="154" customWidth="1"/>
    <col min="291" max="291" width="17.25" style="154" customWidth="1"/>
    <col min="292" max="292" width="16.375" style="154" customWidth="1"/>
    <col min="293" max="293" width="17.125" style="154" customWidth="1"/>
    <col min="294" max="294" width="17.25" style="154" customWidth="1"/>
    <col min="295" max="295" width="16.375" style="154" customWidth="1"/>
    <col min="296" max="296" width="17.125" style="154" customWidth="1"/>
    <col min="297" max="297" width="17.25" style="154" customWidth="1"/>
    <col min="298" max="298" width="16.375" style="154" customWidth="1"/>
    <col min="299" max="299" width="17.125" style="154" customWidth="1"/>
    <col min="300" max="300" width="17.25" style="154" customWidth="1"/>
    <col min="301" max="301" width="16.375" style="154" customWidth="1"/>
    <col min="302" max="302" width="17.125" style="154" customWidth="1"/>
    <col min="303" max="303" width="17.25" style="154" customWidth="1"/>
    <col min="304" max="304" width="16.375" style="154" customWidth="1"/>
    <col min="305" max="305" width="17.125" style="154" customWidth="1"/>
    <col min="306" max="306" width="17.25" style="154" customWidth="1"/>
    <col min="307" max="307" width="16.375" style="154" customWidth="1"/>
    <col min="308" max="308" width="17.125" style="154" customWidth="1"/>
    <col min="309" max="309" width="17.25" style="154" customWidth="1"/>
    <col min="310" max="310" width="16.375" style="154" customWidth="1"/>
    <col min="311" max="311" width="17.125" style="154" customWidth="1"/>
    <col min="312" max="312" width="17.25" style="154" customWidth="1"/>
    <col min="313" max="313" width="16.375" style="154" customWidth="1"/>
    <col min="314" max="314" width="17.125" style="154" customWidth="1"/>
    <col min="315" max="315" width="17.25" style="154" customWidth="1"/>
    <col min="316" max="316" width="16.375" style="154" customWidth="1"/>
    <col min="317" max="317" width="17.125" style="154" customWidth="1"/>
    <col min="318" max="318" width="17.25" style="154" customWidth="1"/>
    <col min="319" max="319" width="16.375" style="154" customWidth="1"/>
    <col min="320" max="320" width="17.125" style="154" customWidth="1"/>
    <col min="321" max="321" width="17.25" style="154" customWidth="1"/>
    <col min="322" max="322" width="16.375" style="154" customWidth="1"/>
    <col min="323" max="323" width="17.125" style="154" customWidth="1"/>
    <col min="324" max="324" width="17.25" style="154" customWidth="1"/>
    <col min="325" max="325" width="16.375" style="154" customWidth="1"/>
    <col min="326" max="326" width="17.125" style="154" customWidth="1"/>
    <col min="327" max="327" width="17.25" style="154" customWidth="1"/>
    <col min="328" max="328" width="16.375" style="154" customWidth="1"/>
    <col min="329" max="329" width="17.125" style="154" customWidth="1"/>
    <col min="330" max="330" width="17.25" style="154" customWidth="1"/>
    <col min="331" max="331" width="16.375" style="154" customWidth="1"/>
    <col min="332" max="332" width="17.125" style="154" customWidth="1"/>
    <col min="333" max="333" width="17.25" style="154" customWidth="1"/>
    <col min="334" max="334" width="16.375" style="154" customWidth="1"/>
    <col min="335" max="335" width="17.125" style="154" customWidth="1"/>
    <col min="336" max="336" width="17.25" style="154" customWidth="1"/>
    <col min="337" max="337" width="16.375" style="154" customWidth="1"/>
    <col min="338" max="338" width="17.125" style="154" customWidth="1"/>
    <col min="339" max="339" width="17.25" style="154" customWidth="1"/>
    <col min="340" max="340" width="16.375" style="154" customWidth="1"/>
    <col min="341" max="341" width="17.125" style="154" customWidth="1"/>
    <col min="342" max="342" width="17.25" style="154" customWidth="1"/>
    <col min="343" max="343" width="16.375" style="154" customWidth="1"/>
    <col min="344" max="344" width="17.125" style="154" customWidth="1"/>
    <col min="345" max="345" width="17.25" style="154" customWidth="1"/>
    <col min="346" max="346" width="16.375" style="154" customWidth="1"/>
    <col min="347" max="347" width="17.125" style="154" customWidth="1"/>
    <col min="348" max="348" width="17.25" style="154" customWidth="1"/>
    <col min="349" max="349" width="16.375" style="154" customWidth="1"/>
    <col min="350" max="350" width="17.125" style="154" customWidth="1"/>
    <col min="351" max="351" width="17.25" style="154" customWidth="1"/>
    <col min="352" max="352" width="16.375" style="154" customWidth="1"/>
    <col min="353" max="353" width="17.125" style="154" customWidth="1"/>
    <col min="354" max="354" width="17.25" style="154" customWidth="1"/>
    <col min="355" max="355" width="16.375" style="154" customWidth="1"/>
    <col min="356" max="356" width="17.125" style="154" customWidth="1"/>
    <col min="357" max="357" width="17.25" style="154" customWidth="1"/>
    <col min="358" max="358" width="16.375" style="154" customWidth="1"/>
    <col min="359" max="359" width="17.125" style="154" customWidth="1"/>
    <col min="360" max="360" width="17.25" style="154" customWidth="1"/>
    <col min="361" max="361" width="16.375" style="154" customWidth="1"/>
    <col min="362" max="362" width="17.125" style="154" customWidth="1"/>
    <col min="363" max="363" width="17.25" style="154" customWidth="1"/>
    <col min="364" max="364" width="16.375" style="154" customWidth="1"/>
    <col min="365" max="365" width="17.125" style="154" customWidth="1"/>
    <col min="366" max="366" width="17.25" style="154" customWidth="1"/>
    <col min="367" max="367" width="16.375" style="154" customWidth="1"/>
    <col min="368" max="368" width="17.125" style="154" customWidth="1"/>
    <col min="369" max="369" width="17.25" style="154" customWidth="1"/>
    <col min="370" max="370" width="16.375" style="154" customWidth="1"/>
    <col min="371" max="371" width="17.125" style="154" customWidth="1"/>
    <col min="372" max="372" width="17.25" style="154" customWidth="1"/>
    <col min="373" max="373" width="16.375" style="154" customWidth="1"/>
    <col min="374" max="374" width="17.125" style="154" customWidth="1"/>
    <col min="375" max="375" width="17.25" style="154" customWidth="1"/>
    <col min="376" max="376" width="16.375" style="154" customWidth="1"/>
    <col min="377" max="377" width="17.125" style="154" customWidth="1"/>
    <col min="378" max="378" width="17.25" style="154" customWidth="1"/>
    <col min="379" max="379" width="16.375" style="154" customWidth="1"/>
    <col min="380" max="380" width="17.125" style="154" customWidth="1"/>
    <col min="381" max="381" width="17.25" style="154" customWidth="1"/>
    <col min="382" max="382" width="16.375" style="154" customWidth="1"/>
    <col min="383" max="383" width="17.125" style="154" customWidth="1"/>
    <col min="384" max="384" width="17.25" style="154" customWidth="1"/>
    <col min="385" max="385" width="16.375" style="154" customWidth="1"/>
    <col min="386" max="386" width="17.125" style="154" customWidth="1"/>
    <col min="387" max="387" width="17.25" style="154" customWidth="1"/>
    <col min="388" max="388" width="16.375" style="154" customWidth="1"/>
    <col min="389" max="389" width="17.125" style="154" customWidth="1"/>
    <col min="390" max="390" width="17.25" style="154" customWidth="1"/>
    <col min="391" max="391" width="16.375" style="154" customWidth="1"/>
    <col min="392" max="392" width="17.125" style="154" customWidth="1"/>
    <col min="393" max="393" width="17.25" style="154" customWidth="1"/>
    <col min="394" max="394" width="16.375" style="154" customWidth="1"/>
    <col min="395" max="395" width="17.125" style="154" customWidth="1"/>
    <col min="396" max="396" width="17.25" style="154" customWidth="1"/>
    <col min="397" max="397" width="16.375" style="154" customWidth="1"/>
    <col min="398" max="398" width="17.125" style="154" customWidth="1"/>
    <col min="399" max="399" width="17.25" style="154" customWidth="1"/>
    <col min="400" max="400" width="16.375" style="154" customWidth="1"/>
    <col min="401" max="401" width="17.125" style="154" customWidth="1"/>
    <col min="402" max="402" width="17.25" style="154" customWidth="1"/>
    <col min="403" max="403" width="16.375" style="154" customWidth="1"/>
    <col min="404" max="404" width="17.125" style="154" customWidth="1"/>
    <col min="405" max="405" width="17.25" style="154" customWidth="1"/>
    <col min="406" max="406" width="16.375" style="154" customWidth="1"/>
    <col min="407" max="407" width="17.125" style="154" customWidth="1"/>
    <col min="408" max="408" width="17.25" style="154" customWidth="1"/>
    <col min="409" max="409" width="16.375" style="154" customWidth="1"/>
    <col min="410" max="410" width="17.125" style="154" customWidth="1"/>
    <col min="411" max="411" width="17.25" style="154" customWidth="1"/>
    <col min="412" max="412" width="16.375" style="154" customWidth="1"/>
    <col min="413" max="413" width="17.125" style="154" customWidth="1"/>
    <col min="414" max="414" width="17.25" style="154" customWidth="1"/>
    <col min="415" max="415" width="16.375" style="154" customWidth="1"/>
    <col min="416" max="416" width="17.125" style="154" customWidth="1"/>
    <col min="417" max="417" width="17.25" style="154" customWidth="1"/>
    <col min="418" max="418" width="16.375" style="154" customWidth="1"/>
    <col min="419" max="419" width="17.125" style="154" customWidth="1"/>
    <col min="420" max="420" width="17.25" style="154" customWidth="1"/>
    <col min="421" max="421" width="16.375" style="154" customWidth="1"/>
    <col min="422" max="422" width="17.125" style="154" customWidth="1"/>
    <col min="423" max="423" width="17.25" style="154" customWidth="1"/>
    <col min="424" max="424" width="16.375" style="154" customWidth="1"/>
    <col min="425" max="425" width="17.125" style="154" customWidth="1"/>
    <col min="426" max="426" width="17.25" style="154" customWidth="1"/>
    <col min="427" max="427" width="16.375" style="154" customWidth="1"/>
    <col min="428" max="428" width="17.125" style="154" customWidth="1"/>
    <col min="429" max="429" width="17.25" style="154" customWidth="1"/>
    <col min="430" max="430" width="16.375" style="154" customWidth="1"/>
    <col min="431" max="431" width="17.125" style="154" customWidth="1"/>
    <col min="432" max="432" width="17.25" style="154" customWidth="1"/>
    <col min="433" max="433" width="16.375" style="154" customWidth="1"/>
    <col min="434" max="434" width="17.125" style="154" customWidth="1"/>
    <col min="435" max="435" width="17.25" style="154" customWidth="1"/>
    <col min="436" max="436" width="16.375" style="154" customWidth="1"/>
    <col min="437" max="437" width="17.125" style="154" customWidth="1"/>
    <col min="438" max="438" width="17.25" style="154" customWidth="1"/>
    <col min="439" max="439" width="16.375" style="154" customWidth="1"/>
    <col min="440" max="440" width="17.125" style="154" customWidth="1"/>
    <col min="441" max="441" width="17.25" style="154" customWidth="1"/>
    <col min="442" max="442" width="16.375" style="154" customWidth="1"/>
    <col min="443" max="443" width="17.125" style="154" customWidth="1"/>
    <col min="444" max="444" width="17.25" style="154" customWidth="1"/>
    <col min="445" max="445" width="16.375" style="154" customWidth="1"/>
    <col min="446" max="446" width="17.125" style="154" customWidth="1"/>
    <col min="447" max="447" width="17.25" style="154" customWidth="1"/>
    <col min="448" max="448" width="16.375" style="154" customWidth="1"/>
    <col min="449" max="449" width="17.125" style="154" customWidth="1"/>
    <col min="450" max="450" width="17.25" style="154" customWidth="1"/>
    <col min="451" max="451" width="16.375" style="154" customWidth="1"/>
    <col min="452" max="452" width="17.125" style="154" customWidth="1"/>
    <col min="453" max="453" width="17.25" style="154" customWidth="1"/>
    <col min="454" max="454" width="16.375" style="154" customWidth="1"/>
    <col min="455" max="455" width="17.125" style="154" customWidth="1"/>
    <col min="456" max="456" width="17.25" style="154" customWidth="1"/>
    <col min="457" max="457" width="16.375" style="154" customWidth="1"/>
    <col min="458" max="458" width="17.125" style="154" customWidth="1"/>
    <col min="459" max="459" width="17.25" style="154" customWidth="1"/>
    <col min="460" max="460" width="16.375" style="154" customWidth="1"/>
    <col min="461" max="461" width="17.125" style="154" customWidth="1"/>
    <col min="462" max="462" width="17.25" style="154" customWidth="1"/>
    <col min="463" max="463" width="16.375" style="154" customWidth="1"/>
    <col min="464" max="464" width="17.125" style="154" customWidth="1"/>
    <col min="465" max="465" width="17.25" style="154" customWidth="1"/>
    <col min="466" max="466" width="16.375" style="154" customWidth="1"/>
    <col min="467" max="467" width="17.125" style="154" customWidth="1"/>
    <col min="468" max="468" width="17.25" style="154" customWidth="1"/>
    <col min="469" max="469" width="16.375" style="154" customWidth="1"/>
    <col min="470" max="470" width="17.125" style="154" customWidth="1"/>
    <col min="471" max="471" width="17.25" style="154" customWidth="1"/>
    <col min="472" max="472" width="16.375" style="154" customWidth="1"/>
    <col min="473" max="473" width="17.125" style="154" customWidth="1"/>
    <col min="474" max="474" width="17.25" style="154" customWidth="1"/>
    <col min="475" max="16384" width="9" style="153"/>
  </cols>
  <sheetData>
    <row r="1" spans="1:126">
      <c r="A1" s="153" t="s">
        <v>0</v>
      </c>
      <c r="B1" s="154"/>
      <c r="C1" s="154"/>
      <c r="D1" s="154"/>
      <c r="F1" s="153"/>
    </row>
    <row r="2" spans="1:126">
      <c r="A2" s="157" t="s">
        <v>1</v>
      </c>
      <c r="B2" s="157"/>
      <c r="C2" s="157"/>
      <c r="D2" s="157"/>
      <c r="E2" s="157"/>
      <c r="F2" s="153"/>
      <c r="G2" s="157"/>
      <c r="H2" s="157"/>
      <c r="I2" s="159"/>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row>
    <row r="3" spans="1:126" s="157" customFormat="1" ht="15.75">
      <c r="A3" s="158" t="s">
        <v>2</v>
      </c>
      <c r="B3" s="158"/>
      <c r="C3" s="158"/>
      <c r="D3" s="158"/>
      <c r="E3" s="158"/>
      <c r="G3" s="158"/>
      <c r="H3" s="158"/>
      <c r="I3" s="204"/>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c r="DE3" s="158"/>
      <c r="DF3" s="158"/>
      <c r="DG3" s="158"/>
      <c r="DH3" s="158"/>
      <c r="DI3" s="158"/>
      <c r="DJ3" s="158"/>
      <c r="DK3" s="158"/>
      <c r="DL3" s="158"/>
      <c r="DM3" s="158"/>
      <c r="DN3" s="158"/>
      <c r="DO3" s="158"/>
      <c r="DP3" s="158"/>
      <c r="DQ3" s="158"/>
      <c r="DR3" s="158"/>
      <c r="DS3" s="158"/>
      <c r="DT3" s="158"/>
      <c r="DU3" s="158"/>
      <c r="DV3" s="158"/>
    </row>
    <row r="4" spans="1:126" s="157" customFormat="1" ht="15.75">
      <c r="A4" s="158" t="s">
        <v>2530</v>
      </c>
      <c r="C4" s="158"/>
      <c r="D4" s="158"/>
      <c r="E4" s="158"/>
      <c r="G4" s="158"/>
      <c r="H4" s="158"/>
      <c r="I4" s="204"/>
      <c r="J4" s="158"/>
      <c r="K4" s="158"/>
      <c r="L4" s="158"/>
      <c r="N4" s="158"/>
      <c r="O4" s="158"/>
      <c r="Q4" s="158"/>
      <c r="R4" s="158"/>
      <c r="T4" s="158"/>
      <c r="U4" s="158"/>
      <c r="W4" s="158"/>
      <c r="X4" s="158"/>
      <c r="Z4" s="158"/>
      <c r="AA4" s="158"/>
      <c r="AC4" s="158"/>
      <c r="AD4" s="158"/>
      <c r="AF4" s="158"/>
      <c r="AG4" s="158"/>
      <c r="AI4" s="158"/>
      <c r="AJ4" s="158"/>
      <c r="AL4" s="158"/>
      <c r="AM4" s="158"/>
      <c r="AO4" s="158"/>
      <c r="AP4" s="158"/>
      <c r="AR4" s="158"/>
      <c r="AS4" s="158"/>
      <c r="AU4" s="158"/>
      <c r="AV4" s="158"/>
      <c r="AX4" s="158"/>
      <c r="AY4" s="158"/>
      <c r="BA4" s="158"/>
      <c r="BB4" s="158"/>
      <c r="BD4" s="158"/>
      <c r="BE4" s="158"/>
      <c r="BG4" s="158"/>
      <c r="BH4" s="158"/>
      <c r="BJ4" s="158"/>
      <c r="BK4" s="158"/>
      <c r="BM4" s="158"/>
      <c r="BN4" s="158"/>
      <c r="BP4" s="158"/>
      <c r="BQ4" s="158"/>
      <c r="BS4" s="158"/>
      <c r="BT4" s="158"/>
      <c r="BV4" s="158"/>
      <c r="BW4" s="158"/>
      <c r="BY4" s="158"/>
      <c r="BZ4" s="158"/>
      <c r="CB4" s="158"/>
      <c r="CC4" s="158"/>
      <c r="CE4" s="158"/>
      <c r="CF4" s="158"/>
      <c r="CH4" s="158"/>
      <c r="CI4" s="158"/>
      <c r="CK4" s="158"/>
      <c r="CL4" s="158"/>
      <c r="CN4" s="158"/>
      <c r="CO4" s="158"/>
      <c r="CQ4" s="158"/>
      <c r="CR4" s="158"/>
      <c r="CT4" s="158"/>
      <c r="CU4" s="158"/>
      <c r="CW4" s="158"/>
      <c r="CX4" s="158"/>
      <c r="CZ4" s="158"/>
      <c r="DA4" s="158"/>
      <c r="DC4" s="158"/>
      <c r="DD4" s="158"/>
      <c r="DF4" s="158"/>
      <c r="DG4" s="158"/>
      <c r="DI4" s="158"/>
      <c r="DJ4" s="158"/>
      <c r="DL4" s="158"/>
      <c r="DM4" s="158"/>
      <c r="DO4" s="158"/>
      <c r="DP4" s="158"/>
      <c r="DR4" s="158"/>
      <c r="DS4" s="158"/>
      <c r="DU4" s="158"/>
      <c r="DV4" s="158"/>
    </row>
    <row r="5" spans="1:126" s="157" customFormat="1">
      <c r="A5" s="157" t="str">
        <f>'Admin Info'!B6</f>
        <v>Pacific Gas &amp; Electric</v>
      </c>
      <c r="I5" s="159"/>
    </row>
    <row r="6" spans="1:126" s="157" customFormat="1">
      <c r="A6" s="154"/>
      <c r="B6" s="154"/>
      <c r="C6" s="154"/>
      <c r="D6" s="154"/>
      <c r="E6" s="154"/>
      <c r="G6" s="215" t="str">
        <f>LEFT(G9,4)</f>
        <v>2024</v>
      </c>
      <c r="H6" s="215" t="str">
        <f t="shared" ref="H6:BS6" si="0">LEFT(H9,4)</f>
        <v>2024</v>
      </c>
      <c r="I6" s="215" t="str">
        <f t="shared" si="0"/>
        <v>2024</v>
      </c>
      <c r="J6" s="215" t="str">
        <f t="shared" si="0"/>
        <v>2024</v>
      </c>
      <c r="K6" s="215" t="str">
        <f t="shared" si="0"/>
        <v>2024</v>
      </c>
      <c r="L6" s="215" t="str">
        <f t="shared" si="0"/>
        <v>2024</v>
      </c>
      <c r="M6" s="215" t="str">
        <f t="shared" si="0"/>
        <v>2024</v>
      </c>
      <c r="N6" s="215" t="str">
        <f t="shared" si="0"/>
        <v>2024</v>
      </c>
      <c r="O6" s="215" t="str">
        <f t="shared" si="0"/>
        <v>2024</v>
      </c>
      <c r="P6" s="215" t="str">
        <f t="shared" si="0"/>
        <v>2024</v>
      </c>
      <c r="Q6" s="215" t="str">
        <f t="shared" si="0"/>
        <v>2024</v>
      </c>
      <c r="R6" s="215" t="str">
        <f t="shared" si="0"/>
        <v>2024</v>
      </c>
      <c r="S6" s="215" t="str">
        <f t="shared" si="0"/>
        <v>2025</v>
      </c>
      <c r="T6" s="215" t="str">
        <f t="shared" si="0"/>
        <v>2025</v>
      </c>
      <c r="U6" s="215" t="str">
        <f t="shared" si="0"/>
        <v>2025</v>
      </c>
      <c r="V6" s="215" t="str">
        <f t="shared" si="0"/>
        <v>2025</v>
      </c>
      <c r="W6" s="215" t="str">
        <f t="shared" si="0"/>
        <v>2025</v>
      </c>
      <c r="X6" s="215" t="str">
        <f t="shared" si="0"/>
        <v>2025</v>
      </c>
      <c r="Y6" s="215" t="str">
        <f t="shared" si="0"/>
        <v>2025</v>
      </c>
      <c r="Z6" s="215" t="str">
        <f t="shared" si="0"/>
        <v>2025</v>
      </c>
      <c r="AA6" s="215" t="str">
        <f t="shared" si="0"/>
        <v>2025</v>
      </c>
      <c r="AB6" s="215" t="str">
        <f t="shared" si="0"/>
        <v>2025</v>
      </c>
      <c r="AC6" s="215" t="str">
        <f t="shared" si="0"/>
        <v>2025</v>
      </c>
      <c r="AD6" s="215" t="str">
        <f t="shared" si="0"/>
        <v>2025</v>
      </c>
      <c r="AE6" s="215" t="str">
        <f t="shared" si="0"/>
        <v>2026</v>
      </c>
      <c r="AF6" s="215" t="str">
        <f t="shared" si="0"/>
        <v>2026</v>
      </c>
      <c r="AG6" s="215" t="str">
        <f t="shared" si="0"/>
        <v>2026</v>
      </c>
      <c r="AH6" s="215" t="str">
        <f t="shared" si="0"/>
        <v>2026</v>
      </c>
      <c r="AI6" s="215" t="str">
        <f t="shared" si="0"/>
        <v>2026</v>
      </c>
      <c r="AJ6" s="215" t="str">
        <f t="shared" si="0"/>
        <v>2026</v>
      </c>
      <c r="AK6" s="215" t="str">
        <f t="shared" si="0"/>
        <v>2026</v>
      </c>
      <c r="AL6" s="215" t="str">
        <f t="shared" si="0"/>
        <v>2026</v>
      </c>
      <c r="AM6" s="215" t="str">
        <f t="shared" si="0"/>
        <v>2026</v>
      </c>
      <c r="AN6" s="215" t="str">
        <f t="shared" si="0"/>
        <v>2026</v>
      </c>
      <c r="AO6" s="215" t="str">
        <f t="shared" si="0"/>
        <v>2026</v>
      </c>
      <c r="AP6" s="215" t="str">
        <f t="shared" si="0"/>
        <v>2026</v>
      </c>
      <c r="AQ6" s="215" t="str">
        <f t="shared" si="0"/>
        <v>2027</v>
      </c>
      <c r="AR6" s="215" t="str">
        <f t="shared" si="0"/>
        <v>2027</v>
      </c>
      <c r="AS6" s="215" t="str">
        <f t="shared" si="0"/>
        <v>2027</v>
      </c>
      <c r="AT6" s="215" t="str">
        <f t="shared" si="0"/>
        <v>2027</v>
      </c>
      <c r="AU6" s="215" t="str">
        <f t="shared" si="0"/>
        <v>2027</v>
      </c>
      <c r="AV6" s="215" t="str">
        <f t="shared" si="0"/>
        <v>2027</v>
      </c>
      <c r="AW6" s="215" t="str">
        <f t="shared" si="0"/>
        <v>2027</v>
      </c>
      <c r="AX6" s="215" t="str">
        <f t="shared" si="0"/>
        <v>2027</v>
      </c>
      <c r="AY6" s="215" t="str">
        <f t="shared" si="0"/>
        <v>2027</v>
      </c>
      <c r="AZ6" s="215" t="str">
        <f t="shared" si="0"/>
        <v>2027</v>
      </c>
      <c r="BA6" s="215" t="str">
        <f t="shared" si="0"/>
        <v>2027</v>
      </c>
      <c r="BB6" s="215" t="str">
        <f t="shared" si="0"/>
        <v>2027</v>
      </c>
      <c r="BC6" s="215" t="str">
        <f t="shared" si="0"/>
        <v>2028</v>
      </c>
      <c r="BD6" s="215" t="str">
        <f t="shared" si="0"/>
        <v>2028</v>
      </c>
      <c r="BE6" s="215" t="str">
        <f t="shared" si="0"/>
        <v>2028</v>
      </c>
      <c r="BF6" s="215" t="str">
        <f t="shared" si="0"/>
        <v>2028</v>
      </c>
      <c r="BG6" s="215" t="str">
        <f t="shared" si="0"/>
        <v>2028</v>
      </c>
      <c r="BH6" s="215" t="str">
        <f t="shared" si="0"/>
        <v>2028</v>
      </c>
      <c r="BI6" s="215" t="str">
        <f t="shared" si="0"/>
        <v>2028</v>
      </c>
      <c r="BJ6" s="215" t="str">
        <f t="shared" si="0"/>
        <v>2028</v>
      </c>
      <c r="BK6" s="215" t="str">
        <f t="shared" si="0"/>
        <v>2028</v>
      </c>
      <c r="BL6" s="215" t="str">
        <f t="shared" si="0"/>
        <v>2028</v>
      </c>
      <c r="BM6" s="215" t="str">
        <f t="shared" si="0"/>
        <v>2028</v>
      </c>
      <c r="BN6" s="215" t="str">
        <f t="shared" si="0"/>
        <v>2028</v>
      </c>
      <c r="BO6" s="215" t="str">
        <f t="shared" si="0"/>
        <v>2029</v>
      </c>
      <c r="BP6" s="215" t="str">
        <f t="shared" si="0"/>
        <v>2029</v>
      </c>
      <c r="BQ6" s="215" t="str">
        <f t="shared" si="0"/>
        <v>2029</v>
      </c>
      <c r="BR6" s="215" t="str">
        <f t="shared" si="0"/>
        <v>2029</v>
      </c>
      <c r="BS6" s="215" t="str">
        <f t="shared" si="0"/>
        <v>2029</v>
      </c>
      <c r="BT6" s="215" t="str">
        <f t="shared" ref="BT6:DV6" si="1">LEFT(BT9,4)</f>
        <v>2029</v>
      </c>
      <c r="BU6" s="215" t="str">
        <f t="shared" si="1"/>
        <v>2029</v>
      </c>
      <c r="BV6" s="215" t="str">
        <f t="shared" si="1"/>
        <v>2029</v>
      </c>
      <c r="BW6" s="215" t="str">
        <f t="shared" si="1"/>
        <v>2029</v>
      </c>
      <c r="BX6" s="215" t="str">
        <f t="shared" si="1"/>
        <v>2029</v>
      </c>
      <c r="BY6" s="215" t="str">
        <f t="shared" si="1"/>
        <v>2029</v>
      </c>
      <c r="BZ6" s="215" t="str">
        <f t="shared" si="1"/>
        <v>2029</v>
      </c>
      <c r="CA6" s="215" t="str">
        <f t="shared" si="1"/>
        <v>2030</v>
      </c>
      <c r="CB6" s="215" t="str">
        <f t="shared" si="1"/>
        <v>2030</v>
      </c>
      <c r="CC6" s="215" t="str">
        <f t="shared" si="1"/>
        <v>2030</v>
      </c>
      <c r="CD6" s="215" t="str">
        <f t="shared" si="1"/>
        <v>2030</v>
      </c>
      <c r="CE6" s="215" t="str">
        <f t="shared" si="1"/>
        <v>2030</v>
      </c>
      <c r="CF6" s="215" t="str">
        <f t="shared" si="1"/>
        <v>2030</v>
      </c>
      <c r="CG6" s="215" t="str">
        <f t="shared" si="1"/>
        <v>2030</v>
      </c>
      <c r="CH6" s="215" t="str">
        <f t="shared" si="1"/>
        <v>2030</v>
      </c>
      <c r="CI6" s="215" t="str">
        <f t="shared" si="1"/>
        <v>2030</v>
      </c>
      <c r="CJ6" s="215" t="str">
        <f t="shared" si="1"/>
        <v>2030</v>
      </c>
      <c r="CK6" s="215" t="str">
        <f t="shared" si="1"/>
        <v>2030</v>
      </c>
      <c r="CL6" s="215" t="str">
        <f t="shared" si="1"/>
        <v>2030</v>
      </c>
      <c r="CM6" s="215" t="str">
        <f t="shared" si="1"/>
        <v>2031</v>
      </c>
      <c r="CN6" s="215" t="str">
        <f t="shared" si="1"/>
        <v>2031</v>
      </c>
      <c r="CO6" s="215" t="str">
        <f t="shared" si="1"/>
        <v>2031</v>
      </c>
      <c r="CP6" s="215" t="str">
        <f t="shared" si="1"/>
        <v>2031</v>
      </c>
      <c r="CQ6" s="215" t="str">
        <f t="shared" si="1"/>
        <v>2031</v>
      </c>
      <c r="CR6" s="215" t="str">
        <f t="shared" si="1"/>
        <v>2031</v>
      </c>
      <c r="CS6" s="215" t="str">
        <f t="shared" si="1"/>
        <v>2031</v>
      </c>
      <c r="CT6" s="215" t="str">
        <f t="shared" si="1"/>
        <v>2031</v>
      </c>
      <c r="CU6" s="215" t="str">
        <f t="shared" si="1"/>
        <v>2031</v>
      </c>
      <c r="CV6" s="215" t="str">
        <f t="shared" si="1"/>
        <v>2031</v>
      </c>
      <c r="CW6" s="215" t="str">
        <f t="shared" si="1"/>
        <v>2031</v>
      </c>
      <c r="CX6" s="215" t="str">
        <f t="shared" si="1"/>
        <v>2031</v>
      </c>
      <c r="CY6" s="215" t="str">
        <f t="shared" si="1"/>
        <v>2032</v>
      </c>
      <c r="CZ6" s="215" t="str">
        <f t="shared" si="1"/>
        <v>2032</v>
      </c>
      <c r="DA6" s="215" t="str">
        <f t="shared" si="1"/>
        <v>2032</v>
      </c>
      <c r="DB6" s="215" t="str">
        <f t="shared" si="1"/>
        <v>2032</v>
      </c>
      <c r="DC6" s="215" t="str">
        <f t="shared" si="1"/>
        <v>2032</v>
      </c>
      <c r="DD6" s="215" t="str">
        <f t="shared" si="1"/>
        <v>2032</v>
      </c>
      <c r="DE6" s="215" t="str">
        <f t="shared" si="1"/>
        <v>2032</v>
      </c>
      <c r="DF6" s="215" t="str">
        <f t="shared" si="1"/>
        <v>2032</v>
      </c>
      <c r="DG6" s="215" t="str">
        <f t="shared" si="1"/>
        <v>2032</v>
      </c>
      <c r="DH6" s="215" t="str">
        <f t="shared" si="1"/>
        <v>2032</v>
      </c>
      <c r="DI6" s="215" t="str">
        <f t="shared" si="1"/>
        <v>2032</v>
      </c>
      <c r="DJ6" s="215" t="str">
        <f t="shared" si="1"/>
        <v>2032</v>
      </c>
      <c r="DK6" s="215" t="str">
        <f t="shared" si="1"/>
        <v>2033</v>
      </c>
      <c r="DL6" s="215" t="str">
        <f t="shared" si="1"/>
        <v>2033</v>
      </c>
      <c r="DM6" s="215" t="str">
        <f t="shared" si="1"/>
        <v>2033</v>
      </c>
      <c r="DN6" s="215" t="str">
        <f t="shared" si="1"/>
        <v>2033</v>
      </c>
      <c r="DO6" s="215" t="str">
        <f t="shared" si="1"/>
        <v>2033</v>
      </c>
      <c r="DP6" s="215" t="str">
        <f t="shared" si="1"/>
        <v>2033</v>
      </c>
      <c r="DQ6" s="215" t="str">
        <f t="shared" si="1"/>
        <v>2033</v>
      </c>
      <c r="DR6" s="215" t="str">
        <f t="shared" si="1"/>
        <v>2033</v>
      </c>
      <c r="DS6" s="215" t="str">
        <f t="shared" si="1"/>
        <v>2033</v>
      </c>
      <c r="DT6" s="215" t="str">
        <f t="shared" si="1"/>
        <v>2033</v>
      </c>
      <c r="DU6" s="215" t="str">
        <f t="shared" si="1"/>
        <v>2033</v>
      </c>
      <c r="DV6" s="215" t="str">
        <f t="shared" si="1"/>
        <v>2033</v>
      </c>
    </row>
    <row r="7" spans="1:126" s="157" customFormat="1">
      <c r="A7" s="168" t="s">
        <v>2531</v>
      </c>
      <c r="B7" s="168"/>
      <c r="C7" s="168"/>
      <c r="D7" s="168"/>
      <c r="E7" s="168"/>
      <c r="G7" s="168" t="str">
        <f>RIGHT(G9,1)</f>
        <v>1</v>
      </c>
      <c r="H7" s="168">
        <f>IF(G7=12,1,G7+1)</f>
        <v>2</v>
      </c>
      <c r="I7" s="168">
        <f t="shared" ref="I7:BT7" si="2">IF(H7=12,1,H7+1)</f>
        <v>3</v>
      </c>
      <c r="J7" s="168">
        <f t="shared" si="2"/>
        <v>4</v>
      </c>
      <c r="K7" s="168">
        <f t="shared" si="2"/>
        <v>5</v>
      </c>
      <c r="L7" s="168">
        <f t="shared" si="2"/>
        <v>6</v>
      </c>
      <c r="M7" s="168">
        <f t="shared" si="2"/>
        <v>7</v>
      </c>
      <c r="N7" s="168">
        <f t="shared" si="2"/>
        <v>8</v>
      </c>
      <c r="O7" s="168">
        <f t="shared" si="2"/>
        <v>9</v>
      </c>
      <c r="P7" s="168">
        <f t="shared" si="2"/>
        <v>10</v>
      </c>
      <c r="Q7" s="168">
        <f t="shared" si="2"/>
        <v>11</v>
      </c>
      <c r="R7" s="168">
        <f t="shared" si="2"/>
        <v>12</v>
      </c>
      <c r="S7" s="168">
        <f t="shared" si="2"/>
        <v>1</v>
      </c>
      <c r="T7" s="168">
        <f t="shared" si="2"/>
        <v>2</v>
      </c>
      <c r="U7" s="168">
        <f t="shared" si="2"/>
        <v>3</v>
      </c>
      <c r="V7" s="168">
        <f t="shared" si="2"/>
        <v>4</v>
      </c>
      <c r="W7" s="168">
        <f t="shared" si="2"/>
        <v>5</v>
      </c>
      <c r="X7" s="168">
        <f t="shared" si="2"/>
        <v>6</v>
      </c>
      <c r="Y7" s="168">
        <f t="shared" si="2"/>
        <v>7</v>
      </c>
      <c r="Z7" s="168">
        <f t="shared" si="2"/>
        <v>8</v>
      </c>
      <c r="AA7" s="168">
        <f t="shared" si="2"/>
        <v>9</v>
      </c>
      <c r="AB7" s="168">
        <f t="shared" si="2"/>
        <v>10</v>
      </c>
      <c r="AC7" s="168">
        <f t="shared" si="2"/>
        <v>11</v>
      </c>
      <c r="AD7" s="168">
        <f t="shared" si="2"/>
        <v>12</v>
      </c>
      <c r="AE7" s="168">
        <f t="shared" si="2"/>
        <v>1</v>
      </c>
      <c r="AF7" s="168">
        <f t="shared" si="2"/>
        <v>2</v>
      </c>
      <c r="AG7" s="168">
        <f t="shared" si="2"/>
        <v>3</v>
      </c>
      <c r="AH7" s="168">
        <f t="shared" si="2"/>
        <v>4</v>
      </c>
      <c r="AI7" s="168">
        <f t="shared" si="2"/>
        <v>5</v>
      </c>
      <c r="AJ7" s="168">
        <f t="shared" si="2"/>
        <v>6</v>
      </c>
      <c r="AK7" s="168">
        <f t="shared" si="2"/>
        <v>7</v>
      </c>
      <c r="AL7" s="168">
        <f t="shared" si="2"/>
        <v>8</v>
      </c>
      <c r="AM7" s="168">
        <f t="shared" si="2"/>
        <v>9</v>
      </c>
      <c r="AN7" s="168">
        <f t="shared" si="2"/>
        <v>10</v>
      </c>
      <c r="AO7" s="168">
        <f t="shared" si="2"/>
        <v>11</v>
      </c>
      <c r="AP7" s="168">
        <f t="shared" si="2"/>
        <v>12</v>
      </c>
      <c r="AQ7" s="168">
        <f t="shared" si="2"/>
        <v>1</v>
      </c>
      <c r="AR7" s="168">
        <f t="shared" si="2"/>
        <v>2</v>
      </c>
      <c r="AS7" s="168">
        <f t="shared" si="2"/>
        <v>3</v>
      </c>
      <c r="AT7" s="168">
        <f t="shared" si="2"/>
        <v>4</v>
      </c>
      <c r="AU7" s="168">
        <f t="shared" si="2"/>
        <v>5</v>
      </c>
      <c r="AV7" s="168">
        <f t="shared" si="2"/>
        <v>6</v>
      </c>
      <c r="AW7" s="168">
        <f t="shared" si="2"/>
        <v>7</v>
      </c>
      <c r="AX7" s="168">
        <f t="shared" si="2"/>
        <v>8</v>
      </c>
      <c r="AY7" s="168">
        <f t="shared" si="2"/>
        <v>9</v>
      </c>
      <c r="AZ7" s="168">
        <f t="shared" si="2"/>
        <v>10</v>
      </c>
      <c r="BA7" s="168">
        <f t="shared" si="2"/>
        <v>11</v>
      </c>
      <c r="BB7" s="168">
        <f t="shared" si="2"/>
        <v>12</v>
      </c>
      <c r="BC7" s="168">
        <f t="shared" si="2"/>
        <v>1</v>
      </c>
      <c r="BD7" s="168">
        <f t="shared" si="2"/>
        <v>2</v>
      </c>
      <c r="BE7" s="168">
        <f t="shared" si="2"/>
        <v>3</v>
      </c>
      <c r="BF7" s="168">
        <f t="shared" si="2"/>
        <v>4</v>
      </c>
      <c r="BG7" s="168">
        <f t="shared" si="2"/>
        <v>5</v>
      </c>
      <c r="BH7" s="168">
        <f t="shared" si="2"/>
        <v>6</v>
      </c>
      <c r="BI7" s="168">
        <f t="shared" si="2"/>
        <v>7</v>
      </c>
      <c r="BJ7" s="168">
        <f t="shared" si="2"/>
        <v>8</v>
      </c>
      <c r="BK7" s="168">
        <f t="shared" si="2"/>
        <v>9</v>
      </c>
      <c r="BL7" s="168">
        <f t="shared" si="2"/>
        <v>10</v>
      </c>
      <c r="BM7" s="168">
        <f t="shared" si="2"/>
        <v>11</v>
      </c>
      <c r="BN7" s="168">
        <f t="shared" si="2"/>
        <v>12</v>
      </c>
      <c r="BO7" s="168">
        <f t="shared" si="2"/>
        <v>1</v>
      </c>
      <c r="BP7" s="168">
        <f t="shared" si="2"/>
        <v>2</v>
      </c>
      <c r="BQ7" s="168">
        <f t="shared" si="2"/>
        <v>3</v>
      </c>
      <c r="BR7" s="168">
        <f t="shared" si="2"/>
        <v>4</v>
      </c>
      <c r="BS7" s="168">
        <f t="shared" si="2"/>
        <v>5</v>
      </c>
      <c r="BT7" s="168">
        <f t="shared" si="2"/>
        <v>6</v>
      </c>
      <c r="BU7" s="168">
        <f t="shared" ref="BU7:DV7" si="3">IF(BT7=12,1,BT7+1)</f>
        <v>7</v>
      </c>
      <c r="BV7" s="168">
        <f t="shared" si="3"/>
        <v>8</v>
      </c>
      <c r="BW7" s="168">
        <f t="shared" si="3"/>
        <v>9</v>
      </c>
      <c r="BX7" s="168">
        <f t="shared" si="3"/>
        <v>10</v>
      </c>
      <c r="BY7" s="168">
        <f t="shared" si="3"/>
        <v>11</v>
      </c>
      <c r="BZ7" s="168">
        <f t="shared" si="3"/>
        <v>12</v>
      </c>
      <c r="CA7" s="168">
        <f t="shared" si="3"/>
        <v>1</v>
      </c>
      <c r="CB7" s="168">
        <f t="shared" si="3"/>
        <v>2</v>
      </c>
      <c r="CC7" s="168">
        <f t="shared" si="3"/>
        <v>3</v>
      </c>
      <c r="CD7" s="168">
        <f t="shared" si="3"/>
        <v>4</v>
      </c>
      <c r="CE7" s="168">
        <f t="shared" si="3"/>
        <v>5</v>
      </c>
      <c r="CF7" s="168">
        <f t="shared" si="3"/>
        <v>6</v>
      </c>
      <c r="CG7" s="168">
        <f t="shared" si="3"/>
        <v>7</v>
      </c>
      <c r="CH7" s="168">
        <f t="shared" si="3"/>
        <v>8</v>
      </c>
      <c r="CI7" s="168">
        <f t="shared" si="3"/>
        <v>9</v>
      </c>
      <c r="CJ7" s="168">
        <f t="shared" si="3"/>
        <v>10</v>
      </c>
      <c r="CK7" s="168">
        <f t="shared" si="3"/>
        <v>11</v>
      </c>
      <c r="CL7" s="168">
        <f t="shared" si="3"/>
        <v>12</v>
      </c>
      <c r="CM7" s="168">
        <f t="shared" si="3"/>
        <v>1</v>
      </c>
      <c r="CN7" s="168">
        <f t="shared" si="3"/>
        <v>2</v>
      </c>
      <c r="CO7" s="168">
        <f t="shared" si="3"/>
        <v>3</v>
      </c>
      <c r="CP7" s="168">
        <f t="shared" si="3"/>
        <v>4</v>
      </c>
      <c r="CQ7" s="168">
        <f t="shared" si="3"/>
        <v>5</v>
      </c>
      <c r="CR7" s="168">
        <f t="shared" si="3"/>
        <v>6</v>
      </c>
      <c r="CS7" s="168">
        <f t="shared" si="3"/>
        <v>7</v>
      </c>
      <c r="CT7" s="168">
        <f t="shared" si="3"/>
        <v>8</v>
      </c>
      <c r="CU7" s="168">
        <f t="shared" si="3"/>
        <v>9</v>
      </c>
      <c r="CV7" s="168">
        <f t="shared" si="3"/>
        <v>10</v>
      </c>
      <c r="CW7" s="168">
        <f t="shared" si="3"/>
        <v>11</v>
      </c>
      <c r="CX7" s="168">
        <f t="shared" si="3"/>
        <v>12</v>
      </c>
      <c r="CY7" s="168">
        <f t="shared" si="3"/>
        <v>1</v>
      </c>
      <c r="CZ7" s="168">
        <f t="shared" si="3"/>
        <v>2</v>
      </c>
      <c r="DA7" s="168">
        <f t="shared" si="3"/>
        <v>3</v>
      </c>
      <c r="DB7" s="168">
        <f t="shared" si="3"/>
        <v>4</v>
      </c>
      <c r="DC7" s="168">
        <f t="shared" si="3"/>
        <v>5</v>
      </c>
      <c r="DD7" s="168">
        <f t="shared" si="3"/>
        <v>6</v>
      </c>
      <c r="DE7" s="168">
        <f t="shared" si="3"/>
        <v>7</v>
      </c>
      <c r="DF7" s="168">
        <f t="shared" si="3"/>
        <v>8</v>
      </c>
      <c r="DG7" s="168">
        <f t="shared" si="3"/>
        <v>9</v>
      </c>
      <c r="DH7" s="168">
        <f t="shared" si="3"/>
        <v>10</v>
      </c>
      <c r="DI7" s="168">
        <f t="shared" si="3"/>
        <v>11</v>
      </c>
      <c r="DJ7" s="168">
        <f t="shared" si="3"/>
        <v>12</v>
      </c>
      <c r="DK7" s="168">
        <f t="shared" si="3"/>
        <v>1</v>
      </c>
      <c r="DL7" s="168">
        <f t="shared" si="3"/>
        <v>2</v>
      </c>
      <c r="DM7" s="168">
        <f t="shared" si="3"/>
        <v>3</v>
      </c>
      <c r="DN7" s="168">
        <f t="shared" si="3"/>
        <v>4</v>
      </c>
      <c r="DO7" s="168">
        <f t="shared" si="3"/>
        <v>5</v>
      </c>
      <c r="DP7" s="168">
        <f t="shared" si="3"/>
        <v>6</v>
      </c>
      <c r="DQ7" s="168">
        <f t="shared" si="3"/>
        <v>7</v>
      </c>
      <c r="DR7" s="168">
        <f t="shared" si="3"/>
        <v>8</v>
      </c>
      <c r="DS7" s="168">
        <f t="shared" si="3"/>
        <v>9</v>
      </c>
      <c r="DT7" s="168">
        <f t="shared" si="3"/>
        <v>10</v>
      </c>
      <c r="DU7" s="168">
        <f t="shared" si="3"/>
        <v>11</v>
      </c>
      <c r="DV7" s="168">
        <f t="shared" si="3"/>
        <v>12</v>
      </c>
    </row>
    <row r="8" spans="1:126">
      <c r="A8" s="205"/>
      <c r="B8" s="205"/>
      <c r="C8" s="205"/>
      <c r="D8" s="205"/>
      <c r="E8" s="205"/>
      <c r="F8" s="206"/>
      <c r="G8" s="205"/>
      <c r="H8" s="205"/>
      <c r="I8" s="207"/>
      <c r="J8" s="205"/>
      <c r="K8" s="205"/>
      <c r="L8" s="208"/>
      <c r="M8" s="205"/>
      <c r="N8" s="205"/>
      <c r="O8" s="208"/>
      <c r="P8" s="205"/>
      <c r="Q8" s="205"/>
      <c r="R8" s="208"/>
      <c r="S8" s="205"/>
      <c r="T8" s="205"/>
      <c r="U8" s="208"/>
      <c r="V8" s="205"/>
      <c r="W8" s="205"/>
      <c r="X8" s="208"/>
      <c r="Y8" s="205"/>
      <c r="Z8" s="205"/>
      <c r="AA8" s="208"/>
      <c r="AB8" s="205"/>
      <c r="AC8" s="205"/>
      <c r="AD8" s="208"/>
      <c r="AE8" s="205"/>
      <c r="AF8" s="205"/>
      <c r="AG8" s="208"/>
      <c r="AH8" s="205"/>
      <c r="AI8" s="205"/>
      <c r="AJ8" s="208"/>
      <c r="AK8" s="205"/>
      <c r="AL8" s="205"/>
      <c r="AM8" s="208"/>
      <c r="AN8" s="205"/>
      <c r="AO8" s="205"/>
      <c r="AP8" s="208"/>
      <c r="AQ8" s="205"/>
      <c r="AR8" s="205"/>
      <c r="AS8" s="208"/>
      <c r="AT8" s="205"/>
      <c r="AU8" s="205"/>
      <c r="AV8" s="208"/>
      <c r="AW8" s="205"/>
      <c r="AX8" s="205"/>
      <c r="AY8" s="208"/>
      <c r="AZ8" s="205"/>
      <c r="BA8" s="205"/>
      <c r="BB8" s="208"/>
      <c r="BC8" s="205"/>
      <c r="BD8" s="205"/>
      <c r="BE8" s="208"/>
      <c r="BF8" s="205"/>
      <c r="BG8" s="205"/>
      <c r="BH8" s="208"/>
      <c r="BI8" s="205"/>
      <c r="BJ8" s="205"/>
      <c r="BK8" s="208"/>
      <c r="BL8" s="205"/>
      <c r="BM8" s="205"/>
      <c r="BN8" s="208"/>
      <c r="BO8" s="205"/>
      <c r="BP8" s="205"/>
      <c r="BQ8" s="208"/>
      <c r="BR8" s="205"/>
      <c r="BS8" s="205"/>
      <c r="BT8" s="208"/>
      <c r="BU8" s="205"/>
      <c r="BV8" s="205"/>
      <c r="BW8" s="208"/>
      <c r="BX8" s="205"/>
      <c r="BY8" s="205"/>
      <c r="BZ8" s="208"/>
      <c r="CA8" s="205"/>
      <c r="CB8" s="205"/>
      <c r="CC8" s="208"/>
      <c r="CD8" s="205"/>
      <c r="CE8" s="205"/>
      <c r="CF8" s="208"/>
      <c r="CG8" s="205"/>
      <c r="CH8" s="205"/>
      <c r="CI8" s="208"/>
      <c r="CJ8" s="205"/>
      <c r="CK8" s="205"/>
      <c r="CL8" s="208"/>
      <c r="CM8" s="205"/>
      <c r="CN8" s="205"/>
      <c r="CO8" s="208"/>
      <c r="CP8" s="205"/>
      <c r="CQ8" s="205"/>
      <c r="CR8" s="208"/>
      <c r="CS8" s="205"/>
      <c r="CT8" s="205"/>
      <c r="CU8" s="208"/>
      <c r="CV8" s="205"/>
      <c r="CW8" s="205"/>
      <c r="CX8" s="208"/>
      <c r="CY8" s="205"/>
      <c r="CZ8" s="205"/>
      <c r="DA8" s="208"/>
      <c r="DB8" s="205"/>
      <c r="DC8" s="205"/>
      <c r="DD8" s="208"/>
      <c r="DE8" s="205"/>
      <c r="DF8" s="205"/>
      <c r="DG8" s="208"/>
      <c r="DH8" s="205"/>
      <c r="DI8" s="205"/>
      <c r="DJ8" s="208"/>
      <c r="DK8" s="205"/>
      <c r="DL8" s="205"/>
      <c r="DM8" s="208"/>
      <c r="DN8" s="205"/>
      <c r="DO8" s="205"/>
      <c r="DP8" s="208"/>
      <c r="DQ8" s="205"/>
      <c r="DR8" s="205"/>
      <c r="DS8" s="208"/>
      <c r="DT8" s="206"/>
      <c r="DU8" s="205"/>
      <c r="DV8" s="208"/>
    </row>
    <row r="9" spans="1:126" s="183" customFormat="1" ht="45">
      <c r="A9" s="180" t="s">
        <v>2532</v>
      </c>
      <c r="B9" s="180" t="s">
        <v>111</v>
      </c>
      <c r="C9" s="180" t="s">
        <v>112</v>
      </c>
      <c r="D9" s="180" t="s">
        <v>113</v>
      </c>
      <c r="E9" s="180" t="s">
        <v>114</v>
      </c>
      <c r="F9" s="180"/>
      <c r="G9" s="180" t="s">
        <v>2533</v>
      </c>
      <c r="H9" s="180" t="s">
        <v>2534</v>
      </c>
      <c r="I9" s="180" t="s">
        <v>2535</v>
      </c>
      <c r="J9" s="180" t="s">
        <v>2536</v>
      </c>
      <c r="K9" s="180" t="s">
        <v>2537</v>
      </c>
      <c r="L9" s="180" t="s">
        <v>2538</v>
      </c>
      <c r="M9" s="180" t="s">
        <v>2539</v>
      </c>
      <c r="N9" s="180" t="s">
        <v>2540</v>
      </c>
      <c r="O9" s="180" t="s">
        <v>2541</v>
      </c>
      <c r="P9" s="180" t="s">
        <v>2542</v>
      </c>
      <c r="Q9" s="180" t="s">
        <v>2543</v>
      </c>
      <c r="R9" s="180" t="s">
        <v>2544</v>
      </c>
      <c r="S9" s="180" t="s">
        <v>2545</v>
      </c>
      <c r="T9" s="180" t="s">
        <v>2546</v>
      </c>
      <c r="U9" s="180" t="s">
        <v>2547</v>
      </c>
      <c r="V9" s="180" t="s">
        <v>2548</v>
      </c>
      <c r="W9" s="180" t="s">
        <v>2549</v>
      </c>
      <c r="X9" s="180" t="s">
        <v>2550</v>
      </c>
      <c r="Y9" s="180" t="s">
        <v>2551</v>
      </c>
      <c r="Z9" s="180" t="s">
        <v>2552</v>
      </c>
      <c r="AA9" s="180" t="s">
        <v>2553</v>
      </c>
      <c r="AB9" s="180" t="s">
        <v>2554</v>
      </c>
      <c r="AC9" s="180" t="s">
        <v>2555</v>
      </c>
      <c r="AD9" s="180" t="s">
        <v>2556</v>
      </c>
      <c r="AE9" s="180" t="s">
        <v>2557</v>
      </c>
      <c r="AF9" s="180" t="s">
        <v>2558</v>
      </c>
      <c r="AG9" s="180" t="s">
        <v>2559</v>
      </c>
      <c r="AH9" s="180" t="s">
        <v>2560</v>
      </c>
      <c r="AI9" s="180" t="s">
        <v>2561</v>
      </c>
      <c r="AJ9" s="180" t="s">
        <v>2562</v>
      </c>
      <c r="AK9" s="180" t="s">
        <v>2563</v>
      </c>
      <c r="AL9" s="180" t="s">
        <v>2564</v>
      </c>
      <c r="AM9" s="180" t="s">
        <v>2565</v>
      </c>
      <c r="AN9" s="180" t="s">
        <v>2566</v>
      </c>
      <c r="AO9" s="180" t="s">
        <v>2567</v>
      </c>
      <c r="AP9" s="180" t="s">
        <v>2568</v>
      </c>
      <c r="AQ9" s="180" t="s">
        <v>2569</v>
      </c>
      <c r="AR9" s="180" t="s">
        <v>2570</v>
      </c>
      <c r="AS9" s="180" t="s">
        <v>2571</v>
      </c>
      <c r="AT9" s="180" t="s">
        <v>2572</v>
      </c>
      <c r="AU9" s="180" t="s">
        <v>2573</v>
      </c>
      <c r="AV9" s="180" t="s">
        <v>2574</v>
      </c>
      <c r="AW9" s="180" t="s">
        <v>2575</v>
      </c>
      <c r="AX9" s="180" t="s">
        <v>2576</v>
      </c>
      <c r="AY9" s="180" t="s">
        <v>2577</v>
      </c>
      <c r="AZ9" s="180" t="s">
        <v>2578</v>
      </c>
      <c r="BA9" s="180" t="s">
        <v>2579</v>
      </c>
      <c r="BB9" s="180" t="s">
        <v>2580</v>
      </c>
      <c r="BC9" s="180" t="s">
        <v>2581</v>
      </c>
      <c r="BD9" s="180" t="s">
        <v>2582</v>
      </c>
      <c r="BE9" s="180" t="s">
        <v>2583</v>
      </c>
      <c r="BF9" s="180" t="s">
        <v>2584</v>
      </c>
      <c r="BG9" s="180" t="s">
        <v>2585</v>
      </c>
      <c r="BH9" s="180" t="s">
        <v>2586</v>
      </c>
      <c r="BI9" s="180" t="s">
        <v>2587</v>
      </c>
      <c r="BJ9" s="180" t="s">
        <v>2588</v>
      </c>
      <c r="BK9" s="180" t="s">
        <v>2589</v>
      </c>
      <c r="BL9" s="180" t="s">
        <v>2590</v>
      </c>
      <c r="BM9" s="180" t="s">
        <v>2591</v>
      </c>
      <c r="BN9" s="180" t="s">
        <v>2592</v>
      </c>
      <c r="BO9" s="180" t="s">
        <v>2593</v>
      </c>
      <c r="BP9" s="180" t="s">
        <v>2594</v>
      </c>
      <c r="BQ9" s="180" t="s">
        <v>2595</v>
      </c>
      <c r="BR9" s="180" t="s">
        <v>2596</v>
      </c>
      <c r="BS9" s="180" t="s">
        <v>2597</v>
      </c>
      <c r="BT9" s="180" t="s">
        <v>2598</v>
      </c>
      <c r="BU9" s="180" t="s">
        <v>2599</v>
      </c>
      <c r="BV9" s="180" t="s">
        <v>2600</v>
      </c>
      <c r="BW9" s="180" t="s">
        <v>2601</v>
      </c>
      <c r="BX9" s="180" t="s">
        <v>2602</v>
      </c>
      <c r="BY9" s="180" t="s">
        <v>2603</v>
      </c>
      <c r="BZ9" s="180" t="s">
        <v>2604</v>
      </c>
      <c r="CA9" s="180" t="s">
        <v>2605</v>
      </c>
      <c r="CB9" s="180" t="s">
        <v>2606</v>
      </c>
      <c r="CC9" s="180" t="s">
        <v>2607</v>
      </c>
      <c r="CD9" s="180" t="s">
        <v>2608</v>
      </c>
      <c r="CE9" s="180" t="s">
        <v>2609</v>
      </c>
      <c r="CF9" s="180" t="s">
        <v>2610</v>
      </c>
      <c r="CG9" s="180" t="s">
        <v>2611</v>
      </c>
      <c r="CH9" s="180" t="s">
        <v>2612</v>
      </c>
      <c r="CI9" s="180" t="s">
        <v>2613</v>
      </c>
      <c r="CJ9" s="180" t="s">
        <v>2614</v>
      </c>
      <c r="CK9" s="180" t="s">
        <v>2615</v>
      </c>
      <c r="CL9" s="180" t="s">
        <v>2616</v>
      </c>
      <c r="CM9" s="180" t="s">
        <v>2617</v>
      </c>
      <c r="CN9" s="180" t="s">
        <v>2618</v>
      </c>
      <c r="CO9" s="180" t="s">
        <v>2619</v>
      </c>
      <c r="CP9" s="180" t="s">
        <v>2620</v>
      </c>
      <c r="CQ9" s="180" t="s">
        <v>2621</v>
      </c>
      <c r="CR9" s="180" t="s">
        <v>2622</v>
      </c>
      <c r="CS9" s="180" t="s">
        <v>2623</v>
      </c>
      <c r="CT9" s="180" t="s">
        <v>2624</v>
      </c>
      <c r="CU9" s="180" t="s">
        <v>2625</v>
      </c>
      <c r="CV9" s="180" t="s">
        <v>2626</v>
      </c>
      <c r="CW9" s="180" t="s">
        <v>2627</v>
      </c>
      <c r="CX9" s="180" t="s">
        <v>2628</v>
      </c>
      <c r="CY9" s="180" t="s">
        <v>2629</v>
      </c>
      <c r="CZ9" s="180" t="s">
        <v>2630</v>
      </c>
      <c r="DA9" s="180" t="s">
        <v>2631</v>
      </c>
      <c r="DB9" s="180" t="s">
        <v>2632</v>
      </c>
      <c r="DC9" s="180" t="s">
        <v>2633</v>
      </c>
      <c r="DD9" s="180" t="s">
        <v>2634</v>
      </c>
      <c r="DE9" s="180" t="s">
        <v>2635</v>
      </c>
      <c r="DF9" s="180" t="s">
        <v>2636</v>
      </c>
      <c r="DG9" s="180" t="s">
        <v>2637</v>
      </c>
      <c r="DH9" s="180" t="s">
        <v>2638</v>
      </c>
      <c r="DI9" s="180" t="s">
        <v>2639</v>
      </c>
      <c r="DJ9" s="180" t="s">
        <v>2640</v>
      </c>
      <c r="DK9" s="180" t="s">
        <v>2641</v>
      </c>
      <c r="DL9" s="180" t="s">
        <v>2642</v>
      </c>
      <c r="DM9" s="180" t="s">
        <v>2643</v>
      </c>
      <c r="DN9" s="180" t="s">
        <v>2644</v>
      </c>
      <c r="DO9" s="180" t="s">
        <v>2645</v>
      </c>
      <c r="DP9" s="180" t="s">
        <v>2646</v>
      </c>
      <c r="DQ9" s="180" t="s">
        <v>2647</v>
      </c>
      <c r="DR9" s="180" t="s">
        <v>2648</v>
      </c>
      <c r="DS9" s="180" t="s">
        <v>2649</v>
      </c>
      <c r="DT9" s="180" t="s">
        <v>2650</v>
      </c>
      <c r="DU9" s="180" t="s">
        <v>2651</v>
      </c>
      <c r="DV9" s="180" t="s">
        <v>2652</v>
      </c>
    </row>
    <row r="10" spans="1:126" s="183" customFormat="1">
      <c r="A10" s="202" t="s">
        <v>1982</v>
      </c>
      <c r="B10" s="232" t="s">
        <v>1983</v>
      </c>
      <c r="C10" s="232" t="s">
        <v>1984</v>
      </c>
      <c r="D10" s="232" t="s">
        <v>1985</v>
      </c>
      <c r="E10" s="213"/>
      <c r="F10" s="209" t="s">
        <v>2653</v>
      </c>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5"/>
      <c r="AY10" s="255"/>
      <c r="AZ10" s="255"/>
      <c r="BA10" s="255"/>
      <c r="BB10" s="255"/>
      <c r="BC10" s="255"/>
      <c r="BD10" s="255"/>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c r="CC10" s="255"/>
      <c r="CD10" s="255"/>
      <c r="CE10" s="255"/>
      <c r="CF10" s="255"/>
      <c r="CG10" s="255"/>
      <c r="CH10" s="255"/>
      <c r="CI10" s="255"/>
      <c r="CJ10" s="255"/>
      <c r="CK10" s="255"/>
      <c r="CL10" s="255"/>
      <c r="CM10" s="255"/>
      <c r="CN10" s="255"/>
      <c r="CO10" s="255"/>
      <c r="CP10" s="255"/>
      <c r="CQ10" s="255"/>
      <c r="CR10" s="255"/>
      <c r="CS10" s="255"/>
      <c r="CT10" s="255"/>
      <c r="CU10" s="255"/>
      <c r="CV10" s="255"/>
      <c r="CW10" s="255"/>
      <c r="CX10" s="255"/>
      <c r="CY10" s="255"/>
      <c r="CZ10" s="255"/>
      <c r="DA10" s="255"/>
      <c r="DB10" s="255"/>
      <c r="DC10" s="255"/>
      <c r="DD10" s="255"/>
      <c r="DE10" s="255"/>
      <c r="DF10" s="255"/>
      <c r="DG10" s="255"/>
      <c r="DH10" s="255"/>
      <c r="DI10" s="255"/>
      <c r="DJ10" s="255"/>
      <c r="DK10" s="255"/>
      <c r="DL10" s="255"/>
      <c r="DM10" s="255"/>
      <c r="DN10" s="255"/>
      <c r="DO10" s="255"/>
      <c r="DP10" s="255"/>
      <c r="DQ10" s="255"/>
      <c r="DR10" s="255"/>
      <c r="DS10" s="255"/>
      <c r="DT10" s="255"/>
      <c r="DU10" s="255"/>
      <c r="DV10" s="255"/>
    </row>
    <row r="11" spans="1:126" s="183" customFormat="1">
      <c r="A11" s="202" t="s">
        <v>1982</v>
      </c>
      <c r="B11" s="232" t="s">
        <v>1983</v>
      </c>
      <c r="C11" s="232" t="s">
        <v>1984</v>
      </c>
      <c r="D11" s="232" t="s">
        <v>1985</v>
      </c>
      <c r="E11" s="213"/>
      <c r="F11" s="209" t="s">
        <v>2654</v>
      </c>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c r="DS11" s="255"/>
      <c r="DT11" s="255"/>
      <c r="DU11" s="255"/>
      <c r="DV11" s="255"/>
    </row>
    <row r="12" spans="1:126" s="183" customFormat="1">
      <c r="A12" s="202" t="s">
        <v>1989</v>
      </c>
      <c r="B12" s="232" t="s">
        <v>1990</v>
      </c>
      <c r="C12" s="232" t="s">
        <v>1991</v>
      </c>
      <c r="D12" s="232" t="s">
        <v>1992</v>
      </c>
      <c r="E12" s="213"/>
      <c r="F12" s="209" t="s">
        <v>2653</v>
      </c>
      <c r="G12" s="255"/>
      <c r="H12" s="255"/>
      <c r="I12" s="255"/>
      <c r="J12" s="255"/>
      <c r="K12" s="255"/>
      <c r="L12" s="255"/>
      <c r="M12" s="255"/>
      <c r="N12" s="256"/>
      <c r="O12" s="255"/>
      <c r="P12" s="255"/>
      <c r="Q12" s="255"/>
      <c r="R12" s="255"/>
      <c r="S12" s="255"/>
      <c r="T12" s="255"/>
      <c r="U12" s="255"/>
      <c r="V12" s="255"/>
      <c r="W12" s="255"/>
      <c r="X12" s="255"/>
      <c r="Y12" s="255"/>
      <c r="Z12" s="256"/>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c r="DS12" s="255"/>
      <c r="DT12" s="255"/>
      <c r="DU12" s="255"/>
      <c r="DV12" s="255"/>
    </row>
    <row r="13" spans="1:126" s="183" customFormat="1">
      <c r="A13" s="202" t="s">
        <v>1989</v>
      </c>
      <c r="B13" s="232" t="s">
        <v>1990</v>
      </c>
      <c r="C13" s="232" t="s">
        <v>1991</v>
      </c>
      <c r="D13" s="232" t="s">
        <v>1992</v>
      </c>
      <c r="E13" s="213"/>
      <c r="F13" s="209" t="s">
        <v>2654</v>
      </c>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c r="DS13" s="255"/>
      <c r="DT13" s="255"/>
      <c r="DU13" s="255"/>
      <c r="DV13" s="255"/>
    </row>
    <row r="14" spans="1:126" s="183" customFormat="1">
      <c r="A14" s="202" t="s">
        <v>506</v>
      </c>
      <c r="B14" s="232" t="s">
        <v>507</v>
      </c>
      <c r="C14" s="232" t="s">
        <v>508</v>
      </c>
      <c r="D14" s="232" t="s">
        <v>509</v>
      </c>
      <c r="E14" s="213"/>
      <c r="F14" s="209" t="s">
        <v>2653</v>
      </c>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5"/>
      <c r="DG14" s="255"/>
      <c r="DH14" s="255"/>
      <c r="DI14" s="255"/>
      <c r="DJ14" s="255"/>
      <c r="DK14" s="255"/>
      <c r="DL14" s="255"/>
      <c r="DM14" s="255"/>
      <c r="DN14" s="255"/>
      <c r="DO14" s="255"/>
      <c r="DP14" s="255"/>
      <c r="DQ14" s="255"/>
      <c r="DR14" s="255"/>
      <c r="DS14" s="255"/>
      <c r="DT14" s="255"/>
      <c r="DU14" s="255"/>
      <c r="DV14" s="255"/>
    </row>
    <row r="15" spans="1:126" s="183" customFormat="1">
      <c r="A15" s="202" t="s">
        <v>506</v>
      </c>
      <c r="B15" s="232" t="s">
        <v>507</v>
      </c>
      <c r="C15" s="232" t="s">
        <v>508</v>
      </c>
      <c r="D15" s="232" t="s">
        <v>509</v>
      </c>
      <c r="E15" s="213"/>
      <c r="F15" s="209" t="s">
        <v>2654</v>
      </c>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c r="DS15" s="255"/>
      <c r="DT15" s="255"/>
      <c r="DU15" s="255"/>
      <c r="DV15" s="255"/>
    </row>
    <row r="16" spans="1:126" s="183" customFormat="1">
      <c r="A16" s="202" t="s">
        <v>1996</v>
      </c>
      <c r="B16" s="232" t="s">
        <v>1997</v>
      </c>
      <c r="C16" s="232" t="s">
        <v>1998</v>
      </c>
      <c r="D16" s="232" t="s">
        <v>1999</v>
      </c>
      <c r="E16" s="213"/>
      <c r="F16" s="209" t="s">
        <v>2653</v>
      </c>
      <c r="G16" s="256"/>
      <c r="H16" s="256"/>
      <c r="I16" s="255"/>
      <c r="J16" s="255"/>
      <c r="K16" s="255"/>
      <c r="L16" s="255"/>
      <c r="M16" s="256"/>
      <c r="N16" s="256"/>
      <c r="O16" s="256"/>
      <c r="P16" s="255"/>
      <c r="Q16" s="255"/>
      <c r="R16" s="255"/>
      <c r="S16" s="256"/>
      <c r="T16" s="256"/>
      <c r="U16" s="255"/>
      <c r="V16" s="255"/>
      <c r="W16" s="255"/>
      <c r="X16" s="255"/>
      <c r="Y16" s="256"/>
      <c r="Z16" s="256"/>
      <c r="AA16" s="256"/>
      <c r="AB16" s="255"/>
      <c r="AC16" s="255"/>
      <c r="AD16" s="255"/>
      <c r="AE16" s="256"/>
      <c r="AF16" s="256"/>
      <c r="AG16" s="255"/>
      <c r="AH16" s="255"/>
      <c r="AI16" s="255"/>
      <c r="AJ16" s="255"/>
      <c r="AK16" s="256"/>
      <c r="AL16" s="256"/>
      <c r="AM16" s="256"/>
      <c r="AN16" s="255"/>
      <c r="AO16" s="255"/>
      <c r="AP16" s="255"/>
      <c r="AQ16" s="256"/>
      <c r="AR16" s="256"/>
      <c r="AS16" s="255"/>
      <c r="AT16" s="255"/>
      <c r="AU16" s="255"/>
      <c r="AV16" s="255"/>
      <c r="AW16" s="256"/>
      <c r="AX16" s="256"/>
      <c r="AY16" s="256"/>
      <c r="AZ16" s="255"/>
      <c r="BA16" s="255"/>
      <c r="BB16" s="255"/>
      <c r="BC16" s="256"/>
      <c r="BD16" s="256"/>
      <c r="BE16" s="255"/>
      <c r="BF16" s="255"/>
      <c r="BG16" s="255"/>
      <c r="BH16" s="255"/>
      <c r="BI16" s="256"/>
      <c r="BJ16" s="256"/>
      <c r="BK16" s="256"/>
      <c r="BL16" s="255"/>
      <c r="BM16" s="255"/>
      <c r="BN16" s="255"/>
      <c r="BO16" s="256"/>
      <c r="BP16" s="256"/>
      <c r="BQ16" s="255"/>
      <c r="BR16" s="255"/>
      <c r="BS16" s="255"/>
      <c r="BT16" s="255"/>
      <c r="BU16" s="256"/>
      <c r="BV16" s="256"/>
      <c r="BW16" s="256"/>
      <c r="BX16" s="255"/>
      <c r="BY16" s="255"/>
      <c r="BZ16" s="255"/>
      <c r="CA16" s="256"/>
      <c r="CB16" s="256"/>
      <c r="CC16" s="255"/>
      <c r="CD16" s="255"/>
      <c r="CE16" s="255"/>
      <c r="CF16" s="255"/>
      <c r="CG16" s="256"/>
      <c r="CH16" s="256"/>
      <c r="CI16" s="256"/>
      <c r="CJ16" s="255"/>
      <c r="CK16" s="255"/>
      <c r="CL16" s="255"/>
      <c r="CM16" s="256"/>
      <c r="CN16" s="256"/>
      <c r="CO16" s="255"/>
      <c r="CP16" s="255"/>
      <c r="CQ16" s="255"/>
      <c r="CR16" s="255"/>
      <c r="CS16" s="256"/>
      <c r="CT16" s="256"/>
      <c r="CU16" s="256"/>
      <c r="CV16" s="255"/>
      <c r="CW16" s="255"/>
      <c r="CX16" s="255"/>
      <c r="CY16" s="256"/>
      <c r="CZ16" s="256"/>
      <c r="DA16" s="255"/>
      <c r="DB16" s="255"/>
      <c r="DC16" s="255"/>
      <c r="DD16" s="255"/>
      <c r="DE16" s="256"/>
      <c r="DF16" s="256"/>
      <c r="DG16" s="256"/>
      <c r="DH16" s="255"/>
      <c r="DI16" s="255"/>
      <c r="DJ16" s="255"/>
      <c r="DK16" s="256"/>
      <c r="DL16" s="256"/>
      <c r="DM16" s="255"/>
      <c r="DN16" s="255"/>
      <c r="DO16" s="255"/>
      <c r="DP16" s="255"/>
      <c r="DQ16" s="256"/>
      <c r="DR16" s="256"/>
      <c r="DS16" s="256"/>
      <c r="DT16" s="255"/>
      <c r="DU16" s="255"/>
      <c r="DV16" s="255"/>
    </row>
    <row r="17" spans="1:126" s="183" customFormat="1">
      <c r="A17" s="202" t="s">
        <v>1996</v>
      </c>
      <c r="B17" s="232" t="s">
        <v>1997</v>
      </c>
      <c r="C17" s="232" t="s">
        <v>1998</v>
      </c>
      <c r="D17" s="232" t="s">
        <v>1999</v>
      </c>
      <c r="E17" s="213"/>
      <c r="F17" s="209" t="s">
        <v>2654</v>
      </c>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c r="BR17" s="255"/>
      <c r="BS17" s="255"/>
      <c r="BT17" s="255"/>
      <c r="BU17" s="255"/>
      <c r="BV17" s="255"/>
      <c r="BW17" s="255"/>
      <c r="BX17" s="255"/>
      <c r="BY17" s="255"/>
      <c r="BZ17" s="255"/>
      <c r="CA17" s="255"/>
      <c r="CB17" s="255"/>
      <c r="CC17" s="255"/>
      <c r="CD17" s="255"/>
      <c r="CE17" s="255"/>
      <c r="CF17" s="255"/>
      <c r="CG17" s="255"/>
      <c r="CH17" s="255"/>
      <c r="CI17" s="255"/>
      <c r="CJ17" s="255"/>
      <c r="CK17" s="255"/>
      <c r="CL17" s="255"/>
      <c r="CM17" s="255"/>
      <c r="CN17" s="255"/>
      <c r="CO17" s="255"/>
      <c r="CP17" s="255"/>
      <c r="CQ17" s="255"/>
      <c r="CR17" s="255"/>
      <c r="CS17" s="255"/>
      <c r="CT17" s="255"/>
      <c r="CU17" s="255"/>
      <c r="CV17" s="255"/>
      <c r="CW17" s="255"/>
      <c r="CX17" s="255"/>
      <c r="CY17" s="255"/>
      <c r="CZ17" s="255"/>
      <c r="DA17" s="255"/>
      <c r="DB17" s="255"/>
      <c r="DC17" s="255"/>
      <c r="DD17" s="255"/>
      <c r="DE17" s="255"/>
      <c r="DF17" s="255"/>
      <c r="DG17" s="255"/>
      <c r="DH17" s="255"/>
      <c r="DI17" s="255"/>
      <c r="DJ17" s="255"/>
      <c r="DK17" s="255"/>
      <c r="DL17" s="255"/>
      <c r="DM17" s="255"/>
      <c r="DN17" s="255"/>
      <c r="DO17" s="255"/>
      <c r="DP17" s="255"/>
      <c r="DQ17" s="255"/>
      <c r="DR17" s="255"/>
      <c r="DS17" s="255"/>
      <c r="DT17" s="255"/>
      <c r="DU17" s="255"/>
      <c r="DV17" s="255"/>
    </row>
    <row r="18" spans="1:126" s="183" customFormat="1">
      <c r="A18" s="202" t="s">
        <v>2003</v>
      </c>
      <c r="B18" s="232" t="s">
        <v>2004</v>
      </c>
      <c r="C18" s="232" t="s">
        <v>2005</v>
      </c>
      <c r="D18" s="232" t="s">
        <v>2006</v>
      </c>
      <c r="E18" s="213"/>
      <c r="F18" s="209" t="s">
        <v>2653</v>
      </c>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c r="DM18" s="255"/>
      <c r="DN18" s="255"/>
      <c r="DO18" s="255"/>
      <c r="DP18" s="255"/>
      <c r="DQ18" s="255"/>
      <c r="DR18" s="255"/>
      <c r="DS18" s="255"/>
      <c r="DT18" s="255"/>
      <c r="DU18" s="255"/>
      <c r="DV18" s="255"/>
    </row>
    <row r="19" spans="1:126" s="183" customFormat="1">
      <c r="A19" s="202" t="s">
        <v>2003</v>
      </c>
      <c r="B19" s="232" t="s">
        <v>2004</v>
      </c>
      <c r="C19" s="232" t="s">
        <v>2005</v>
      </c>
      <c r="D19" s="232" t="s">
        <v>2006</v>
      </c>
      <c r="E19" s="213"/>
      <c r="F19" s="209" t="s">
        <v>2654</v>
      </c>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c r="BV19" s="255"/>
      <c r="BW19" s="255"/>
      <c r="BX19" s="255"/>
      <c r="BY19" s="255"/>
      <c r="BZ19" s="255"/>
      <c r="CA19" s="255"/>
      <c r="CB19" s="255"/>
      <c r="CC19" s="255"/>
      <c r="CD19" s="255"/>
      <c r="CE19" s="255"/>
      <c r="CF19" s="255"/>
      <c r="CG19" s="255"/>
      <c r="CH19" s="255"/>
      <c r="CI19" s="255"/>
      <c r="CJ19" s="255"/>
      <c r="CK19" s="255"/>
      <c r="CL19" s="255"/>
      <c r="CM19" s="255"/>
      <c r="CN19" s="255"/>
      <c r="CO19" s="255"/>
      <c r="CP19" s="255"/>
      <c r="CQ19" s="255"/>
      <c r="CR19" s="255"/>
      <c r="CS19" s="255"/>
      <c r="CT19" s="255"/>
      <c r="CU19" s="255"/>
      <c r="CV19" s="255"/>
      <c r="CW19" s="255"/>
      <c r="CX19" s="255"/>
      <c r="CY19" s="255"/>
      <c r="CZ19" s="255"/>
      <c r="DA19" s="255"/>
      <c r="DB19" s="255"/>
      <c r="DC19" s="255"/>
      <c r="DD19" s="255"/>
      <c r="DE19" s="255"/>
      <c r="DF19" s="255"/>
      <c r="DG19" s="255"/>
      <c r="DH19" s="255"/>
      <c r="DI19" s="255"/>
      <c r="DJ19" s="255"/>
      <c r="DK19" s="255"/>
      <c r="DL19" s="255"/>
      <c r="DM19" s="255"/>
      <c r="DN19" s="255"/>
      <c r="DO19" s="255"/>
      <c r="DP19" s="255"/>
      <c r="DQ19" s="255"/>
      <c r="DR19" s="255"/>
      <c r="DS19" s="255"/>
      <c r="DT19" s="255"/>
      <c r="DU19" s="255"/>
      <c r="DV19" s="255"/>
    </row>
    <row r="20" spans="1:126" s="183" customFormat="1">
      <c r="A20" s="202" t="s">
        <v>2026</v>
      </c>
      <c r="B20" s="232" t="s">
        <v>2027</v>
      </c>
      <c r="C20" s="232" t="s">
        <v>2028</v>
      </c>
      <c r="D20" s="232" t="s">
        <v>2029</v>
      </c>
      <c r="E20" s="213"/>
      <c r="F20" s="209" t="s">
        <v>2653</v>
      </c>
      <c r="G20" s="255"/>
      <c r="H20" s="255"/>
      <c r="I20" s="255"/>
      <c r="J20" s="255"/>
      <c r="K20" s="255"/>
      <c r="L20" s="255"/>
      <c r="M20" s="255"/>
      <c r="N20" s="256"/>
      <c r="O20" s="255"/>
      <c r="P20" s="255"/>
      <c r="Q20" s="255"/>
      <c r="R20" s="255"/>
      <c r="S20" s="255"/>
      <c r="T20" s="255"/>
      <c r="U20" s="255"/>
      <c r="V20" s="255"/>
      <c r="W20" s="255"/>
      <c r="X20" s="255"/>
      <c r="Y20" s="255"/>
      <c r="Z20" s="256"/>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c r="BR20" s="255"/>
      <c r="BS20" s="255"/>
      <c r="BT20" s="255"/>
      <c r="BU20" s="255"/>
      <c r="BV20" s="255"/>
      <c r="BW20" s="255"/>
      <c r="BX20" s="255"/>
      <c r="BY20" s="255"/>
      <c r="BZ20" s="255"/>
      <c r="CA20" s="255"/>
      <c r="CB20" s="255"/>
      <c r="CC20" s="255"/>
      <c r="CD20" s="255"/>
      <c r="CE20" s="255"/>
      <c r="CF20" s="255"/>
      <c r="CG20" s="255"/>
      <c r="CH20" s="255"/>
      <c r="CI20" s="255"/>
      <c r="CJ20" s="255"/>
      <c r="CK20" s="255"/>
      <c r="CL20" s="255"/>
      <c r="CM20" s="255"/>
      <c r="CN20" s="255"/>
      <c r="CO20" s="255"/>
      <c r="CP20" s="255"/>
      <c r="CQ20" s="255"/>
      <c r="CR20" s="255"/>
      <c r="CS20" s="255"/>
      <c r="CT20" s="255"/>
      <c r="CU20" s="255"/>
      <c r="CV20" s="255"/>
      <c r="CW20" s="255"/>
      <c r="CX20" s="255"/>
      <c r="CY20" s="255"/>
      <c r="CZ20" s="255"/>
      <c r="DA20" s="255"/>
      <c r="DB20" s="255"/>
      <c r="DC20" s="255"/>
      <c r="DD20" s="255"/>
      <c r="DE20" s="255"/>
      <c r="DF20" s="255"/>
      <c r="DG20" s="255"/>
      <c r="DH20" s="255"/>
      <c r="DI20" s="255"/>
      <c r="DJ20" s="255"/>
      <c r="DK20" s="255"/>
      <c r="DL20" s="255"/>
      <c r="DM20" s="255"/>
      <c r="DN20" s="255"/>
      <c r="DO20" s="255"/>
      <c r="DP20" s="255"/>
      <c r="DQ20" s="255"/>
      <c r="DR20" s="255"/>
      <c r="DS20" s="255"/>
      <c r="DT20" s="255"/>
      <c r="DU20" s="255"/>
      <c r="DV20" s="255"/>
    </row>
    <row r="21" spans="1:126" s="183" customFormat="1">
      <c r="A21" s="202" t="s">
        <v>2026</v>
      </c>
      <c r="B21" s="232" t="s">
        <v>2027</v>
      </c>
      <c r="C21" s="232" t="s">
        <v>2028</v>
      </c>
      <c r="D21" s="232" t="s">
        <v>2029</v>
      </c>
      <c r="E21" s="213"/>
      <c r="F21" s="209" t="s">
        <v>2654</v>
      </c>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5"/>
      <c r="CN21" s="255"/>
      <c r="CO21" s="255"/>
      <c r="CP21" s="255"/>
      <c r="CQ21" s="255"/>
      <c r="CR21" s="255"/>
      <c r="CS21" s="255"/>
      <c r="CT21" s="255"/>
      <c r="CU21" s="255"/>
      <c r="CV21" s="255"/>
      <c r="CW21" s="255"/>
      <c r="CX21" s="255"/>
      <c r="CY21" s="255"/>
      <c r="CZ21" s="255"/>
      <c r="DA21" s="255"/>
      <c r="DB21" s="255"/>
      <c r="DC21" s="255"/>
      <c r="DD21" s="255"/>
      <c r="DE21" s="255"/>
      <c r="DF21" s="255"/>
      <c r="DG21" s="255"/>
      <c r="DH21" s="255"/>
      <c r="DI21" s="255"/>
      <c r="DJ21" s="255"/>
      <c r="DK21" s="255"/>
      <c r="DL21" s="255"/>
      <c r="DM21" s="255"/>
      <c r="DN21" s="255"/>
      <c r="DO21" s="255"/>
      <c r="DP21" s="255"/>
      <c r="DQ21" s="255"/>
      <c r="DR21" s="255"/>
      <c r="DS21" s="255"/>
      <c r="DT21" s="255"/>
      <c r="DU21" s="255"/>
      <c r="DV21" s="255"/>
    </row>
    <row r="22" spans="1:126" s="183" customFormat="1">
      <c r="A22" s="202" t="s">
        <v>477</v>
      </c>
      <c r="B22" s="232"/>
      <c r="C22" s="232"/>
      <c r="D22" s="232" t="s">
        <v>142</v>
      </c>
      <c r="E22" s="213"/>
      <c r="F22" s="209" t="s">
        <v>2653</v>
      </c>
      <c r="G22" s="188">
        <v>7.8039268255233798E-3</v>
      </c>
      <c r="H22" s="188">
        <v>8.3704705238342308E-3</v>
      </c>
      <c r="I22" s="188">
        <v>1.67978279590607E-2</v>
      </c>
      <c r="J22" s="188">
        <v>9.5114223957061799E-3</v>
      </c>
      <c r="K22" s="188">
        <v>9.8353935480117796E-3</v>
      </c>
      <c r="L22" s="188">
        <v>9.9025440216064502E-3</v>
      </c>
      <c r="M22" s="188">
        <v>1.7832171916961698E-2</v>
      </c>
      <c r="N22" s="188">
        <v>1.9555212736129798E-2</v>
      </c>
      <c r="O22" s="188">
        <v>1.6211905479431198E-2</v>
      </c>
      <c r="P22" s="188">
        <v>1.41531889438629E-2</v>
      </c>
      <c r="Q22" s="188">
        <v>9.7477546930313103E-3</v>
      </c>
      <c r="R22" s="188">
        <v>8.2703784704208395E-3</v>
      </c>
      <c r="S22" s="188">
        <v>7.7649075984954803E-3</v>
      </c>
      <c r="T22" s="188">
        <v>8.0414252281189001E-3</v>
      </c>
      <c r="U22" s="188">
        <v>1.6713840484619099E-2</v>
      </c>
      <c r="V22" s="188">
        <v>9.4638665914535507E-3</v>
      </c>
      <c r="W22" s="188">
        <v>9.7862173318862909E-3</v>
      </c>
      <c r="X22" s="188">
        <v>9.8530322313308705E-3</v>
      </c>
      <c r="Y22" s="188">
        <v>1.7743010520935101E-2</v>
      </c>
      <c r="Z22" s="188">
        <v>1.94574356079102E-2</v>
      </c>
      <c r="AA22" s="188">
        <v>1.6130845546722401E-2</v>
      </c>
      <c r="AB22" s="188">
        <v>1.4082421779632599E-2</v>
      </c>
      <c r="AC22" s="188">
        <v>9.6990150213241595E-3</v>
      </c>
      <c r="AD22" s="188">
        <v>8.2290257215499908E-3</v>
      </c>
      <c r="AE22" s="188">
        <v>7.7260828018188496E-3</v>
      </c>
      <c r="AF22" s="188">
        <v>8.0012178421020493E-3</v>
      </c>
      <c r="AG22" s="188">
        <v>1.6630270004272502E-2</v>
      </c>
      <c r="AH22" s="188">
        <v>9.4165464639663701E-3</v>
      </c>
      <c r="AI22" s="188">
        <v>9.7372862100601199E-3</v>
      </c>
      <c r="AJ22" s="188">
        <v>9.8037661314010604E-3</v>
      </c>
      <c r="AK22" s="188">
        <v>1.76542935371399E-2</v>
      </c>
      <c r="AL22" s="188">
        <v>1.9360147476196299E-2</v>
      </c>
      <c r="AM22" s="188">
        <v>1.6050189971923801E-2</v>
      </c>
      <c r="AN22" s="188">
        <v>1.4012008309364299E-2</v>
      </c>
      <c r="AO22" s="188">
        <v>9.6505194902419995E-3</v>
      </c>
      <c r="AP22" s="188">
        <v>8.1878801584243793E-3</v>
      </c>
      <c r="AQ22" s="188">
        <v>7.6874516010284402E-3</v>
      </c>
      <c r="AR22" s="188">
        <v>7.9612108469009398E-3</v>
      </c>
      <c r="AS22" s="188">
        <v>1.6547117233276398E-2</v>
      </c>
      <c r="AT22" s="188">
        <v>9.3694628477096597E-3</v>
      </c>
      <c r="AU22" s="188">
        <v>9.6885986328125E-3</v>
      </c>
      <c r="AV22" s="188">
        <v>9.7547467947006194E-3</v>
      </c>
      <c r="AW22" s="188">
        <v>1.7566023588180501E-2</v>
      </c>
      <c r="AX22" s="188">
        <v>1.9263348340988199E-2</v>
      </c>
      <c r="AY22" s="188">
        <v>1.59699404239655E-2</v>
      </c>
      <c r="AZ22" s="188">
        <v>1.3941950321197501E-2</v>
      </c>
      <c r="BA22" s="188">
        <v>9.6022680997848494E-3</v>
      </c>
      <c r="BB22" s="188">
        <v>8.1469420194625903E-3</v>
      </c>
      <c r="BC22" s="188">
        <v>7.6490149497985801E-3</v>
      </c>
      <c r="BD22" s="188">
        <v>8.20431315898895E-3</v>
      </c>
      <c r="BE22" s="188">
        <v>1.64643833637238E-2</v>
      </c>
      <c r="BF22" s="188">
        <v>9.3226169347763108E-3</v>
      </c>
      <c r="BG22" s="188">
        <v>9.6401567459106392E-3</v>
      </c>
      <c r="BH22" s="188">
        <v>9.7059741020202595E-3</v>
      </c>
      <c r="BI22" s="188">
        <v>1.7478194475174E-2</v>
      </c>
      <c r="BJ22" s="188">
        <v>1.9167032003402699E-2</v>
      </c>
      <c r="BK22" s="188">
        <v>1.5890091657638598E-2</v>
      </c>
      <c r="BL22" s="188">
        <v>1.38722410202026E-2</v>
      </c>
      <c r="BM22" s="188">
        <v>9.5542567968368505E-3</v>
      </c>
      <c r="BN22" s="188">
        <v>8.1062071323394803E-3</v>
      </c>
      <c r="BO22" s="188">
        <v>7.6107699871063202E-3</v>
      </c>
      <c r="BP22" s="188">
        <v>7.8817986249923692E-3</v>
      </c>
      <c r="BQ22" s="188">
        <v>1.6382061958313002E-2</v>
      </c>
      <c r="BR22" s="188">
        <v>9.2760039567947403E-3</v>
      </c>
      <c r="BS22" s="188">
        <v>9.5919561386108403E-3</v>
      </c>
      <c r="BT22" s="188">
        <v>9.6574445962905892E-3</v>
      </c>
      <c r="BU22" s="188">
        <v>1.7390802383422901E-2</v>
      </c>
      <c r="BV22" s="188">
        <v>1.9071196794509901E-2</v>
      </c>
      <c r="BW22" s="188">
        <v>1.5810641050338699E-2</v>
      </c>
      <c r="BX22" s="188">
        <v>1.3802878737449601E-2</v>
      </c>
      <c r="BY22" s="188">
        <v>9.5064851045608498E-3</v>
      </c>
      <c r="BZ22" s="188">
        <v>8.0656757354736295E-3</v>
      </c>
      <c r="CA22" s="188">
        <v>7.5727159976959196E-3</v>
      </c>
      <c r="CB22" s="188">
        <v>7.8423897027969404E-3</v>
      </c>
      <c r="CC22" s="188">
        <v>1.6300151586532599E-2</v>
      </c>
      <c r="CD22" s="188">
        <v>9.2296236753463805E-3</v>
      </c>
      <c r="CE22" s="188">
        <v>9.5439966917037992E-3</v>
      </c>
      <c r="CF22" s="188">
        <v>9.60915648937225E-3</v>
      </c>
      <c r="CG22" s="188">
        <v>1.73038489818573E-2</v>
      </c>
      <c r="CH22" s="188">
        <v>1.89758412837982E-2</v>
      </c>
      <c r="CI22" s="188">
        <v>1.5731587409973099E-2</v>
      </c>
      <c r="CJ22" s="188">
        <v>1.3733864545822099E-2</v>
      </c>
      <c r="CK22" s="188">
        <v>9.4589526653289808E-3</v>
      </c>
      <c r="CL22" s="188">
        <v>8.0253475904464699E-3</v>
      </c>
      <c r="CM22" s="188">
        <v>7.5348526239395102E-3</v>
      </c>
      <c r="CN22" s="188">
        <v>7.8031780719757101E-3</v>
      </c>
      <c r="CO22" s="188">
        <v>1.6218650817871098E-2</v>
      </c>
      <c r="CP22" s="188">
        <v>9.1834759712219206E-3</v>
      </c>
      <c r="CQ22" s="188">
        <v>9.4962761402130093E-3</v>
      </c>
      <c r="CR22" s="188">
        <v>9.5611113309860205E-3</v>
      </c>
      <c r="CS22" s="188">
        <v>1.7217328786849999E-2</v>
      </c>
      <c r="CT22" s="188">
        <v>1.8880959749221798E-2</v>
      </c>
      <c r="CU22" s="188">
        <v>1.56529278755188E-2</v>
      </c>
      <c r="CV22" s="188">
        <v>1.36651941537857E-2</v>
      </c>
      <c r="CW22" s="188">
        <v>9.4116574525833097E-3</v>
      </c>
      <c r="CX22" s="188">
        <v>7.9852200746536196E-3</v>
      </c>
      <c r="CY22" s="188">
        <v>7.4971779584884603E-3</v>
      </c>
      <c r="CZ22" s="188">
        <v>8.0414527654647794E-3</v>
      </c>
      <c r="DA22" s="188">
        <v>1.6137556552887001E-2</v>
      </c>
      <c r="DB22" s="188">
        <v>9.13755714893341E-3</v>
      </c>
      <c r="DC22" s="188">
        <v>9.4487940073013296E-3</v>
      </c>
      <c r="DD22" s="188">
        <v>9.5133050680160508E-3</v>
      </c>
      <c r="DE22" s="188">
        <v>1.11043536663055E-3</v>
      </c>
      <c r="DF22" s="188">
        <v>0</v>
      </c>
      <c r="DG22" s="188">
        <v>0</v>
      </c>
      <c r="DH22" s="188">
        <v>0</v>
      </c>
      <c r="DI22" s="188">
        <v>0</v>
      </c>
      <c r="DJ22" s="188">
        <v>0</v>
      </c>
      <c r="DK22" s="188">
        <v>0</v>
      </c>
      <c r="DL22" s="188">
        <v>0</v>
      </c>
      <c r="DM22" s="188">
        <v>0</v>
      </c>
      <c r="DN22" s="188">
        <v>0</v>
      </c>
      <c r="DO22" s="188">
        <v>0</v>
      </c>
      <c r="DP22" s="188">
        <v>0</v>
      </c>
      <c r="DQ22" s="188">
        <v>0</v>
      </c>
      <c r="DR22" s="188">
        <v>0</v>
      </c>
      <c r="DS22" s="188">
        <v>0</v>
      </c>
      <c r="DT22" s="188">
        <v>0</v>
      </c>
      <c r="DU22" s="188">
        <v>0</v>
      </c>
      <c r="DV22" s="188">
        <v>0</v>
      </c>
    </row>
    <row r="23" spans="1:126" s="183" customFormat="1">
      <c r="A23" s="202" t="s">
        <v>477</v>
      </c>
      <c r="B23" s="232"/>
      <c r="C23" s="232"/>
      <c r="D23" s="232" t="s">
        <v>142</v>
      </c>
      <c r="E23" s="213"/>
      <c r="F23" s="209" t="s">
        <v>2654</v>
      </c>
      <c r="G23" s="188">
        <v>0</v>
      </c>
      <c r="H23" s="188">
        <v>0</v>
      </c>
      <c r="I23" s="188">
        <v>0</v>
      </c>
      <c r="J23" s="188">
        <v>0</v>
      </c>
      <c r="K23" s="188">
        <v>0</v>
      </c>
      <c r="L23" s="188">
        <v>0</v>
      </c>
      <c r="M23" s="188">
        <v>0</v>
      </c>
      <c r="N23" s="188">
        <v>0</v>
      </c>
      <c r="O23" s="188">
        <v>0</v>
      </c>
      <c r="P23" s="188">
        <v>0</v>
      </c>
      <c r="Q23" s="188">
        <v>0</v>
      </c>
      <c r="R23" s="188">
        <v>0</v>
      </c>
      <c r="S23" s="188">
        <v>0</v>
      </c>
      <c r="T23" s="188">
        <v>0</v>
      </c>
      <c r="U23" s="188">
        <v>0</v>
      </c>
      <c r="V23" s="188">
        <v>0</v>
      </c>
      <c r="W23" s="188">
        <v>0</v>
      </c>
      <c r="X23" s="188">
        <v>0</v>
      </c>
      <c r="Y23" s="188">
        <v>0</v>
      </c>
      <c r="Z23" s="188">
        <v>0</v>
      </c>
      <c r="AA23" s="188">
        <v>0</v>
      </c>
      <c r="AB23" s="188">
        <v>0</v>
      </c>
      <c r="AC23" s="188">
        <v>0</v>
      </c>
      <c r="AD23" s="188">
        <v>0</v>
      </c>
      <c r="AE23" s="188">
        <v>0</v>
      </c>
      <c r="AF23" s="188">
        <v>0</v>
      </c>
      <c r="AG23" s="188">
        <v>0</v>
      </c>
      <c r="AH23" s="188">
        <v>0</v>
      </c>
      <c r="AI23" s="188">
        <v>0</v>
      </c>
      <c r="AJ23" s="188">
        <v>0</v>
      </c>
      <c r="AK23" s="188">
        <v>0</v>
      </c>
      <c r="AL23" s="188">
        <v>0</v>
      </c>
      <c r="AM23" s="188">
        <v>0</v>
      </c>
      <c r="AN23" s="188">
        <v>0</v>
      </c>
      <c r="AO23" s="188">
        <v>0</v>
      </c>
      <c r="AP23" s="188">
        <v>0</v>
      </c>
      <c r="AQ23" s="188">
        <v>0</v>
      </c>
      <c r="AR23" s="188">
        <v>0</v>
      </c>
      <c r="AS23" s="188">
        <v>0</v>
      </c>
      <c r="AT23" s="188">
        <v>0</v>
      </c>
      <c r="AU23" s="188">
        <v>0</v>
      </c>
      <c r="AV23" s="188">
        <v>0</v>
      </c>
      <c r="AW23" s="188">
        <v>0</v>
      </c>
      <c r="AX23" s="188">
        <v>0</v>
      </c>
      <c r="AY23" s="188">
        <v>0</v>
      </c>
      <c r="AZ23" s="188">
        <v>0</v>
      </c>
      <c r="BA23" s="188">
        <v>0</v>
      </c>
      <c r="BB23" s="188">
        <v>0</v>
      </c>
      <c r="BC23" s="188">
        <v>0</v>
      </c>
      <c r="BD23" s="188">
        <v>0</v>
      </c>
      <c r="BE23" s="188">
        <v>0</v>
      </c>
      <c r="BF23" s="188">
        <v>0</v>
      </c>
      <c r="BG23" s="188">
        <v>0</v>
      </c>
      <c r="BH23" s="188">
        <v>0</v>
      </c>
      <c r="BI23" s="188">
        <v>0</v>
      </c>
      <c r="BJ23" s="188">
        <v>0</v>
      </c>
      <c r="BK23" s="188">
        <v>0</v>
      </c>
      <c r="BL23" s="188">
        <v>0</v>
      </c>
      <c r="BM23" s="188">
        <v>0</v>
      </c>
      <c r="BN23" s="188">
        <v>0</v>
      </c>
      <c r="BO23" s="188">
        <v>0</v>
      </c>
      <c r="BP23" s="188">
        <v>0</v>
      </c>
      <c r="BQ23" s="188">
        <v>0</v>
      </c>
      <c r="BR23" s="188">
        <v>0</v>
      </c>
      <c r="BS23" s="188">
        <v>0</v>
      </c>
      <c r="BT23" s="188">
        <v>0</v>
      </c>
      <c r="BU23" s="188">
        <v>0</v>
      </c>
      <c r="BV23" s="188">
        <v>0</v>
      </c>
      <c r="BW23" s="188">
        <v>0</v>
      </c>
      <c r="BX23" s="188">
        <v>0</v>
      </c>
      <c r="BY23" s="188">
        <v>0</v>
      </c>
      <c r="BZ23" s="188">
        <v>0</v>
      </c>
      <c r="CA23" s="188">
        <v>0</v>
      </c>
      <c r="CB23" s="188">
        <v>0</v>
      </c>
      <c r="CC23" s="188">
        <v>0</v>
      </c>
      <c r="CD23" s="188">
        <v>0</v>
      </c>
      <c r="CE23" s="188">
        <v>0</v>
      </c>
      <c r="CF23" s="188">
        <v>0</v>
      </c>
      <c r="CG23" s="188">
        <v>0</v>
      </c>
      <c r="CH23" s="188">
        <v>0</v>
      </c>
      <c r="CI23" s="188">
        <v>0</v>
      </c>
      <c r="CJ23" s="188">
        <v>0</v>
      </c>
      <c r="CK23" s="188">
        <v>0</v>
      </c>
      <c r="CL23" s="188">
        <v>0</v>
      </c>
      <c r="CM23" s="188">
        <v>0</v>
      </c>
      <c r="CN23" s="188">
        <v>0</v>
      </c>
      <c r="CO23" s="188">
        <v>0</v>
      </c>
      <c r="CP23" s="188">
        <v>0</v>
      </c>
      <c r="CQ23" s="188">
        <v>0</v>
      </c>
      <c r="CR23" s="188">
        <v>0</v>
      </c>
      <c r="CS23" s="188">
        <v>0</v>
      </c>
      <c r="CT23" s="188">
        <v>0</v>
      </c>
      <c r="CU23" s="188">
        <v>0</v>
      </c>
      <c r="CV23" s="188">
        <v>0</v>
      </c>
      <c r="CW23" s="188">
        <v>0</v>
      </c>
      <c r="CX23" s="188">
        <v>0</v>
      </c>
      <c r="CY23" s="188">
        <v>0</v>
      </c>
      <c r="CZ23" s="188">
        <v>0</v>
      </c>
      <c r="DA23" s="188">
        <v>0</v>
      </c>
      <c r="DB23" s="188">
        <v>0</v>
      </c>
      <c r="DC23" s="188">
        <v>0</v>
      </c>
      <c r="DD23" s="188">
        <v>0</v>
      </c>
      <c r="DE23" s="188">
        <v>0</v>
      </c>
      <c r="DF23" s="188">
        <v>0</v>
      </c>
      <c r="DG23" s="188">
        <v>0</v>
      </c>
      <c r="DH23" s="188">
        <v>0</v>
      </c>
      <c r="DI23" s="188">
        <v>0</v>
      </c>
      <c r="DJ23" s="188">
        <v>0</v>
      </c>
      <c r="DK23" s="188">
        <v>0</v>
      </c>
      <c r="DL23" s="188">
        <v>0</v>
      </c>
      <c r="DM23" s="188">
        <v>0</v>
      </c>
      <c r="DN23" s="188">
        <v>0</v>
      </c>
      <c r="DO23" s="188">
        <v>0</v>
      </c>
      <c r="DP23" s="188">
        <v>0</v>
      </c>
      <c r="DQ23" s="188">
        <v>0</v>
      </c>
      <c r="DR23" s="188">
        <v>0</v>
      </c>
      <c r="DS23" s="188">
        <v>0</v>
      </c>
      <c r="DT23" s="188">
        <v>0</v>
      </c>
      <c r="DU23" s="188">
        <v>0</v>
      </c>
      <c r="DV23" s="188">
        <v>0</v>
      </c>
    </row>
    <row r="24" spans="1:126" s="183" customFormat="1">
      <c r="A24" s="202" t="s">
        <v>479</v>
      </c>
      <c r="B24" s="232"/>
      <c r="C24" s="232"/>
      <c r="D24" s="232" t="s">
        <v>142</v>
      </c>
      <c r="E24" s="213"/>
      <c r="F24" s="209" t="s">
        <v>2653</v>
      </c>
      <c r="G24" s="188">
        <v>5.0110816955566398E-3</v>
      </c>
      <c r="H24" s="188">
        <v>5.3748728632926901E-3</v>
      </c>
      <c r="I24" s="188">
        <v>1.0786274313926701E-2</v>
      </c>
      <c r="J24" s="188">
        <v>6.1075049042701697E-3</v>
      </c>
      <c r="K24" s="188">
        <v>6.31553375720978E-3</v>
      </c>
      <c r="L24" s="188">
        <v>6.3374575376510603E-3</v>
      </c>
      <c r="M24" s="188">
        <v>1.1446738719940199E-2</v>
      </c>
      <c r="N24" s="188">
        <v>1.25568542480469E-2</v>
      </c>
      <c r="O24" s="188">
        <v>1.0410039424896199E-2</v>
      </c>
      <c r="P24" s="188">
        <v>9.0880897045135505E-3</v>
      </c>
      <c r="Q24" s="188">
        <v>6.2592579126358001E-3</v>
      </c>
      <c r="R24" s="188">
        <v>5.3106012344360399E-3</v>
      </c>
      <c r="S24" s="188">
        <v>4.98602628707886E-3</v>
      </c>
      <c r="T24" s="188">
        <v>5.1635850071907003E-3</v>
      </c>
      <c r="U24" s="188">
        <v>1.0732342839241E-2</v>
      </c>
      <c r="V24" s="188">
        <v>6.0769668221473698E-3</v>
      </c>
      <c r="W24" s="188">
        <v>6.2839561700820902E-3</v>
      </c>
      <c r="X24" s="188">
        <v>6.3057701587677E-3</v>
      </c>
      <c r="Y24" s="188">
        <v>1.1389505267143199E-2</v>
      </c>
      <c r="Z24" s="188">
        <v>1.24940695762634E-2</v>
      </c>
      <c r="AA24" s="188">
        <v>1.03579890727997E-2</v>
      </c>
      <c r="AB24" s="188">
        <v>9.0426487922668497E-3</v>
      </c>
      <c r="AC24" s="188">
        <v>6.2279617786407497E-3</v>
      </c>
      <c r="AD24" s="188">
        <v>5.2840480208396897E-3</v>
      </c>
      <c r="AE24" s="188">
        <v>4.9610959887504604E-3</v>
      </c>
      <c r="AF24" s="188">
        <v>5.1377667188644404E-3</v>
      </c>
      <c r="AG24" s="188">
        <v>1.06786810159683E-2</v>
      </c>
      <c r="AH24" s="188">
        <v>6.0465822219848602E-3</v>
      </c>
      <c r="AI24" s="188">
        <v>6.2525362968444799E-3</v>
      </c>
      <c r="AJ24" s="188">
        <v>6.2742412090301498E-3</v>
      </c>
      <c r="AK24" s="188">
        <v>1.13325572013855E-2</v>
      </c>
      <c r="AL24" s="188">
        <v>1.24315989017487E-2</v>
      </c>
      <c r="AM24" s="188">
        <v>1.0306198954582201E-2</v>
      </c>
      <c r="AN24" s="188">
        <v>8.9974358081817592E-3</v>
      </c>
      <c r="AO24" s="188">
        <v>6.1968219280242902E-3</v>
      </c>
      <c r="AP24" s="188">
        <v>5.2576276063919097E-3</v>
      </c>
      <c r="AQ24" s="188">
        <v>4.9362909197807302E-3</v>
      </c>
      <c r="AR24" s="188">
        <v>5.1120779514312702E-3</v>
      </c>
      <c r="AS24" s="188">
        <v>1.0625287771224999E-2</v>
      </c>
      <c r="AT24" s="188">
        <v>6.0163493752479497E-3</v>
      </c>
      <c r="AU24" s="188">
        <v>6.2212736606597902E-3</v>
      </c>
      <c r="AV24" s="188">
        <v>6.2428699135780299E-3</v>
      </c>
      <c r="AW24" s="188">
        <v>1.1275894522666899E-2</v>
      </c>
      <c r="AX24" s="188">
        <v>1.2369440674781801E-2</v>
      </c>
      <c r="AY24" s="188">
        <v>1.02546674013138E-2</v>
      </c>
      <c r="AZ24" s="188">
        <v>8.95244860649109E-3</v>
      </c>
      <c r="BA24" s="188">
        <v>6.1658375263214096E-3</v>
      </c>
      <c r="BB24" s="188">
        <v>5.2313395738601701E-3</v>
      </c>
      <c r="BC24" s="188">
        <v>4.9116091728210404E-3</v>
      </c>
      <c r="BD24" s="188">
        <v>5.2681788802146903E-3</v>
      </c>
      <c r="BE24" s="188">
        <v>1.0572160363197299E-2</v>
      </c>
      <c r="BF24" s="188">
        <v>5.9862671494483903E-3</v>
      </c>
      <c r="BG24" s="188">
        <v>6.1901669502258299E-3</v>
      </c>
      <c r="BH24" s="188">
        <v>6.2116554379463198E-3</v>
      </c>
      <c r="BI24" s="188">
        <v>1.12195146083832E-2</v>
      </c>
      <c r="BJ24" s="188">
        <v>1.23075933456421E-2</v>
      </c>
      <c r="BK24" s="188">
        <v>1.02033942937851E-2</v>
      </c>
      <c r="BL24" s="188">
        <v>8.9076861143112199E-3</v>
      </c>
      <c r="BM24" s="188">
        <v>6.1350088119506803E-3</v>
      </c>
      <c r="BN24" s="188">
        <v>5.2051829099655196E-3</v>
      </c>
      <c r="BO24" s="188">
        <v>4.8870509266853296E-3</v>
      </c>
      <c r="BP24" s="188">
        <v>5.0610849261283897E-3</v>
      </c>
      <c r="BQ24" s="188">
        <v>1.05193001031876E-2</v>
      </c>
      <c r="BR24" s="188">
        <v>5.9563362002372699E-3</v>
      </c>
      <c r="BS24" s="188">
        <v>6.15921640396118E-3</v>
      </c>
      <c r="BT24" s="188">
        <v>6.1805974841117901E-3</v>
      </c>
      <c r="BU24" s="188">
        <v>1.1163418769836401E-2</v>
      </c>
      <c r="BV24" s="188">
        <v>1.22460576295853E-2</v>
      </c>
      <c r="BW24" s="188">
        <v>1.01523792743683E-2</v>
      </c>
      <c r="BX24" s="188">
        <v>8.8631488084793108E-3</v>
      </c>
      <c r="BY24" s="188">
        <v>6.1043345928192098E-3</v>
      </c>
      <c r="BZ24" s="188">
        <v>5.1791577339172397E-3</v>
      </c>
      <c r="CA24" s="188">
        <v>4.8626163601875301E-3</v>
      </c>
      <c r="CB24" s="188">
        <v>5.0357800722122198E-3</v>
      </c>
      <c r="CC24" s="188">
        <v>1.0466704487800601E-2</v>
      </c>
      <c r="CD24" s="188">
        <v>5.9265550971031198E-3</v>
      </c>
      <c r="CE24" s="188">
        <v>6.1284210085868797E-3</v>
      </c>
      <c r="CF24" s="188">
        <v>6.1496949195861796E-3</v>
      </c>
      <c r="CG24" s="188">
        <v>1.11076009273529E-2</v>
      </c>
      <c r="CH24" s="188">
        <v>1.21848264932632E-2</v>
      </c>
      <c r="CI24" s="188">
        <v>1.01016163825989E-2</v>
      </c>
      <c r="CJ24" s="188">
        <v>8.8188325166702296E-3</v>
      </c>
      <c r="CK24" s="188">
        <v>6.0738126039505003E-3</v>
      </c>
      <c r="CL24" s="188">
        <v>5.1532615423202496E-3</v>
      </c>
      <c r="CM24" s="188">
        <v>4.8383029103279103E-3</v>
      </c>
      <c r="CN24" s="188">
        <v>5.0106009244918802E-3</v>
      </c>
      <c r="CO24" s="188">
        <v>1.04143706560135E-2</v>
      </c>
      <c r="CP24" s="188">
        <v>5.8969220519065899E-3</v>
      </c>
      <c r="CQ24" s="188">
        <v>6.0977786183357202E-3</v>
      </c>
      <c r="CR24" s="188">
        <v>6.1189460754394499E-3</v>
      </c>
      <c r="CS24" s="188">
        <v>1.1052062869072E-2</v>
      </c>
      <c r="CT24" s="188">
        <v>1.2123902201652499E-2</v>
      </c>
      <c r="CU24" s="188">
        <v>1.00511077642441E-2</v>
      </c>
      <c r="CV24" s="188">
        <v>8.7747380733489994E-3</v>
      </c>
      <c r="CW24" s="188">
        <v>6.0434436798095697E-3</v>
      </c>
      <c r="CX24" s="188">
        <v>5.1274952292442296E-3</v>
      </c>
      <c r="CY24" s="188">
        <v>4.8141115903854396E-3</v>
      </c>
      <c r="CZ24" s="188">
        <v>5.1636033058166499E-3</v>
      </c>
      <c r="DA24" s="188">
        <v>1.0362298250198399E-2</v>
      </c>
      <c r="DB24" s="188">
        <v>5.8674375414848297E-3</v>
      </c>
      <c r="DC24" s="188">
        <v>6.0672894716262797E-3</v>
      </c>
      <c r="DD24" s="188">
        <v>2.0362378507852602E-3</v>
      </c>
      <c r="DE24" s="188">
        <v>0</v>
      </c>
      <c r="DF24" s="188">
        <v>0</v>
      </c>
      <c r="DG24" s="188">
        <v>0</v>
      </c>
      <c r="DH24" s="188">
        <v>0</v>
      </c>
      <c r="DI24" s="188">
        <v>0</v>
      </c>
      <c r="DJ24" s="188">
        <v>0</v>
      </c>
      <c r="DK24" s="188">
        <v>0</v>
      </c>
      <c r="DL24" s="188">
        <v>0</v>
      </c>
      <c r="DM24" s="188">
        <v>0</v>
      </c>
      <c r="DN24" s="188">
        <v>0</v>
      </c>
      <c r="DO24" s="188">
        <v>0</v>
      </c>
      <c r="DP24" s="188">
        <v>0</v>
      </c>
      <c r="DQ24" s="188">
        <v>0</v>
      </c>
      <c r="DR24" s="188">
        <v>0</v>
      </c>
      <c r="DS24" s="188">
        <v>0</v>
      </c>
      <c r="DT24" s="188">
        <v>0</v>
      </c>
      <c r="DU24" s="188">
        <v>0</v>
      </c>
      <c r="DV24" s="188">
        <v>0</v>
      </c>
    </row>
    <row r="25" spans="1:126" s="183" customFormat="1">
      <c r="A25" s="202" t="s">
        <v>479</v>
      </c>
      <c r="B25" s="232"/>
      <c r="C25" s="232"/>
      <c r="D25" s="232" t="s">
        <v>142</v>
      </c>
      <c r="E25" s="213"/>
      <c r="F25" s="209" t="s">
        <v>2654</v>
      </c>
      <c r="G25" s="188">
        <v>0</v>
      </c>
      <c r="H25" s="188">
        <v>0</v>
      </c>
      <c r="I25" s="188">
        <v>0</v>
      </c>
      <c r="J25" s="188">
        <v>0</v>
      </c>
      <c r="K25" s="188">
        <v>0</v>
      </c>
      <c r="L25" s="188">
        <v>0</v>
      </c>
      <c r="M25" s="188">
        <v>0</v>
      </c>
      <c r="N25" s="188">
        <v>0</v>
      </c>
      <c r="O25" s="188">
        <v>0</v>
      </c>
      <c r="P25" s="188">
        <v>0</v>
      </c>
      <c r="Q25" s="188">
        <v>0</v>
      </c>
      <c r="R25" s="188">
        <v>0</v>
      </c>
      <c r="S25" s="188">
        <v>0</v>
      </c>
      <c r="T25" s="188">
        <v>0</v>
      </c>
      <c r="U25" s="188">
        <v>0</v>
      </c>
      <c r="V25" s="188">
        <v>0</v>
      </c>
      <c r="W25" s="188">
        <v>0</v>
      </c>
      <c r="X25" s="188">
        <v>0</v>
      </c>
      <c r="Y25" s="188">
        <v>0</v>
      </c>
      <c r="Z25" s="188">
        <v>0</v>
      </c>
      <c r="AA25" s="188">
        <v>0</v>
      </c>
      <c r="AB25" s="188">
        <v>0</v>
      </c>
      <c r="AC25" s="188">
        <v>0</v>
      </c>
      <c r="AD25" s="188">
        <v>0</v>
      </c>
      <c r="AE25" s="188">
        <v>0</v>
      </c>
      <c r="AF25" s="188">
        <v>0</v>
      </c>
      <c r="AG25" s="188">
        <v>0</v>
      </c>
      <c r="AH25" s="188">
        <v>0</v>
      </c>
      <c r="AI25" s="188">
        <v>0</v>
      </c>
      <c r="AJ25" s="188">
        <v>0</v>
      </c>
      <c r="AK25" s="188">
        <v>0</v>
      </c>
      <c r="AL25" s="188">
        <v>0</v>
      </c>
      <c r="AM25" s="188">
        <v>0</v>
      </c>
      <c r="AN25" s="188">
        <v>0</v>
      </c>
      <c r="AO25" s="188">
        <v>0</v>
      </c>
      <c r="AP25" s="188">
        <v>0</v>
      </c>
      <c r="AQ25" s="188">
        <v>0</v>
      </c>
      <c r="AR25" s="188">
        <v>0</v>
      </c>
      <c r="AS25" s="188">
        <v>0</v>
      </c>
      <c r="AT25" s="188">
        <v>0</v>
      </c>
      <c r="AU25" s="188">
        <v>0</v>
      </c>
      <c r="AV25" s="188">
        <v>0</v>
      </c>
      <c r="AW25" s="188">
        <v>0</v>
      </c>
      <c r="AX25" s="188">
        <v>0</v>
      </c>
      <c r="AY25" s="188">
        <v>0</v>
      </c>
      <c r="AZ25" s="188">
        <v>0</v>
      </c>
      <c r="BA25" s="188">
        <v>0</v>
      </c>
      <c r="BB25" s="188">
        <v>0</v>
      </c>
      <c r="BC25" s="188">
        <v>0</v>
      </c>
      <c r="BD25" s="188">
        <v>0</v>
      </c>
      <c r="BE25" s="188">
        <v>0</v>
      </c>
      <c r="BF25" s="188">
        <v>0</v>
      </c>
      <c r="BG25" s="188">
        <v>0</v>
      </c>
      <c r="BH25" s="188">
        <v>0</v>
      </c>
      <c r="BI25" s="188">
        <v>0</v>
      </c>
      <c r="BJ25" s="188">
        <v>0</v>
      </c>
      <c r="BK25" s="188">
        <v>0</v>
      </c>
      <c r="BL25" s="188">
        <v>0</v>
      </c>
      <c r="BM25" s="188">
        <v>0</v>
      </c>
      <c r="BN25" s="188">
        <v>0</v>
      </c>
      <c r="BO25" s="188">
        <v>0</v>
      </c>
      <c r="BP25" s="188">
        <v>0</v>
      </c>
      <c r="BQ25" s="188">
        <v>0</v>
      </c>
      <c r="BR25" s="188">
        <v>0</v>
      </c>
      <c r="BS25" s="188">
        <v>0</v>
      </c>
      <c r="BT25" s="188">
        <v>0</v>
      </c>
      <c r="BU25" s="188">
        <v>0</v>
      </c>
      <c r="BV25" s="188">
        <v>0</v>
      </c>
      <c r="BW25" s="188">
        <v>0</v>
      </c>
      <c r="BX25" s="188">
        <v>0</v>
      </c>
      <c r="BY25" s="188">
        <v>0</v>
      </c>
      <c r="BZ25" s="188">
        <v>0</v>
      </c>
      <c r="CA25" s="188">
        <v>0</v>
      </c>
      <c r="CB25" s="188">
        <v>0</v>
      </c>
      <c r="CC25" s="188">
        <v>0</v>
      </c>
      <c r="CD25" s="188">
        <v>0</v>
      </c>
      <c r="CE25" s="188">
        <v>0</v>
      </c>
      <c r="CF25" s="188">
        <v>0</v>
      </c>
      <c r="CG25" s="188">
        <v>0</v>
      </c>
      <c r="CH25" s="188">
        <v>0</v>
      </c>
      <c r="CI25" s="188">
        <v>0</v>
      </c>
      <c r="CJ25" s="188">
        <v>0</v>
      </c>
      <c r="CK25" s="188">
        <v>0</v>
      </c>
      <c r="CL25" s="188">
        <v>0</v>
      </c>
      <c r="CM25" s="188">
        <v>0</v>
      </c>
      <c r="CN25" s="188">
        <v>0</v>
      </c>
      <c r="CO25" s="188">
        <v>0</v>
      </c>
      <c r="CP25" s="188">
        <v>0</v>
      </c>
      <c r="CQ25" s="188">
        <v>0</v>
      </c>
      <c r="CR25" s="188">
        <v>0</v>
      </c>
      <c r="CS25" s="188">
        <v>0</v>
      </c>
      <c r="CT25" s="188">
        <v>0</v>
      </c>
      <c r="CU25" s="188">
        <v>0</v>
      </c>
      <c r="CV25" s="188">
        <v>0</v>
      </c>
      <c r="CW25" s="188">
        <v>0</v>
      </c>
      <c r="CX25" s="188">
        <v>0</v>
      </c>
      <c r="CY25" s="188">
        <v>0</v>
      </c>
      <c r="CZ25" s="188">
        <v>0</v>
      </c>
      <c r="DA25" s="188">
        <v>0</v>
      </c>
      <c r="DB25" s="188">
        <v>0</v>
      </c>
      <c r="DC25" s="188">
        <v>0</v>
      </c>
      <c r="DD25" s="188">
        <v>0</v>
      </c>
      <c r="DE25" s="188">
        <v>0</v>
      </c>
      <c r="DF25" s="188">
        <v>0</v>
      </c>
      <c r="DG25" s="188">
        <v>0</v>
      </c>
      <c r="DH25" s="188">
        <v>0</v>
      </c>
      <c r="DI25" s="188">
        <v>0</v>
      </c>
      <c r="DJ25" s="188">
        <v>0</v>
      </c>
      <c r="DK25" s="188">
        <v>0</v>
      </c>
      <c r="DL25" s="188">
        <v>0</v>
      </c>
      <c r="DM25" s="188">
        <v>0</v>
      </c>
      <c r="DN25" s="188">
        <v>0</v>
      </c>
      <c r="DO25" s="188">
        <v>0</v>
      </c>
      <c r="DP25" s="188">
        <v>0</v>
      </c>
      <c r="DQ25" s="188">
        <v>0</v>
      </c>
      <c r="DR25" s="188">
        <v>0</v>
      </c>
      <c r="DS25" s="188">
        <v>0</v>
      </c>
      <c r="DT25" s="188">
        <v>0</v>
      </c>
      <c r="DU25" s="188">
        <v>0</v>
      </c>
      <c r="DV25" s="188">
        <v>0</v>
      </c>
    </row>
    <row r="26" spans="1:126" s="183" customFormat="1">
      <c r="A26" s="202" t="s">
        <v>481</v>
      </c>
      <c r="B26" s="232"/>
      <c r="C26" s="232"/>
      <c r="D26" s="232" t="s">
        <v>142</v>
      </c>
      <c r="E26" s="213"/>
      <c r="F26" s="209" t="s">
        <v>2653</v>
      </c>
      <c r="G26" s="188">
        <v>8.7879539728164709E-3</v>
      </c>
      <c r="H26" s="188">
        <v>9.4259359836578408E-3</v>
      </c>
      <c r="I26" s="188">
        <v>1.8915931701660199E-2</v>
      </c>
      <c r="J26" s="188">
        <v>1.0710755467414901E-2</v>
      </c>
      <c r="K26" s="188">
        <v>1.1075576543808001E-2</v>
      </c>
      <c r="L26" s="188">
        <v>1.1114024281501799E-2</v>
      </c>
      <c r="M26" s="188">
        <v>2.0074193000793501E-2</v>
      </c>
      <c r="N26" s="188">
        <v>2.2021006584167498E-2</v>
      </c>
      <c r="O26" s="219">
        <v>1.8256129026413E-2</v>
      </c>
      <c r="P26" s="188">
        <v>1.5937819480895999E-2</v>
      </c>
      <c r="Q26" s="219">
        <v>1.0976886749267599E-2</v>
      </c>
      <c r="R26" s="188">
        <v>9.3132227659225506E-3</v>
      </c>
      <c r="S26" s="188">
        <v>8.7440146207809506E-3</v>
      </c>
      <c r="T26" s="188">
        <v>9.0554002523422199E-3</v>
      </c>
      <c r="U26" s="188">
        <v>1.88213534355164E-2</v>
      </c>
      <c r="V26" s="188">
        <v>1.06572026014328E-2</v>
      </c>
      <c r="W26" s="188">
        <v>1.1020199894905099E-2</v>
      </c>
      <c r="X26" s="188">
        <v>1.10584537982941E-2</v>
      </c>
      <c r="Y26" s="188">
        <v>1.99738192558289E-2</v>
      </c>
      <c r="Z26" s="188">
        <v>2.1910898685455302E-2</v>
      </c>
      <c r="AA26" s="219">
        <v>1.8164846420288101E-2</v>
      </c>
      <c r="AB26" s="188">
        <v>1.5858129501342799E-2</v>
      </c>
      <c r="AC26" s="219">
        <v>1.0922001600265499E-2</v>
      </c>
      <c r="AD26" s="188">
        <v>9.2666561603546097E-3</v>
      </c>
      <c r="AE26" s="188">
        <v>8.7002941370010398E-3</v>
      </c>
      <c r="AF26" s="188">
        <v>9.0101227760314897E-3</v>
      </c>
      <c r="AG26" s="188">
        <v>1.8727244615554799E-2</v>
      </c>
      <c r="AH26" s="188">
        <v>1.0603916049003599E-2</v>
      </c>
      <c r="AI26" s="188">
        <v>1.09650981426239E-2</v>
      </c>
      <c r="AJ26" s="188">
        <v>1.10031607151032E-2</v>
      </c>
      <c r="AK26" s="188">
        <v>1.98739497661591E-2</v>
      </c>
      <c r="AL26" s="188">
        <v>2.1801343679428101E-2</v>
      </c>
      <c r="AM26" s="219">
        <v>1.8074020385742198E-2</v>
      </c>
      <c r="AN26" s="188">
        <v>1.57788369655609E-2</v>
      </c>
      <c r="AO26" s="219">
        <v>1.08673906326294E-2</v>
      </c>
      <c r="AP26" s="188">
        <v>9.2203221321105998E-3</v>
      </c>
      <c r="AQ26" s="188">
        <v>8.6567922830581706E-3</v>
      </c>
      <c r="AR26" s="188">
        <v>8.9650710821151704E-3</v>
      </c>
      <c r="AS26" s="188">
        <v>1.8633607387542699E-2</v>
      </c>
      <c r="AT26" s="188">
        <v>1.05508947372437E-2</v>
      </c>
      <c r="AU26" s="188">
        <v>1.09102714061737E-2</v>
      </c>
      <c r="AV26" s="188">
        <v>1.09481457471848E-2</v>
      </c>
      <c r="AW26" s="188">
        <v>1.9774581193923901E-2</v>
      </c>
      <c r="AX26" s="188">
        <v>2.16923391819E-2</v>
      </c>
      <c r="AY26" s="219">
        <v>1.7983653306961101E-2</v>
      </c>
      <c r="AZ26" s="188">
        <v>1.56999452114105E-2</v>
      </c>
      <c r="BA26" s="219">
        <v>1.0813055396080001E-2</v>
      </c>
      <c r="BB26" s="188">
        <v>9.1742216348648098E-3</v>
      </c>
      <c r="BC26" s="188">
        <v>8.6135090589523292E-3</v>
      </c>
      <c r="BD26" s="188">
        <v>9.2388271093368501E-3</v>
      </c>
      <c r="BE26" s="188">
        <v>1.8540441751480102E-2</v>
      </c>
      <c r="BF26" s="188">
        <v>1.0498141527175899E-2</v>
      </c>
      <c r="BG26" s="188">
        <v>1.0855721116065999E-2</v>
      </c>
      <c r="BH26" s="188">
        <v>1.0893405675888101E-2</v>
      </c>
      <c r="BI26" s="188">
        <v>1.9675708770752001E-2</v>
      </c>
      <c r="BJ26" s="188">
        <v>2.1583877086639398E-2</v>
      </c>
      <c r="BK26" s="219">
        <v>1.7893734693527199E-2</v>
      </c>
      <c r="BL26" s="188">
        <v>1.56214451789856E-2</v>
      </c>
      <c r="BM26" s="219">
        <v>1.07589900493622E-2</v>
      </c>
      <c r="BN26" s="188">
        <v>9.1283507347106902E-3</v>
      </c>
      <c r="BO26" s="188">
        <v>8.5704416036605797E-3</v>
      </c>
      <c r="BP26" s="188">
        <v>8.8756458759307894E-3</v>
      </c>
      <c r="BQ26" s="188">
        <v>1.84477400779724E-2</v>
      </c>
      <c r="BR26" s="188">
        <v>1.04456508159637E-2</v>
      </c>
      <c r="BS26" s="188">
        <v>1.0801442861557001E-2</v>
      </c>
      <c r="BT26" s="188">
        <v>1.0838938236236601E-2</v>
      </c>
      <c r="BU26" s="188">
        <v>1.9577329635620099E-2</v>
      </c>
      <c r="BV26" s="188">
        <v>2.14759576320648E-2</v>
      </c>
      <c r="BW26" s="219">
        <v>1.7804266214370701E-2</v>
      </c>
      <c r="BX26" s="188">
        <v>1.5543337345123301E-2</v>
      </c>
      <c r="BY26" s="219">
        <v>1.07051948308945E-2</v>
      </c>
      <c r="BZ26" s="188">
        <v>9.0827088356018101E-3</v>
      </c>
      <c r="CA26" s="188">
        <v>8.5275892019271906E-3</v>
      </c>
      <c r="CB26" s="188">
        <v>8.8312674760818496E-3</v>
      </c>
      <c r="CC26" s="188">
        <v>1.8355501174926799E-2</v>
      </c>
      <c r="CD26" s="188">
        <v>1.0393422842025799E-2</v>
      </c>
      <c r="CE26" s="188">
        <v>1.0747435450553899E-2</v>
      </c>
      <c r="CF26" s="188">
        <v>1.07847442626953E-2</v>
      </c>
      <c r="CG26" s="188">
        <v>1.94794445037842E-2</v>
      </c>
      <c r="CH26" s="188">
        <v>2.1368579387664802E-2</v>
      </c>
      <c r="CI26" s="219">
        <v>1.77152454853058E-2</v>
      </c>
      <c r="CJ26" s="188">
        <v>1.5465621471405001E-2</v>
      </c>
      <c r="CK26" s="219">
        <v>1.06516696214676E-2</v>
      </c>
      <c r="CL26" s="188">
        <v>9.0372951030731202E-3</v>
      </c>
      <c r="CM26" s="188">
        <v>8.4849512577056894E-3</v>
      </c>
      <c r="CN26" s="188">
        <v>8.7871109247207608E-3</v>
      </c>
      <c r="CO26" s="188">
        <v>1.8263723611831699E-2</v>
      </c>
      <c r="CP26" s="188">
        <v>1.0341455698013299E-2</v>
      </c>
      <c r="CQ26" s="188">
        <v>1.06936984062195E-2</v>
      </c>
      <c r="CR26" s="188">
        <v>1.0730819582939101E-2</v>
      </c>
      <c r="CS26" s="188">
        <v>1.93820452690125E-2</v>
      </c>
      <c r="CT26" s="188">
        <v>2.1261734247207599E-2</v>
      </c>
      <c r="CU26" s="219">
        <v>1.7626667261123701E-2</v>
      </c>
      <c r="CV26" s="188">
        <v>1.53882912397385E-2</v>
      </c>
      <c r="CW26" s="219">
        <v>1.05984103679657E-2</v>
      </c>
      <c r="CX26" s="188">
        <v>8.9921081066131597E-3</v>
      </c>
      <c r="CY26" s="188">
        <v>8.4425259828567502E-3</v>
      </c>
      <c r="CZ26" s="188">
        <v>9.0554313659667995E-3</v>
      </c>
      <c r="DA26" s="188">
        <v>1.8172402858734098E-2</v>
      </c>
      <c r="DB26" s="188">
        <v>1.0289747238159201E-2</v>
      </c>
      <c r="DC26" s="188">
        <v>1.06402287483215E-2</v>
      </c>
      <c r="DD26" s="188">
        <v>3.57095822691917E-3</v>
      </c>
      <c r="DE26" s="188">
        <v>0</v>
      </c>
      <c r="DF26" s="188">
        <v>0</v>
      </c>
      <c r="DG26" s="219">
        <v>0</v>
      </c>
      <c r="DH26" s="188">
        <v>0</v>
      </c>
      <c r="DI26" s="219">
        <v>0</v>
      </c>
      <c r="DJ26" s="188">
        <v>0</v>
      </c>
      <c r="DK26" s="188">
        <v>0</v>
      </c>
      <c r="DL26" s="188">
        <v>0</v>
      </c>
      <c r="DM26" s="188">
        <v>0</v>
      </c>
      <c r="DN26" s="188">
        <v>0</v>
      </c>
      <c r="DO26" s="188">
        <v>0</v>
      </c>
      <c r="DP26" s="188">
        <v>0</v>
      </c>
      <c r="DQ26" s="188">
        <v>0</v>
      </c>
      <c r="DR26" s="188">
        <v>0</v>
      </c>
      <c r="DS26" s="219">
        <v>0</v>
      </c>
      <c r="DT26" s="188">
        <v>0</v>
      </c>
      <c r="DU26" s="219">
        <v>0</v>
      </c>
      <c r="DV26" s="188">
        <v>0</v>
      </c>
    </row>
    <row r="27" spans="1:126" s="183" customFormat="1">
      <c r="A27" s="202" t="s">
        <v>481</v>
      </c>
      <c r="B27" s="232"/>
      <c r="C27" s="232"/>
      <c r="D27" s="232" t="s">
        <v>142</v>
      </c>
      <c r="E27" s="213"/>
      <c r="F27" s="209" t="s">
        <v>2654</v>
      </c>
      <c r="G27" s="188">
        <v>0</v>
      </c>
      <c r="H27" s="188">
        <v>0</v>
      </c>
      <c r="I27" s="188">
        <v>0</v>
      </c>
      <c r="J27" s="188">
        <v>0</v>
      </c>
      <c r="K27" s="188">
        <v>0</v>
      </c>
      <c r="L27" s="188">
        <v>0</v>
      </c>
      <c r="M27" s="188">
        <v>0</v>
      </c>
      <c r="N27" s="188">
        <v>0</v>
      </c>
      <c r="O27" s="188">
        <v>0</v>
      </c>
      <c r="P27" s="188">
        <v>0</v>
      </c>
      <c r="Q27" s="188">
        <v>0</v>
      </c>
      <c r="R27" s="188">
        <v>0</v>
      </c>
      <c r="S27" s="188">
        <v>0</v>
      </c>
      <c r="T27" s="188">
        <v>0</v>
      </c>
      <c r="U27" s="188">
        <v>0</v>
      </c>
      <c r="V27" s="188">
        <v>0</v>
      </c>
      <c r="W27" s="188">
        <v>0</v>
      </c>
      <c r="X27" s="188">
        <v>0</v>
      </c>
      <c r="Y27" s="188">
        <v>0</v>
      </c>
      <c r="Z27" s="188">
        <v>0</v>
      </c>
      <c r="AA27" s="188">
        <v>0</v>
      </c>
      <c r="AB27" s="188">
        <v>0</v>
      </c>
      <c r="AC27" s="188">
        <v>0</v>
      </c>
      <c r="AD27" s="188">
        <v>0</v>
      </c>
      <c r="AE27" s="188">
        <v>0</v>
      </c>
      <c r="AF27" s="188">
        <v>0</v>
      </c>
      <c r="AG27" s="188">
        <v>0</v>
      </c>
      <c r="AH27" s="188">
        <v>0</v>
      </c>
      <c r="AI27" s="188">
        <v>0</v>
      </c>
      <c r="AJ27" s="188">
        <v>0</v>
      </c>
      <c r="AK27" s="188">
        <v>0</v>
      </c>
      <c r="AL27" s="188">
        <v>0</v>
      </c>
      <c r="AM27" s="188">
        <v>0</v>
      </c>
      <c r="AN27" s="188">
        <v>0</v>
      </c>
      <c r="AO27" s="188">
        <v>0</v>
      </c>
      <c r="AP27" s="188">
        <v>0</v>
      </c>
      <c r="AQ27" s="188">
        <v>0</v>
      </c>
      <c r="AR27" s="188">
        <v>0</v>
      </c>
      <c r="AS27" s="188">
        <v>0</v>
      </c>
      <c r="AT27" s="188">
        <v>0</v>
      </c>
      <c r="AU27" s="188">
        <v>0</v>
      </c>
      <c r="AV27" s="188">
        <v>0</v>
      </c>
      <c r="AW27" s="188">
        <v>0</v>
      </c>
      <c r="AX27" s="188">
        <v>0</v>
      </c>
      <c r="AY27" s="188">
        <v>0</v>
      </c>
      <c r="AZ27" s="188">
        <v>0</v>
      </c>
      <c r="BA27" s="188">
        <v>0</v>
      </c>
      <c r="BB27" s="188">
        <v>0</v>
      </c>
      <c r="BC27" s="188">
        <v>0</v>
      </c>
      <c r="BD27" s="188">
        <v>0</v>
      </c>
      <c r="BE27" s="188">
        <v>0</v>
      </c>
      <c r="BF27" s="188">
        <v>0</v>
      </c>
      <c r="BG27" s="188">
        <v>0</v>
      </c>
      <c r="BH27" s="188">
        <v>0</v>
      </c>
      <c r="BI27" s="188">
        <v>0</v>
      </c>
      <c r="BJ27" s="188">
        <v>0</v>
      </c>
      <c r="BK27" s="188">
        <v>0</v>
      </c>
      <c r="BL27" s="188">
        <v>0</v>
      </c>
      <c r="BM27" s="188">
        <v>0</v>
      </c>
      <c r="BN27" s="188">
        <v>0</v>
      </c>
      <c r="BO27" s="188">
        <v>0</v>
      </c>
      <c r="BP27" s="188">
        <v>0</v>
      </c>
      <c r="BQ27" s="188">
        <v>0</v>
      </c>
      <c r="BR27" s="188">
        <v>0</v>
      </c>
      <c r="BS27" s="188">
        <v>0</v>
      </c>
      <c r="BT27" s="188">
        <v>0</v>
      </c>
      <c r="BU27" s="188">
        <v>0</v>
      </c>
      <c r="BV27" s="188">
        <v>0</v>
      </c>
      <c r="BW27" s="188">
        <v>0</v>
      </c>
      <c r="BX27" s="188">
        <v>0</v>
      </c>
      <c r="BY27" s="188">
        <v>0</v>
      </c>
      <c r="BZ27" s="188">
        <v>0</v>
      </c>
      <c r="CA27" s="188">
        <v>0</v>
      </c>
      <c r="CB27" s="188">
        <v>0</v>
      </c>
      <c r="CC27" s="188">
        <v>0</v>
      </c>
      <c r="CD27" s="188">
        <v>0</v>
      </c>
      <c r="CE27" s="188">
        <v>0</v>
      </c>
      <c r="CF27" s="188">
        <v>0</v>
      </c>
      <c r="CG27" s="188">
        <v>0</v>
      </c>
      <c r="CH27" s="188">
        <v>0</v>
      </c>
      <c r="CI27" s="188">
        <v>0</v>
      </c>
      <c r="CJ27" s="188">
        <v>0</v>
      </c>
      <c r="CK27" s="188">
        <v>0</v>
      </c>
      <c r="CL27" s="188">
        <v>0</v>
      </c>
      <c r="CM27" s="188">
        <v>0</v>
      </c>
      <c r="CN27" s="188">
        <v>0</v>
      </c>
      <c r="CO27" s="188">
        <v>0</v>
      </c>
      <c r="CP27" s="188">
        <v>0</v>
      </c>
      <c r="CQ27" s="188">
        <v>0</v>
      </c>
      <c r="CR27" s="188">
        <v>0</v>
      </c>
      <c r="CS27" s="188">
        <v>0</v>
      </c>
      <c r="CT27" s="188">
        <v>0</v>
      </c>
      <c r="CU27" s="188">
        <v>0</v>
      </c>
      <c r="CV27" s="188">
        <v>0</v>
      </c>
      <c r="CW27" s="188">
        <v>0</v>
      </c>
      <c r="CX27" s="188">
        <v>0</v>
      </c>
      <c r="CY27" s="188">
        <v>0</v>
      </c>
      <c r="CZ27" s="188">
        <v>0</v>
      </c>
      <c r="DA27" s="188">
        <v>0</v>
      </c>
      <c r="DB27" s="188">
        <v>0</v>
      </c>
      <c r="DC27" s="188">
        <v>0</v>
      </c>
      <c r="DD27" s="188">
        <v>0</v>
      </c>
      <c r="DE27" s="188">
        <v>0</v>
      </c>
      <c r="DF27" s="188">
        <v>0</v>
      </c>
      <c r="DG27" s="188">
        <v>0</v>
      </c>
      <c r="DH27" s="188">
        <v>0</v>
      </c>
      <c r="DI27" s="188">
        <v>0</v>
      </c>
      <c r="DJ27" s="188">
        <v>0</v>
      </c>
      <c r="DK27" s="188">
        <v>0</v>
      </c>
      <c r="DL27" s="188">
        <v>0</v>
      </c>
      <c r="DM27" s="188">
        <v>0</v>
      </c>
      <c r="DN27" s="188">
        <v>0</v>
      </c>
      <c r="DO27" s="188">
        <v>0</v>
      </c>
      <c r="DP27" s="188">
        <v>0</v>
      </c>
      <c r="DQ27" s="188">
        <v>0</v>
      </c>
      <c r="DR27" s="188">
        <v>0</v>
      </c>
      <c r="DS27" s="188">
        <v>0</v>
      </c>
      <c r="DT27" s="188">
        <v>0</v>
      </c>
      <c r="DU27" s="188">
        <v>0</v>
      </c>
      <c r="DV27" s="188">
        <v>0</v>
      </c>
    </row>
    <row r="28" spans="1:126" s="183" customFormat="1">
      <c r="A28" s="202" t="s">
        <v>2033</v>
      </c>
      <c r="B28" s="232" t="s">
        <v>129</v>
      </c>
      <c r="C28" s="232" t="s">
        <v>129</v>
      </c>
      <c r="D28" s="232" t="s">
        <v>2034</v>
      </c>
      <c r="E28" s="213"/>
      <c r="F28" s="209" t="s">
        <v>2653</v>
      </c>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255"/>
      <c r="BW28" s="255"/>
      <c r="BX28" s="255"/>
      <c r="BY28" s="255"/>
      <c r="BZ28" s="255"/>
      <c r="CA28" s="255"/>
      <c r="CB28" s="255"/>
      <c r="CC28" s="255"/>
      <c r="CD28" s="255"/>
      <c r="CE28" s="255"/>
      <c r="CF28" s="255"/>
      <c r="CG28" s="255"/>
      <c r="CH28" s="255"/>
      <c r="CI28" s="255"/>
      <c r="CJ28" s="255"/>
      <c r="CK28" s="255"/>
      <c r="CL28" s="255"/>
      <c r="CM28" s="255"/>
      <c r="CN28" s="255"/>
      <c r="CO28" s="255"/>
      <c r="CP28" s="255"/>
      <c r="CQ28" s="255"/>
      <c r="CR28" s="255"/>
      <c r="CS28" s="255"/>
      <c r="CT28" s="255"/>
      <c r="CU28" s="255"/>
      <c r="CV28" s="255"/>
      <c r="CW28" s="255"/>
      <c r="CX28" s="255"/>
      <c r="CY28" s="255"/>
      <c r="CZ28" s="255"/>
      <c r="DA28" s="255"/>
      <c r="DB28" s="255"/>
      <c r="DC28" s="255"/>
      <c r="DD28" s="255"/>
      <c r="DE28" s="255"/>
      <c r="DF28" s="255"/>
      <c r="DG28" s="255"/>
      <c r="DH28" s="255"/>
      <c r="DI28" s="255"/>
      <c r="DJ28" s="255"/>
      <c r="DK28" s="255"/>
      <c r="DL28" s="255"/>
      <c r="DM28" s="255"/>
      <c r="DN28" s="255"/>
      <c r="DO28" s="255"/>
      <c r="DP28" s="255"/>
      <c r="DQ28" s="255"/>
      <c r="DR28" s="255"/>
      <c r="DS28" s="255"/>
      <c r="DT28" s="255"/>
      <c r="DU28" s="255"/>
      <c r="DV28" s="255"/>
    </row>
    <row r="29" spans="1:126" s="183" customFormat="1">
      <c r="A29" s="202" t="s">
        <v>2033</v>
      </c>
      <c r="B29" s="232" t="s">
        <v>129</v>
      </c>
      <c r="C29" s="232" t="s">
        <v>129</v>
      </c>
      <c r="D29" s="232" t="s">
        <v>2034</v>
      </c>
      <c r="E29" s="213"/>
      <c r="F29" s="209" t="s">
        <v>2654</v>
      </c>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c r="BR29" s="255"/>
      <c r="BS29" s="255"/>
      <c r="BT29" s="255"/>
      <c r="BU29" s="255"/>
      <c r="BV29" s="255"/>
      <c r="BW29" s="255"/>
      <c r="BX29" s="255"/>
      <c r="BY29" s="255"/>
      <c r="BZ29" s="255"/>
      <c r="CA29" s="255"/>
      <c r="CB29" s="255"/>
      <c r="CC29" s="255"/>
      <c r="CD29" s="255"/>
      <c r="CE29" s="255"/>
      <c r="CF29" s="255"/>
      <c r="CG29" s="255"/>
      <c r="CH29" s="255"/>
      <c r="CI29" s="255"/>
      <c r="CJ29" s="255"/>
      <c r="CK29" s="255"/>
      <c r="CL29" s="255"/>
      <c r="CM29" s="255"/>
      <c r="CN29" s="255"/>
      <c r="CO29" s="255"/>
      <c r="CP29" s="255"/>
      <c r="CQ29" s="255"/>
      <c r="CR29" s="255"/>
      <c r="CS29" s="255"/>
      <c r="CT29" s="255"/>
      <c r="CU29" s="255"/>
      <c r="CV29" s="255"/>
      <c r="CW29" s="255"/>
      <c r="CX29" s="255"/>
      <c r="CY29" s="255"/>
      <c r="CZ29" s="255"/>
      <c r="DA29" s="255"/>
      <c r="DB29" s="255"/>
      <c r="DC29" s="255"/>
      <c r="DD29" s="255"/>
      <c r="DE29" s="255"/>
      <c r="DF29" s="255"/>
      <c r="DG29" s="255"/>
      <c r="DH29" s="255"/>
      <c r="DI29" s="255"/>
      <c r="DJ29" s="255"/>
      <c r="DK29" s="255"/>
      <c r="DL29" s="255"/>
      <c r="DM29" s="255"/>
      <c r="DN29" s="255"/>
      <c r="DO29" s="255"/>
      <c r="DP29" s="255"/>
      <c r="DQ29" s="255"/>
      <c r="DR29" s="255"/>
      <c r="DS29" s="255"/>
      <c r="DT29" s="255"/>
      <c r="DU29" s="255"/>
      <c r="DV29" s="255"/>
    </row>
    <row r="30" spans="1:126" s="183" customFormat="1">
      <c r="A30" s="202" t="s">
        <v>2036</v>
      </c>
      <c r="B30" s="232" t="s">
        <v>129</v>
      </c>
      <c r="C30" s="232" t="s">
        <v>129</v>
      </c>
      <c r="D30" s="232" t="s">
        <v>129</v>
      </c>
      <c r="E30" s="213"/>
      <c r="F30" s="209" t="s">
        <v>2653</v>
      </c>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55"/>
      <c r="BE30" s="255"/>
      <c r="BF30" s="255"/>
      <c r="BG30" s="255"/>
      <c r="BH30" s="255"/>
      <c r="BI30" s="255"/>
      <c r="BJ30" s="255"/>
      <c r="BK30" s="255"/>
      <c r="BL30" s="255"/>
      <c r="BM30" s="255"/>
      <c r="BN30" s="255"/>
      <c r="BO30" s="255"/>
      <c r="BP30" s="255"/>
      <c r="BQ30" s="255"/>
      <c r="BR30" s="255"/>
      <c r="BS30" s="255"/>
      <c r="BT30" s="255"/>
      <c r="BU30" s="255"/>
      <c r="BV30" s="255"/>
      <c r="BW30" s="255"/>
      <c r="BX30" s="255"/>
      <c r="BY30" s="255"/>
      <c r="BZ30" s="255"/>
      <c r="CA30" s="255"/>
      <c r="CB30" s="255"/>
      <c r="CC30" s="255"/>
      <c r="CD30" s="255"/>
      <c r="CE30" s="255"/>
      <c r="CF30" s="255"/>
      <c r="CG30" s="255"/>
      <c r="CH30" s="255"/>
      <c r="CI30" s="255"/>
      <c r="CJ30" s="255"/>
      <c r="CK30" s="255"/>
      <c r="CL30" s="255"/>
      <c r="CM30" s="255"/>
      <c r="CN30" s="255"/>
      <c r="CO30" s="255"/>
      <c r="CP30" s="255"/>
      <c r="CQ30" s="255"/>
      <c r="CR30" s="255"/>
      <c r="CS30" s="255"/>
      <c r="CT30" s="255"/>
      <c r="CU30" s="255"/>
      <c r="CV30" s="255"/>
      <c r="CW30" s="255"/>
      <c r="CX30" s="255"/>
      <c r="CY30" s="255"/>
      <c r="CZ30" s="255"/>
      <c r="DA30" s="255"/>
      <c r="DB30" s="255"/>
      <c r="DC30" s="255"/>
      <c r="DD30" s="255"/>
      <c r="DE30" s="255"/>
      <c r="DF30" s="255"/>
      <c r="DG30" s="255"/>
      <c r="DH30" s="255"/>
      <c r="DI30" s="255"/>
      <c r="DJ30" s="255"/>
      <c r="DK30" s="255"/>
      <c r="DL30" s="255"/>
      <c r="DM30" s="255"/>
      <c r="DN30" s="255"/>
      <c r="DO30" s="255"/>
      <c r="DP30" s="255"/>
      <c r="DQ30" s="255"/>
      <c r="DR30" s="255"/>
      <c r="DS30" s="255"/>
      <c r="DT30" s="255"/>
      <c r="DU30" s="255"/>
      <c r="DV30" s="255"/>
    </row>
    <row r="31" spans="1:126" s="183" customFormat="1">
      <c r="A31" s="202" t="s">
        <v>2036</v>
      </c>
      <c r="B31" s="232" t="s">
        <v>129</v>
      </c>
      <c r="C31" s="232" t="s">
        <v>129</v>
      </c>
      <c r="D31" s="232" t="s">
        <v>129</v>
      </c>
      <c r="E31" s="213"/>
      <c r="F31" s="209" t="s">
        <v>2654</v>
      </c>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5"/>
      <c r="BN31" s="255"/>
      <c r="BO31" s="255"/>
      <c r="BP31" s="255"/>
      <c r="BQ31" s="255"/>
      <c r="BR31" s="255"/>
      <c r="BS31" s="255"/>
      <c r="BT31" s="255"/>
      <c r="BU31" s="255"/>
      <c r="BV31" s="255"/>
      <c r="BW31" s="255"/>
      <c r="BX31" s="255"/>
      <c r="BY31" s="255"/>
      <c r="BZ31" s="255"/>
      <c r="CA31" s="255"/>
      <c r="CB31" s="255"/>
      <c r="CC31" s="255"/>
      <c r="CD31" s="255"/>
      <c r="CE31" s="255"/>
      <c r="CF31" s="255"/>
      <c r="CG31" s="255"/>
      <c r="CH31" s="255"/>
      <c r="CI31" s="255"/>
      <c r="CJ31" s="255"/>
      <c r="CK31" s="255"/>
      <c r="CL31" s="255"/>
      <c r="CM31" s="255"/>
      <c r="CN31" s="255"/>
      <c r="CO31" s="255"/>
      <c r="CP31" s="255"/>
      <c r="CQ31" s="255"/>
      <c r="CR31" s="255"/>
      <c r="CS31" s="255"/>
      <c r="CT31" s="255"/>
      <c r="CU31" s="255"/>
      <c r="CV31" s="255"/>
      <c r="CW31" s="255"/>
      <c r="CX31" s="255"/>
      <c r="CY31" s="255"/>
      <c r="CZ31" s="255"/>
      <c r="DA31" s="255"/>
      <c r="DB31" s="255"/>
      <c r="DC31" s="255"/>
      <c r="DD31" s="255"/>
      <c r="DE31" s="255"/>
      <c r="DF31" s="255"/>
      <c r="DG31" s="255"/>
      <c r="DH31" s="255"/>
      <c r="DI31" s="255"/>
      <c r="DJ31" s="255"/>
      <c r="DK31" s="255"/>
      <c r="DL31" s="255"/>
      <c r="DM31" s="255"/>
      <c r="DN31" s="255"/>
      <c r="DO31" s="255"/>
      <c r="DP31" s="255"/>
      <c r="DQ31" s="255"/>
      <c r="DR31" s="255"/>
      <c r="DS31" s="255"/>
      <c r="DT31" s="255"/>
      <c r="DU31" s="255"/>
      <c r="DV31" s="255"/>
    </row>
    <row r="32" spans="1:126" s="183" customFormat="1">
      <c r="A32" s="202" t="s">
        <v>2038</v>
      </c>
      <c r="B32" s="232" t="s">
        <v>129</v>
      </c>
      <c r="C32" s="232" t="s">
        <v>129</v>
      </c>
      <c r="D32" s="232" t="s">
        <v>129</v>
      </c>
      <c r="E32" s="213"/>
      <c r="F32" s="209" t="s">
        <v>2653</v>
      </c>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55"/>
      <c r="BE32" s="255"/>
      <c r="BF32" s="255"/>
      <c r="BG32" s="255"/>
      <c r="BH32" s="255"/>
      <c r="BI32" s="255"/>
      <c r="BJ32" s="255"/>
      <c r="BK32" s="255"/>
      <c r="BL32" s="255"/>
      <c r="BM32" s="255"/>
      <c r="BN32" s="255"/>
      <c r="BO32" s="255"/>
      <c r="BP32" s="255"/>
      <c r="BQ32" s="255"/>
      <c r="BR32" s="255"/>
      <c r="BS32" s="255"/>
      <c r="BT32" s="255"/>
      <c r="BU32" s="255"/>
      <c r="BV32" s="255"/>
      <c r="BW32" s="255"/>
      <c r="BX32" s="255"/>
      <c r="BY32" s="255"/>
      <c r="BZ32" s="255"/>
      <c r="CA32" s="255"/>
      <c r="CB32" s="255"/>
      <c r="CC32" s="255"/>
      <c r="CD32" s="255"/>
      <c r="CE32" s="255"/>
      <c r="CF32" s="255"/>
      <c r="CG32" s="255"/>
      <c r="CH32" s="255"/>
      <c r="CI32" s="255"/>
      <c r="CJ32" s="255"/>
      <c r="CK32" s="255"/>
      <c r="CL32" s="255"/>
      <c r="CM32" s="255"/>
      <c r="CN32" s="255"/>
      <c r="CO32" s="255"/>
      <c r="CP32" s="255"/>
      <c r="CQ32" s="255"/>
      <c r="CR32" s="255"/>
      <c r="CS32" s="255"/>
      <c r="CT32" s="255"/>
      <c r="CU32" s="255"/>
      <c r="CV32" s="255"/>
      <c r="CW32" s="255"/>
      <c r="CX32" s="255"/>
      <c r="CY32" s="255"/>
      <c r="CZ32" s="255"/>
      <c r="DA32" s="255"/>
      <c r="DB32" s="255"/>
      <c r="DC32" s="255"/>
      <c r="DD32" s="255"/>
      <c r="DE32" s="255"/>
      <c r="DF32" s="255"/>
      <c r="DG32" s="255"/>
      <c r="DH32" s="255"/>
      <c r="DI32" s="255"/>
      <c r="DJ32" s="255"/>
      <c r="DK32" s="255"/>
      <c r="DL32" s="255"/>
      <c r="DM32" s="255"/>
      <c r="DN32" s="255"/>
      <c r="DO32" s="255"/>
      <c r="DP32" s="255"/>
      <c r="DQ32" s="255"/>
      <c r="DR32" s="255"/>
      <c r="DS32" s="255"/>
      <c r="DT32" s="255"/>
      <c r="DU32" s="255"/>
      <c r="DV32" s="255"/>
    </row>
    <row r="33" spans="1:126" s="183" customFormat="1">
      <c r="A33" s="202" t="s">
        <v>2038</v>
      </c>
      <c r="B33" s="232" t="s">
        <v>129</v>
      </c>
      <c r="C33" s="232" t="s">
        <v>129</v>
      </c>
      <c r="D33" s="232" t="s">
        <v>129</v>
      </c>
      <c r="E33" s="213"/>
      <c r="F33" s="209" t="s">
        <v>2654</v>
      </c>
      <c r="G33" s="255"/>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5"/>
      <c r="BQ33" s="255"/>
      <c r="BR33" s="255"/>
      <c r="BS33" s="255"/>
      <c r="BT33" s="255"/>
      <c r="BU33" s="255"/>
      <c r="BV33" s="255"/>
      <c r="BW33" s="255"/>
      <c r="BX33" s="255"/>
      <c r="BY33" s="255"/>
      <c r="BZ33" s="255"/>
      <c r="CA33" s="255"/>
      <c r="CB33" s="255"/>
      <c r="CC33" s="255"/>
      <c r="CD33" s="255"/>
      <c r="CE33" s="255"/>
      <c r="CF33" s="255"/>
      <c r="CG33" s="255"/>
      <c r="CH33" s="255"/>
      <c r="CI33" s="255"/>
      <c r="CJ33" s="255"/>
      <c r="CK33" s="255"/>
      <c r="CL33" s="255"/>
      <c r="CM33" s="255"/>
      <c r="CN33" s="255"/>
      <c r="CO33" s="255"/>
      <c r="CP33" s="255"/>
      <c r="CQ33" s="255"/>
      <c r="CR33" s="255"/>
      <c r="CS33" s="255"/>
      <c r="CT33" s="255"/>
      <c r="CU33" s="255"/>
      <c r="CV33" s="255"/>
      <c r="CW33" s="255"/>
      <c r="CX33" s="255"/>
      <c r="CY33" s="255"/>
      <c r="CZ33" s="255"/>
      <c r="DA33" s="255"/>
      <c r="DB33" s="255"/>
      <c r="DC33" s="255"/>
      <c r="DD33" s="255"/>
      <c r="DE33" s="255"/>
      <c r="DF33" s="255"/>
      <c r="DG33" s="255"/>
      <c r="DH33" s="255"/>
      <c r="DI33" s="255"/>
      <c r="DJ33" s="255"/>
      <c r="DK33" s="255"/>
      <c r="DL33" s="255"/>
      <c r="DM33" s="255"/>
      <c r="DN33" s="255"/>
      <c r="DO33" s="255"/>
      <c r="DP33" s="255"/>
      <c r="DQ33" s="255"/>
      <c r="DR33" s="255"/>
      <c r="DS33" s="255"/>
      <c r="DT33" s="255"/>
      <c r="DU33" s="255"/>
      <c r="DV33" s="255"/>
    </row>
    <row r="34" spans="1:126" s="183" customFormat="1">
      <c r="A34" s="202" t="s">
        <v>2040</v>
      </c>
      <c r="B34" s="232" t="s">
        <v>129</v>
      </c>
      <c r="C34" s="232" t="s">
        <v>129</v>
      </c>
      <c r="D34" s="232" t="s">
        <v>129</v>
      </c>
      <c r="E34" s="213"/>
      <c r="F34" s="209" t="s">
        <v>2653</v>
      </c>
      <c r="G34" s="255"/>
      <c r="H34" s="255"/>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5"/>
      <c r="BI34" s="255"/>
      <c r="BJ34" s="255"/>
      <c r="BK34" s="255"/>
      <c r="BL34" s="255"/>
      <c r="BM34" s="255"/>
      <c r="BN34" s="255"/>
      <c r="BO34" s="255"/>
      <c r="BP34" s="255"/>
      <c r="BQ34" s="255"/>
      <c r="BR34" s="255"/>
      <c r="BS34" s="255"/>
      <c r="BT34" s="255"/>
      <c r="BU34" s="255"/>
      <c r="BV34" s="255"/>
      <c r="BW34" s="255"/>
      <c r="BX34" s="255"/>
      <c r="BY34" s="255"/>
      <c r="BZ34" s="255"/>
      <c r="CA34" s="255"/>
      <c r="CB34" s="255"/>
      <c r="CC34" s="255"/>
      <c r="CD34" s="255"/>
      <c r="CE34" s="255"/>
      <c r="CF34" s="255"/>
      <c r="CG34" s="255"/>
      <c r="CH34" s="255"/>
      <c r="CI34" s="255"/>
      <c r="CJ34" s="255"/>
      <c r="CK34" s="255"/>
      <c r="CL34" s="255"/>
      <c r="CM34" s="255"/>
      <c r="CN34" s="255"/>
      <c r="CO34" s="255"/>
      <c r="CP34" s="255"/>
      <c r="CQ34" s="255"/>
      <c r="CR34" s="255"/>
      <c r="CS34" s="255"/>
      <c r="CT34" s="255"/>
      <c r="CU34" s="255"/>
      <c r="CV34" s="255"/>
      <c r="CW34" s="255"/>
      <c r="CX34" s="255"/>
      <c r="CY34" s="255"/>
      <c r="CZ34" s="255"/>
      <c r="DA34" s="255"/>
      <c r="DB34" s="255"/>
      <c r="DC34" s="255"/>
      <c r="DD34" s="255"/>
      <c r="DE34" s="255"/>
      <c r="DF34" s="255"/>
      <c r="DG34" s="255"/>
      <c r="DH34" s="255"/>
      <c r="DI34" s="255"/>
      <c r="DJ34" s="255"/>
      <c r="DK34" s="255"/>
      <c r="DL34" s="255"/>
      <c r="DM34" s="255"/>
      <c r="DN34" s="255"/>
      <c r="DO34" s="255"/>
      <c r="DP34" s="255"/>
      <c r="DQ34" s="255"/>
      <c r="DR34" s="255"/>
      <c r="DS34" s="255"/>
      <c r="DT34" s="255"/>
      <c r="DU34" s="255"/>
      <c r="DV34" s="255"/>
    </row>
    <row r="35" spans="1:126" s="183" customFormat="1">
      <c r="A35" s="202" t="s">
        <v>2040</v>
      </c>
      <c r="B35" s="232" t="s">
        <v>129</v>
      </c>
      <c r="C35" s="232" t="s">
        <v>129</v>
      </c>
      <c r="D35" s="232" t="s">
        <v>129</v>
      </c>
      <c r="E35" s="213"/>
      <c r="F35" s="209" t="s">
        <v>2654</v>
      </c>
      <c r="G35" s="255"/>
      <c r="H35" s="255"/>
      <c r="I35" s="255"/>
      <c r="J35" s="255"/>
      <c r="K35" s="255"/>
      <c r="L35" s="255"/>
      <c r="M35" s="255"/>
      <c r="N35" s="255"/>
      <c r="O35" s="255"/>
      <c r="P35" s="255"/>
      <c r="Q35" s="255"/>
      <c r="R35" s="255"/>
      <c r="S35" s="255"/>
      <c r="T35" s="255"/>
      <c r="U35" s="25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c r="DV35" s="255"/>
    </row>
    <row r="36" spans="1:126" s="183" customFormat="1">
      <c r="A36" s="202" t="s">
        <v>2040</v>
      </c>
      <c r="B36" s="232" t="s">
        <v>129</v>
      </c>
      <c r="C36" s="232" t="s">
        <v>129</v>
      </c>
      <c r="D36" s="232" t="s">
        <v>129</v>
      </c>
      <c r="E36" s="213"/>
      <c r="F36" s="209" t="s">
        <v>2653</v>
      </c>
      <c r="G36" s="255"/>
      <c r="H36" s="255"/>
      <c r="I36" s="255"/>
      <c r="J36" s="255"/>
      <c r="K36" s="255"/>
      <c r="L36" s="255"/>
      <c r="M36" s="256"/>
      <c r="N36" s="256"/>
      <c r="O36" s="255"/>
      <c r="P36" s="255"/>
      <c r="Q36" s="255"/>
      <c r="R36" s="255"/>
      <c r="S36" s="255"/>
      <c r="T36" s="255"/>
      <c r="U36" s="255"/>
      <c r="V36" s="255"/>
      <c r="W36" s="255"/>
      <c r="X36" s="255"/>
      <c r="Y36" s="256"/>
      <c r="Z36" s="256"/>
      <c r="AA36" s="255"/>
      <c r="AB36" s="255"/>
      <c r="AC36" s="255"/>
      <c r="AD36" s="255"/>
      <c r="AE36" s="255"/>
      <c r="AF36" s="255"/>
      <c r="AG36" s="255"/>
      <c r="AH36" s="255"/>
      <c r="AI36" s="255"/>
      <c r="AJ36" s="255"/>
      <c r="AK36" s="256"/>
      <c r="AL36" s="256"/>
      <c r="AM36" s="255"/>
      <c r="AN36" s="255"/>
      <c r="AO36" s="255"/>
      <c r="AP36" s="255"/>
      <c r="AQ36" s="255"/>
      <c r="AR36" s="255"/>
      <c r="AS36" s="255"/>
      <c r="AT36" s="255"/>
      <c r="AU36" s="255"/>
      <c r="AV36" s="255"/>
      <c r="AW36" s="256"/>
      <c r="AX36" s="256"/>
      <c r="AY36" s="255"/>
      <c r="AZ36" s="255"/>
      <c r="BA36" s="255"/>
      <c r="BB36" s="255"/>
      <c r="BC36" s="255"/>
      <c r="BD36" s="255"/>
      <c r="BE36" s="255"/>
      <c r="BF36" s="255"/>
      <c r="BG36" s="255"/>
      <c r="BH36" s="255"/>
      <c r="BI36" s="256"/>
      <c r="BJ36" s="256"/>
      <c r="BK36" s="255"/>
      <c r="BL36" s="255"/>
      <c r="BM36" s="255"/>
      <c r="BN36" s="255"/>
      <c r="BO36" s="255"/>
      <c r="BP36" s="255"/>
      <c r="BQ36" s="255"/>
      <c r="BR36" s="255"/>
      <c r="BS36" s="255"/>
      <c r="BT36" s="255"/>
      <c r="BU36" s="256"/>
      <c r="BV36" s="256"/>
      <c r="BW36" s="255"/>
      <c r="BX36" s="255"/>
      <c r="BY36" s="255"/>
      <c r="BZ36" s="255"/>
      <c r="CA36" s="255"/>
      <c r="CB36" s="255"/>
      <c r="CC36" s="255"/>
      <c r="CD36" s="255"/>
      <c r="CE36" s="255"/>
      <c r="CF36" s="255"/>
      <c r="CG36" s="256"/>
      <c r="CH36" s="256"/>
      <c r="CI36" s="255"/>
      <c r="CJ36" s="255"/>
      <c r="CK36" s="255"/>
      <c r="CL36" s="255"/>
      <c r="CM36" s="255"/>
      <c r="CN36" s="255"/>
      <c r="CO36" s="255"/>
      <c r="CP36" s="255"/>
      <c r="CQ36" s="255"/>
      <c r="CR36" s="255"/>
      <c r="CS36" s="256"/>
      <c r="CT36" s="256"/>
      <c r="CU36" s="255"/>
      <c r="CV36" s="255"/>
      <c r="CW36" s="255"/>
      <c r="CX36" s="255"/>
      <c r="CY36" s="255"/>
      <c r="CZ36" s="255"/>
      <c r="DA36" s="255"/>
      <c r="DB36" s="255"/>
      <c r="DC36" s="255"/>
      <c r="DD36" s="255"/>
      <c r="DE36" s="256"/>
      <c r="DF36" s="256"/>
      <c r="DG36" s="255"/>
      <c r="DH36" s="255"/>
      <c r="DI36" s="255"/>
      <c r="DJ36" s="255"/>
      <c r="DK36" s="255"/>
      <c r="DL36" s="255"/>
      <c r="DM36" s="255"/>
      <c r="DN36" s="255"/>
      <c r="DO36" s="255"/>
      <c r="DP36" s="255"/>
      <c r="DQ36" s="256"/>
      <c r="DR36" s="256"/>
      <c r="DS36" s="255"/>
      <c r="DT36" s="255"/>
      <c r="DU36" s="255"/>
      <c r="DV36" s="255"/>
    </row>
    <row r="37" spans="1:126" s="183" customFormat="1">
      <c r="A37" s="202" t="s">
        <v>2040</v>
      </c>
      <c r="B37" s="232" t="s">
        <v>129</v>
      </c>
      <c r="C37" s="232" t="s">
        <v>129</v>
      </c>
      <c r="D37" s="232" t="s">
        <v>129</v>
      </c>
      <c r="E37" s="213"/>
      <c r="F37" s="209" t="s">
        <v>2654</v>
      </c>
      <c r="G37" s="255"/>
      <c r="H37" s="255"/>
      <c r="I37" s="255"/>
      <c r="J37" s="255"/>
      <c r="K37" s="255"/>
      <c r="L37" s="255"/>
      <c r="M37" s="255"/>
      <c r="N37" s="255"/>
      <c r="O37" s="255"/>
      <c r="P37" s="255"/>
      <c r="Q37" s="255"/>
      <c r="R37" s="255"/>
      <c r="S37" s="255"/>
      <c r="T37" s="255"/>
      <c r="U37" s="255"/>
      <c r="V37" s="255"/>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c r="BB37" s="255"/>
      <c r="BC37" s="255"/>
      <c r="BD37" s="255"/>
      <c r="BE37" s="255"/>
      <c r="BF37" s="255"/>
      <c r="BG37" s="255"/>
      <c r="BH37" s="255"/>
      <c r="BI37" s="255"/>
      <c r="BJ37" s="255"/>
      <c r="BK37" s="255"/>
      <c r="BL37" s="255"/>
      <c r="BM37" s="255"/>
      <c r="BN37" s="255"/>
      <c r="BO37" s="255"/>
      <c r="BP37" s="255"/>
      <c r="BQ37" s="255"/>
      <c r="BR37" s="255"/>
      <c r="BS37" s="255"/>
      <c r="BT37" s="255"/>
      <c r="BU37" s="255"/>
      <c r="BV37" s="255"/>
      <c r="BW37" s="255"/>
      <c r="BX37" s="255"/>
      <c r="BY37" s="255"/>
      <c r="BZ37" s="255"/>
      <c r="CA37" s="255"/>
      <c r="CB37" s="255"/>
      <c r="CC37" s="255"/>
      <c r="CD37" s="255"/>
      <c r="CE37" s="255"/>
      <c r="CF37" s="255"/>
      <c r="CG37" s="255"/>
      <c r="CH37" s="255"/>
      <c r="CI37" s="255"/>
      <c r="CJ37" s="255"/>
      <c r="CK37" s="255"/>
      <c r="CL37" s="255"/>
      <c r="CM37" s="255"/>
      <c r="CN37" s="255"/>
      <c r="CO37" s="255"/>
      <c r="CP37" s="255"/>
      <c r="CQ37" s="255"/>
      <c r="CR37" s="255"/>
      <c r="CS37" s="255"/>
      <c r="CT37" s="255"/>
      <c r="CU37" s="255"/>
      <c r="CV37" s="255"/>
      <c r="CW37" s="255"/>
      <c r="CX37" s="255"/>
      <c r="CY37" s="255"/>
      <c r="CZ37" s="255"/>
      <c r="DA37" s="255"/>
      <c r="DB37" s="255"/>
      <c r="DC37" s="255"/>
      <c r="DD37" s="255"/>
      <c r="DE37" s="255"/>
      <c r="DF37" s="255"/>
      <c r="DG37" s="255"/>
      <c r="DH37" s="255"/>
      <c r="DI37" s="255"/>
      <c r="DJ37" s="255"/>
      <c r="DK37" s="255"/>
      <c r="DL37" s="255"/>
      <c r="DM37" s="255"/>
      <c r="DN37" s="255"/>
      <c r="DO37" s="255"/>
      <c r="DP37" s="255"/>
      <c r="DQ37" s="255"/>
      <c r="DR37" s="255"/>
      <c r="DS37" s="255"/>
      <c r="DT37" s="255"/>
      <c r="DU37" s="255"/>
      <c r="DV37" s="255"/>
    </row>
    <row r="38" spans="1:126" s="183" customFormat="1">
      <c r="A38" s="202" t="s">
        <v>2043</v>
      </c>
      <c r="B38" s="232" t="s">
        <v>129</v>
      </c>
      <c r="C38" s="232" t="s">
        <v>129</v>
      </c>
      <c r="D38" s="232" t="s">
        <v>129</v>
      </c>
      <c r="E38" s="213"/>
      <c r="F38" s="209" t="s">
        <v>2653</v>
      </c>
      <c r="G38" s="255"/>
      <c r="H38" s="255"/>
      <c r="I38" s="255"/>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c r="BB38" s="255"/>
      <c r="BC38" s="255"/>
      <c r="BD38" s="255"/>
      <c r="BE38" s="255"/>
      <c r="BF38" s="255"/>
      <c r="BG38" s="255"/>
      <c r="BH38" s="255"/>
      <c r="BI38" s="255"/>
      <c r="BJ38" s="255"/>
      <c r="BK38" s="255"/>
      <c r="BL38" s="255"/>
      <c r="BM38" s="255"/>
      <c r="BN38" s="255"/>
      <c r="BO38" s="255"/>
      <c r="BP38" s="255"/>
      <c r="BQ38" s="255"/>
      <c r="BR38" s="255"/>
      <c r="BS38" s="255"/>
      <c r="BT38" s="255"/>
      <c r="BU38" s="255"/>
      <c r="BV38" s="255"/>
      <c r="BW38" s="255"/>
      <c r="BX38" s="255"/>
      <c r="BY38" s="255"/>
      <c r="BZ38" s="255"/>
      <c r="CA38" s="255"/>
      <c r="CB38" s="255"/>
      <c r="CC38" s="255"/>
      <c r="CD38" s="255"/>
      <c r="CE38" s="255"/>
      <c r="CF38" s="255"/>
      <c r="CG38" s="255"/>
      <c r="CH38" s="255"/>
      <c r="CI38" s="255"/>
      <c r="CJ38" s="255"/>
      <c r="CK38" s="255"/>
      <c r="CL38" s="255"/>
      <c r="CM38" s="255"/>
      <c r="CN38" s="255"/>
      <c r="CO38" s="255"/>
      <c r="CP38" s="255"/>
      <c r="CQ38" s="255"/>
      <c r="CR38" s="255"/>
      <c r="CS38" s="255"/>
      <c r="CT38" s="255"/>
      <c r="CU38" s="255"/>
      <c r="CV38" s="255"/>
      <c r="CW38" s="255"/>
      <c r="CX38" s="255"/>
      <c r="CY38" s="255"/>
      <c r="CZ38" s="255"/>
      <c r="DA38" s="255"/>
      <c r="DB38" s="255"/>
      <c r="DC38" s="255"/>
      <c r="DD38" s="255"/>
      <c r="DE38" s="255"/>
      <c r="DF38" s="255"/>
      <c r="DG38" s="255"/>
      <c r="DH38" s="255"/>
      <c r="DI38" s="255"/>
      <c r="DJ38" s="255"/>
      <c r="DK38" s="255"/>
      <c r="DL38" s="255"/>
      <c r="DM38" s="255"/>
      <c r="DN38" s="255"/>
      <c r="DO38" s="255"/>
      <c r="DP38" s="255"/>
      <c r="DQ38" s="255"/>
      <c r="DR38" s="255"/>
      <c r="DS38" s="255"/>
      <c r="DT38" s="255"/>
      <c r="DU38" s="255"/>
      <c r="DV38" s="255"/>
    </row>
    <row r="39" spans="1:126" s="183" customFormat="1">
      <c r="A39" s="202" t="s">
        <v>2043</v>
      </c>
      <c r="B39" s="232" t="s">
        <v>129</v>
      </c>
      <c r="C39" s="232" t="s">
        <v>129</v>
      </c>
      <c r="D39" s="232" t="s">
        <v>129</v>
      </c>
      <c r="E39" s="213"/>
      <c r="F39" s="209" t="s">
        <v>2654</v>
      </c>
      <c r="G39" s="255"/>
      <c r="H39" s="255"/>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6"/>
      <c r="AF39" s="256"/>
      <c r="AG39" s="255"/>
      <c r="AH39" s="255"/>
      <c r="AI39" s="255"/>
      <c r="AJ39" s="255"/>
      <c r="AK39" s="255"/>
      <c r="AL39" s="255"/>
      <c r="AM39" s="255"/>
      <c r="AN39" s="256"/>
      <c r="AO39" s="256"/>
      <c r="AP39" s="255"/>
      <c r="AQ39" s="256"/>
      <c r="AR39" s="256"/>
      <c r="AS39" s="255"/>
      <c r="AT39" s="255"/>
      <c r="AU39" s="255"/>
      <c r="AV39" s="255"/>
      <c r="AW39" s="255"/>
      <c r="AX39" s="255"/>
      <c r="AY39" s="255"/>
      <c r="AZ39" s="256"/>
      <c r="BA39" s="256"/>
      <c r="BB39" s="255"/>
      <c r="BC39" s="256"/>
      <c r="BD39" s="256"/>
      <c r="BE39" s="255"/>
      <c r="BF39" s="255"/>
      <c r="BG39" s="255"/>
      <c r="BH39" s="255"/>
      <c r="BI39" s="255"/>
      <c r="BJ39" s="255"/>
      <c r="BK39" s="255"/>
      <c r="BL39" s="256"/>
      <c r="BM39" s="256"/>
      <c r="BN39" s="255"/>
      <c r="BO39" s="256"/>
      <c r="BP39" s="256"/>
      <c r="BQ39" s="255"/>
      <c r="BR39" s="255"/>
      <c r="BS39" s="255"/>
      <c r="BT39" s="255"/>
      <c r="BU39" s="255"/>
      <c r="BV39" s="255"/>
      <c r="BW39" s="255"/>
      <c r="BX39" s="256"/>
      <c r="BY39" s="256"/>
      <c r="BZ39" s="255"/>
      <c r="CA39" s="256"/>
      <c r="CB39" s="256"/>
      <c r="CC39" s="255"/>
      <c r="CD39" s="255"/>
      <c r="CE39" s="255"/>
      <c r="CF39" s="255"/>
      <c r="CG39" s="255"/>
      <c r="CH39" s="255"/>
      <c r="CI39" s="255"/>
      <c r="CJ39" s="256"/>
      <c r="CK39" s="256"/>
      <c r="CL39" s="255"/>
      <c r="CM39" s="256"/>
      <c r="CN39" s="256"/>
      <c r="CO39" s="255"/>
      <c r="CP39" s="255"/>
      <c r="CQ39" s="255"/>
      <c r="CR39" s="255"/>
      <c r="CS39" s="255"/>
      <c r="CT39" s="255"/>
      <c r="CU39" s="255"/>
      <c r="CV39" s="256"/>
      <c r="CW39" s="256"/>
      <c r="CX39" s="255"/>
      <c r="CY39" s="256"/>
      <c r="CZ39" s="256"/>
      <c r="DA39" s="255"/>
      <c r="DB39" s="255"/>
      <c r="DC39" s="255"/>
      <c r="DD39" s="255"/>
      <c r="DE39" s="255"/>
      <c r="DF39" s="255"/>
      <c r="DG39" s="255"/>
      <c r="DH39" s="256"/>
      <c r="DI39" s="256"/>
      <c r="DJ39" s="255"/>
      <c r="DK39" s="256"/>
      <c r="DL39" s="256"/>
      <c r="DM39" s="255"/>
      <c r="DN39" s="255"/>
      <c r="DO39" s="255"/>
      <c r="DP39" s="255"/>
      <c r="DQ39" s="255"/>
      <c r="DR39" s="255"/>
      <c r="DS39" s="255"/>
      <c r="DT39" s="256"/>
      <c r="DU39" s="256"/>
      <c r="DV39" s="255"/>
    </row>
    <row r="40" spans="1:126" s="183" customFormat="1">
      <c r="A40" s="202" t="s">
        <v>2055</v>
      </c>
      <c r="B40" s="232" t="s">
        <v>2056</v>
      </c>
      <c r="C40" s="232" t="s">
        <v>2057</v>
      </c>
      <c r="D40" s="232" t="s">
        <v>2058</v>
      </c>
      <c r="E40" s="213"/>
      <c r="F40" s="209" t="s">
        <v>2653</v>
      </c>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c r="CD40" s="255"/>
      <c r="CE40" s="255"/>
      <c r="CF40" s="255"/>
      <c r="CG40" s="255"/>
      <c r="CH40" s="255"/>
      <c r="CI40" s="255"/>
      <c r="CJ40" s="255"/>
      <c r="CK40" s="255"/>
      <c r="CL40" s="255"/>
      <c r="CM40" s="255"/>
      <c r="CN40" s="255"/>
      <c r="CO40" s="255"/>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row>
    <row r="41" spans="1:126" s="183" customFormat="1">
      <c r="A41" s="202" t="s">
        <v>2055</v>
      </c>
      <c r="B41" s="232" t="s">
        <v>2056</v>
      </c>
      <c r="C41" s="232" t="s">
        <v>2057</v>
      </c>
      <c r="D41" s="232" t="s">
        <v>2058</v>
      </c>
      <c r="E41" s="213"/>
      <c r="F41" s="209" t="s">
        <v>2654</v>
      </c>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row>
    <row r="42" spans="1:126" s="183" customFormat="1">
      <c r="A42" s="202" t="s">
        <v>2068</v>
      </c>
      <c r="B42" s="232" t="s">
        <v>2069</v>
      </c>
      <c r="C42" s="232" t="s">
        <v>2070</v>
      </c>
      <c r="D42" s="232" t="s">
        <v>2071</v>
      </c>
      <c r="E42" s="213"/>
      <c r="F42" s="209" t="s">
        <v>2653</v>
      </c>
      <c r="G42" s="255"/>
      <c r="H42" s="255"/>
      <c r="I42" s="255"/>
      <c r="J42" s="255"/>
      <c r="K42" s="255"/>
      <c r="L42" s="255"/>
      <c r="M42" s="255"/>
      <c r="N42" s="255"/>
      <c r="O42" s="256"/>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row>
    <row r="43" spans="1:126" s="183" customFormat="1">
      <c r="A43" s="202" t="s">
        <v>2068</v>
      </c>
      <c r="B43" s="232" t="s">
        <v>2069</v>
      </c>
      <c r="C43" s="232" t="s">
        <v>2070</v>
      </c>
      <c r="D43" s="232" t="s">
        <v>2071</v>
      </c>
      <c r="E43" s="213"/>
      <c r="F43" s="209" t="s">
        <v>2654</v>
      </c>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row>
    <row r="44" spans="1:126" s="183" customFormat="1">
      <c r="A44" s="202" t="s">
        <v>2116</v>
      </c>
      <c r="B44" s="232" t="s">
        <v>2117</v>
      </c>
      <c r="C44" s="232" t="s">
        <v>2118</v>
      </c>
      <c r="D44" s="232" t="s">
        <v>2119</v>
      </c>
      <c r="E44" s="213"/>
      <c r="F44" s="209" t="s">
        <v>2653</v>
      </c>
      <c r="G44" s="255"/>
      <c r="H44" s="255"/>
      <c r="I44" s="255"/>
      <c r="J44" s="255"/>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c r="BR44" s="255"/>
      <c r="BS44" s="255"/>
      <c r="BT44" s="255"/>
      <c r="BU44" s="255"/>
      <c r="BV44" s="255"/>
      <c r="BW44" s="255"/>
      <c r="BX44" s="255"/>
      <c r="BY44" s="255"/>
      <c r="BZ44" s="255"/>
      <c r="CA44" s="255"/>
      <c r="CB44" s="255"/>
      <c r="CC44" s="255"/>
      <c r="CD44" s="255"/>
      <c r="CE44" s="255"/>
      <c r="CF44" s="255"/>
      <c r="CG44" s="255"/>
      <c r="CH44" s="255"/>
      <c r="CI44" s="255"/>
      <c r="CJ44" s="255"/>
      <c r="CK44" s="255"/>
      <c r="CL44" s="255"/>
      <c r="CM44" s="255"/>
      <c r="CN44" s="255"/>
      <c r="CO44" s="255"/>
      <c r="CP44" s="255"/>
      <c r="CQ44" s="255"/>
      <c r="CR44" s="255"/>
      <c r="CS44" s="255"/>
      <c r="CT44" s="255"/>
      <c r="CU44" s="255"/>
      <c r="CV44" s="255"/>
      <c r="CW44" s="255"/>
      <c r="CX44" s="255"/>
      <c r="CY44" s="255"/>
      <c r="CZ44" s="255"/>
      <c r="DA44" s="255"/>
      <c r="DB44" s="255"/>
      <c r="DC44" s="255"/>
      <c r="DD44" s="255"/>
      <c r="DE44" s="255"/>
      <c r="DF44" s="255"/>
      <c r="DG44" s="255"/>
      <c r="DH44" s="255"/>
      <c r="DI44" s="255"/>
      <c r="DJ44" s="255"/>
      <c r="DK44" s="255"/>
      <c r="DL44" s="255"/>
      <c r="DM44" s="255"/>
      <c r="DN44" s="255"/>
      <c r="DO44" s="255"/>
      <c r="DP44" s="255"/>
      <c r="DQ44" s="255"/>
      <c r="DR44" s="255"/>
      <c r="DS44" s="255"/>
      <c r="DT44" s="255"/>
      <c r="DU44" s="255"/>
      <c r="DV44" s="255"/>
    </row>
    <row r="45" spans="1:126" s="183" customFormat="1">
      <c r="A45" s="202" t="s">
        <v>2116</v>
      </c>
      <c r="B45" s="232" t="s">
        <v>2117</v>
      </c>
      <c r="C45" s="232" t="s">
        <v>2118</v>
      </c>
      <c r="D45" s="232" t="s">
        <v>2119</v>
      </c>
      <c r="E45" s="213"/>
      <c r="F45" s="209" t="s">
        <v>2654</v>
      </c>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row>
    <row r="46" spans="1:126" s="183" customFormat="1">
      <c r="A46" s="202" t="s">
        <v>2655</v>
      </c>
      <c r="B46" s="232" t="s">
        <v>129</v>
      </c>
      <c r="C46" s="232" t="s">
        <v>129</v>
      </c>
      <c r="D46" s="218" t="s">
        <v>1784</v>
      </c>
      <c r="E46" s="213"/>
      <c r="F46" s="209" t="s">
        <v>2653</v>
      </c>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row>
    <row r="47" spans="1:126" s="183" customFormat="1">
      <c r="A47" s="202" t="s">
        <v>2655</v>
      </c>
      <c r="B47" s="232" t="s">
        <v>129</v>
      </c>
      <c r="C47" s="232" t="s">
        <v>129</v>
      </c>
      <c r="D47" s="218" t="s">
        <v>1784</v>
      </c>
      <c r="E47" s="213"/>
      <c r="F47" s="209" t="s">
        <v>2654</v>
      </c>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row>
    <row r="48" spans="1:126" s="183" customFormat="1">
      <c r="A48" s="202" t="s">
        <v>2655</v>
      </c>
      <c r="B48" s="232" t="s">
        <v>129</v>
      </c>
      <c r="C48" s="232" t="s">
        <v>129</v>
      </c>
      <c r="D48" s="218" t="s">
        <v>1784</v>
      </c>
      <c r="E48" s="213"/>
      <c r="F48" s="209" t="s">
        <v>2653</v>
      </c>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row>
    <row r="49" spans="1:126" s="183" customFormat="1">
      <c r="A49" s="202" t="s">
        <v>2655</v>
      </c>
      <c r="B49" s="232" t="s">
        <v>129</v>
      </c>
      <c r="C49" s="232" t="s">
        <v>129</v>
      </c>
      <c r="D49" s="218" t="s">
        <v>1784</v>
      </c>
      <c r="E49" s="213"/>
      <c r="F49" s="209" t="s">
        <v>2654</v>
      </c>
      <c r="G49" s="255"/>
      <c r="H49" s="255"/>
      <c r="I49" s="255"/>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c r="CF49" s="255"/>
      <c r="CG49" s="255"/>
      <c r="CH49" s="255"/>
      <c r="CI49" s="255"/>
      <c r="CJ49" s="255"/>
      <c r="CK49" s="255"/>
      <c r="CL49" s="255"/>
      <c r="CM49" s="255"/>
      <c r="CN49" s="255"/>
      <c r="CO49" s="255"/>
      <c r="CP49" s="255"/>
      <c r="CQ49" s="255"/>
      <c r="CR49" s="255"/>
      <c r="CS49" s="255"/>
      <c r="CT49" s="255"/>
      <c r="CU49" s="255"/>
      <c r="CV49" s="255"/>
      <c r="CW49" s="255"/>
      <c r="CX49" s="255"/>
      <c r="CY49" s="255"/>
      <c r="CZ49" s="255"/>
      <c r="DA49" s="255"/>
      <c r="DB49" s="255"/>
      <c r="DC49" s="255"/>
      <c r="DD49" s="255"/>
      <c r="DE49" s="255"/>
      <c r="DF49" s="255"/>
      <c r="DG49" s="255"/>
      <c r="DH49" s="255"/>
      <c r="DI49" s="255"/>
      <c r="DJ49" s="255"/>
      <c r="DK49" s="255"/>
      <c r="DL49" s="255"/>
      <c r="DM49" s="255"/>
      <c r="DN49" s="255"/>
      <c r="DO49" s="255"/>
      <c r="DP49" s="255"/>
      <c r="DQ49" s="255"/>
      <c r="DR49" s="255"/>
      <c r="DS49" s="255"/>
      <c r="DT49" s="255"/>
      <c r="DU49" s="255"/>
      <c r="DV49" s="255"/>
    </row>
    <row r="50" spans="1:126" s="183" customFormat="1">
      <c r="A50" s="202" t="s">
        <v>2197</v>
      </c>
      <c r="B50" s="232" t="s">
        <v>129</v>
      </c>
      <c r="C50" s="232" t="s">
        <v>129</v>
      </c>
      <c r="D50" s="218" t="s">
        <v>1784</v>
      </c>
      <c r="E50" s="213"/>
      <c r="F50" s="209" t="s">
        <v>2653</v>
      </c>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row>
    <row r="51" spans="1:126" s="183" customFormat="1">
      <c r="A51" s="202" t="s">
        <v>2197</v>
      </c>
      <c r="B51" s="232" t="s">
        <v>129</v>
      </c>
      <c r="C51" s="232" t="s">
        <v>129</v>
      </c>
      <c r="D51" s="218" t="s">
        <v>1784</v>
      </c>
      <c r="E51" s="213"/>
      <c r="F51" s="209" t="s">
        <v>2654</v>
      </c>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row>
    <row r="52" spans="1:126" s="183" customFormat="1">
      <c r="A52" s="202" t="s">
        <v>2209</v>
      </c>
      <c r="B52" s="232" t="s">
        <v>129</v>
      </c>
      <c r="C52" s="232" t="s">
        <v>129</v>
      </c>
      <c r="D52" s="218" t="s">
        <v>1784</v>
      </c>
      <c r="E52" s="213"/>
      <c r="F52" s="209" t="s">
        <v>2653</v>
      </c>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row>
    <row r="53" spans="1:126" s="183" customFormat="1">
      <c r="A53" s="202" t="s">
        <v>2209</v>
      </c>
      <c r="B53" s="232"/>
      <c r="C53" s="232"/>
      <c r="D53" s="218" t="s">
        <v>1784</v>
      </c>
      <c r="E53" s="213"/>
      <c r="F53" s="209" t="s">
        <v>2654</v>
      </c>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row>
    <row r="54" spans="1:126" s="183" customFormat="1">
      <c r="A54" s="202" t="s">
        <v>2219</v>
      </c>
      <c r="B54" s="232"/>
      <c r="C54" s="232"/>
      <c r="D54" s="232" t="s">
        <v>2034</v>
      </c>
      <c r="E54" s="213"/>
      <c r="F54" s="209" t="s">
        <v>2653</v>
      </c>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c r="CD54" s="255"/>
      <c r="CE54" s="255"/>
      <c r="CF54" s="255"/>
      <c r="CG54" s="255"/>
      <c r="CH54" s="255"/>
      <c r="CI54" s="255"/>
      <c r="CJ54" s="255"/>
      <c r="CK54" s="255"/>
      <c r="CL54" s="255"/>
      <c r="CM54" s="255"/>
      <c r="CN54" s="255"/>
      <c r="CO54" s="255"/>
      <c r="CP54" s="255"/>
      <c r="CQ54" s="255"/>
      <c r="CR54" s="255"/>
      <c r="CS54" s="255"/>
      <c r="CT54" s="255"/>
      <c r="CU54" s="255"/>
      <c r="CV54" s="255"/>
      <c r="CW54" s="255"/>
      <c r="CX54" s="255"/>
      <c r="CY54" s="255"/>
      <c r="CZ54" s="255"/>
      <c r="DA54" s="255"/>
      <c r="DB54" s="255"/>
      <c r="DC54" s="255"/>
      <c r="DD54" s="255"/>
      <c r="DE54" s="255"/>
      <c r="DF54" s="255"/>
      <c r="DG54" s="255"/>
      <c r="DH54" s="255"/>
      <c r="DI54" s="255"/>
      <c r="DJ54" s="255"/>
      <c r="DK54" s="255"/>
      <c r="DL54" s="255"/>
      <c r="DM54" s="255"/>
      <c r="DN54" s="255"/>
      <c r="DO54" s="255"/>
      <c r="DP54" s="255"/>
      <c r="DQ54" s="255"/>
      <c r="DR54" s="255"/>
      <c r="DS54" s="255"/>
      <c r="DT54" s="255"/>
      <c r="DU54" s="255"/>
      <c r="DV54" s="255"/>
    </row>
    <row r="55" spans="1:126" s="183" customFormat="1">
      <c r="A55" s="202" t="s">
        <v>2219</v>
      </c>
      <c r="B55" s="232"/>
      <c r="C55" s="232"/>
      <c r="D55" s="232" t="s">
        <v>2034</v>
      </c>
      <c r="E55" s="213"/>
      <c r="F55" s="209" t="s">
        <v>2654</v>
      </c>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row>
    <row r="56" spans="1:126" s="183" customFormat="1">
      <c r="A56" s="202" t="s">
        <v>2223</v>
      </c>
      <c r="B56" s="232"/>
      <c r="C56" s="232"/>
      <c r="D56" s="218" t="s">
        <v>1784</v>
      </c>
      <c r="E56" s="213"/>
      <c r="F56" s="209" t="s">
        <v>2653</v>
      </c>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row>
    <row r="57" spans="1:126" s="183" customFormat="1">
      <c r="A57" s="202" t="s">
        <v>2223</v>
      </c>
      <c r="B57" s="232"/>
      <c r="C57" s="232"/>
      <c r="D57" s="218" t="s">
        <v>1784</v>
      </c>
      <c r="E57" s="213"/>
      <c r="F57" s="209" t="s">
        <v>2654</v>
      </c>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row>
    <row r="58" spans="1:126" s="183" customFormat="1">
      <c r="A58" s="202" t="s">
        <v>2243</v>
      </c>
      <c r="B58" s="232"/>
      <c r="C58" s="232"/>
      <c r="D58" s="218" t="s">
        <v>1784</v>
      </c>
      <c r="E58" s="213"/>
      <c r="F58" s="209" t="s">
        <v>2653</v>
      </c>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row>
    <row r="59" spans="1:126" s="183" customFormat="1">
      <c r="A59" s="202" t="s">
        <v>2243</v>
      </c>
      <c r="B59" s="232"/>
      <c r="C59" s="232"/>
      <c r="D59" s="218" t="s">
        <v>1784</v>
      </c>
      <c r="E59" s="213"/>
      <c r="F59" s="209" t="s">
        <v>2654</v>
      </c>
      <c r="G59" s="255"/>
      <c r="H59" s="255"/>
      <c r="I59" s="255"/>
      <c r="J59" s="255"/>
      <c r="K59" s="255"/>
      <c r="L59" s="255"/>
      <c r="M59" s="255"/>
      <c r="N59" s="255"/>
      <c r="O59" s="255"/>
      <c r="P59" s="255"/>
      <c r="Q59" s="255"/>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c r="CF59" s="255"/>
      <c r="CG59" s="255"/>
      <c r="CH59" s="255"/>
      <c r="CI59" s="255"/>
      <c r="CJ59" s="255"/>
      <c r="CK59" s="255"/>
      <c r="CL59" s="255"/>
      <c r="CM59" s="255"/>
      <c r="CN59" s="255"/>
      <c r="CO59" s="255"/>
      <c r="CP59" s="255"/>
      <c r="CQ59" s="255"/>
      <c r="CR59" s="255"/>
      <c r="CS59" s="255"/>
      <c r="CT59" s="255"/>
      <c r="CU59" s="255"/>
      <c r="CV59" s="255"/>
      <c r="CW59" s="255"/>
      <c r="CX59" s="255"/>
      <c r="CY59" s="255"/>
      <c r="CZ59" s="255"/>
      <c r="DA59" s="255"/>
      <c r="DB59" s="255"/>
      <c r="DC59" s="255"/>
      <c r="DD59" s="255"/>
      <c r="DE59" s="255"/>
      <c r="DF59" s="255"/>
      <c r="DG59" s="255"/>
      <c r="DH59" s="255"/>
      <c r="DI59" s="255"/>
      <c r="DJ59" s="255"/>
      <c r="DK59" s="255"/>
      <c r="DL59" s="255"/>
      <c r="DM59" s="255"/>
      <c r="DN59" s="255"/>
      <c r="DO59" s="255"/>
      <c r="DP59" s="255"/>
      <c r="DQ59" s="255"/>
      <c r="DR59" s="255"/>
      <c r="DS59" s="255"/>
      <c r="DT59" s="255"/>
      <c r="DU59" s="255"/>
      <c r="DV59" s="255"/>
    </row>
    <row r="60" spans="1:126" s="183" customFormat="1">
      <c r="A60" s="202" t="s">
        <v>2255</v>
      </c>
      <c r="B60" s="232"/>
      <c r="C60" s="232"/>
      <c r="D60" s="232" t="s">
        <v>2256</v>
      </c>
      <c r="E60" s="213"/>
      <c r="F60" s="209" t="s">
        <v>2653</v>
      </c>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5"/>
      <c r="CI60" s="255"/>
      <c r="CJ60" s="255"/>
      <c r="CK60" s="255"/>
      <c r="CL60" s="255"/>
      <c r="CM60" s="255"/>
      <c r="CN60" s="255"/>
      <c r="CO60" s="255"/>
      <c r="CP60" s="255"/>
      <c r="CQ60" s="255"/>
      <c r="CR60" s="255"/>
      <c r="CS60" s="255"/>
      <c r="CT60" s="255"/>
      <c r="CU60" s="255"/>
      <c r="CV60" s="255"/>
      <c r="CW60" s="255"/>
      <c r="CX60" s="255"/>
      <c r="CY60" s="255"/>
      <c r="CZ60" s="255"/>
      <c r="DA60" s="255"/>
      <c r="DB60" s="255"/>
      <c r="DC60" s="255"/>
      <c r="DD60" s="255"/>
      <c r="DE60" s="255"/>
      <c r="DF60" s="255"/>
      <c r="DG60" s="255"/>
      <c r="DH60" s="255"/>
      <c r="DI60" s="255"/>
      <c r="DJ60" s="255"/>
      <c r="DK60" s="255"/>
      <c r="DL60" s="255"/>
      <c r="DM60" s="255"/>
      <c r="DN60" s="255"/>
      <c r="DO60" s="255"/>
      <c r="DP60" s="255"/>
      <c r="DQ60" s="255"/>
      <c r="DR60" s="255"/>
      <c r="DS60" s="255"/>
      <c r="DT60" s="255"/>
      <c r="DU60" s="255"/>
      <c r="DV60" s="255"/>
    </row>
    <row r="61" spans="1:126" s="183" customFormat="1">
      <c r="A61" s="202" t="s">
        <v>2255</v>
      </c>
      <c r="B61" s="232"/>
      <c r="C61" s="232"/>
      <c r="D61" s="232" t="s">
        <v>2256</v>
      </c>
      <c r="E61" s="213"/>
      <c r="F61" s="209" t="s">
        <v>2654</v>
      </c>
      <c r="G61" s="255"/>
      <c r="H61" s="255"/>
      <c r="I61" s="255"/>
      <c r="J61" s="255"/>
      <c r="K61" s="255"/>
      <c r="L61" s="255"/>
      <c r="M61" s="255"/>
      <c r="N61" s="255"/>
      <c r="O61" s="255"/>
      <c r="P61" s="255"/>
      <c r="Q61" s="255"/>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c r="CF61" s="255"/>
      <c r="CG61" s="255"/>
      <c r="CH61" s="255"/>
      <c r="CI61" s="255"/>
      <c r="CJ61" s="255"/>
      <c r="CK61" s="255"/>
      <c r="CL61" s="255"/>
      <c r="CM61" s="255"/>
      <c r="CN61" s="255"/>
      <c r="CO61" s="255"/>
      <c r="CP61" s="255"/>
      <c r="CQ61" s="255"/>
      <c r="CR61" s="255"/>
      <c r="CS61" s="255"/>
      <c r="CT61" s="255"/>
      <c r="CU61" s="255"/>
      <c r="CV61" s="255"/>
      <c r="CW61" s="255"/>
      <c r="CX61" s="255"/>
      <c r="CY61" s="255"/>
      <c r="CZ61" s="255"/>
      <c r="DA61" s="255"/>
      <c r="DB61" s="255"/>
      <c r="DC61" s="255"/>
      <c r="DD61" s="255"/>
      <c r="DE61" s="255"/>
      <c r="DF61" s="255"/>
      <c r="DG61" s="255"/>
      <c r="DH61" s="255"/>
      <c r="DI61" s="255"/>
      <c r="DJ61" s="255"/>
      <c r="DK61" s="255"/>
      <c r="DL61" s="255"/>
      <c r="DM61" s="255"/>
      <c r="DN61" s="255"/>
      <c r="DO61" s="255"/>
      <c r="DP61" s="255"/>
      <c r="DQ61" s="255"/>
      <c r="DR61" s="255"/>
      <c r="DS61" s="255"/>
      <c r="DT61" s="255"/>
      <c r="DU61" s="255"/>
      <c r="DV61" s="255"/>
    </row>
    <row r="62" spans="1:126" s="183" customFormat="1">
      <c r="A62" s="202" t="s">
        <v>2262</v>
      </c>
      <c r="B62" s="232"/>
      <c r="C62" s="232"/>
      <c r="D62" s="218" t="s">
        <v>1784</v>
      </c>
      <c r="E62" s="213"/>
      <c r="F62" s="209" t="s">
        <v>2653</v>
      </c>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row>
    <row r="63" spans="1:126" s="183" customFormat="1">
      <c r="A63" s="202" t="s">
        <v>2262</v>
      </c>
      <c r="B63" s="232"/>
      <c r="C63" s="232"/>
      <c r="D63" s="218" t="s">
        <v>1784</v>
      </c>
      <c r="E63" s="213"/>
      <c r="F63" s="209" t="s">
        <v>2654</v>
      </c>
      <c r="G63" s="255"/>
      <c r="H63" s="255"/>
      <c r="I63" s="255"/>
      <c r="J63" s="255"/>
      <c r="K63" s="255"/>
      <c r="L63" s="255"/>
      <c r="M63" s="255"/>
      <c r="N63" s="255"/>
      <c r="O63" s="255"/>
      <c r="P63" s="255"/>
      <c r="Q63" s="255"/>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c r="CO63" s="255"/>
      <c r="CP63" s="255"/>
      <c r="CQ63" s="255"/>
      <c r="CR63" s="255"/>
      <c r="CS63" s="255"/>
      <c r="CT63" s="255"/>
      <c r="CU63" s="255"/>
      <c r="CV63" s="255"/>
      <c r="CW63" s="255"/>
      <c r="CX63" s="255"/>
      <c r="CY63" s="255"/>
      <c r="CZ63" s="255"/>
      <c r="DA63" s="255"/>
      <c r="DB63" s="255"/>
      <c r="DC63" s="255"/>
      <c r="DD63" s="255"/>
      <c r="DE63" s="255"/>
      <c r="DF63" s="255"/>
      <c r="DG63" s="255"/>
      <c r="DH63" s="255"/>
      <c r="DI63" s="255"/>
      <c r="DJ63" s="255"/>
      <c r="DK63" s="255"/>
      <c r="DL63" s="255"/>
      <c r="DM63" s="255"/>
      <c r="DN63" s="255"/>
      <c r="DO63" s="255"/>
      <c r="DP63" s="255"/>
      <c r="DQ63" s="255"/>
      <c r="DR63" s="255"/>
      <c r="DS63" s="255"/>
      <c r="DT63" s="255"/>
      <c r="DU63" s="255"/>
      <c r="DV63" s="255"/>
    </row>
    <row r="64" spans="1:126" s="183" customFormat="1">
      <c r="A64" s="202" t="s">
        <v>2266</v>
      </c>
      <c r="B64" s="232"/>
      <c r="C64" s="232"/>
      <c r="D64" s="218" t="s">
        <v>1784</v>
      </c>
      <c r="E64" s="213"/>
      <c r="F64" s="209" t="s">
        <v>2653</v>
      </c>
      <c r="G64" s="255"/>
      <c r="H64" s="255"/>
      <c r="I64" s="255"/>
      <c r="J64" s="255"/>
      <c r="K64" s="255"/>
      <c r="L64" s="255"/>
      <c r="M64" s="255"/>
      <c r="N64" s="255"/>
      <c r="O64" s="255"/>
      <c r="P64" s="255"/>
      <c r="Q64" s="255"/>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c r="CF64" s="255"/>
      <c r="CG64" s="255"/>
      <c r="CH64" s="255"/>
      <c r="CI64" s="255"/>
      <c r="CJ64" s="255"/>
      <c r="CK64" s="255"/>
      <c r="CL64" s="255"/>
      <c r="CM64" s="255"/>
      <c r="CN64" s="255"/>
      <c r="CO64" s="255"/>
      <c r="CP64" s="255"/>
      <c r="CQ64" s="255"/>
      <c r="CR64" s="255"/>
      <c r="CS64" s="255"/>
      <c r="CT64" s="255"/>
      <c r="CU64" s="255"/>
      <c r="CV64" s="255"/>
      <c r="CW64" s="255"/>
      <c r="CX64" s="255"/>
      <c r="CY64" s="255"/>
      <c r="CZ64" s="255"/>
      <c r="DA64" s="255"/>
      <c r="DB64" s="255"/>
      <c r="DC64" s="255"/>
      <c r="DD64" s="255"/>
      <c r="DE64" s="255"/>
      <c r="DF64" s="255"/>
      <c r="DG64" s="255"/>
      <c r="DH64" s="255"/>
      <c r="DI64" s="255"/>
      <c r="DJ64" s="255"/>
      <c r="DK64" s="255"/>
      <c r="DL64" s="255"/>
      <c r="DM64" s="255"/>
      <c r="DN64" s="255"/>
      <c r="DO64" s="255"/>
      <c r="DP64" s="255"/>
      <c r="DQ64" s="255"/>
      <c r="DR64" s="255"/>
      <c r="DS64" s="255"/>
      <c r="DT64" s="255"/>
      <c r="DU64" s="255"/>
      <c r="DV64" s="255"/>
    </row>
    <row r="65" spans="1:126" s="183" customFormat="1">
      <c r="A65" s="202" t="s">
        <v>2266</v>
      </c>
      <c r="B65" s="232" t="s">
        <v>129</v>
      </c>
      <c r="C65" s="232" t="s">
        <v>129</v>
      </c>
      <c r="D65" s="218" t="s">
        <v>1784</v>
      </c>
      <c r="E65" s="213"/>
      <c r="F65" s="209" t="s">
        <v>2654</v>
      </c>
      <c r="G65" s="255"/>
      <c r="H65" s="255"/>
      <c r="I65" s="255"/>
      <c r="J65" s="255"/>
      <c r="K65" s="255"/>
      <c r="L65" s="255"/>
      <c r="M65" s="255"/>
      <c r="N65" s="255"/>
      <c r="O65" s="255"/>
      <c r="P65" s="255"/>
      <c r="Q65" s="255"/>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S65" s="255"/>
      <c r="CT65" s="255"/>
      <c r="CU65" s="255"/>
      <c r="CV65" s="255"/>
      <c r="CW65" s="255"/>
      <c r="CX65" s="255"/>
      <c r="CY65" s="255"/>
      <c r="CZ65" s="255"/>
      <c r="DA65" s="255"/>
      <c r="DB65" s="255"/>
      <c r="DC65" s="255"/>
      <c r="DD65" s="255"/>
      <c r="DE65" s="255"/>
      <c r="DF65" s="255"/>
      <c r="DG65" s="255"/>
      <c r="DH65" s="255"/>
      <c r="DI65" s="255"/>
      <c r="DJ65" s="255"/>
      <c r="DK65" s="255"/>
      <c r="DL65" s="255"/>
      <c r="DM65" s="255"/>
      <c r="DN65" s="255"/>
      <c r="DO65" s="255"/>
      <c r="DP65" s="255"/>
      <c r="DQ65" s="255"/>
      <c r="DR65" s="255"/>
      <c r="DS65" s="255"/>
      <c r="DT65" s="255"/>
      <c r="DU65" s="255"/>
      <c r="DV65" s="255"/>
    </row>
    <row r="66" spans="1:126" s="183" customFormat="1">
      <c r="A66" s="202" t="s">
        <v>2292</v>
      </c>
      <c r="B66" s="232" t="s">
        <v>129</v>
      </c>
      <c r="C66" s="232" t="s">
        <v>129</v>
      </c>
      <c r="D66" s="218" t="s">
        <v>1784</v>
      </c>
      <c r="E66" s="213"/>
      <c r="F66" s="209" t="s">
        <v>2653</v>
      </c>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c r="CF66" s="255"/>
      <c r="CG66" s="255"/>
      <c r="CH66" s="255"/>
      <c r="CI66" s="255"/>
      <c r="CJ66" s="255"/>
      <c r="CK66" s="255"/>
      <c r="CL66" s="255"/>
      <c r="CM66" s="255"/>
      <c r="CN66" s="255"/>
      <c r="CO66" s="255"/>
      <c r="CP66" s="255"/>
      <c r="CQ66" s="255"/>
      <c r="CR66" s="255"/>
      <c r="CS66" s="255"/>
      <c r="CT66" s="255"/>
      <c r="CU66" s="255"/>
      <c r="CV66" s="255"/>
      <c r="CW66" s="255"/>
      <c r="CX66" s="255"/>
      <c r="CY66" s="255"/>
      <c r="CZ66" s="255"/>
      <c r="DA66" s="255"/>
      <c r="DB66" s="255"/>
      <c r="DC66" s="255"/>
      <c r="DD66" s="255"/>
      <c r="DE66" s="255"/>
      <c r="DF66" s="255"/>
      <c r="DG66" s="255"/>
      <c r="DH66" s="255"/>
      <c r="DI66" s="255"/>
      <c r="DJ66" s="255"/>
      <c r="DK66" s="255"/>
      <c r="DL66" s="255"/>
      <c r="DM66" s="255"/>
      <c r="DN66" s="255"/>
      <c r="DO66" s="255"/>
      <c r="DP66" s="255"/>
      <c r="DQ66" s="255"/>
      <c r="DR66" s="255"/>
      <c r="DS66" s="255"/>
      <c r="DT66" s="255"/>
      <c r="DU66" s="255"/>
      <c r="DV66" s="255"/>
    </row>
    <row r="67" spans="1:126" s="183" customFormat="1">
      <c r="A67" s="202" t="s">
        <v>2292</v>
      </c>
      <c r="B67" s="232" t="s">
        <v>129</v>
      </c>
      <c r="C67" s="232" t="s">
        <v>129</v>
      </c>
      <c r="D67" s="218" t="s">
        <v>1784</v>
      </c>
      <c r="E67" s="213"/>
      <c r="F67" s="209" t="s">
        <v>2654</v>
      </c>
      <c r="G67" s="255"/>
      <c r="H67" s="255"/>
      <c r="I67" s="255"/>
      <c r="J67" s="255"/>
      <c r="K67" s="255"/>
      <c r="L67" s="255"/>
      <c r="M67" s="255"/>
      <c r="N67" s="255"/>
      <c r="O67" s="255"/>
      <c r="P67" s="255"/>
      <c r="Q67" s="255"/>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c r="CD67" s="255"/>
      <c r="CE67" s="255"/>
      <c r="CF67" s="255"/>
      <c r="CG67" s="255"/>
      <c r="CH67" s="255"/>
      <c r="CI67" s="255"/>
      <c r="CJ67" s="255"/>
      <c r="CK67" s="255"/>
      <c r="CL67" s="255"/>
      <c r="CM67" s="255"/>
      <c r="CN67" s="255"/>
      <c r="CO67" s="255"/>
      <c r="CP67" s="255"/>
      <c r="CQ67" s="255"/>
      <c r="CR67" s="255"/>
      <c r="CS67" s="255"/>
      <c r="CT67" s="255"/>
      <c r="CU67" s="255"/>
      <c r="CV67" s="255"/>
      <c r="CW67" s="255"/>
      <c r="CX67" s="255"/>
      <c r="CY67" s="255"/>
      <c r="CZ67" s="255"/>
      <c r="DA67" s="255"/>
      <c r="DB67" s="255"/>
      <c r="DC67" s="255"/>
      <c r="DD67" s="255"/>
      <c r="DE67" s="255"/>
      <c r="DF67" s="255"/>
      <c r="DG67" s="255"/>
      <c r="DH67" s="255"/>
      <c r="DI67" s="255"/>
      <c r="DJ67" s="255"/>
      <c r="DK67" s="255"/>
      <c r="DL67" s="255"/>
      <c r="DM67" s="255"/>
      <c r="DN67" s="255"/>
      <c r="DO67" s="255"/>
      <c r="DP67" s="255"/>
      <c r="DQ67" s="255"/>
      <c r="DR67" s="255"/>
      <c r="DS67" s="255"/>
      <c r="DT67" s="255"/>
      <c r="DU67" s="255"/>
      <c r="DV67" s="255"/>
    </row>
    <row r="68" spans="1:126" s="183" customFormat="1">
      <c r="A68" s="202" t="s">
        <v>513</v>
      </c>
      <c r="B68" s="232" t="s">
        <v>514</v>
      </c>
      <c r="C68" s="232">
        <v>745</v>
      </c>
      <c r="D68" s="232" t="s">
        <v>515</v>
      </c>
      <c r="E68" s="213"/>
      <c r="F68" s="209" t="s">
        <v>2653</v>
      </c>
      <c r="G68" s="188">
        <v>3.5590000000000002</v>
      </c>
      <c r="H68" s="188">
        <v>3.7240000000000002</v>
      </c>
      <c r="I68" s="188">
        <v>2.4169999694824198</v>
      </c>
      <c r="J68" s="188">
        <v>1.9550000305175801</v>
      </c>
      <c r="K68" s="188">
        <v>1.492</v>
      </c>
      <c r="L68" s="188">
        <v>1.78900012207031</v>
      </c>
      <c r="M68" s="188">
        <v>3.2169998779296902</v>
      </c>
      <c r="N68" s="188">
        <v>3.44699993896484</v>
      </c>
      <c r="O68" s="188">
        <v>2.4660000000000002</v>
      </c>
      <c r="P68" s="188">
        <v>3.1789999389648398</v>
      </c>
      <c r="Q68" s="188">
        <v>4.4800000610351596</v>
      </c>
      <c r="R68" s="188">
        <v>4.0020001220703101</v>
      </c>
      <c r="S68" s="188">
        <v>2.4190000305175801</v>
      </c>
      <c r="T68" s="188">
        <v>2.798</v>
      </c>
      <c r="U68" s="188">
        <v>1.7649999694824201</v>
      </c>
      <c r="V68" s="188">
        <v>1.7019999694824199</v>
      </c>
      <c r="W68" s="188">
        <v>1.49200006103516</v>
      </c>
      <c r="X68" s="188">
        <v>1.7889999999999999</v>
      </c>
      <c r="Y68" s="188">
        <v>3.1019999999999999</v>
      </c>
      <c r="Z68" s="188">
        <v>3.24900018310547</v>
      </c>
      <c r="AA68" s="188">
        <v>2.2120000305175802</v>
      </c>
      <c r="AB68" s="188">
        <v>2.6229998779296899</v>
      </c>
      <c r="AC68" s="188">
        <v>4.5489998779296901</v>
      </c>
      <c r="AD68" s="188">
        <v>4.5450002441406303</v>
      </c>
      <c r="AE68" s="188">
        <v>0</v>
      </c>
      <c r="AF68" s="188">
        <v>0</v>
      </c>
      <c r="AG68" s="188">
        <v>0</v>
      </c>
      <c r="AH68" s="188">
        <v>0</v>
      </c>
      <c r="AI68" s="188">
        <v>0</v>
      </c>
      <c r="AJ68" s="188">
        <v>0</v>
      </c>
      <c r="AK68" s="188">
        <v>0</v>
      </c>
      <c r="AL68" s="188">
        <v>0</v>
      </c>
      <c r="AM68" s="188">
        <v>0</v>
      </c>
      <c r="AN68" s="188">
        <v>0</v>
      </c>
      <c r="AO68" s="188">
        <v>0</v>
      </c>
      <c r="AP68" s="188">
        <v>0</v>
      </c>
      <c r="AQ68" s="188">
        <v>0</v>
      </c>
      <c r="AR68" s="188">
        <v>0</v>
      </c>
      <c r="AS68" s="188">
        <v>0</v>
      </c>
      <c r="AT68" s="188">
        <v>0</v>
      </c>
      <c r="AU68" s="188">
        <v>0</v>
      </c>
      <c r="AV68" s="188">
        <v>0</v>
      </c>
      <c r="AW68" s="188">
        <v>0</v>
      </c>
      <c r="AX68" s="188">
        <v>0</v>
      </c>
      <c r="AY68" s="188">
        <v>0</v>
      </c>
      <c r="AZ68" s="188">
        <v>0</v>
      </c>
      <c r="BA68" s="188">
        <v>0</v>
      </c>
      <c r="BB68" s="188">
        <v>0</v>
      </c>
      <c r="BC68" s="188">
        <v>0</v>
      </c>
      <c r="BD68" s="188">
        <v>0</v>
      </c>
      <c r="BE68" s="188">
        <v>0</v>
      </c>
      <c r="BF68" s="188">
        <v>0</v>
      </c>
      <c r="BG68" s="188">
        <v>0</v>
      </c>
      <c r="BH68" s="188">
        <v>0</v>
      </c>
      <c r="BI68" s="188">
        <v>0</v>
      </c>
      <c r="BJ68" s="188">
        <v>0</v>
      </c>
      <c r="BK68" s="188">
        <v>0</v>
      </c>
      <c r="BL68" s="188">
        <v>0</v>
      </c>
      <c r="BM68" s="188">
        <v>0</v>
      </c>
      <c r="BN68" s="188">
        <v>0</v>
      </c>
      <c r="BO68" s="188">
        <v>0</v>
      </c>
      <c r="BP68" s="188">
        <v>0</v>
      </c>
      <c r="BQ68" s="188">
        <v>0</v>
      </c>
      <c r="BR68" s="188">
        <v>0</v>
      </c>
      <c r="BS68" s="188">
        <v>0</v>
      </c>
      <c r="BT68" s="188">
        <v>0</v>
      </c>
      <c r="BU68" s="188">
        <v>0</v>
      </c>
      <c r="BV68" s="188">
        <v>0</v>
      </c>
      <c r="BW68" s="188">
        <v>0</v>
      </c>
      <c r="BX68" s="188">
        <v>0</v>
      </c>
      <c r="BY68" s="188">
        <v>0</v>
      </c>
      <c r="BZ68" s="188">
        <v>0</v>
      </c>
      <c r="CA68" s="188">
        <v>0</v>
      </c>
      <c r="CB68" s="188">
        <v>0</v>
      </c>
      <c r="CC68" s="188">
        <v>0</v>
      </c>
      <c r="CD68" s="188">
        <v>0</v>
      </c>
      <c r="CE68" s="188">
        <v>0</v>
      </c>
      <c r="CF68" s="188">
        <v>0</v>
      </c>
      <c r="CG68" s="188">
        <v>0</v>
      </c>
      <c r="CH68" s="188">
        <v>0</v>
      </c>
      <c r="CI68" s="188">
        <v>0</v>
      </c>
      <c r="CJ68" s="188">
        <v>0</v>
      </c>
      <c r="CK68" s="188">
        <v>0</v>
      </c>
      <c r="CL68" s="188">
        <v>0</v>
      </c>
      <c r="CM68" s="188">
        <v>0</v>
      </c>
      <c r="CN68" s="188">
        <v>0</v>
      </c>
      <c r="CO68" s="188">
        <v>0</v>
      </c>
      <c r="CP68" s="188">
        <v>0</v>
      </c>
      <c r="CQ68" s="188">
        <v>0</v>
      </c>
      <c r="CR68" s="188">
        <v>0</v>
      </c>
      <c r="CS68" s="188">
        <v>0</v>
      </c>
      <c r="CT68" s="188">
        <v>0</v>
      </c>
      <c r="CU68" s="188">
        <v>0</v>
      </c>
      <c r="CV68" s="188">
        <v>0</v>
      </c>
      <c r="CW68" s="188">
        <v>0</v>
      </c>
      <c r="CX68" s="188">
        <v>0</v>
      </c>
      <c r="CY68" s="188">
        <v>0</v>
      </c>
      <c r="CZ68" s="188">
        <v>0</v>
      </c>
      <c r="DA68" s="188">
        <v>0</v>
      </c>
      <c r="DB68" s="188">
        <v>0</v>
      </c>
      <c r="DC68" s="188">
        <v>0</v>
      </c>
      <c r="DD68" s="188">
        <v>0</v>
      </c>
      <c r="DE68" s="188">
        <v>0</v>
      </c>
      <c r="DF68" s="188">
        <v>0</v>
      </c>
      <c r="DG68" s="188">
        <v>0</v>
      </c>
      <c r="DH68" s="188">
        <v>0</v>
      </c>
      <c r="DI68" s="188">
        <v>0</v>
      </c>
      <c r="DJ68" s="188">
        <v>0</v>
      </c>
      <c r="DK68" s="188">
        <v>0</v>
      </c>
      <c r="DL68" s="188">
        <v>0</v>
      </c>
      <c r="DM68" s="188">
        <v>0</v>
      </c>
      <c r="DN68" s="188">
        <v>0</v>
      </c>
      <c r="DO68" s="188">
        <v>0</v>
      </c>
      <c r="DP68" s="188">
        <v>0</v>
      </c>
      <c r="DQ68" s="188">
        <v>0</v>
      </c>
      <c r="DR68" s="188">
        <v>0</v>
      </c>
      <c r="DS68" s="188">
        <v>0</v>
      </c>
      <c r="DT68" s="188">
        <v>0</v>
      </c>
      <c r="DU68" s="188">
        <v>0</v>
      </c>
      <c r="DV68" s="188">
        <v>0</v>
      </c>
    </row>
    <row r="69" spans="1:126" s="183" customFormat="1">
      <c r="A69" s="202" t="s">
        <v>513</v>
      </c>
      <c r="B69" s="232" t="s">
        <v>514</v>
      </c>
      <c r="C69" s="232">
        <v>745</v>
      </c>
      <c r="D69" s="232" t="s">
        <v>515</v>
      </c>
      <c r="E69" s="213"/>
      <c r="F69" s="209" t="s">
        <v>2654</v>
      </c>
      <c r="G69" s="188">
        <v>1.26</v>
      </c>
      <c r="H69" s="188">
        <v>2.98</v>
      </c>
      <c r="I69" s="188">
        <v>0</v>
      </c>
      <c r="J69" s="188">
        <v>3.5</v>
      </c>
      <c r="K69" s="188">
        <v>4.04</v>
      </c>
      <c r="L69" s="188">
        <v>1.85</v>
      </c>
      <c r="M69" s="188">
        <v>3.18</v>
      </c>
      <c r="N69" s="188">
        <v>2.4500000000000002</v>
      </c>
      <c r="O69" s="188">
        <v>2.35</v>
      </c>
      <c r="P69" s="188">
        <v>2.4</v>
      </c>
      <c r="Q69" s="188">
        <v>4.91</v>
      </c>
      <c r="R69" s="188">
        <v>5.39</v>
      </c>
      <c r="S69" s="188">
        <v>0</v>
      </c>
      <c r="T69" s="188">
        <v>0</v>
      </c>
      <c r="U69" s="188">
        <v>0</v>
      </c>
      <c r="V69" s="188">
        <v>0</v>
      </c>
      <c r="W69" s="188">
        <v>0</v>
      </c>
      <c r="X69" s="188">
        <v>0</v>
      </c>
      <c r="Y69" s="188">
        <v>0</v>
      </c>
      <c r="Z69" s="188">
        <v>0</v>
      </c>
      <c r="AA69" s="188">
        <v>0</v>
      </c>
      <c r="AB69" s="188">
        <v>1.37</v>
      </c>
      <c r="AC69" s="188">
        <v>3.05</v>
      </c>
      <c r="AD69" s="188">
        <v>3.19</v>
      </c>
      <c r="AE69" s="188">
        <v>0</v>
      </c>
      <c r="AF69" s="188">
        <v>0</v>
      </c>
      <c r="AG69" s="188">
        <v>0</v>
      </c>
      <c r="AH69" s="188">
        <v>0</v>
      </c>
      <c r="AI69" s="188">
        <v>0</v>
      </c>
      <c r="AJ69" s="188">
        <v>0</v>
      </c>
      <c r="AK69" s="188">
        <v>0</v>
      </c>
      <c r="AL69" s="188">
        <v>0</v>
      </c>
      <c r="AM69" s="188">
        <v>0</v>
      </c>
      <c r="AN69" s="188">
        <v>0</v>
      </c>
      <c r="AO69" s="188">
        <v>0</v>
      </c>
      <c r="AP69" s="188">
        <v>0</v>
      </c>
      <c r="AQ69" s="188">
        <v>0</v>
      </c>
      <c r="AR69" s="188">
        <v>0</v>
      </c>
      <c r="AS69" s="188">
        <v>0</v>
      </c>
      <c r="AT69" s="188">
        <v>0</v>
      </c>
      <c r="AU69" s="188">
        <v>0</v>
      </c>
      <c r="AV69" s="188">
        <v>0</v>
      </c>
      <c r="AW69" s="188">
        <v>0</v>
      </c>
      <c r="AX69" s="188">
        <v>0</v>
      </c>
      <c r="AY69" s="188">
        <v>0</v>
      </c>
      <c r="AZ69" s="188">
        <v>0</v>
      </c>
      <c r="BA69" s="188">
        <v>0</v>
      </c>
      <c r="BB69" s="188">
        <v>0</v>
      </c>
      <c r="BC69" s="188">
        <v>0</v>
      </c>
      <c r="BD69" s="188">
        <v>0</v>
      </c>
      <c r="BE69" s="188">
        <v>0</v>
      </c>
      <c r="BF69" s="188">
        <v>0</v>
      </c>
      <c r="BG69" s="188">
        <v>0</v>
      </c>
      <c r="BH69" s="188">
        <v>0</v>
      </c>
      <c r="BI69" s="188">
        <v>0</v>
      </c>
      <c r="BJ69" s="188">
        <v>0</v>
      </c>
      <c r="BK69" s="188">
        <v>0</v>
      </c>
      <c r="BL69" s="188">
        <v>0</v>
      </c>
      <c r="BM69" s="188">
        <v>0</v>
      </c>
      <c r="BN69" s="188">
        <v>0</v>
      </c>
      <c r="BO69" s="188">
        <v>0</v>
      </c>
      <c r="BP69" s="188">
        <v>0</v>
      </c>
      <c r="BQ69" s="188">
        <v>0</v>
      </c>
      <c r="BR69" s="188">
        <v>0</v>
      </c>
      <c r="BS69" s="188">
        <v>0</v>
      </c>
      <c r="BT69" s="188">
        <v>0</v>
      </c>
      <c r="BU69" s="188">
        <v>0</v>
      </c>
      <c r="BV69" s="188">
        <v>0</v>
      </c>
      <c r="BW69" s="188">
        <v>0</v>
      </c>
      <c r="BX69" s="188">
        <v>0</v>
      </c>
      <c r="BY69" s="188">
        <v>0</v>
      </c>
      <c r="BZ69" s="188">
        <v>0</v>
      </c>
      <c r="CA69" s="188">
        <v>0</v>
      </c>
      <c r="CB69" s="188">
        <v>0</v>
      </c>
      <c r="CC69" s="188">
        <v>0</v>
      </c>
      <c r="CD69" s="188">
        <v>0</v>
      </c>
      <c r="CE69" s="188">
        <v>0</v>
      </c>
      <c r="CF69" s="188">
        <v>0</v>
      </c>
      <c r="CG69" s="188">
        <v>0</v>
      </c>
      <c r="CH69" s="188">
        <v>0</v>
      </c>
      <c r="CI69" s="188">
        <v>0</v>
      </c>
      <c r="CJ69" s="188">
        <v>0</v>
      </c>
      <c r="CK69" s="188">
        <v>0</v>
      </c>
      <c r="CL69" s="188">
        <v>0</v>
      </c>
      <c r="CM69" s="188">
        <v>0</v>
      </c>
      <c r="CN69" s="188">
        <v>0</v>
      </c>
      <c r="CO69" s="188">
        <v>0</v>
      </c>
      <c r="CP69" s="188">
        <v>0</v>
      </c>
      <c r="CQ69" s="188">
        <v>0</v>
      </c>
      <c r="CR69" s="188">
        <v>0</v>
      </c>
      <c r="CS69" s="188">
        <v>0</v>
      </c>
      <c r="CT69" s="188">
        <v>0</v>
      </c>
      <c r="CU69" s="188">
        <v>0</v>
      </c>
      <c r="CV69" s="188">
        <v>0</v>
      </c>
      <c r="CW69" s="188">
        <v>0</v>
      </c>
      <c r="CX69" s="188">
        <v>0</v>
      </c>
      <c r="CY69" s="188">
        <v>0</v>
      </c>
      <c r="CZ69" s="188">
        <v>0</v>
      </c>
      <c r="DA69" s="188">
        <v>0</v>
      </c>
      <c r="DB69" s="188">
        <v>0</v>
      </c>
      <c r="DC69" s="188">
        <v>0</v>
      </c>
      <c r="DD69" s="188">
        <v>0</v>
      </c>
      <c r="DE69" s="188">
        <v>0</v>
      </c>
      <c r="DF69" s="188">
        <v>0</v>
      </c>
      <c r="DG69" s="188">
        <v>0</v>
      </c>
      <c r="DH69" s="188">
        <v>0</v>
      </c>
      <c r="DI69" s="188">
        <v>0</v>
      </c>
      <c r="DJ69" s="188">
        <v>0</v>
      </c>
      <c r="DK69" s="188">
        <v>0</v>
      </c>
      <c r="DL69" s="188">
        <v>0</v>
      </c>
      <c r="DM69" s="188">
        <v>0</v>
      </c>
      <c r="DN69" s="188">
        <v>0</v>
      </c>
      <c r="DO69" s="188">
        <v>0</v>
      </c>
      <c r="DP69" s="188">
        <v>0</v>
      </c>
      <c r="DQ69" s="188">
        <v>0</v>
      </c>
      <c r="DR69" s="188">
        <v>0</v>
      </c>
      <c r="DS69" s="188">
        <v>0</v>
      </c>
      <c r="DT69" s="188">
        <v>0</v>
      </c>
      <c r="DU69" s="188">
        <v>0</v>
      </c>
      <c r="DV69" s="188">
        <v>0</v>
      </c>
    </row>
    <row r="70" spans="1:126" s="183" customFormat="1">
      <c r="A70" s="202" t="s">
        <v>519</v>
      </c>
      <c r="B70" s="232" t="s">
        <v>520</v>
      </c>
      <c r="C70" s="232" t="s">
        <v>142</v>
      </c>
      <c r="D70" s="232" t="s">
        <v>521</v>
      </c>
      <c r="E70" s="213"/>
      <c r="F70" s="209" t="s">
        <v>2653</v>
      </c>
      <c r="G70" s="188">
        <v>3.4147750244140598</v>
      </c>
      <c r="H70" s="188">
        <v>6.1520317382812504</v>
      </c>
      <c r="I70" s="188">
        <v>5.3724152832031304</v>
      </c>
      <c r="J70" s="188">
        <v>8.7195644531250007</v>
      </c>
      <c r="K70" s="188">
        <v>11.1518041992188</v>
      </c>
      <c r="L70" s="188">
        <v>13.7596323242187</v>
      </c>
      <c r="M70" s="188">
        <v>14.7578793945312</v>
      </c>
      <c r="N70" s="188">
        <v>12.153891601562499</v>
      </c>
      <c r="O70" s="188">
        <v>8.2463610839843806</v>
      </c>
      <c r="P70" s="188">
        <v>5.4413078613281298</v>
      </c>
      <c r="Q70" s="188">
        <v>3.1854584960937502</v>
      </c>
      <c r="R70" s="188">
        <v>3.40563391113281</v>
      </c>
      <c r="S70" s="188">
        <v>3.4147750244140598</v>
      </c>
      <c r="T70" s="188">
        <v>5.9398925781249998</v>
      </c>
      <c r="U70" s="188">
        <v>5.3724152832031304</v>
      </c>
      <c r="V70" s="188">
        <v>8.7195644531250007</v>
      </c>
      <c r="W70" s="188">
        <v>11.1518041992188</v>
      </c>
      <c r="X70" s="188">
        <v>13.7596323242187</v>
      </c>
      <c r="Y70" s="188">
        <v>14.7578793945312</v>
      </c>
      <c r="Z70" s="188">
        <v>12.153891601562499</v>
      </c>
      <c r="AA70" s="188">
        <v>8.2463610839843806</v>
      </c>
      <c r="AB70" s="188">
        <v>5.4413078613281298</v>
      </c>
      <c r="AC70" s="188">
        <v>3.1854586181640601</v>
      </c>
      <c r="AD70" s="188">
        <v>3.40563391113281</v>
      </c>
      <c r="AE70" s="188">
        <v>4.0718427734375</v>
      </c>
      <c r="AF70" s="188">
        <v>4.1840925292968798</v>
      </c>
      <c r="AG70" s="188">
        <v>5.6471682128906204</v>
      </c>
      <c r="AH70" s="188">
        <v>6.7225683593749999</v>
      </c>
      <c r="AI70" s="188">
        <v>10.569724121093699</v>
      </c>
      <c r="AJ70" s="188">
        <v>11.273756835937499</v>
      </c>
      <c r="AK70" s="188">
        <v>12.83199609375</v>
      </c>
      <c r="AL70" s="188">
        <v>10.4030795898438</v>
      </c>
      <c r="AM70" s="188">
        <v>8.1202077636718695</v>
      </c>
      <c r="AN70" s="188">
        <v>5.1392424316406196</v>
      </c>
      <c r="AO70" s="188">
        <v>2.5263242187500001</v>
      </c>
      <c r="AP70" s="188">
        <v>2.6222493896484398</v>
      </c>
      <c r="AQ70" s="188">
        <v>4.0718427734375</v>
      </c>
      <c r="AR70" s="188">
        <v>4.1840925292968798</v>
      </c>
      <c r="AS70" s="188">
        <v>5.6471682128906204</v>
      </c>
      <c r="AT70" s="188">
        <v>6.7225683593749999</v>
      </c>
      <c r="AU70" s="188">
        <v>10.569724121093699</v>
      </c>
      <c r="AV70" s="188">
        <v>11.273756835937499</v>
      </c>
      <c r="AW70" s="188">
        <v>12.83199609375</v>
      </c>
      <c r="AX70" s="188">
        <v>10.4030795898438</v>
      </c>
      <c r="AY70" s="188">
        <v>8.1202077636718695</v>
      </c>
      <c r="AZ70" s="188">
        <v>5.1392424316406196</v>
      </c>
      <c r="BA70" s="188">
        <v>2.5263242187500001</v>
      </c>
      <c r="BB70" s="188">
        <v>2.6222493896484398</v>
      </c>
      <c r="BC70" s="188">
        <v>4.0718427734375</v>
      </c>
      <c r="BD70" s="188">
        <v>4.3335245361328099</v>
      </c>
      <c r="BE70" s="188">
        <v>5.6471682128906204</v>
      </c>
      <c r="BF70" s="188">
        <v>6.7225683593749999</v>
      </c>
      <c r="BG70" s="188">
        <v>10.569724121093699</v>
      </c>
      <c r="BH70" s="188">
        <v>11.273756835937499</v>
      </c>
      <c r="BI70" s="188">
        <v>12.8319965820313</v>
      </c>
      <c r="BJ70" s="188">
        <v>10.4030795898438</v>
      </c>
      <c r="BK70" s="188">
        <v>8.1202077636718695</v>
      </c>
      <c r="BL70" s="188">
        <v>5.1392424316406196</v>
      </c>
      <c r="BM70" s="188">
        <v>2.5263242187500001</v>
      </c>
      <c r="BN70" s="188">
        <v>2.6222493896484398</v>
      </c>
      <c r="BO70" s="188">
        <v>4.0718427734375</v>
      </c>
      <c r="BP70" s="188">
        <v>4.1840925292968798</v>
      </c>
      <c r="BQ70" s="188">
        <v>5.6471682128906204</v>
      </c>
      <c r="BR70" s="188">
        <v>6.7225683593749999</v>
      </c>
      <c r="BS70" s="188">
        <v>10.569724121093699</v>
      </c>
      <c r="BT70" s="188">
        <v>11.273756835937499</v>
      </c>
      <c r="BU70" s="188">
        <v>12.8319965820313</v>
      </c>
      <c r="BV70" s="188">
        <v>10.4030795898438</v>
      </c>
      <c r="BW70" s="188">
        <v>8.1202077636718695</v>
      </c>
      <c r="BX70" s="188">
        <v>5.1392424316406196</v>
      </c>
      <c r="BY70" s="188">
        <v>2.5263242187500001</v>
      </c>
      <c r="BZ70" s="188">
        <v>2.6222493896484398</v>
      </c>
      <c r="CA70" s="188">
        <v>4.0718427734375</v>
      </c>
      <c r="CB70" s="188">
        <v>4.1840925292968798</v>
      </c>
      <c r="CC70" s="188">
        <v>5.6471682128906204</v>
      </c>
      <c r="CD70" s="188">
        <v>6.7225683593749999</v>
      </c>
      <c r="CE70" s="188">
        <v>10.569724121093699</v>
      </c>
      <c r="CF70" s="188">
        <v>11.273756347656199</v>
      </c>
      <c r="CG70" s="188">
        <v>12.83199609375</v>
      </c>
      <c r="CH70" s="188">
        <v>10.4030795898438</v>
      </c>
      <c r="CI70" s="188">
        <v>8.1202077636718695</v>
      </c>
      <c r="CJ70" s="188">
        <v>5.1392424316406196</v>
      </c>
      <c r="CK70" s="188">
        <v>2.5263242187500001</v>
      </c>
      <c r="CL70" s="188">
        <v>2.6222493896484398</v>
      </c>
      <c r="CM70" s="188">
        <v>4.0718427734375</v>
      </c>
      <c r="CN70" s="188">
        <v>4.1840925292968798</v>
      </c>
      <c r="CO70" s="188">
        <v>5.6471682128906204</v>
      </c>
      <c r="CP70" s="188">
        <v>6.7225683593749999</v>
      </c>
      <c r="CQ70" s="188">
        <v>10.569724121093699</v>
      </c>
      <c r="CR70" s="188">
        <v>11.273756347656199</v>
      </c>
      <c r="CS70" s="188">
        <v>12.83199609375</v>
      </c>
      <c r="CT70" s="188">
        <v>10.4030795898438</v>
      </c>
      <c r="CU70" s="188">
        <v>8.1202077636718695</v>
      </c>
      <c r="CV70" s="188">
        <v>5.1392424316406196</v>
      </c>
      <c r="CW70" s="188">
        <v>2.5263242187500001</v>
      </c>
      <c r="CX70" s="188">
        <v>2.6222493896484398</v>
      </c>
      <c r="CY70" s="188">
        <v>4.0718427734375</v>
      </c>
      <c r="CZ70" s="188">
        <v>4.3335244140625004</v>
      </c>
      <c r="DA70" s="188">
        <v>5.6471682128906204</v>
      </c>
      <c r="DB70" s="188">
        <v>6.7225683593749999</v>
      </c>
      <c r="DC70" s="188">
        <v>10.569724121093699</v>
      </c>
      <c r="DD70" s="188">
        <v>11.273756835937499</v>
      </c>
      <c r="DE70" s="188">
        <v>12.83199609375</v>
      </c>
      <c r="DF70" s="188">
        <v>10.4030795898438</v>
      </c>
      <c r="DG70" s="188">
        <v>8.1202077636718695</v>
      </c>
      <c r="DH70" s="188">
        <v>5.1392424316406196</v>
      </c>
      <c r="DI70" s="188">
        <v>2.5263242187500001</v>
      </c>
      <c r="DJ70" s="188">
        <v>2.6222493896484398</v>
      </c>
      <c r="DK70" s="188">
        <v>4.0718427734375</v>
      </c>
      <c r="DL70" s="188">
        <v>4.1840925292968798</v>
      </c>
      <c r="DM70" s="188">
        <v>5.6471682128906204</v>
      </c>
      <c r="DN70" s="188">
        <v>6.7225683593749999</v>
      </c>
      <c r="DO70" s="188">
        <v>10.569724121093699</v>
      </c>
      <c r="DP70" s="188">
        <v>11.273756835937499</v>
      </c>
      <c r="DQ70" s="188">
        <v>12.8319965820313</v>
      </c>
      <c r="DR70" s="188">
        <v>10.4030795898438</v>
      </c>
      <c r="DS70" s="188">
        <v>8.1202077636718695</v>
      </c>
      <c r="DT70" s="188">
        <v>5.1392424316406196</v>
      </c>
      <c r="DU70" s="188">
        <v>2.5263242187500001</v>
      </c>
      <c r="DV70" s="188">
        <v>2.6222493896484398</v>
      </c>
    </row>
    <row r="71" spans="1:126" s="183" customFormat="1">
      <c r="A71" s="202" t="s">
        <v>519</v>
      </c>
      <c r="B71" s="232" t="s">
        <v>520</v>
      </c>
      <c r="C71" s="232" t="s">
        <v>142</v>
      </c>
      <c r="D71" s="232" t="s">
        <v>521</v>
      </c>
      <c r="E71" s="213"/>
      <c r="F71" s="209" t="s">
        <v>2654</v>
      </c>
      <c r="G71" s="188">
        <v>12.08</v>
      </c>
      <c r="H71" s="188">
        <v>12.97</v>
      </c>
      <c r="I71" s="188">
        <v>11.56</v>
      </c>
      <c r="J71" s="188">
        <v>12.22</v>
      </c>
      <c r="K71" s="188">
        <v>12.64</v>
      </c>
      <c r="L71" s="188">
        <v>9.32</v>
      </c>
      <c r="M71" s="188">
        <v>8.2899999999999991</v>
      </c>
      <c r="N71" s="188">
        <v>7.79</v>
      </c>
      <c r="O71" s="188">
        <v>8</v>
      </c>
      <c r="P71" s="188">
        <v>6.7</v>
      </c>
      <c r="Q71" s="188">
        <v>8.4600000000000009</v>
      </c>
      <c r="R71" s="188">
        <v>10.82</v>
      </c>
      <c r="S71" s="188">
        <v>2.09</v>
      </c>
      <c r="T71" s="188">
        <v>3.12</v>
      </c>
      <c r="U71" s="188">
        <v>6.52</v>
      </c>
      <c r="V71" s="188">
        <v>12.93</v>
      </c>
      <c r="W71" s="188">
        <v>16.98</v>
      </c>
      <c r="X71" s="188">
        <v>15.7</v>
      </c>
      <c r="Y71" s="188">
        <v>15.8</v>
      </c>
      <c r="Z71" s="188">
        <v>11.18</v>
      </c>
      <c r="AA71" s="188">
        <v>9.0500000000000007</v>
      </c>
      <c r="AB71" s="188">
        <v>4.0199999999999996</v>
      </c>
      <c r="AC71" s="188">
        <v>1.48</v>
      </c>
      <c r="AD71" s="188">
        <v>2.0299999999999998</v>
      </c>
      <c r="AE71" s="188">
        <v>2.09</v>
      </c>
      <c r="AF71" s="188">
        <v>3.12</v>
      </c>
      <c r="AG71" s="188">
        <v>6.52</v>
      </c>
      <c r="AH71" s="188">
        <v>12.93</v>
      </c>
      <c r="AI71" s="188">
        <v>16.98</v>
      </c>
      <c r="AJ71" s="188">
        <v>15.7</v>
      </c>
      <c r="AK71" s="188">
        <v>15.8</v>
      </c>
      <c r="AL71" s="188">
        <v>11.18</v>
      </c>
      <c r="AM71" s="188">
        <v>9.0500000000000007</v>
      </c>
      <c r="AN71" s="188">
        <v>4.0199999999999996</v>
      </c>
      <c r="AO71" s="188">
        <v>1.48</v>
      </c>
      <c r="AP71" s="188">
        <v>2.0299999999999998</v>
      </c>
      <c r="AQ71" s="188">
        <v>2.09</v>
      </c>
      <c r="AR71" s="188">
        <v>3.12</v>
      </c>
      <c r="AS71" s="188">
        <v>6.52</v>
      </c>
      <c r="AT71" s="188">
        <v>12.93</v>
      </c>
      <c r="AU71" s="188">
        <v>16.98</v>
      </c>
      <c r="AV71" s="188">
        <v>15.7</v>
      </c>
      <c r="AW71" s="188">
        <v>15.8</v>
      </c>
      <c r="AX71" s="188">
        <v>11.18</v>
      </c>
      <c r="AY71" s="188">
        <v>9.0500000000000007</v>
      </c>
      <c r="AZ71" s="188">
        <v>4.0199999999999996</v>
      </c>
      <c r="BA71" s="188">
        <v>1.48</v>
      </c>
      <c r="BB71" s="188">
        <v>2.0299999999999998</v>
      </c>
      <c r="BC71" s="188">
        <v>2.09</v>
      </c>
      <c r="BD71" s="188">
        <v>3.12</v>
      </c>
      <c r="BE71" s="188">
        <v>6.52</v>
      </c>
      <c r="BF71" s="188">
        <v>12.93</v>
      </c>
      <c r="BG71" s="188">
        <v>16.98</v>
      </c>
      <c r="BH71" s="188">
        <v>15.7</v>
      </c>
      <c r="BI71" s="188">
        <v>15.8</v>
      </c>
      <c r="BJ71" s="188">
        <v>11.18</v>
      </c>
      <c r="BK71" s="188">
        <v>9.0500000000000007</v>
      </c>
      <c r="BL71" s="188">
        <v>4.0199999999999996</v>
      </c>
      <c r="BM71" s="188">
        <v>1.48</v>
      </c>
      <c r="BN71" s="188">
        <v>2.0299999999999998</v>
      </c>
      <c r="BO71" s="188">
        <v>2.09</v>
      </c>
      <c r="BP71" s="188">
        <v>3.12</v>
      </c>
      <c r="BQ71" s="188">
        <v>6.52</v>
      </c>
      <c r="BR71" s="188">
        <v>12.93</v>
      </c>
      <c r="BS71" s="188">
        <v>16.98</v>
      </c>
      <c r="BT71" s="188">
        <v>15.7</v>
      </c>
      <c r="BU71" s="188">
        <v>15.8</v>
      </c>
      <c r="BV71" s="188">
        <v>11.18</v>
      </c>
      <c r="BW71" s="188">
        <v>9.0500000000000007</v>
      </c>
      <c r="BX71" s="188">
        <v>4.0199999999999996</v>
      </c>
      <c r="BY71" s="188">
        <v>1.48</v>
      </c>
      <c r="BZ71" s="188">
        <v>2.0299999999999998</v>
      </c>
      <c r="CA71" s="188">
        <v>2.09</v>
      </c>
      <c r="CB71" s="188">
        <v>3.12</v>
      </c>
      <c r="CC71" s="188">
        <v>6.52</v>
      </c>
      <c r="CD71" s="188">
        <v>12.93</v>
      </c>
      <c r="CE71" s="188">
        <v>16.98</v>
      </c>
      <c r="CF71" s="188">
        <v>15.7</v>
      </c>
      <c r="CG71" s="188">
        <v>15.8</v>
      </c>
      <c r="CH71" s="188">
        <v>11.18</v>
      </c>
      <c r="CI71" s="188">
        <v>9.0500000000000007</v>
      </c>
      <c r="CJ71" s="188">
        <v>4.0199999999999996</v>
      </c>
      <c r="CK71" s="188">
        <v>1.48</v>
      </c>
      <c r="CL71" s="188">
        <v>2.0299999999999998</v>
      </c>
      <c r="CM71" s="188">
        <v>2.09</v>
      </c>
      <c r="CN71" s="188">
        <v>3.12</v>
      </c>
      <c r="CO71" s="188">
        <v>6.52</v>
      </c>
      <c r="CP71" s="188">
        <v>12.93</v>
      </c>
      <c r="CQ71" s="188">
        <v>16.98</v>
      </c>
      <c r="CR71" s="188">
        <v>15.7</v>
      </c>
      <c r="CS71" s="188">
        <v>15.8</v>
      </c>
      <c r="CT71" s="188">
        <v>11.18</v>
      </c>
      <c r="CU71" s="188">
        <v>9.0500000000000007</v>
      </c>
      <c r="CV71" s="188">
        <v>4.0199999999999996</v>
      </c>
      <c r="CW71" s="188">
        <v>1.48</v>
      </c>
      <c r="CX71" s="188">
        <v>2.0299999999999998</v>
      </c>
      <c r="CY71" s="188">
        <v>2.09</v>
      </c>
      <c r="CZ71" s="188">
        <v>3.12</v>
      </c>
      <c r="DA71" s="188">
        <v>6.52</v>
      </c>
      <c r="DB71" s="188">
        <v>12.93</v>
      </c>
      <c r="DC71" s="188">
        <v>16.98</v>
      </c>
      <c r="DD71" s="188">
        <v>15.7</v>
      </c>
      <c r="DE71" s="188">
        <v>15.8</v>
      </c>
      <c r="DF71" s="188">
        <v>11.18</v>
      </c>
      <c r="DG71" s="188">
        <v>9.0500000000000007</v>
      </c>
      <c r="DH71" s="188">
        <v>4.0199999999999996</v>
      </c>
      <c r="DI71" s="188">
        <v>1.48</v>
      </c>
      <c r="DJ71" s="188">
        <v>2.0299999999999998</v>
      </c>
      <c r="DK71" s="188">
        <v>2.09</v>
      </c>
      <c r="DL71" s="188">
        <v>3.12</v>
      </c>
      <c r="DM71" s="188">
        <v>6.52</v>
      </c>
      <c r="DN71" s="188">
        <v>12.93</v>
      </c>
      <c r="DO71" s="188">
        <v>16.98</v>
      </c>
      <c r="DP71" s="188">
        <v>15.7</v>
      </c>
      <c r="DQ71" s="188">
        <v>15.8</v>
      </c>
      <c r="DR71" s="188">
        <v>11.18</v>
      </c>
      <c r="DS71" s="188">
        <v>9.0500000000000007</v>
      </c>
      <c r="DT71" s="188">
        <v>4.0199999999999996</v>
      </c>
      <c r="DU71" s="188">
        <v>1.48</v>
      </c>
      <c r="DV71" s="188">
        <v>2.0299999999999998</v>
      </c>
    </row>
    <row r="72" spans="1:126" s="183" customFormat="1">
      <c r="A72" s="202" t="s">
        <v>546</v>
      </c>
      <c r="B72" s="232" t="s">
        <v>547</v>
      </c>
      <c r="C72" s="232">
        <v>56768</v>
      </c>
      <c r="D72" s="232" t="s">
        <v>548</v>
      </c>
      <c r="E72" s="213"/>
      <c r="F72" s="209" t="s">
        <v>2653</v>
      </c>
      <c r="G72" s="188">
        <v>0.45618206024169899</v>
      </c>
      <c r="H72" s="188">
        <v>0.54187796020507795</v>
      </c>
      <c r="I72" s="188">
        <v>0.65924411010742201</v>
      </c>
      <c r="J72" s="188">
        <v>0.72146720123290997</v>
      </c>
      <c r="K72" s="188">
        <v>0.742413269042969</v>
      </c>
      <c r="L72" s="188">
        <v>0.80026994323730505</v>
      </c>
      <c r="M72" s="188">
        <v>1.03466828918457</v>
      </c>
      <c r="N72" s="188">
        <v>0.97959799957275395</v>
      </c>
      <c r="O72" s="188">
        <v>0.75034498596191401</v>
      </c>
      <c r="P72" s="188">
        <v>0.65047659301757799</v>
      </c>
      <c r="Q72" s="188">
        <v>0.39619919586181601</v>
      </c>
      <c r="R72" s="188">
        <v>0.29665881729125998</v>
      </c>
      <c r="S72" s="188">
        <v>0.45429510498046899</v>
      </c>
      <c r="T72" s="188">
        <v>0.51927777099609396</v>
      </c>
      <c r="U72" s="188">
        <v>0.65651721954345699</v>
      </c>
      <c r="V72" s="188">
        <v>0.71848294067382801</v>
      </c>
      <c r="W72" s="188">
        <v>0.97556327819824196</v>
      </c>
      <c r="X72" s="188">
        <v>0.48040116882324202</v>
      </c>
      <c r="Y72" s="188">
        <v>0.82814543151855502</v>
      </c>
      <c r="Z72" s="188">
        <v>0.97523727416992201</v>
      </c>
      <c r="AA72" s="188">
        <v>0.74724137115478495</v>
      </c>
      <c r="AB72" s="188">
        <v>0.64778604125976602</v>
      </c>
      <c r="AC72" s="188">
        <v>0.39456037139892602</v>
      </c>
      <c r="AD72" s="188">
        <v>0.29543172836303699</v>
      </c>
      <c r="AE72" s="188">
        <v>0.45016517639160197</v>
      </c>
      <c r="AF72" s="188">
        <v>0.51455708312988302</v>
      </c>
      <c r="AG72" s="188">
        <v>0.65054888916015596</v>
      </c>
      <c r="AH72" s="188">
        <v>0.71195128631591797</v>
      </c>
      <c r="AI72" s="188">
        <v>0.966694534301758</v>
      </c>
      <c r="AJ72" s="188">
        <v>0.47603390502929699</v>
      </c>
      <c r="AK72" s="188">
        <v>0.82061688232421903</v>
      </c>
      <c r="AL72" s="188">
        <v>0.96637147521972699</v>
      </c>
      <c r="AM72" s="188">
        <v>0.74044831085205098</v>
      </c>
      <c r="AN72" s="188">
        <v>0.64189708709716797</v>
      </c>
      <c r="AO72" s="188">
        <v>0.39097349548339799</v>
      </c>
      <c r="AP72" s="188">
        <v>0.29274601364135699</v>
      </c>
      <c r="AQ72" s="188">
        <v>0.44607281494140599</v>
      </c>
      <c r="AR72" s="188">
        <v>0.50987933349609404</v>
      </c>
      <c r="AS72" s="188">
        <v>0.64463488769531296</v>
      </c>
      <c r="AT72" s="188">
        <v>0.705479072570801</v>
      </c>
      <c r="AU72" s="188">
        <v>0.95790646362304699</v>
      </c>
      <c r="AV72" s="188">
        <v>0.47170636367797902</v>
      </c>
      <c r="AW72" s="188">
        <v>0.81315679931640605</v>
      </c>
      <c r="AX72" s="188">
        <v>0.95758636474609404</v>
      </c>
      <c r="AY72" s="188">
        <v>0.73371698760986304</v>
      </c>
      <c r="AZ72" s="188">
        <v>0.63606166076660198</v>
      </c>
      <c r="BA72" s="188">
        <v>0.38741918182372997</v>
      </c>
      <c r="BB72" s="188">
        <v>0.29008468246460001</v>
      </c>
      <c r="BC72" s="188">
        <v>0.442017616271973</v>
      </c>
      <c r="BD72" s="188">
        <v>0.52328853607177706</v>
      </c>
      <c r="BE72" s="188">
        <v>0.63877456665039101</v>
      </c>
      <c r="BF72" s="188">
        <v>0.69906562805175798</v>
      </c>
      <c r="BG72" s="188">
        <v>0.94919819641113301</v>
      </c>
      <c r="BH72" s="188">
        <v>0.46741811752319301</v>
      </c>
      <c r="BI72" s="188">
        <v>0.805764389038086</v>
      </c>
      <c r="BJ72" s="188">
        <v>0.94888101959228499</v>
      </c>
      <c r="BK72" s="188">
        <v>0.72704682159423795</v>
      </c>
      <c r="BL72" s="188">
        <v>0.63027928924560594</v>
      </c>
      <c r="BM72" s="188">
        <v>0.38389719390869098</v>
      </c>
      <c r="BN72" s="188">
        <v>0.28744755554199197</v>
      </c>
      <c r="BO72" s="188">
        <v>0.43799925994873001</v>
      </c>
      <c r="BP72" s="188">
        <v>0.50065093231201196</v>
      </c>
      <c r="BQ72" s="188">
        <v>0.63296749877929703</v>
      </c>
      <c r="BR72" s="188">
        <v>0.69271046447753903</v>
      </c>
      <c r="BS72" s="188">
        <v>0.940569122314453</v>
      </c>
      <c r="BT72" s="188">
        <v>0.46316884613037101</v>
      </c>
      <c r="BU72" s="188">
        <v>0.79843923950195295</v>
      </c>
      <c r="BV72" s="188">
        <v>0.94025478363037096</v>
      </c>
      <c r="BW72" s="188">
        <v>0.720437240600586</v>
      </c>
      <c r="BX72" s="188">
        <v>0.624549491882324</v>
      </c>
      <c r="BY72" s="188">
        <v>0.38040720748901402</v>
      </c>
      <c r="BZ72" s="188">
        <v>0.28483438873291</v>
      </c>
      <c r="CA72" s="188">
        <v>0.43401742553710898</v>
      </c>
      <c r="CB72" s="188">
        <v>0.496099571228027</v>
      </c>
      <c r="CC72" s="188">
        <v>0.62721322631835896</v>
      </c>
      <c r="CD72" s="188">
        <v>0.66373377990722704</v>
      </c>
      <c r="CE72" s="188">
        <v>0</v>
      </c>
      <c r="CF72" s="188">
        <v>0</v>
      </c>
      <c r="CG72" s="188">
        <v>0</v>
      </c>
      <c r="CH72" s="188">
        <v>0</v>
      </c>
      <c r="CI72" s="188">
        <v>0</v>
      </c>
      <c r="CJ72" s="188">
        <v>0</v>
      </c>
      <c r="CK72" s="188">
        <v>0</v>
      </c>
      <c r="CL72" s="188">
        <v>0</v>
      </c>
      <c r="CM72" s="188">
        <v>0</v>
      </c>
      <c r="CN72" s="188">
        <v>0</v>
      </c>
      <c r="CO72" s="188">
        <v>0</v>
      </c>
      <c r="CP72" s="188">
        <v>0</v>
      </c>
      <c r="CQ72" s="188">
        <v>0</v>
      </c>
      <c r="CR72" s="188">
        <v>0</v>
      </c>
      <c r="CS72" s="188">
        <v>0</v>
      </c>
      <c r="CT72" s="188">
        <v>0</v>
      </c>
      <c r="CU72" s="188">
        <v>0</v>
      </c>
      <c r="CV72" s="188">
        <v>0</v>
      </c>
      <c r="CW72" s="188">
        <v>0</v>
      </c>
      <c r="CX72" s="188">
        <v>0</v>
      </c>
      <c r="CY72" s="188">
        <v>0</v>
      </c>
      <c r="CZ72" s="188">
        <v>0</v>
      </c>
      <c r="DA72" s="188">
        <v>0</v>
      </c>
      <c r="DB72" s="188">
        <v>0</v>
      </c>
      <c r="DC72" s="188">
        <v>0</v>
      </c>
      <c r="DD72" s="188">
        <v>0</v>
      </c>
      <c r="DE72" s="188">
        <v>0</v>
      </c>
      <c r="DF72" s="188">
        <v>0</v>
      </c>
      <c r="DG72" s="188">
        <v>0</v>
      </c>
      <c r="DH72" s="188">
        <v>0</v>
      </c>
      <c r="DI72" s="188">
        <v>0</v>
      </c>
      <c r="DJ72" s="188">
        <v>0</v>
      </c>
      <c r="DK72" s="188">
        <v>0</v>
      </c>
      <c r="DL72" s="188">
        <v>0</v>
      </c>
      <c r="DM72" s="188">
        <v>0</v>
      </c>
      <c r="DN72" s="188">
        <v>0</v>
      </c>
      <c r="DO72" s="188">
        <v>0</v>
      </c>
      <c r="DP72" s="188">
        <v>0</v>
      </c>
      <c r="DQ72" s="188">
        <v>0</v>
      </c>
      <c r="DR72" s="188">
        <v>0</v>
      </c>
      <c r="DS72" s="188">
        <v>0</v>
      </c>
      <c r="DT72" s="188">
        <v>0</v>
      </c>
      <c r="DU72" s="188">
        <v>0</v>
      </c>
      <c r="DV72" s="188">
        <v>0</v>
      </c>
    </row>
    <row r="73" spans="1:126" s="183" customFormat="1">
      <c r="A73" s="202" t="s">
        <v>546</v>
      </c>
      <c r="B73" s="232" t="s">
        <v>547</v>
      </c>
      <c r="C73" s="232">
        <v>56768</v>
      </c>
      <c r="D73" s="232" t="s">
        <v>548</v>
      </c>
      <c r="E73" s="213"/>
      <c r="F73" s="209" t="s">
        <v>2654</v>
      </c>
      <c r="G73" s="188">
        <v>0.02</v>
      </c>
      <c r="H73" s="188">
        <v>0.15</v>
      </c>
      <c r="I73" s="188">
        <v>0.18</v>
      </c>
      <c r="J73" s="188">
        <v>0.22</v>
      </c>
      <c r="K73" s="188">
        <v>0.32</v>
      </c>
      <c r="L73" s="188">
        <v>0.66</v>
      </c>
      <c r="M73" s="188">
        <v>0.72</v>
      </c>
      <c r="N73" s="188">
        <v>0.62</v>
      </c>
      <c r="O73" s="188">
        <v>0.56000000000000005</v>
      </c>
      <c r="P73" s="188">
        <v>0.37</v>
      </c>
      <c r="Q73" s="188">
        <v>0.28999999999999998</v>
      </c>
      <c r="R73" s="188">
        <v>0.18</v>
      </c>
      <c r="S73" s="188">
        <v>0.1</v>
      </c>
      <c r="T73" s="188">
        <v>0.1</v>
      </c>
      <c r="U73" s="188">
        <v>0.1</v>
      </c>
      <c r="V73" s="188">
        <v>0.1</v>
      </c>
      <c r="W73" s="188">
        <v>0.26</v>
      </c>
      <c r="X73" s="188">
        <v>1.92</v>
      </c>
      <c r="Y73" s="188">
        <v>3</v>
      </c>
      <c r="Z73" s="188">
        <v>1</v>
      </c>
      <c r="AA73" s="188">
        <v>2</v>
      </c>
      <c r="AB73" s="188">
        <v>0.1</v>
      </c>
      <c r="AC73" s="188">
        <v>0.1</v>
      </c>
      <c r="AD73" s="188">
        <v>0.1</v>
      </c>
      <c r="AE73" s="188">
        <v>0.1</v>
      </c>
      <c r="AF73" s="188">
        <v>0.1</v>
      </c>
      <c r="AG73" s="188">
        <v>0.1</v>
      </c>
      <c r="AH73" s="188">
        <v>0.1</v>
      </c>
      <c r="AI73" s="188">
        <v>0.26</v>
      </c>
      <c r="AJ73" s="188">
        <v>1.92</v>
      </c>
      <c r="AK73" s="188">
        <v>3</v>
      </c>
      <c r="AL73" s="188">
        <v>1</v>
      </c>
      <c r="AM73" s="188">
        <v>2</v>
      </c>
      <c r="AN73" s="188">
        <v>0.1</v>
      </c>
      <c r="AO73" s="188">
        <v>0.1</v>
      </c>
      <c r="AP73" s="188">
        <v>0.1</v>
      </c>
      <c r="AQ73" s="188">
        <v>0.1</v>
      </c>
      <c r="AR73" s="188">
        <v>0.1</v>
      </c>
      <c r="AS73" s="188">
        <v>0.1</v>
      </c>
      <c r="AT73" s="188">
        <v>0.1</v>
      </c>
      <c r="AU73" s="188">
        <v>0.26</v>
      </c>
      <c r="AV73" s="188">
        <v>1.92</v>
      </c>
      <c r="AW73" s="188">
        <v>3</v>
      </c>
      <c r="AX73" s="188">
        <v>1</v>
      </c>
      <c r="AY73" s="188">
        <v>2</v>
      </c>
      <c r="AZ73" s="188">
        <v>0.1</v>
      </c>
      <c r="BA73" s="188">
        <v>0.1</v>
      </c>
      <c r="BB73" s="188">
        <v>0.1</v>
      </c>
      <c r="BC73" s="188">
        <v>0.1</v>
      </c>
      <c r="BD73" s="188">
        <v>0.1</v>
      </c>
      <c r="BE73" s="188">
        <v>0.1</v>
      </c>
      <c r="BF73" s="188">
        <v>0.1</v>
      </c>
      <c r="BG73" s="188">
        <v>0.26</v>
      </c>
      <c r="BH73" s="188">
        <v>1.92</v>
      </c>
      <c r="BI73" s="188">
        <v>3</v>
      </c>
      <c r="BJ73" s="188">
        <v>1</v>
      </c>
      <c r="BK73" s="188">
        <v>2</v>
      </c>
      <c r="BL73" s="188">
        <v>0.1</v>
      </c>
      <c r="BM73" s="188">
        <v>0.1</v>
      </c>
      <c r="BN73" s="188">
        <v>0.1</v>
      </c>
      <c r="BO73" s="188">
        <v>0.1</v>
      </c>
      <c r="BP73" s="188">
        <v>0.1</v>
      </c>
      <c r="BQ73" s="188">
        <v>0.1</v>
      </c>
      <c r="BR73" s="188">
        <v>0.1</v>
      </c>
      <c r="BS73" s="188">
        <v>0.26</v>
      </c>
      <c r="BT73" s="188">
        <v>1.92</v>
      </c>
      <c r="BU73" s="188">
        <v>3</v>
      </c>
      <c r="BV73" s="188">
        <v>1</v>
      </c>
      <c r="BW73" s="188">
        <v>2</v>
      </c>
      <c r="BX73" s="188">
        <v>0.1</v>
      </c>
      <c r="BY73" s="188">
        <v>0.1</v>
      </c>
      <c r="BZ73" s="188">
        <v>0.1</v>
      </c>
      <c r="CA73" s="188">
        <v>0.1</v>
      </c>
      <c r="CB73" s="188">
        <v>0.1</v>
      </c>
      <c r="CC73" s="188">
        <v>0.1</v>
      </c>
      <c r="CD73" s="188">
        <v>0.1</v>
      </c>
      <c r="CE73" s="188">
        <v>0</v>
      </c>
      <c r="CF73" s="188">
        <v>0</v>
      </c>
      <c r="CG73" s="188">
        <v>0</v>
      </c>
      <c r="CH73" s="188">
        <v>0</v>
      </c>
      <c r="CI73" s="188">
        <v>0</v>
      </c>
      <c r="CJ73" s="188">
        <v>0</v>
      </c>
      <c r="CK73" s="188">
        <v>0</v>
      </c>
      <c r="CL73" s="188">
        <v>0</v>
      </c>
      <c r="CM73" s="188">
        <v>0</v>
      </c>
      <c r="CN73" s="188">
        <v>0</v>
      </c>
      <c r="CO73" s="188">
        <v>0</v>
      </c>
      <c r="CP73" s="188">
        <v>0</v>
      </c>
      <c r="CQ73" s="188">
        <v>0</v>
      </c>
      <c r="CR73" s="188">
        <v>0</v>
      </c>
      <c r="CS73" s="188">
        <v>0</v>
      </c>
      <c r="CT73" s="188">
        <v>0</v>
      </c>
      <c r="CU73" s="188">
        <v>0</v>
      </c>
      <c r="CV73" s="188">
        <v>0</v>
      </c>
      <c r="CW73" s="188">
        <v>0</v>
      </c>
      <c r="CX73" s="188">
        <v>0</v>
      </c>
      <c r="CY73" s="188">
        <v>0</v>
      </c>
      <c r="CZ73" s="188">
        <v>0</v>
      </c>
      <c r="DA73" s="188">
        <v>0</v>
      </c>
      <c r="DB73" s="188">
        <v>0</v>
      </c>
      <c r="DC73" s="188">
        <v>0</v>
      </c>
      <c r="DD73" s="188">
        <v>0</v>
      </c>
      <c r="DE73" s="188">
        <v>0</v>
      </c>
      <c r="DF73" s="188">
        <v>0</v>
      </c>
      <c r="DG73" s="188">
        <v>0</v>
      </c>
      <c r="DH73" s="188">
        <v>0</v>
      </c>
      <c r="DI73" s="188">
        <v>0</v>
      </c>
      <c r="DJ73" s="188">
        <v>0</v>
      </c>
      <c r="DK73" s="188">
        <v>0</v>
      </c>
      <c r="DL73" s="188">
        <v>0</v>
      </c>
      <c r="DM73" s="188">
        <v>0</v>
      </c>
      <c r="DN73" s="188">
        <v>0</v>
      </c>
      <c r="DO73" s="188">
        <v>0</v>
      </c>
      <c r="DP73" s="188">
        <v>0</v>
      </c>
      <c r="DQ73" s="188">
        <v>0</v>
      </c>
      <c r="DR73" s="188">
        <v>0</v>
      </c>
      <c r="DS73" s="188">
        <v>0</v>
      </c>
      <c r="DT73" s="188">
        <v>0</v>
      </c>
      <c r="DU73" s="188">
        <v>0</v>
      </c>
      <c r="DV73" s="188">
        <v>0</v>
      </c>
    </row>
    <row r="74" spans="1:126" s="183" customFormat="1">
      <c r="A74" s="202" t="s">
        <v>552</v>
      </c>
      <c r="B74" s="232" t="s">
        <v>553</v>
      </c>
      <c r="C74" s="232" t="s">
        <v>554</v>
      </c>
      <c r="D74" s="232" t="s">
        <v>555</v>
      </c>
      <c r="E74" s="213"/>
      <c r="F74" s="209" t="s">
        <v>2653</v>
      </c>
      <c r="G74" s="188">
        <v>12.0015517578125</v>
      </c>
      <c r="H74" s="188">
        <v>22.895428710937502</v>
      </c>
      <c r="I74" s="188">
        <v>24.2271533203125</v>
      </c>
      <c r="J74" s="188">
        <v>37.035044921874999</v>
      </c>
      <c r="K74" s="188">
        <v>48.562814453125</v>
      </c>
      <c r="L74" s="188">
        <v>55.174265624999997</v>
      </c>
      <c r="M74" s="188">
        <v>63.472609374999998</v>
      </c>
      <c r="N74" s="188">
        <v>53.587585937500002</v>
      </c>
      <c r="O74" s="188">
        <v>37.200173828125003</v>
      </c>
      <c r="P74" s="188">
        <v>23.598909179687499</v>
      </c>
      <c r="Q74" s="188">
        <v>12.5547338867188</v>
      </c>
      <c r="R74" s="188">
        <v>16.341541015625001</v>
      </c>
      <c r="S74" s="188">
        <v>20.679173828124998</v>
      </c>
      <c r="T74" s="188">
        <v>20.662443359375001</v>
      </c>
      <c r="U74" s="188">
        <v>28.5150478515625</v>
      </c>
      <c r="V74" s="188">
        <v>39.432820312499999</v>
      </c>
      <c r="W74" s="188">
        <v>54.520623046875002</v>
      </c>
      <c r="X74" s="188">
        <v>60.422128906250002</v>
      </c>
      <c r="Y74" s="188">
        <v>63.418113281250001</v>
      </c>
      <c r="Z74" s="188">
        <v>55.451562500000001</v>
      </c>
      <c r="AA74" s="188">
        <v>36.751970703124996</v>
      </c>
      <c r="AB74" s="188">
        <v>25.673524414062499</v>
      </c>
      <c r="AC74" s="188">
        <v>12.0640795898438</v>
      </c>
      <c r="AD74" s="188">
        <v>13.7265209960938</v>
      </c>
      <c r="AE74" s="188">
        <v>17.801887695312502</v>
      </c>
      <c r="AF74" s="188">
        <v>17.9952280273437</v>
      </c>
      <c r="AG74" s="188">
        <v>26.326233398437498</v>
      </c>
      <c r="AH74" s="188">
        <v>30.468621093749999</v>
      </c>
      <c r="AI74" s="188">
        <v>50.392132812500002</v>
      </c>
      <c r="AJ74" s="188">
        <v>53.813117187499998</v>
      </c>
      <c r="AK74" s="188">
        <v>59.186449218749999</v>
      </c>
      <c r="AL74" s="188">
        <v>47.038517578125003</v>
      </c>
      <c r="AM74" s="188">
        <v>37.753460937500002</v>
      </c>
      <c r="AN74" s="188">
        <v>23.260083984375001</v>
      </c>
      <c r="AO74" s="188">
        <v>11.2805004882813</v>
      </c>
      <c r="AP74" s="188">
        <v>11.526632812500001</v>
      </c>
      <c r="AQ74" s="188">
        <v>17.801887695312502</v>
      </c>
      <c r="AR74" s="188">
        <v>17.9952280273437</v>
      </c>
      <c r="AS74" s="188">
        <v>26.326233398437498</v>
      </c>
      <c r="AT74" s="188">
        <v>30.468621093749999</v>
      </c>
      <c r="AU74" s="188">
        <v>50.392132812500002</v>
      </c>
      <c r="AV74" s="188">
        <v>53.813117187499998</v>
      </c>
      <c r="AW74" s="188">
        <v>59.186449218749999</v>
      </c>
      <c r="AX74" s="188">
        <v>47.038517578125003</v>
      </c>
      <c r="AY74" s="188">
        <v>37.753460937500002</v>
      </c>
      <c r="AZ74" s="188">
        <v>23.260084960937501</v>
      </c>
      <c r="BA74" s="188">
        <v>11.2805009765625</v>
      </c>
      <c r="BB74" s="188">
        <v>11.526632812500001</v>
      </c>
      <c r="BC74" s="188">
        <v>17.801887695312502</v>
      </c>
      <c r="BD74" s="188">
        <v>18.637915039062499</v>
      </c>
      <c r="BE74" s="188">
        <v>26.326233398437498</v>
      </c>
      <c r="BF74" s="188">
        <v>30.468621093749999</v>
      </c>
      <c r="BG74" s="188">
        <v>50.392132812500002</v>
      </c>
      <c r="BH74" s="188">
        <v>53.813117187499998</v>
      </c>
      <c r="BI74" s="188">
        <v>59.186451171874999</v>
      </c>
      <c r="BJ74" s="188">
        <v>47.038517578125003</v>
      </c>
      <c r="BK74" s="188">
        <v>37.753460937500002</v>
      </c>
      <c r="BL74" s="188">
        <v>23.260084960937501</v>
      </c>
      <c r="BM74" s="188">
        <v>11.2805009765625</v>
      </c>
      <c r="BN74" s="188">
        <v>11.5266323242188</v>
      </c>
      <c r="BO74" s="188">
        <v>17.801887695312502</v>
      </c>
      <c r="BP74" s="188">
        <v>0</v>
      </c>
      <c r="BQ74" s="188">
        <v>0</v>
      </c>
      <c r="BR74" s="188">
        <v>0</v>
      </c>
      <c r="BS74" s="188">
        <v>0</v>
      </c>
      <c r="BT74" s="188">
        <v>0</v>
      </c>
      <c r="BU74" s="188">
        <v>0</v>
      </c>
      <c r="BV74" s="188">
        <v>0</v>
      </c>
      <c r="BW74" s="188">
        <v>0</v>
      </c>
      <c r="BX74" s="188">
        <v>0</v>
      </c>
      <c r="BY74" s="188">
        <v>0</v>
      </c>
      <c r="BZ74" s="188">
        <v>0</v>
      </c>
      <c r="CA74" s="188">
        <v>0</v>
      </c>
      <c r="CB74" s="188">
        <v>0</v>
      </c>
      <c r="CC74" s="188">
        <v>0</v>
      </c>
      <c r="CD74" s="188">
        <v>0</v>
      </c>
      <c r="CE74" s="188">
        <v>0</v>
      </c>
      <c r="CF74" s="188">
        <v>0</v>
      </c>
      <c r="CG74" s="188">
        <v>0</v>
      </c>
      <c r="CH74" s="188">
        <v>0</v>
      </c>
      <c r="CI74" s="188">
        <v>0</v>
      </c>
      <c r="CJ74" s="188">
        <v>0</v>
      </c>
      <c r="CK74" s="188">
        <v>0</v>
      </c>
      <c r="CL74" s="188">
        <v>0</v>
      </c>
      <c r="CM74" s="188">
        <v>0</v>
      </c>
      <c r="CN74" s="188">
        <v>0</v>
      </c>
      <c r="CO74" s="188">
        <v>0</v>
      </c>
      <c r="CP74" s="188">
        <v>0</v>
      </c>
      <c r="CQ74" s="188">
        <v>0</v>
      </c>
      <c r="CR74" s="188">
        <v>0</v>
      </c>
      <c r="CS74" s="188">
        <v>0</v>
      </c>
      <c r="CT74" s="188">
        <v>0</v>
      </c>
      <c r="CU74" s="188">
        <v>0</v>
      </c>
      <c r="CV74" s="188">
        <v>0</v>
      </c>
      <c r="CW74" s="188">
        <v>0</v>
      </c>
      <c r="CX74" s="188">
        <v>0</v>
      </c>
      <c r="CY74" s="188">
        <v>0</v>
      </c>
      <c r="CZ74" s="188">
        <v>0</v>
      </c>
      <c r="DA74" s="188">
        <v>0</v>
      </c>
      <c r="DB74" s="188">
        <v>0</v>
      </c>
      <c r="DC74" s="188">
        <v>0</v>
      </c>
      <c r="DD74" s="188">
        <v>0</v>
      </c>
      <c r="DE74" s="188">
        <v>0</v>
      </c>
      <c r="DF74" s="188">
        <v>0</v>
      </c>
      <c r="DG74" s="188">
        <v>0</v>
      </c>
      <c r="DH74" s="188">
        <v>0</v>
      </c>
      <c r="DI74" s="188">
        <v>0</v>
      </c>
      <c r="DJ74" s="188">
        <v>0</v>
      </c>
      <c r="DK74" s="188">
        <v>0</v>
      </c>
      <c r="DL74" s="188">
        <v>0</v>
      </c>
      <c r="DM74" s="188">
        <v>0</v>
      </c>
      <c r="DN74" s="188">
        <v>0</v>
      </c>
      <c r="DO74" s="188">
        <v>0</v>
      </c>
      <c r="DP74" s="188">
        <v>0</v>
      </c>
      <c r="DQ74" s="188">
        <v>0</v>
      </c>
      <c r="DR74" s="188">
        <v>0</v>
      </c>
      <c r="DS74" s="188">
        <v>0</v>
      </c>
      <c r="DT74" s="188">
        <v>0</v>
      </c>
      <c r="DU74" s="188">
        <v>0</v>
      </c>
      <c r="DV74" s="188">
        <v>0</v>
      </c>
    </row>
    <row r="75" spans="1:126" s="183" customFormat="1">
      <c r="A75" s="202" t="s">
        <v>552</v>
      </c>
      <c r="B75" s="232" t="s">
        <v>553</v>
      </c>
      <c r="C75" s="232" t="s">
        <v>554</v>
      </c>
      <c r="D75" s="232" t="s">
        <v>555</v>
      </c>
      <c r="E75" s="213"/>
      <c r="F75" s="209" t="s">
        <v>2654</v>
      </c>
      <c r="G75" s="188">
        <v>49.26</v>
      </c>
      <c r="H75" s="188">
        <v>52.85</v>
      </c>
      <c r="I75" s="188">
        <v>47.13</v>
      </c>
      <c r="J75" s="188">
        <v>49.79</v>
      </c>
      <c r="K75" s="188">
        <v>51.51</v>
      </c>
      <c r="L75" s="188">
        <v>38</v>
      </c>
      <c r="M75" s="188">
        <v>33.799999999999997</v>
      </c>
      <c r="N75" s="188">
        <v>31.74</v>
      </c>
      <c r="O75" s="188">
        <v>32.590000000000003</v>
      </c>
      <c r="P75" s="188">
        <v>27.31</v>
      </c>
      <c r="Q75" s="188">
        <v>34.5</v>
      </c>
      <c r="R75" s="188">
        <v>44.1</v>
      </c>
      <c r="S75" s="188">
        <v>8.51</v>
      </c>
      <c r="T75" s="188">
        <v>12.74</v>
      </c>
      <c r="U75" s="188">
        <v>26.58</v>
      </c>
      <c r="V75" s="188">
        <v>52.69</v>
      </c>
      <c r="W75" s="188">
        <v>69.19</v>
      </c>
      <c r="X75" s="188">
        <v>64</v>
      </c>
      <c r="Y75" s="188">
        <v>64.42</v>
      </c>
      <c r="Z75" s="188">
        <v>45.57</v>
      </c>
      <c r="AA75" s="188">
        <v>36.909999999999997</v>
      </c>
      <c r="AB75" s="188">
        <v>16.399999999999999</v>
      </c>
      <c r="AC75" s="188">
        <v>6.04</v>
      </c>
      <c r="AD75" s="188">
        <v>8.2899999999999991</v>
      </c>
      <c r="AE75" s="188">
        <v>8.51</v>
      </c>
      <c r="AF75" s="188">
        <v>12.74</v>
      </c>
      <c r="AG75" s="188">
        <v>26.58</v>
      </c>
      <c r="AH75" s="188">
        <v>52.69</v>
      </c>
      <c r="AI75" s="188">
        <v>69.19</v>
      </c>
      <c r="AJ75" s="188">
        <v>64</v>
      </c>
      <c r="AK75" s="188">
        <v>64.42</v>
      </c>
      <c r="AL75" s="188">
        <v>45.57</v>
      </c>
      <c r="AM75" s="188">
        <v>36.909999999999997</v>
      </c>
      <c r="AN75" s="188">
        <v>16.399999999999999</v>
      </c>
      <c r="AO75" s="188">
        <v>6.04</v>
      </c>
      <c r="AP75" s="188">
        <v>8.2899999999999991</v>
      </c>
      <c r="AQ75" s="188">
        <v>8.51</v>
      </c>
      <c r="AR75" s="188">
        <v>12.74</v>
      </c>
      <c r="AS75" s="188">
        <v>26.58</v>
      </c>
      <c r="AT75" s="188">
        <v>52.69</v>
      </c>
      <c r="AU75" s="188">
        <v>69.19</v>
      </c>
      <c r="AV75" s="188">
        <v>64</v>
      </c>
      <c r="AW75" s="188">
        <v>64.42</v>
      </c>
      <c r="AX75" s="188">
        <v>45.57</v>
      </c>
      <c r="AY75" s="188">
        <v>36.909999999999997</v>
      </c>
      <c r="AZ75" s="188">
        <v>16.399999999999999</v>
      </c>
      <c r="BA75" s="188">
        <v>6.04</v>
      </c>
      <c r="BB75" s="188">
        <v>8.2899999999999991</v>
      </c>
      <c r="BC75" s="188">
        <v>8.51</v>
      </c>
      <c r="BD75" s="188">
        <v>12.74</v>
      </c>
      <c r="BE75" s="188">
        <v>26.58</v>
      </c>
      <c r="BF75" s="188">
        <v>52.69</v>
      </c>
      <c r="BG75" s="188">
        <v>69.19</v>
      </c>
      <c r="BH75" s="188">
        <v>64</v>
      </c>
      <c r="BI75" s="188">
        <v>64.42</v>
      </c>
      <c r="BJ75" s="188">
        <v>45.57</v>
      </c>
      <c r="BK75" s="188">
        <v>36.909999999999997</v>
      </c>
      <c r="BL75" s="188">
        <v>16.399999999999999</v>
      </c>
      <c r="BM75" s="188">
        <v>6.04</v>
      </c>
      <c r="BN75" s="188">
        <v>8.2899999999999991</v>
      </c>
      <c r="BO75" s="188">
        <v>8.51</v>
      </c>
      <c r="BP75" s="188">
        <v>0</v>
      </c>
      <c r="BQ75" s="188">
        <v>0</v>
      </c>
      <c r="BR75" s="188">
        <v>0</v>
      </c>
      <c r="BS75" s="188">
        <v>0</v>
      </c>
      <c r="BT75" s="188">
        <v>0</v>
      </c>
      <c r="BU75" s="188">
        <v>0</v>
      </c>
      <c r="BV75" s="188">
        <v>0</v>
      </c>
      <c r="BW75" s="188">
        <v>0</v>
      </c>
      <c r="BX75" s="188">
        <v>0</v>
      </c>
      <c r="BY75" s="188">
        <v>0</v>
      </c>
      <c r="BZ75" s="188">
        <v>0</v>
      </c>
      <c r="CA75" s="188">
        <v>0</v>
      </c>
      <c r="CB75" s="188">
        <v>0</v>
      </c>
      <c r="CC75" s="188">
        <v>0</v>
      </c>
      <c r="CD75" s="188">
        <v>0</v>
      </c>
      <c r="CE75" s="188">
        <v>0</v>
      </c>
      <c r="CF75" s="188">
        <v>0</v>
      </c>
      <c r="CG75" s="188">
        <v>0</v>
      </c>
      <c r="CH75" s="188">
        <v>0</v>
      </c>
      <c r="CI75" s="188">
        <v>0</v>
      </c>
      <c r="CJ75" s="188">
        <v>0</v>
      </c>
      <c r="CK75" s="188">
        <v>0</v>
      </c>
      <c r="CL75" s="188">
        <v>0</v>
      </c>
      <c r="CM75" s="188">
        <v>0</v>
      </c>
      <c r="CN75" s="188">
        <v>0</v>
      </c>
      <c r="CO75" s="188">
        <v>0</v>
      </c>
      <c r="CP75" s="188">
        <v>0</v>
      </c>
      <c r="CQ75" s="188">
        <v>0</v>
      </c>
      <c r="CR75" s="188">
        <v>0</v>
      </c>
      <c r="CS75" s="188">
        <v>0</v>
      </c>
      <c r="CT75" s="188">
        <v>0</v>
      </c>
      <c r="CU75" s="188">
        <v>0</v>
      </c>
      <c r="CV75" s="188">
        <v>0</v>
      </c>
      <c r="CW75" s="188">
        <v>0</v>
      </c>
      <c r="CX75" s="188">
        <v>0</v>
      </c>
      <c r="CY75" s="188">
        <v>0</v>
      </c>
      <c r="CZ75" s="188">
        <v>0</v>
      </c>
      <c r="DA75" s="188">
        <v>0</v>
      </c>
      <c r="DB75" s="188">
        <v>0</v>
      </c>
      <c r="DC75" s="188">
        <v>0</v>
      </c>
      <c r="DD75" s="188">
        <v>0</v>
      </c>
      <c r="DE75" s="188">
        <v>0</v>
      </c>
      <c r="DF75" s="188">
        <v>0</v>
      </c>
      <c r="DG75" s="188">
        <v>0</v>
      </c>
      <c r="DH75" s="188">
        <v>0</v>
      </c>
      <c r="DI75" s="188">
        <v>0</v>
      </c>
      <c r="DJ75" s="188">
        <v>0</v>
      </c>
      <c r="DK75" s="188">
        <v>0</v>
      </c>
      <c r="DL75" s="188">
        <v>0</v>
      </c>
      <c r="DM75" s="188">
        <v>0</v>
      </c>
      <c r="DN75" s="188">
        <v>0</v>
      </c>
      <c r="DO75" s="188">
        <v>0</v>
      </c>
      <c r="DP75" s="188">
        <v>0</v>
      </c>
      <c r="DQ75" s="188">
        <v>0</v>
      </c>
      <c r="DR75" s="188">
        <v>0</v>
      </c>
      <c r="DS75" s="188">
        <v>0</v>
      </c>
      <c r="DT75" s="188">
        <v>0</v>
      </c>
      <c r="DU75" s="188">
        <v>0</v>
      </c>
      <c r="DV75" s="188">
        <v>0</v>
      </c>
    </row>
    <row r="76" spans="1:126" s="183" customFormat="1">
      <c r="A76" s="202" t="s">
        <v>559</v>
      </c>
      <c r="B76" s="232" t="s">
        <v>560</v>
      </c>
      <c r="C76" s="232" t="s">
        <v>561</v>
      </c>
      <c r="D76" s="232" t="s">
        <v>562</v>
      </c>
      <c r="E76" s="213"/>
      <c r="F76" s="209" t="s">
        <v>2653</v>
      </c>
      <c r="G76" s="188">
        <v>1.5869515991210901</v>
      </c>
      <c r="H76" s="188">
        <v>0</v>
      </c>
      <c r="I76" s="188">
        <v>0</v>
      </c>
      <c r="J76" s="188">
        <v>0</v>
      </c>
      <c r="K76" s="188">
        <v>0</v>
      </c>
      <c r="L76" s="188">
        <v>0</v>
      </c>
      <c r="M76" s="188">
        <v>0</v>
      </c>
      <c r="N76" s="188">
        <v>0</v>
      </c>
      <c r="O76" s="188">
        <v>0</v>
      </c>
      <c r="P76" s="188">
        <v>0</v>
      </c>
      <c r="Q76" s="188">
        <v>0</v>
      </c>
      <c r="R76" s="188">
        <v>0</v>
      </c>
      <c r="S76" s="188">
        <v>0</v>
      </c>
      <c r="T76" s="188">
        <v>0</v>
      </c>
      <c r="U76" s="188">
        <v>0</v>
      </c>
      <c r="V76" s="188">
        <v>0</v>
      </c>
      <c r="W76" s="188">
        <v>0</v>
      </c>
      <c r="X76" s="188">
        <v>0</v>
      </c>
      <c r="Y76" s="188">
        <v>0</v>
      </c>
      <c r="Z76" s="188">
        <v>0</v>
      </c>
      <c r="AA76" s="188">
        <v>0</v>
      </c>
      <c r="AB76" s="188">
        <v>0</v>
      </c>
      <c r="AC76" s="188">
        <v>0</v>
      </c>
      <c r="AD76" s="188">
        <v>0</v>
      </c>
      <c r="AE76" s="188">
        <v>0</v>
      </c>
      <c r="AF76" s="188">
        <v>0</v>
      </c>
      <c r="AG76" s="188">
        <v>0</v>
      </c>
      <c r="AH76" s="188">
        <v>0</v>
      </c>
      <c r="AI76" s="188">
        <v>0</v>
      </c>
      <c r="AJ76" s="188">
        <v>0</v>
      </c>
      <c r="AK76" s="188">
        <v>0</v>
      </c>
      <c r="AL76" s="188">
        <v>0</v>
      </c>
      <c r="AM76" s="188">
        <v>0</v>
      </c>
      <c r="AN76" s="188">
        <v>0</v>
      </c>
      <c r="AO76" s="188">
        <v>0</v>
      </c>
      <c r="AP76" s="188">
        <v>0</v>
      </c>
      <c r="AQ76" s="188">
        <v>0</v>
      </c>
      <c r="AR76" s="188">
        <v>0</v>
      </c>
      <c r="AS76" s="188">
        <v>0</v>
      </c>
      <c r="AT76" s="188">
        <v>0</v>
      </c>
      <c r="AU76" s="188">
        <v>0</v>
      </c>
      <c r="AV76" s="188">
        <v>0</v>
      </c>
      <c r="AW76" s="188">
        <v>0</v>
      </c>
      <c r="AX76" s="188">
        <v>0</v>
      </c>
      <c r="AY76" s="188">
        <v>0</v>
      </c>
      <c r="AZ76" s="188">
        <v>0</v>
      </c>
      <c r="BA76" s="188">
        <v>0</v>
      </c>
      <c r="BB76" s="188">
        <v>0</v>
      </c>
      <c r="BC76" s="188">
        <v>0</v>
      </c>
      <c r="BD76" s="188">
        <v>0</v>
      </c>
      <c r="BE76" s="188">
        <v>0</v>
      </c>
      <c r="BF76" s="188">
        <v>0</v>
      </c>
      <c r="BG76" s="188">
        <v>0</v>
      </c>
      <c r="BH76" s="188">
        <v>0</v>
      </c>
      <c r="BI76" s="188">
        <v>0</v>
      </c>
      <c r="BJ76" s="188">
        <v>0</v>
      </c>
      <c r="BK76" s="188">
        <v>0</v>
      </c>
      <c r="BL76" s="188">
        <v>0</v>
      </c>
      <c r="BM76" s="188">
        <v>0</v>
      </c>
      <c r="BN76" s="188">
        <v>0</v>
      </c>
      <c r="BO76" s="188">
        <v>0</v>
      </c>
      <c r="BP76" s="188">
        <v>0</v>
      </c>
      <c r="BQ76" s="188">
        <v>0</v>
      </c>
      <c r="BR76" s="188">
        <v>0</v>
      </c>
      <c r="BS76" s="188">
        <v>0</v>
      </c>
      <c r="BT76" s="188">
        <v>0</v>
      </c>
      <c r="BU76" s="188">
        <v>0</v>
      </c>
      <c r="BV76" s="188">
        <v>0</v>
      </c>
      <c r="BW76" s="188">
        <v>0</v>
      </c>
      <c r="BX76" s="188">
        <v>0</v>
      </c>
      <c r="BY76" s="188">
        <v>0</v>
      </c>
      <c r="BZ76" s="188">
        <v>0</v>
      </c>
      <c r="CA76" s="188">
        <v>0</v>
      </c>
      <c r="CB76" s="188">
        <v>0</v>
      </c>
      <c r="CC76" s="188">
        <v>0</v>
      </c>
      <c r="CD76" s="188">
        <v>0</v>
      </c>
      <c r="CE76" s="188">
        <v>0</v>
      </c>
      <c r="CF76" s="188">
        <v>0</v>
      </c>
      <c r="CG76" s="188">
        <v>0</v>
      </c>
      <c r="CH76" s="188">
        <v>0</v>
      </c>
      <c r="CI76" s="188">
        <v>0</v>
      </c>
      <c r="CJ76" s="188">
        <v>0</v>
      </c>
      <c r="CK76" s="188">
        <v>0</v>
      </c>
      <c r="CL76" s="188">
        <v>0</v>
      </c>
      <c r="CM76" s="188">
        <v>0</v>
      </c>
      <c r="CN76" s="188">
        <v>0</v>
      </c>
      <c r="CO76" s="188">
        <v>0</v>
      </c>
      <c r="CP76" s="188">
        <v>0</v>
      </c>
      <c r="CQ76" s="188">
        <v>0</v>
      </c>
      <c r="CR76" s="188">
        <v>0</v>
      </c>
      <c r="CS76" s="188">
        <v>0</v>
      </c>
      <c r="CT76" s="188">
        <v>0</v>
      </c>
      <c r="CU76" s="188">
        <v>0</v>
      </c>
      <c r="CV76" s="188">
        <v>0</v>
      </c>
      <c r="CW76" s="188">
        <v>0</v>
      </c>
      <c r="CX76" s="188">
        <v>0</v>
      </c>
      <c r="CY76" s="188">
        <v>0</v>
      </c>
      <c r="CZ76" s="188">
        <v>0</v>
      </c>
      <c r="DA76" s="188">
        <v>0</v>
      </c>
      <c r="DB76" s="188">
        <v>0</v>
      </c>
      <c r="DC76" s="188">
        <v>0</v>
      </c>
      <c r="DD76" s="188">
        <v>0</v>
      </c>
      <c r="DE76" s="188">
        <v>0</v>
      </c>
      <c r="DF76" s="188">
        <v>0</v>
      </c>
      <c r="DG76" s="188">
        <v>0</v>
      </c>
      <c r="DH76" s="188">
        <v>0</v>
      </c>
      <c r="DI76" s="188">
        <v>0</v>
      </c>
      <c r="DJ76" s="188">
        <v>0</v>
      </c>
      <c r="DK76" s="188">
        <v>0</v>
      </c>
      <c r="DL76" s="188">
        <v>0</v>
      </c>
      <c r="DM76" s="188">
        <v>0</v>
      </c>
      <c r="DN76" s="188">
        <v>0</v>
      </c>
      <c r="DO76" s="188">
        <v>0</v>
      </c>
      <c r="DP76" s="188">
        <v>0</v>
      </c>
      <c r="DQ76" s="188">
        <v>0</v>
      </c>
      <c r="DR76" s="188">
        <v>0</v>
      </c>
      <c r="DS76" s="188">
        <v>0</v>
      </c>
      <c r="DT76" s="188">
        <v>0</v>
      </c>
      <c r="DU76" s="188">
        <v>0</v>
      </c>
      <c r="DV76" s="188">
        <v>0</v>
      </c>
    </row>
    <row r="77" spans="1:126" s="183" customFormat="1">
      <c r="A77" s="202" t="s">
        <v>559</v>
      </c>
      <c r="B77" s="232" t="s">
        <v>560</v>
      </c>
      <c r="C77" s="232" t="s">
        <v>561</v>
      </c>
      <c r="D77" s="232" t="s">
        <v>562</v>
      </c>
      <c r="E77" s="213"/>
      <c r="F77" s="209" t="s">
        <v>2654</v>
      </c>
      <c r="G77" s="188">
        <v>0</v>
      </c>
      <c r="H77" s="188">
        <v>0</v>
      </c>
      <c r="I77" s="188">
        <v>0</v>
      </c>
      <c r="J77" s="188">
        <v>0</v>
      </c>
      <c r="K77" s="188">
        <v>0</v>
      </c>
      <c r="L77" s="188">
        <v>0</v>
      </c>
      <c r="M77" s="188">
        <v>0</v>
      </c>
      <c r="N77" s="188">
        <v>0</v>
      </c>
      <c r="O77" s="188">
        <v>0</v>
      </c>
      <c r="P77" s="188">
        <v>0</v>
      </c>
      <c r="Q77" s="188">
        <v>0</v>
      </c>
      <c r="R77" s="188">
        <v>0</v>
      </c>
      <c r="S77" s="188">
        <v>0</v>
      </c>
      <c r="T77" s="188">
        <v>0</v>
      </c>
      <c r="U77" s="188">
        <v>0</v>
      </c>
      <c r="V77" s="188">
        <v>0</v>
      </c>
      <c r="W77" s="188">
        <v>0</v>
      </c>
      <c r="X77" s="188">
        <v>0</v>
      </c>
      <c r="Y77" s="188">
        <v>0</v>
      </c>
      <c r="Z77" s="188">
        <v>0</v>
      </c>
      <c r="AA77" s="188">
        <v>0</v>
      </c>
      <c r="AB77" s="188">
        <v>0</v>
      </c>
      <c r="AC77" s="188">
        <v>0</v>
      </c>
      <c r="AD77" s="188">
        <v>0</v>
      </c>
      <c r="AE77" s="188">
        <v>0</v>
      </c>
      <c r="AF77" s="188">
        <v>0</v>
      </c>
      <c r="AG77" s="188">
        <v>0</v>
      </c>
      <c r="AH77" s="188">
        <v>0</v>
      </c>
      <c r="AI77" s="188">
        <v>0</v>
      </c>
      <c r="AJ77" s="188">
        <v>0</v>
      </c>
      <c r="AK77" s="188">
        <v>0</v>
      </c>
      <c r="AL77" s="188">
        <v>0</v>
      </c>
      <c r="AM77" s="188">
        <v>0</v>
      </c>
      <c r="AN77" s="188">
        <v>0</v>
      </c>
      <c r="AO77" s="188">
        <v>0</v>
      </c>
      <c r="AP77" s="188">
        <v>0</v>
      </c>
      <c r="AQ77" s="188">
        <v>0</v>
      </c>
      <c r="AR77" s="188">
        <v>0</v>
      </c>
      <c r="AS77" s="188">
        <v>0</v>
      </c>
      <c r="AT77" s="188">
        <v>0</v>
      </c>
      <c r="AU77" s="188">
        <v>0</v>
      </c>
      <c r="AV77" s="188">
        <v>0</v>
      </c>
      <c r="AW77" s="188">
        <v>0</v>
      </c>
      <c r="AX77" s="188">
        <v>0</v>
      </c>
      <c r="AY77" s="188">
        <v>0</v>
      </c>
      <c r="AZ77" s="188">
        <v>0</v>
      </c>
      <c r="BA77" s="188">
        <v>0</v>
      </c>
      <c r="BB77" s="188">
        <v>0</v>
      </c>
      <c r="BC77" s="188">
        <v>0</v>
      </c>
      <c r="BD77" s="188">
        <v>0</v>
      </c>
      <c r="BE77" s="188">
        <v>0</v>
      </c>
      <c r="BF77" s="188">
        <v>0</v>
      </c>
      <c r="BG77" s="188">
        <v>0</v>
      </c>
      <c r="BH77" s="188">
        <v>0</v>
      </c>
      <c r="BI77" s="188">
        <v>0</v>
      </c>
      <c r="BJ77" s="188">
        <v>0</v>
      </c>
      <c r="BK77" s="188">
        <v>0</v>
      </c>
      <c r="BL77" s="188">
        <v>0</v>
      </c>
      <c r="BM77" s="188">
        <v>0</v>
      </c>
      <c r="BN77" s="188">
        <v>0</v>
      </c>
      <c r="BO77" s="188">
        <v>0</v>
      </c>
      <c r="BP77" s="188">
        <v>0</v>
      </c>
      <c r="BQ77" s="188">
        <v>0</v>
      </c>
      <c r="BR77" s="188">
        <v>0</v>
      </c>
      <c r="BS77" s="188">
        <v>0</v>
      </c>
      <c r="BT77" s="188">
        <v>0</v>
      </c>
      <c r="BU77" s="188">
        <v>0</v>
      </c>
      <c r="BV77" s="188">
        <v>0</v>
      </c>
      <c r="BW77" s="188">
        <v>0</v>
      </c>
      <c r="BX77" s="188">
        <v>0</v>
      </c>
      <c r="BY77" s="188">
        <v>0</v>
      </c>
      <c r="BZ77" s="188">
        <v>0</v>
      </c>
      <c r="CA77" s="188">
        <v>0</v>
      </c>
      <c r="CB77" s="188">
        <v>0</v>
      </c>
      <c r="CC77" s="188">
        <v>0</v>
      </c>
      <c r="CD77" s="188">
        <v>0</v>
      </c>
      <c r="CE77" s="188">
        <v>0</v>
      </c>
      <c r="CF77" s="188">
        <v>0</v>
      </c>
      <c r="CG77" s="188">
        <v>0</v>
      </c>
      <c r="CH77" s="188">
        <v>0</v>
      </c>
      <c r="CI77" s="188">
        <v>0</v>
      </c>
      <c r="CJ77" s="188">
        <v>0</v>
      </c>
      <c r="CK77" s="188">
        <v>0</v>
      </c>
      <c r="CL77" s="188">
        <v>0</v>
      </c>
      <c r="CM77" s="188">
        <v>0</v>
      </c>
      <c r="CN77" s="188">
        <v>0</v>
      </c>
      <c r="CO77" s="188">
        <v>0</v>
      </c>
      <c r="CP77" s="188">
        <v>0</v>
      </c>
      <c r="CQ77" s="188">
        <v>0</v>
      </c>
      <c r="CR77" s="188">
        <v>0</v>
      </c>
      <c r="CS77" s="188">
        <v>0</v>
      </c>
      <c r="CT77" s="188">
        <v>0</v>
      </c>
      <c r="CU77" s="188">
        <v>0</v>
      </c>
      <c r="CV77" s="188">
        <v>0</v>
      </c>
      <c r="CW77" s="188">
        <v>0</v>
      </c>
      <c r="CX77" s="188">
        <v>0</v>
      </c>
      <c r="CY77" s="188">
        <v>0</v>
      </c>
      <c r="CZ77" s="188">
        <v>0</v>
      </c>
      <c r="DA77" s="188">
        <v>0</v>
      </c>
      <c r="DB77" s="188">
        <v>0</v>
      </c>
      <c r="DC77" s="188">
        <v>0</v>
      </c>
      <c r="DD77" s="188">
        <v>0</v>
      </c>
      <c r="DE77" s="188">
        <v>0</v>
      </c>
      <c r="DF77" s="188">
        <v>0</v>
      </c>
      <c r="DG77" s="188">
        <v>0</v>
      </c>
      <c r="DH77" s="188">
        <v>0</v>
      </c>
      <c r="DI77" s="188">
        <v>0</v>
      </c>
      <c r="DJ77" s="188">
        <v>0</v>
      </c>
      <c r="DK77" s="188">
        <v>0</v>
      </c>
      <c r="DL77" s="188">
        <v>0</v>
      </c>
      <c r="DM77" s="188">
        <v>0</v>
      </c>
      <c r="DN77" s="188">
        <v>0</v>
      </c>
      <c r="DO77" s="188">
        <v>0</v>
      </c>
      <c r="DP77" s="188">
        <v>0</v>
      </c>
      <c r="DQ77" s="188">
        <v>0</v>
      </c>
      <c r="DR77" s="188">
        <v>0</v>
      </c>
      <c r="DS77" s="188">
        <v>0</v>
      </c>
      <c r="DT77" s="188">
        <v>0</v>
      </c>
      <c r="DU77" s="188">
        <v>0</v>
      </c>
      <c r="DV77" s="188">
        <v>0</v>
      </c>
    </row>
    <row r="78" spans="1:126" s="183" customFormat="1">
      <c r="A78" s="202" t="s">
        <v>566</v>
      </c>
      <c r="B78" s="232" t="s">
        <v>567</v>
      </c>
      <c r="C78" s="232" t="s">
        <v>142</v>
      </c>
      <c r="D78" s="232" t="s">
        <v>568</v>
      </c>
      <c r="E78" s="213"/>
      <c r="F78" s="209" t="s">
        <v>2653</v>
      </c>
      <c r="G78" s="188">
        <v>3.5106813430786102E-2</v>
      </c>
      <c r="H78" s="188">
        <v>8.84297027587891E-2</v>
      </c>
      <c r="I78" s="188">
        <v>0.13007973480224599</v>
      </c>
      <c r="J78" s="188">
        <v>0.17153881835937501</v>
      </c>
      <c r="K78" s="188">
        <v>0.186023948669434</v>
      </c>
      <c r="L78" s="188">
        <v>0.15487037658691399</v>
      </c>
      <c r="M78" s="188">
        <v>0.154302444458008</v>
      </c>
      <c r="N78" s="188">
        <v>0.217971969604492</v>
      </c>
      <c r="O78" s="188">
        <v>0.19699291992187501</v>
      </c>
      <c r="P78" s="188">
        <v>5.9474411010742197E-2</v>
      </c>
      <c r="Q78" s="188">
        <v>8.9231898784637494E-3</v>
      </c>
      <c r="R78" s="188">
        <v>1.23668103218079E-2</v>
      </c>
      <c r="S78" s="188">
        <v>2.9050515174865701E-2</v>
      </c>
      <c r="T78" s="188">
        <v>4.9070726394653298E-2</v>
      </c>
      <c r="U78" s="188">
        <v>6.94761962890625E-2</v>
      </c>
      <c r="V78" s="188">
        <v>9.3937347412109407E-2</v>
      </c>
      <c r="W78" s="188">
        <v>0.12776257705688501</v>
      </c>
      <c r="X78" s="188">
        <v>0.12970582962036101</v>
      </c>
      <c r="Y78" s="188">
        <v>0.139084457397461</v>
      </c>
      <c r="Z78" s="188">
        <v>0.13199697875976599</v>
      </c>
      <c r="AA78" s="188">
        <v>0.106638442993164</v>
      </c>
      <c r="AB78" s="188">
        <v>3.0821512222290001E-2</v>
      </c>
      <c r="AC78" s="188">
        <v>5.0806837081909199E-3</v>
      </c>
      <c r="AD78" s="188">
        <v>2.3351327896118199E-2</v>
      </c>
      <c r="AE78" s="188">
        <v>2.9050515174865701E-2</v>
      </c>
      <c r="AF78" s="188">
        <v>4.9070726394653298E-2</v>
      </c>
      <c r="AG78" s="188">
        <v>6.94761962890625E-2</v>
      </c>
      <c r="AH78" s="188">
        <v>9.3937347412109407E-2</v>
      </c>
      <c r="AI78" s="188">
        <v>0.12776258087158199</v>
      </c>
      <c r="AJ78" s="188">
        <v>0.12970583343505901</v>
      </c>
      <c r="AK78" s="188">
        <v>0.139084457397461</v>
      </c>
      <c r="AL78" s="188">
        <v>0.13199697875976599</v>
      </c>
      <c r="AM78" s="188">
        <v>0.106638442993164</v>
      </c>
      <c r="AN78" s="188">
        <v>3.0821512222290001E-2</v>
      </c>
      <c r="AO78" s="188">
        <v>5.0806837081909199E-3</v>
      </c>
      <c r="AP78" s="188">
        <v>2.3351327896118199E-2</v>
      </c>
      <c r="AQ78" s="188">
        <v>2.9050514221191402E-2</v>
      </c>
      <c r="AR78" s="188">
        <v>4.9070726394653298E-2</v>
      </c>
      <c r="AS78" s="188">
        <v>6.9476198196411099E-2</v>
      </c>
      <c r="AT78" s="188">
        <v>9.3937347412109407E-2</v>
      </c>
      <c r="AU78" s="188">
        <v>0.12776258087158199</v>
      </c>
      <c r="AV78" s="188">
        <v>0.12970583343505901</v>
      </c>
      <c r="AW78" s="188">
        <v>0.139084457397461</v>
      </c>
      <c r="AX78" s="188">
        <v>0.13199697875976599</v>
      </c>
      <c r="AY78" s="188">
        <v>0.106638442993164</v>
      </c>
      <c r="AZ78" s="188">
        <v>3.0821512222290001E-2</v>
      </c>
      <c r="BA78" s="188">
        <v>5.0806835889816299E-3</v>
      </c>
      <c r="BB78" s="188">
        <v>2.3351327896118199E-2</v>
      </c>
      <c r="BC78" s="188">
        <v>2.9050514221191402E-2</v>
      </c>
      <c r="BD78" s="188">
        <v>5.0823249816894497E-2</v>
      </c>
      <c r="BE78" s="188">
        <v>6.9476198196411099E-2</v>
      </c>
      <c r="BF78" s="188">
        <v>9.3937343597412098E-2</v>
      </c>
      <c r="BG78" s="188">
        <v>0.12776257705688501</v>
      </c>
      <c r="BH78" s="188">
        <v>0.12970583343505901</v>
      </c>
      <c r="BI78" s="188">
        <v>0.139084449768066</v>
      </c>
      <c r="BJ78" s="188">
        <v>5.9611539840698197E-2</v>
      </c>
      <c r="BK78" s="188">
        <v>0</v>
      </c>
      <c r="BL78" s="188">
        <v>0</v>
      </c>
      <c r="BM78" s="188">
        <v>0</v>
      </c>
      <c r="BN78" s="188">
        <v>0</v>
      </c>
      <c r="BO78" s="188">
        <v>0</v>
      </c>
      <c r="BP78" s="188">
        <v>0</v>
      </c>
      <c r="BQ78" s="188">
        <v>0</v>
      </c>
      <c r="BR78" s="188">
        <v>0</v>
      </c>
      <c r="BS78" s="188">
        <v>0</v>
      </c>
      <c r="BT78" s="188">
        <v>0</v>
      </c>
      <c r="BU78" s="188">
        <v>0</v>
      </c>
      <c r="BV78" s="188">
        <v>0</v>
      </c>
      <c r="BW78" s="188">
        <v>0</v>
      </c>
      <c r="BX78" s="188">
        <v>0</v>
      </c>
      <c r="BY78" s="188">
        <v>0</v>
      </c>
      <c r="BZ78" s="188">
        <v>0</v>
      </c>
      <c r="CA78" s="188">
        <v>0</v>
      </c>
      <c r="CB78" s="188">
        <v>0</v>
      </c>
      <c r="CC78" s="188">
        <v>0</v>
      </c>
      <c r="CD78" s="188">
        <v>0</v>
      </c>
      <c r="CE78" s="188">
        <v>0</v>
      </c>
      <c r="CF78" s="188">
        <v>0</v>
      </c>
      <c r="CG78" s="188">
        <v>0</v>
      </c>
      <c r="CH78" s="188">
        <v>0</v>
      </c>
      <c r="CI78" s="188">
        <v>0</v>
      </c>
      <c r="CJ78" s="188">
        <v>0</v>
      </c>
      <c r="CK78" s="188">
        <v>0</v>
      </c>
      <c r="CL78" s="188">
        <v>0</v>
      </c>
      <c r="CM78" s="188">
        <v>0</v>
      </c>
      <c r="CN78" s="188">
        <v>0</v>
      </c>
      <c r="CO78" s="188">
        <v>0</v>
      </c>
      <c r="CP78" s="188">
        <v>0</v>
      </c>
      <c r="CQ78" s="188">
        <v>0</v>
      </c>
      <c r="CR78" s="188">
        <v>0</v>
      </c>
      <c r="CS78" s="188">
        <v>0</v>
      </c>
      <c r="CT78" s="188">
        <v>0</v>
      </c>
      <c r="CU78" s="188">
        <v>0</v>
      </c>
      <c r="CV78" s="188">
        <v>0</v>
      </c>
      <c r="CW78" s="188">
        <v>0</v>
      </c>
      <c r="CX78" s="188">
        <v>0</v>
      </c>
      <c r="CY78" s="188">
        <v>0</v>
      </c>
      <c r="CZ78" s="188">
        <v>0</v>
      </c>
      <c r="DA78" s="188">
        <v>0</v>
      </c>
      <c r="DB78" s="188">
        <v>0</v>
      </c>
      <c r="DC78" s="188">
        <v>0</v>
      </c>
      <c r="DD78" s="188">
        <v>0</v>
      </c>
      <c r="DE78" s="188">
        <v>0</v>
      </c>
      <c r="DF78" s="188">
        <v>0</v>
      </c>
      <c r="DG78" s="188">
        <v>0</v>
      </c>
      <c r="DH78" s="188">
        <v>0</v>
      </c>
      <c r="DI78" s="188">
        <v>0</v>
      </c>
      <c r="DJ78" s="188">
        <v>0</v>
      </c>
      <c r="DK78" s="188">
        <v>0</v>
      </c>
      <c r="DL78" s="188">
        <v>0</v>
      </c>
      <c r="DM78" s="188">
        <v>0</v>
      </c>
      <c r="DN78" s="188">
        <v>0</v>
      </c>
      <c r="DO78" s="188">
        <v>0</v>
      </c>
      <c r="DP78" s="188">
        <v>0</v>
      </c>
      <c r="DQ78" s="188">
        <v>0</v>
      </c>
      <c r="DR78" s="188">
        <v>0</v>
      </c>
      <c r="DS78" s="188">
        <v>0</v>
      </c>
      <c r="DT78" s="188">
        <v>0</v>
      </c>
      <c r="DU78" s="188">
        <v>0</v>
      </c>
      <c r="DV78" s="188">
        <v>0</v>
      </c>
    </row>
    <row r="79" spans="1:126" s="183" customFormat="1">
      <c r="A79" s="202" t="s">
        <v>566</v>
      </c>
      <c r="B79" s="232" t="s">
        <v>567</v>
      </c>
      <c r="C79" s="232" t="s">
        <v>142</v>
      </c>
      <c r="D79" s="232" t="s">
        <v>568</v>
      </c>
      <c r="E79" s="213"/>
      <c r="F79" s="209" t="s">
        <v>2654</v>
      </c>
      <c r="G79" s="188">
        <v>2.5999999999999999E-2</v>
      </c>
      <c r="H79" s="188">
        <v>7.5999999999999998E-2</v>
      </c>
      <c r="I79" s="188">
        <v>7.8E-2</v>
      </c>
      <c r="J79" s="188">
        <v>0.12</v>
      </c>
      <c r="K79" s="188">
        <v>0.14599999999999999</v>
      </c>
      <c r="L79" s="188">
        <v>0.12</v>
      </c>
      <c r="M79" s="188">
        <v>0.10199999999999999</v>
      </c>
      <c r="N79" s="188">
        <v>0.11799999999999999</v>
      </c>
      <c r="O79" s="188">
        <v>0.106</v>
      </c>
      <c r="P79" s="188">
        <v>1.6E-2</v>
      </c>
      <c r="Q79" s="188">
        <v>4.0000000000000001E-3</v>
      </c>
      <c r="R79" s="188">
        <v>0.01</v>
      </c>
      <c r="S79" s="188">
        <v>4.0000000000000001E-3</v>
      </c>
      <c r="T79" s="188">
        <v>8.0000000000000002E-3</v>
      </c>
      <c r="U79" s="188">
        <v>0.01</v>
      </c>
      <c r="V79" s="188">
        <v>2.4E-2</v>
      </c>
      <c r="W79" s="188">
        <v>5.3999999999999999E-2</v>
      </c>
      <c r="X79" s="188">
        <v>5.8000000000000003E-2</v>
      </c>
      <c r="Y79" s="188">
        <v>0.06</v>
      </c>
      <c r="Z79" s="188">
        <v>5.6000000000000001E-2</v>
      </c>
      <c r="AA79" s="188">
        <v>0.05</v>
      </c>
      <c r="AB79" s="188">
        <v>0.02</v>
      </c>
      <c r="AC79" s="188">
        <v>6.0000000000000001E-3</v>
      </c>
      <c r="AD79" s="188">
        <v>6.0000000000000001E-3</v>
      </c>
      <c r="AE79" s="188">
        <v>4.0000000000000001E-3</v>
      </c>
      <c r="AF79" s="188">
        <v>8.0000000000000002E-3</v>
      </c>
      <c r="AG79" s="188">
        <v>0.01</v>
      </c>
      <c r="AH79" s="188">
        <v>2.4E-2</v>
      </c>
      <c r="AI79" s="188">
        <v>5.3999999999999999E-2</v>
      </c>
      <c r="AJ79" s="188">
        <v>5.8000000000000003E-2</v>
      </c>
      <c r="AK79" s="188">
        <v>0.06</v>
      </c>
      <c r="AL79" s="188">
        <v>5.6000000000000001E-2</v>
      </c>
      <c r="AM79" s="188">
        <v>0.05</v>
      </c>
      <c r="AN79" s="188">
        <v>0.02</v>
      </c>
      <c r="AO79" s="188">
        <v>6.0000000000000001E-3</v>
      </c>
      <c r="AP79" s="188">
        <v>6.0000000000000001E-3</v>
      </c>
      <c r="AQ79" s="188">
        <v>4.0000000000000001E-3</v>
      </c>
      <c r="AR79" s="188">
        <v>8.0000000000000002E-3</v>
      </c>
      <c r="AS79" s="188">
        <v>0.01</v>
      </c>
      <c r="AT79" s="188">
        <v>2.4E-2</v>
      </c>
      <c r="AU79" s="188">
        <v>5.3999999999999999E-2</v>
      </c>
      <c r="AV79" s="188">
        <v>5.8000000000000003E-2</v>
      </c>
      <c r="AW79" s="188">
        <v>0.06</v>
      </c>
      <c r="AX79" s="188">
        <v>5.6000000000000001E-2</v>
      </c>
      <c r="AY79" s="188">
        <v>0.05</v>
      </c>
      <c r="AZ79" s="188">
        <v>0.02</v>
      </c>
      <c r="BA79" s="188">
        <v>6.0000000000000001E-3</v>
      </c>
      <c r="BB79" s="188">
        <v>6.0000000000000001E-3</v>
      </c>
      <c r="BC79" s="188">
        <v>4.0000000000000001E-3</v>
      </c>
      <c r="BD79" s="188">
        <v>8.0000000000000002E-3</v>
      </c>
      <c r="BE79" s="188">
        <v>0.01</v>
      </c>
      <c r="BF79" s="188">
        <v>2.4E-2</v>
      </c>
      <c r="BG79" s="188">
        <v>5.3999999999999999E-2</v>
      </c>
      <c r="BH79" s="188">
        <v>5.8000000000000003E-2</v>
      </c>
      <c r="BI79" s="188">
        <v>0.06</v>
      </c>
      <c r="BJ79" s="188">
        <v>5.6000000000000001E-2</v>
      </c>
      <c r="BK79" s="188">
        <v>0</v>
      </c>
      <c r="BL79" s="188">
        <v>0</v>
      </c>
      <c r="BM79" s="188">
        <v>0</v>
      </c>
      <c r="BN79" s="188">
        <v>0</v>
      </c>
      <c r="BO79" s="188">
        <v>0</v>
      </c>
      <c r="BP79" s="188">
        <v>0</v>
      </c>
      <c r="BQ79" s="188">
        <v>0</v>
      </c>
      <c r="BR79" s="188">
        <v>0</v>
      </c>
      <c r="BS79" s="188">
        <v>0</v>
      </c>
      <c r="BT79" s="188">
        <v>0</v>
      </c>
      <c r="BU79" s="188">
        <v>0</v>
      </c>
      <c r="BV79" s="188">
        <v>0</v>
      </c>
      <c r="BW79" s="188">
        <v>0</v>
      </c>
      <c r="BX79" s="188">
        <v>0</v>
      </c>
      <c r="BY79" s="188">
        <v>0</v>
      </c>
      <c r="BZ79" s="188">
        <v>0</v>
      </c>
      <c r="CA79" s="188">
        <v>0</v>
      </c>
      <c r="CB79" s="188">
        <v>0</v>
      </c>
      <c r="CC79" s="188">
        <v>0</v>
      </c>
      <c r="CD79" s="188">
        <v>0</v>
      </c>
      <c r="CE79" s="188">
        <v>0</v>
      </c>
      <c r="CF79" s="188">
        <v>0</v>
      </c>
      <c r="CG79" s="188">
        <v>0</v>
      </c>
      <c r="CH79" s="188">
        <v>0</v>
      </c>
      <c r="CI79" s="188">
        <v>0</v>
      </c>
      <c r="CJ79" s="188">
        <v>0</v>
      </c>
      <c r="CK79" s="188">
        <v>0</v>
      </c>
      <c r="CL79" s="188">
        <v>0</v>
      </c>
      <c r="CM79" s="188">
        <v>0</v>
      </c>
      <c r="CN79" s="188">
        <v>0</v>
      </c>
      <c r="CO79" s="188">
        <v>0</v>
      </c>
      <c r="CP79" s="188">
        <v>0</v>
      </c>
      <c r="CQ79" s="188">
        <v>0</v>
      </c>
      <c r="CR79" s="188">
        <v>0</v>
      </c>
      <c r="CS79" s="188">
        <v>0</v>
      </c>
      <c r="CT79" s="188">
        <v>0</v>
      </c>
      <c r="CU79" s="188">
        <v>0</v>
      </c>
      <c r="CV79" s="188">
        <v>0</v>
      </c>
      <c r="CW79" s="188">
        <v>0</v>
      </c>
      <c r="CX79" s="188">
        <v>0</v>
      </c>
      <c r="CY79" s="188">
        <v>0</v>
      </c>
      <c r="CZ79" s="188">
        <v>0</v>
      </c>
      <c r="DA79" s="188">
        <v>0</v>
      </c>
      <c r="DB79" s="188">
        <v>0</v>
      </c>
      <c r="DC79" s="188">
        <v>0</v>
      </c>
      <c r="DD79" s="188">
        <v>0</v>
      </c>
      <c r="DE79" s="188">
        <v>0</v>
      </c>
      <c r="DF79" s="188">
        <v>0</v>
      </c>
      <c r="DG79" s="188">
        <v>0</v>
      </c>
      <c r="DH79" s="188">
        <v>0</v>
      </c>
      <c r="DI79" s="188">
        <v>0</v>
      </c>
      <c r="DJ79" s="188">
        <v>0</v>
      </c>
      <c r="DK79" s="188">
        <v>0</v>
      </c>
      <c r="DL79" s="188">
        <v>0</v>
      </c>
      <c r="DM79" s="188">
        <v>0</v>
      </c>
      <c r="DN79" s="188">
        <v>0</v>
      </c>
      <c r="DO79" s="188">
        <v>0</v>
      </c>
      <c r="DP79" s="188">
        <v>0</v>
      </c>
      <c r="DQ79" s="188">
        <v>0</v>
      </c>
      <c r="DR79" s="188">
        <v>0</v>
      </c>
      <c r="DS79" s="188">
        <v>0</v>
      </c>
      <c r="DT79" s="188">
        <v>0</v>
      </c>
      <c r="DU79" s="188">
        <v>0</v>
      </c>
      <c r="DV79" s="188">
        <v>0</v>
      </c>
    </row>
    <row r="80" spans="1:126" s="183" customFormat="1">
      <c r="A80" s="202" t="s">
        <v>577</v>
      </c>
      <c r="B80" s="232" t="s">
        <v>578</v>
      </c>
      <c r="C80" s="232">
        <v>57439</v>
      </c>
      <c r="D80" s="232" t="s">
        <v>579</v>
      </c>
      <c r="E80" s="213"/>
      <c r="F80" s="209" t="s">
        <v>2653</v>
      </c>
      <c r="G80" s="188">
        <v>25.301598144531301</v>
      </c>
      <c r="H80" s="188">
        <v>28.42260546875</v>
      </c>
      <c r="I80" s="188">
        <v>46.447095703125001</v>
      </c>
      <c r="J80" s="188">
        <v>60.811302734374998</v>
      </c>
      <c r="K80" s="188">
        <v>67.495252929687496</v>
      </c>
      <c r="L80" s="188">
        <v>62.318249999999999</v>
      </c>
      <c r="M80" s="188">
        <v>67.963355468749995</v>
      </c>
      <c r="N80" s="188">
        <v>59.516075683593698</v>
      </c>
      <c r="O80" s="188">
        <v>50.1749267578125</v>
      </c>
      <c r="P80" s="188">
        <v>38.739641601562496</v>
      </c>
      <c r="Q80" s="188">
        <v>32.101277343749999</v>
      </c>
      <c r="R80" s="188">
        <v>27.211267089843801</v>
      </c>
      <c r="S80" s="188">
        <v>25.175087890625001</v>
      </c>
      <c r="T80" s="188">
        <v>27.3053024902344</v>
      </c>
      <c r="U80" s="188">
        <v>46.214856933593801</v>
      </c>
      <c r="V80" s="188">
        <v>60.507246093749998</v>
      </c>
      <c r="W80" s="188">
        <v>67.157774414062501</v>
      </c>
      <c r="X80" s="188">
        <v>62.006658203124999</v>
      </c>
      <c r="Y80" s="188">
        <v>67.623541992187498</v>
      </c>
      <c r="Z80" s="188">
        <v>59.218495117187501</v>
      </c>
      <c r="AA80" s="188">
        <v>49.924049804687499</v>
      </c>
      <c r="AB80" s="188">
        <v>38.545945312500002</v>
      </c>
      <c r="AC80" s="188">
        <v>31.940771484374999</v>
      </c>
      <c r="AD80" s="188">
        <v>27.0752119140625</v>
      </c>
      <c r="AE80" s="188">
        <v>25.049213378906199</v>
      </c>
      <c r="AF80" s="188">
        <v>27.1687770996094</v>
      </c>
      <c r="AG80" s="188">
        <v>45.983782226562496</v>
      </c>
      <c r="AH80" s="188">
        <v>60.204708496093801</v>
      </c>
      <c r="AI80" s="188">
        <v>66.821987304687497</v>
      </c>
      <c r="AJ80" s="188">
        <v>61.696626953124998</v>
      </c>
      <c r="AK80" s="188">
        <v>67.285420898437494</v>
      </c>
      <c r="AL80" s="188">
        <v>58.922406250000002</v>
      </c>
      <c r="AM80" s="188">
        <v>49.674431640625002</v>
      </c>
      <c r="AN80" s="188">
        <v>38.353213378906197</v>
      </c>
      <c r="AO80" s="188">
        <v>31.7810668945313</v>
      </c>
      <c r="AP80" s="188">
        <v>26.9398359375</v>
      </c>
      <c r="AQ80" s="188">
        <v>24.923968261718699</v>
      </c>
      <c r="AR80" s="188">
        <v>27.0329313964844</v>
      </c>
      <c r="AS80" s="188">
        <v>45.753865234374999</v>
      </c>
      <c r="AT80" s="188">
        <v>59.903685546875003</v>
      </c>
      <c r="AU80" s="188">
        <v>66.487878906250003</v>
      </c>
      <c r="AV80" s="188">
        <v>61.388144531249999</v>
      </c>
      <c r="AW80" s="188">
        <v>66.948994140625004</v>
      </c>
      <c r="AX80" s="188">
        <v>58.627791015625</v>
      </c>
      <c r="AY80" s="188">
        <v>49.426059570312503</v>
      </c>
      <c r="AZ80" s="188">
        <v>38.161448242187497</v>
      </c>
      <c r="BA80" s="188">
        <v>31.622163085937501</v>
      </c>
      <c r="BB80" s="188">
        <v>26.805137695312499</v>
      </c>
      <c r="BC80" s="188">
        <v>24.799348632812499</v>
      </c>
      <c r="BD80" s="188">
        <v>27.858403564453099</v>
      </c>
      <c r="BE80" s="188">
        <v>45.525096679687501</v>
      </c>
      <c r="BF80" s="188">
        <v>59.604168945312502</v>
      </c>
      <c r="BG80" s="188">
        <v>66.155439453124998</v>
      </c>
      <c r="BH80" s="188">
        <v>61.081203613281197</v>
      </c>
      <c r="BI80" s="188">
        <v>66.614252929687495</v>
      </c>
      <c r="BJ80" s="188">
        <v>58.334653808593799</v>
      </c>
      <c r="BK80" s="188">
        <v>49.178929687500002</v>
      </c>
      <c r="BL80" s="188">
        <v>37.970640136718799</v>
      </c>
      <c r="BM80" s="188">
        <v>31.4640493164063</v>
      </c>
      <c r="BN80" s="188">
        <v>26.671109375</v>
      </c>
      <c r="BO80" s="188">
        <v>24.675350097656199</v>
      </c>
      <c r="BP80" s="188">
        <v>26.763278564453099</v>
      </c>
      <c r="BQ80" s="188">
        <v>45.297467285156301</v>
      </c>
      <c r="BR80" s="188">
        <v>59.306142578124998</v>
      </c>
      <c r="BS80" s="188">
        <v>65.824657226562493</v>
      </c>
      <c r="BT80" s="188">
        <v>60.775794433593802</v>
      </c>
      <c r="BU80" s="188">
        <v>66.281176757812503</v>
      </c>
      <c r="BV80" s="188">
        <v>58.042979003906197</v>
      </c>
      <c r="BW80" s="188">
        <v>48.933032226562503</v>
      </c>
      <c r="BX80" s="188">
        <v>37.780785156249998</v>
      </c>
      <c r="BY80" s="188">
        <v>31.306731933593699</v>
      </c>
      <c r="BZ80" s="188">
        <v>26.537755859375</v>
      </c>
      <c r="CA80" s="188">
        <v>24.551974609375002</v>
      </c>
      <c r="CB80" s="188">
        <v>26.629462890625</v>
      </c>
      <c r="CC80" s="188">
        <v>45.070982421875001</v>
      </c>
      <c r="CD80" s="188">
        <v>59.009617187499998</v>
      </c>
      <c r="CE80" s="188">
        <v>65.495539062500001</v>
      </c>
      <c r="CF80" s="188">
        <v>60.471918945312503</v>
      </c>
      <c r="CG80" s="188">
        <v>65.949775390625007</v>
      </c>
      <c r="CH80" s="188">
        <v>57.752766601562499</v>
      </c>
      <c r="CI80" s="188">
        <v>48.688369140624999</v>
      </c>
      <c r="CJ80" s="188">
        <v>37.591883300781198</v>
      </c>
      <c r="CK80" s="188">
        <v>31.1502001953125</v>
      </c>
      <c r="CL80" s="188">
        <v>26.405068359375001</v>
      </c>
      <c r="CM80" s="188">
        <v>24.4292177734375</v>
      </c>
      <c r="CN80" s="188">
        <v>26.496317138671898</v>
      </c>
      <c r="CO80" s="188">
        <v>44.845631347656301</v>
      </c>
      <c r="CP80" s="188">
        <v>58.714574707031197</v>
      </c>
      <c r="CQ80" s="188">
        <v>65.168064453124998</v>
      </c>
      <c r="CR80" s="188">
        <v>60.169565429687502</v>
      </c>
      <c r="CS80" s="188">
        <v>65.6200283203125</v>
      </c>
      <c r="CT80" s="188">
        <v>57.464004882812503</v>
      </c>
      <c r="CU80" s="188">
        <v>48.444932617187497</v>
      </c>
      <c r="CV80" s="188">
        <v>37.403927734375003</v>
      </c>
      <c r="CW80" s="188">
        <v>30.994448242187499</v>
      </c>
      <c r="CX80" s="188">
        <v>26.273042968750001</v>
      </c>
      <c r="CY80" s="188">
        <v>24.307071289062499</v>
      </c>
      <c r="CZ80" s="188">
        <v>27.305399902343801</v>
      </c>
      <c r="DA80" s="188">
        <v>44.621405273437503</v>
      </c>
      <c r="DB80" s="188">
        <v>58.421001953125</v>
      </c>
      <c r="DC80" s="188">
        <v>64.842225585937499</v>
      </c>
      <c r="DD80" s="188">
        <v>59.868713867187502</v>
      </c>
      <c r="DE80" s="188">
        <v>65.291928710937498</v>
      </c>
      <c r="DF80" s="188">
        <v>57.176686523437503</v>
      </c>
      <c r="DG80" s="188">
        <v>48.202706542968698</v>
      </c>
      <c r="DH80" s="188">
        <v>37.216908203125001</v>
      </c>
      <c r="DI80" s="188">
        <v>30.839472656249999</v>
      </c>
      <c r="DJ80" s="188">
        <v>26.141674804687501</v>
      </c>
      <c r="DK80" s="188">
        <v>24.185531738281199</v>
      </c>
      <c r="DL80" s="188">
        <v>26.232012451171901</v>
      </c>
      <c r="DM80" s="188">
        <v>44.398291992187502</v>
      </c>
      <c r="DN80" s="188">
        <v>58.128885253906198</v>
      </c>
      <c r="DO80" s="188">
        <v>64.518003906250001</v>
      </c>
      <c r="DP80" s="188">
        <v>59.569363281249998</v>
      </c>
      <c r="DQ80" s="188">
        <v>64.965459960937494</v>
      </c>
      <c r="DR80" s="188">
        <v>56.890794921874999</v>
      </c>
      <c r="DS80" s="188">
        <v>47.961684570312499</v>
      </c>
      <c r="DT80" s="188">
        <v>37.030818359374997</v>
      </c>
      <c r="DU80" s="188">
        <v>30.685277343749998</v>
      </c>
      <c r="DV80" s="188">
        <v>26.0109697265625</v>
      </c>
    </row>
    <row r="81" spans="1:126" s="183" customFormat="1">
      <c r="A81" s="202" t="s">
        <v>577</v>
      </c>
      <c r="B81" s="232" t="s">
        <v>578</v>
      </c>
      <c r="C81" s="232">
        <v>57439</v>
      </c>
      <c r="D81" s="232" t="s">
        <v>579</v>
      </c>
      <c r="E81" s="213"/>
      <c r="F81" s="209" t="s">
        <v>2654</v>
      </c>
      <c r="G81" s="188">
        <v>0.84</v>
      </c>
      <c r="H81" s="188">
        <v>6.3</v>
      </c>
      <c r="I81" s="188">
        <v>7.35</v>
      </c>
      <c r="J81" s="188">
        <v>9.24</v>
      </c>
      <c r="K81" s="188">
        <v>13.44</v>
      </c>
      <c r="L81" s="188">
        <v>27.51</v>
      </c>
      <c r="M81" s="188">
        <v>30.24</v>
      </c>
      <c r="N81" s="188">
        <v>26.04</v>
      </c>
      <c r="O81" s="188">
        <v>23.31</v>
      </c>
      <c r="P81" s="188">
        <v>15.54</v>
      </c>
      <c r="Q81" s="188">
        <v>11.97</v>
      </c>
      <c r="R81" s="188">
        <v>7.35</v>
      </c>
      <c r="S81" s="188">
        <v>0.1</v>
      </c>
      <c r="T81" s="188">
        <v>0.1</v>
      </c>
      <c r="U81" s="188">
        <v>0.1</v>
      </c>
      <c r="V81" s="188">
        <v>2.82</v>
      </c>
      <c r="W81" s="188">
        <v>11.01</v>
      </c>
      <c r="X81" s="188">
        <v>80.459999999999994</v>
      </c>
      <c r="Y81" s="188">
        <v>125.82</v>
      </c>
      <c r="Z81" s="188">
        <v>42.2</v>
      </c>
      <c r="AA81" s="188">
        <v>84.15</v>
      </c>
      <c r="AB81" s="188">
        <v>1.36</v>
      </c>
      <c r="AC81" s="188">
        <v>0.1</v>
      </c>
      <c r="AD81" s="188">
        <v>0.1</v>
      </c>
      <c r="AE81" s="188">
        <v>0.1</v>
      </c>
      <c r="AF81" s="188">
        <v>0.1</v>
      </c>
      <c r="AG81" s="188">
        <v>0.1</v>
      </c>
      <c r="AH81" s="188">
        <v>2.82</v>
      </c>
      <c r="AI81" s="188">
        <v>11.01</v>
      </c>
      <c r="AJ81" s="188">
        <v>80.459999999999994</v>
      </c>
      <c r="AK81" s="188">
        <v>125.82</v>
      </c>
      <c r="AL81" s="188">
        <v>42.2</v>
      </c>
      <c r="AM81" s="188">
        <v>84.15</v>
      </c>
      <c r="AN81" s="188">
        <v>1.36</v>
      </c>
      <c r="AO81" s="188">
        <v>0.1</v>
      </c>
      <c r="AP81" s="188">
        <v>0.1</v>
      </c>
      <c r="AQ81" s="188">
        <v>0.1</v>
      </c>
      <c r="AR81" s="188">
        <v>0.1</v>
      </c>
      <c r="AS81" s="188">
        <v>0.1</v>
      </c>
      <c r="AT81" s="188">
        <v>2.82</v>
      </c>
      <c r="AU81" s="188">
        <v>11.01</v>
      </c>
      <c r="AV81" s="188">
        <v>80.459999999999994</v>
      </c>
      <c r="AW81" s="188">
        <v>125.82</v>
      </c>
      <c r="AX81" s="188">
        <v>42.2</v>
      </c>
      <c r="AY81" s="188">
        <v>84.15</v>
      </c>
      <c r="AZ81" s="188">
        <v>1.36</v>
      </c>
      <c r="BA81" s="188">
        <v>0.1</v>
      </c>
      <c r="BB81" s="188">
        <v>0.1</v>
      </c>
      <c r="BC81" s="188">
        <v>0.1</v>
      </c>
      <c r="BD81" s="188">
        <v>0.1</v>
      </c>
      <c r="BE81" s="188">
        <v>0.1</v>
      </c>
      <c r="BF81" s="188">
        <v>2.82</v>
      </c>
      <c r="BG81" s="188">
        <v>11.01</v>
      </c>
      <c r="BH81" s="188">
        <v>80.459999999999994</v>
      </c>
      <c r="BI81" s="188">
        <v>125.82</v>
      </c>
      <c r="BJ81" s="188">
        <v>42.2</v>
      </c>
      <c r="BK81" s="188">
        <v>84.15</v>
      </c>
      <c r="BL81" s="188">
        <v>1.36</v>
      </c>
      <c r="BM81" s="188">
        <v>0.1</v>
      </c>
      <c r="BN81" s="188">
        <v>0.1</v>
      </c>
      <c r="BO81" s="188">
        <v>0.1</v>
      </c>
      <c r="BP81" s="188">
        <v>0.1</v>
      </c>
      <c r="BQ81" s="188">
        <v>0.1</v>
      </c>
      <c r="BR81" s="188">
        <v>2.82</v>
      </c>
      <c r="BS81" s="188">
        <v>11.01</v>
      </c>
      <c r="BT81" s="188">
        <v>80.459999999999994</v>
      </c>
      <c r="BU81" s="188">
        <v>125.82</v>
      </c>
      <c r="BV81" s="188">
        <v>42.2</v>
      </c>
      <c r="BW81" s="188">
        <v>84.15</v>
      </c>
      <c r="BX81" s="188">
        <v>1.36</v>
      </c>
      <c r="BY81" s="188">
        <v>0.1</v>
      </c>
      <c r="BZ81" s="188">
        <v>0.1</v>
      </c>
      <c r="CA81" s="188">
        <v>0.1</v>
      </c>
      <c r="CB81" s="188">
        <v>0.1</v>
      </c>
      <c r="CC81" s="188">
        <v>0.1</v>
      </c>
      <c r="CD81" s="188">
        <v>2.82</v>
      </c>
      <c r="CE81" s="188">
        <v>11.01</v>
      </c>
      <c r="CF81" s="188">
        <v>80.459999999999994</v>
      </c>
      <c r="CG81" s="188">
        <v>125.82</v>
      </c>
      <c r="CH81" s="188">
        <v>42.2</v>
      </c>
      <c r="CI81" s="188">
        <v>84.15</v>
      </c>
      <c r="CJ81" s="188">
        <v>1.36</v>
      </c>
      <c r="CK81" s="188">
        <v>0.1</v>
      </c>
      <c r="CL81" s="188">
        <v>0.1</v>
      </c>
      <c r="CM81" s="188">
        <v>0.1</v>
      </c>
      <c r="CN81" s="188">
        <v>0.1</v>
      </c>
      <c r="CO81" s="188">
        <v>0.1</v>
      </c>
      <c r="CP81" s="188">
        <v>2.82</v>
      </c>
      <c r="CQ81" s="188">
        <v>11.01</v>
      </c>
      <c r="CR81" s="188">
        <v>80.459999999999994</v>
      </c>
      <c r="CS81" s="188">
        <v>125.82</v>
      </c>
      <c r="CT81" s="188">
        <v>42.2</v>
      </c>
      <c r="CU81" s="188">
        <v>84.15</v>
      </c>
      <c r="CV81" s="188">
        <v>1.36</v>
      </c>
      <c r="CW81" s="188">
        <v>0.1</v>
      </c>
      <c r="CX81" s="188">
        <v>0.1</v>
      </c>
      <c r="CY81" s="188">
        <v>0.1</v>
      </c>
      <c r="CZ81" s="188">
        <v>0.1</v>
      </c>
      <c r="DA81" s="188">
        <v>0.1</v>
      </c>
      <c r="DB81" s="188">
        <v>2.82</v>
      </c>
      <c r="DC81" s="188">
        <v>11.01</v>
      </c>
      <c r="DD81" s="188">
        <v>80.459999999999994</v>
      </c>
      <c r="DE81" s="188">
        <v>125.82</v>
      </c>
      <c r="DF81" s="188">
        <v>42.2</v>
      </c>
      <c r="DG81" s="188">
        <v>84.15</v>
      </c>
      <c r="DH81" s="188">
        <v>1.36</v>
      </c>
      <c r="DI81" s="188">
        <v>0.1</v>
      </c>
      <c r="DJ81" s="188">
        <v>0.1</v>
      </c>
      <c r="DK81" s="188">
        <v>0.1</v>
      </c>
      <c r="DL81" s="188">
        <v>0.1</v>
      </c>
      <c r="DM81" s="188">
        <v>0.1</v>
      </c>
      <c r="DN81" s="188">
        <v>2.82</v>
      </c>
      <c r="DO81" s="188">
        <v>11.01</v>
      </c>
      <c r="DP81" s="188">
        <v>80.459999999999994</v>
      </c>
      <c r="DQ81" s="188">
        <v>125.82</v>
      </c>
      <c r="DR81" s="188">
        <v>42.2</v>
      </c>
      <c r="DS81" s="188">
        <v>84.15</v>
      </c>
      <c r="DT81" s="188">
        <v>1.36</v>
      </c>
      <c r="DU81" s="188">
        <v>0.1</v>
      </c>
      <c r="DV81" s="188">
        <v>0.1</v>
      </c>
    </row>
    <row r="82" spans="1:126" s="183" customFormat="1">
      <c r="A82" s="202" t="s">
        <v>583</v>
      </c>
      <c r="B82" s="232" t="s">
        <v>584</v>
      </c>
      <c r="C82" s="232" t="s">
        <v>585</v>
      </c>
      <c r="D82" s="232" t="s">
        <v>586</v>
      </c>
      <c r="E82" s="213"/>
      <c r="F82" s="209" t="s">
        <v>2653</v>
      </c>
      <c r="G82" s="188">
        <v>0.34209881591796898</v>
      </c>
      <c r="H82" s="219">
        <v>0.18613925170898399</v>
      </c>
      <c r="I82" s="188">
        <v>0.331730880737305</v>
      </c>
      <c r="J82" s="188">
        <v>0.37311848449707002</v>
      </c>
      <c r="K82" s="188">
        <v>0.43515223693847699</v>
      </c>
      <c r="L82" s="188">
        <v>0.63755493164062504</v>
      </c>
      <c r="M82" s="188">
        <v>0.63825582885742205</v>
      </c>
      <c r="N82" s="188">
        <v>0.60146376037597704</v>
      </c>
      <c r="O82" s="188">
        <v>0.45978091430664098</v>
      </c>
      <c r="P82" s="188">
        <v>0.58900550842285204</v>
      </c>
      <c r="Q82" s="188">
        <v>0.42218849182128898</v>
      </c>
      <c r="R82" s="188">
        <v>0.35415724182128899</v>
      </c>
      <c r="S82" s="188">
        <v>0.19760003662109399</v>
      </c>
      <c r="T82" s="219">
        <v>0.121868213653564</v>
      </c>
      <c r="U82" s="188">
        <v>0.34711196899414098</v>
      </c>
      <c r="V82" s="188">
        <v>0.215056777954102</v>
      </c>
      <c r="W82" s="188">
        <v>0.18535557556152299</v>
      </c>
      <c r="X82" s="188">
        <v>0.47345019531249999</v>
      </c>
      <c r="Y82" s="188">
        <v>0.53128486633300798</v>
      </c>
      <c r="Z82" s="188">
        <v>0.34585452270507799</v>
      </c>
      <c r="AA82" s="188">
        <v>9.0196823120117203E-2</v>
      </c>
      <c r="AB82" s="188">
        <v>0</v>
      </c>
      <c r="AC82" s="188">
        <v>0</v>
      </c>
      <c r="AD82" s="188">
        <v>0</v>
      </c>
      <c r="AE82" s="188">
        <v>0</v>
      </c>
      <c r="AF82" s="219">
        <v>0</v>
      </c>
      <c r="AG82" s="188">
        <v>0</v>
      </c>
      <c r="AH82" s="188">
        <v>0</v>
      </c>
      <c r="AI82" s="188">
        <v>0</v>
      </c>
      <c r="AJ82" s="188">
        <v>0</v>
      </c>
      <c r="AK82" s="188">
        <v>0</v>
      </c>
      <c r="AL82" s="188">
        <v>0</v>
      </c>
      <c r="AM82" s="188">
        <v>0</v>
      </c>
      <c r="AN82" s="188">
        <v>0</v>
      </c>
      <c r="AO82" s="188">
        <v>0</v>
      </c>
      <c r="AP82" s="188">
        <v>0</v>
      </c>
      <c r="AQ82" s="188">
        <v>0</v>
      </c>
      <c r="AR82" s="219">
        <v>0</v>
      </c>
      <c r="AS82" s="188">
        <v>0</v>
      </c>
      <c r="AT82" s="188">
        <v>0</v>
      </c>
      <c r="AU82" s="188">
        <v>0</v>
      </c>
      <c r="AV82" s="188">
        <v>0</v>
      </c>
      <c r="AW82" s="188">
        <v>0</v>
      </c>
      <c r="AX82" s="188">
        <v>0</v>
      </c>
      <c r="AY82" s="188">
        <v>0</v>
      </c>
      <c r="AZ82" s="188">
        <v>0</v>
      </c>
      <c r="BA82" s="188">
        <v>0</v>
      </c>
      <c r="BB82" s="188">
        <v>0</v>
      </c>
      <c r="BC82" s="188">
        <v>0</v>
      </c>
      <c r="BD82" s="219">
        <v>0</v>
      </c>
      <c r="BE82" s="188">
        <v>0</v>
      </c>
      <c r="BF82" s="188">
        <v>0</v>
      </c>
      <c r="BG82" s="188">
        <v>0</v>
      </c>
      <c r="BH82" s="188">
        <v>0</v>
      </c>
      <c r="BI82" s="188">
        <v>0</v>
      </c>
      <c r="BJ82" s="188">
        <v>0</v>
      </c>
      <c r="BK82" s="188">
        <v>0</v>
      </c>
      <c r="BL82" s="188">
        <v>0</v>
      </c>
      <c r="BM82" s="188">
        <v>0</v>
      </c>
      <c r="BN82" s="188">
        <v>0</v>
      </c>
      <c r="BO82" s="188">
        <v>0</v>
      </c>
      <c r="BP82" s="219">
        <v>0</v>
      </c>
      <c r="BQ82" s="188">
        <v>0</v>
      </c>
      <c r="BR82" s="188">
        <v>0</v>
      </c>
      <c r="BS82" s="188">
        <v>0</v>
      </c>
      <c r="BT82" s="188">
        <v>0</v>
      </c>
      <c r="BU82" s="188">
        <v>0</v>
      </c>
      <c r="BV82" s="188">
        <v>0</v>
      </c>
      <c r="BW82" s="188">
        <v>0</v>
      </c>
      <c r="BX82" s="188">
        <v>0</v>
      </c>
      <c r="BY82" s="188">
        <v>0</v>
      </c>
      <c r="BZ82" s="188">
        <v>0</v>
      </c>
      <c r="CA82" s="188">
        <v>0</v>
      </c>
      <c r="CB82" s="219">
        <v>0</v>
      </c>
      <c r="CC82" s="188">
        <v>0</v>
      </c>
      <c r="CD82" s="188">
        <v>0</v>
      </c>
      <c r="CE82" s="188">
        <v>0</v>
      </c>
      <c r="CF82" s="188">
        <v>0</v>
      </c>
      <c r="CG82" s="188">
        <v>0</v>
      </c>
      <c r="CH82" s="188">
        <v>0</v>
      </c>
      <c r="CI82" s="188">
        <v>0</v>
      </c>
      <c r="CJ82" s="188">
        <v>0</v>
      </c>
      <c r="CK82" s="188">
        <v>0</v>
      </c>
      <c r="CL82" s="188">
        <v>0</v>
      </c>
      <c r="CM82" s="188">
        <v>0</v>
      </c>
      <c r="CN82" s="219">
        <v>0</v>
      </c>
      <c r="CO82" s="188">
        <v>0</v>
      </c>
      <c r="CP82" s="188">
        <v>0</v>
      </c>
      <c r="CQ82" s="188">
        <v>0</v>
      </c>
      <c r="CR82" s="188">
        <v>0</v>
      </c>
      <c r="CS82" s="188">
        <v>0</v>
      </c>
      <c r="CT82" s="188">
        <v>0</v>
      </c>
      <c r="CU82" s="188">
        <v>0</v>
      </c>
      <c r="CV82" s="188">
        <v>0</v>
      </c>
      <c r="CW82" s="188">
        <v>0</v>
      </c>
      <c r="CX82" s="188">
        <v>0</v>
      </c>
      <c r="CY82" s="188">
        <v>0</v>
      </c>
      <c r="CZ82" s="219">
        <v>0</v>
      </c>
      <c r="DA82" s="188">
        <v>0</v>
      </c>
      <c r="DB82" s="188">
        <v>0</v>
      </c>
      <c r="DC82" s="188">
        <v>0</v>
      </c>
      <c r="DD82" s="188">
        <v>0</v>
      </c>
      <c r="DE82" s="188">
        <v>0</v>
      </c>
      <c r="DF82" s="188">
        <v>0</v>
      </c>
      <c r="DG82" s="188">
        <v>0</v>
      </c>
      <c r="DH82" s="188">
        <v>0</v>
      </c>
      <c r="DI82" s="188">
        <v>0</v>
      </c>
      <c r="DJ82" s="188">
        <v>0</v>
      </c>
      <c r="DK82" s="188">
        <v>0</v>
      </c>
      <c r="DL82" s="219">
        <v>0</v>
      </c>
      <c r="DM82" s="188">
        <v>0</v>
      </c>
      <c r="DN82" s="188">
        <v>0</v>
      </c>
      <c r="DO82" s="188">
        <v>0</v>
      </c>
      <c r="DP82" s="188">
        <v>0</v>
      </c>
      <c r="DQ82" s="188">
        <v>0</v>
      </c>
      <c r="DR82" s="188">
        <v>0</v>
      </c>
      <c r="DS82" s="188">
        <v>0</v>
      </c>
      <c r="DT82" s="188">
        <v>0</v>
      </c>
      <c r="DU82" s="188">
        <v>0</v>
      </c>
      <c r="DV82" s="188">
        <v>0</v>
      </c>
    </row>
    <row r="83" spans="1:126" s="183" customFormat="1">
      <c r="A83" s="202" t="s">
        <v>583</v>
      </c>
      <c r="B83" s="232" t="s">
        <v>584</v>
      </c>
      <c r="C83" s="232" t="s">
        <v>585</v>
      </c>
      <c r="D83" s="232" t="s">
        <v>586</v>
      </c>
      <c r="E83" s="213"/>
      <c r="F83" s="209" t="s">
        <v>2654</v>
      </c>
      <c r="G83" s="188">
        <v>1.01</v>
      </c>
      <c r="H83" s="188">
        <v>1.04</v>
      </c>
      <c r="I83" s="188">
        <v>1.02</v>
      </c>
      <c r="J83" s="188">
        <v>1.03</v>
      </c>
      <c r="K83" s="188">
        <v>1.03</v>
      </c>
      <c r="L83" s="188">
        <v>1.07</v>
      </c>
      <c r="M83" s="188">
        <v>1.06</v>
      </c>
      <c r="N83" s="188">
        <v>1.07</v>
      </c>
      <c r="O83" s="188">
        <v>1.04</v>
      </c>
      <c r="P83" s="188">
        <v>1.02</v>
      </c>
      <c r="Q83" s="188">
        <v>1</v>
      </c>
      <c r="R83" s="188">
        <v>0.95</v>
      </c>
      <c r="S83" s="188">
        <v>0.9</v>
      </c>
      <c r="T83" s="188">
        <v>0.87</v>
      </c>
      <c r="U83" s="188">
        <v>0.93</v>
      </c>
      <c r="V83" s="188">
        <v>0.9</v>
      </c>
      <c r="W83" s="188">
        <v>0.86</v>
      </c>
      <c r="X83" s="188">
        <v>0.9</v>
      </c>
      <c r="Y83" s="188">
        <v>0.92</v>
      </c>
      <c r="Z83" s="188">
        <v>0.9</v>
      </c>
      <c r="AA83" s="188">
        <v>0.85</v>
      </c>
      <c r="AB83" s="188">
        <v>0</v>
      </c>
      <c r="AC83" s="188">
        <v>0</v>
      </c>
      <c r="AD83" s="188">
        <v>0</v>
      </c>
      <c r="AE83" s="188">
        <v>0</v>
      </c>
      <c r="AF83" s="188">
        <v>0</v>
      </c>
      <c r="AG83" s="188">
        <v>0</v>
      </c>
      <c r="AH83" s="188">
        <v>0</v>
      </c>
      <c r="AI83" s="188">
        <v>0</v>
      </c>
      <c r="AJ83" s="188">
        <v>0</v>
      </c>
      <c r="AK83" s="188">
        <v>0</v>
      </c>
      <c r="AL83" s="188">
        <v>0</v>
      </c>
      <c r="AM83" s="188">
        <v>0</v>
      </c>
      <c r="AN83" s="188">
        <v>0</v>
      </c>
      <c r="AO83" s="188">
        <v>0</v>
      </c>
      <c r="AP83" s="188">
        <v>0</v>
      </c>
      <c r="AQ83" s="188">
        <v>0</v>
      </c>
      <c r="AR83" s="188">
        <v>0</v>
      </c>
      <c r="AS83" s="188">
        <v>0</v>
      </c>
      <c r="AT83" s="188">
        <v>0</v>
      </c>
      <c r="AU83" s="188">
        <v>0</v>
      </c>
      <c r="AV83" s="188">
        <v>0</v>
      </c>
      <c r="AW83" s="188">
        <v>0</v>
      </c>
      <c r="AX83" s="188">
        <v>0</v>
      </c>
      <c r="AY83" s="188">
        <v>0</v>
      </c>
      <c r="AZ83" s="188">
        <v>0</v>
      </c>
      <c r="BA83" s="188">
        <v>0</v>
      </c>
      <c r="BB83" s="188">
        <v>0</v>
      </c>
      <c r="BC83" s="188">
        <v>0</v>
      </c>
      <c r="BD83" s="188">
        <v>0</v>
      </c>
      <c r="BE83" s="188">
        <v>0</v>
      </c>
      <c r="BF83" s="188">
        <v>0</v>
      </c>
      <c r="BG83" s="188">
        <v>0</v>
      </c>
      <c r="BH83" s="188">
        <v>0</v>
      </c>
      <c r="BI83" s="188">
        <v>0</v>
      </c>
      <c r="BJ83" s="188">
        <v>0</v>
      </c>
      <c r="BK83" s="188">
        <v>0</v>
      </c>
      <c r="BL83" s="188">
        <v>0</v>
      </c>
      <c r="BM83" s="188">
        <v>0</v>
      </c>
      <c r="BN83" s="188">
        <v>0</v>
      </c>
      <c r="BO83" s="188">
        <v>0</v>
      </c>
      <c r="BP83" s="188">
        <v>0</v>
      </c>
      <c r="BQ83" s="188">
        <v>0</v>
      </c>
      <c r="BR83" s="188">
        <v>0</v>
      </c>
      <c r="BS83" s="188">
        <v>0</v>
      </c>
      <c r="BT83" s="188">
        <v>0</v>
      </c>
      <c r="BU83" s="188">
        <v>0</v>
      </c>
      <c r="BV83" s="188">
        <v>0</v>
      </c>
      <c r="BW83" s="188">
        <v>0</v>
      </c>
      <c r="BX83" s="188">
        <v>0</v>
      </c>
      <c r="BY83" s="188">
        <v>0</v>
      </c>
      <c r="BZ83" s="188">
        <v>0</v>
      </c>
      <c r="CA83" s="188">
        <v>0</v>
      </c>
      <c r="CB83" s="188">
        <v>0</v>
      </c>
      <c r="CC83" s="188">
        <v>0</v>
      </c>
      <c r="CD83" s="188">
        <v>0</v>
      </c>
      <c r="CE83" s="188">
        <v>0</v>
      </c>
      <c r="CF83" s="188">
        <v>0</v>
      </c>
      <c r="CG83" s="188">
        <v>0</v>
      </c>
      <c r="CH83" s="188">
        <v>0</v>
      </c>
      <c r="CI83" s="188">
        <v>0</v>
      </c>
      <c r="CJ83" s="188">
        <v>0</v>
      </c>
      <c r="CK83" s="188">
        <v>0</v>
      </c>
      <c r="CL83" s="188">
        <v>0</v>
      </c>
      <c r="CM83" s="188">
        <v>0</v>
      </c>
      <c r="CN83" s="188">
        <v>0</v>
      </c>
      <c r="CO83" s="188">
        <v>0</v>
      </c>
      <c r="CP83" s="188">
        <v>0</v>
      </c>
      <c r="CQ83" s="188">
        <v>0</v>
      </c>
      <c r="CR83" s="188">
        <v>0</v>
      </c>
      <c r="CS83" s="188">
        <v>0</v>
      </c>
      <c r="CT83" s="188">
        <v>0</v>
      </c>
      <c r="CU83" s="188">
        <v>0</v>
      </c>
      <c r="CV83" s="188">
        <v>0</v>
      </c>
      <c r="CW83" s="188">
        <v>0</v>
      </c>
      <c r="CX83" s="188">
        <v>0</v>
      </c>
      <c r="CY83" s="188">
        <v>0</v>
      </c>
      <c r="CZ83" s="188">
        <v>0</v>
      </c>
      <c r="DA83" s="188">
        <v>0</v>
      </c>
      <c r="DB83" s="188">
        <v>0</v>
      </c>
      <c r="DC83" s="188">
        <v>0</v>
      </c>
      <c r="DD83" s="188">
        <v>0</v>
      </c>
      <c r="DE83" s="188">
        <v>0</v>
      </c>
      <c r="DF83" s="188">
        <v>0</v>
      </c>
      <c r="DG83" s="188">
        <v>0</v>
      </c>
      <c r="DH83" s="188">
        <v>0</v>
      </c>
      <c r="DI83" s="188">
        <v>0</v>
      </c>
      <c r="DJ83" s="188">
        <v>0</v>
      </c>
      <c r="DK83" s="188">
        <v>0</v>
      </c>
      <c r="DL83" s="188">
        <v>0</v>
      </c>
      <c r="DM83" s="188">
        <v>0</v>
      </c>
      <c r="DN83" s="188">
        <v>0</v>
      </c>
      <c r="DO83" s="188">
        <v>0</v>
      </c>
      <c r="DP83" s="188">
        <v>0</v>
      </c>
      <c r="DQ83" s="188">
        <v>0</v>
      </c>
      <c r="DR83" s="188">
        <v>0</v>
      </c>
      <c r="DS83" s="188">
        <v>0</v>
      </c>
      <c r="DT83" s="188">
        <v>0</v>
      </c>
      <c r="DU83" s="188">
        <v>0</v>
      </c>
      <c r="DV83" s="188">
        <v>0</v>
      </c>
    </row>
    <row r="84" spans="1:126" s="183" customFormat="1">
      <c r="A84" s="202" t="s">
        <v>590</v>
      </c>
      <c r="B84" s="232" t="s">
        <v>591</v>
      </c>
      <c r="C84" s="232">
        <v>57695</v>
      </c>
      <c r="D84" s="232" t="s">
        <v>592</v>
      </c>
      <c r="E84" s="213"/>
      <c r="F84" s="209" t="s">
        <v>2653</v>
      </c>
      <c r="G84" s="188">
        <v>77.985501953124995</v>
      </c>
      <c r="H84" s="188">
        <v>97.284992187499995</v>
      </c>
      <c r="I84" s="188">
        <v>99.4055361328125</v>
      </c>
      <c r="J84" s="188">
        <v>114.368829101562</v>
      </c>
      <c r="K84" s="188">
        <v>117.094609375</v>
      </c>
      <c r="L84" s="188">
        <v>125.15359375</v>
      </c>
      <c r="M84" s="188">
        <v>125.882154296875</v>
      </c>
      <c r="N84" s="188">
        <v>121.978271484375</v>
      </c>
      <c r="O84" s="188">
        <v>109.04583007812499</v>
      </c>
      <c r="P84" s="188">
        <v>102.080204101563</v>
      </c>
      <c r="Q84" s="188">
        <v>84.512625</v>
      </c>
      <c r="R84" s="188">
        <v>64.324212890625006</v>
      </c>
      <c r="S84" s="188">
        <v>77.363922851562506</v>
      </c>
      <c r="T84" s="188">
        <v>93.181668945312495</v>
      </c>
      <c r="U84" s="188">
        <v>98.613226562500003</v>
      </c>
      <c r="V84" s="188">
        <v>113.457249023437</v>
      </c>
      <c r="W84" s="188">
        <v>116.16131249999999</v>
      </c>
      <c r="X84" s="188">
        <v>124.156064453125</v>
      </c>
      <c r="Y84" s="188">
        <v>124.878818359375</v>
      </c>
      <c r="Z84" s="188">
        <v>121.00605078125</v>
      </c>
      <c r="AA84" s="188">
        <v>108.1766796875</v>
      </c>
      <c r="AB84" s="188">
        <v>101.266583007813</v>
      </c>
      <c r="AC84" s="188">
        <v>83.839015625000002</v>
      </c>
      <c r="AD84" s="188">
        <v>63.811520507812503</v>
      </c>
      <c r="AE84" s="188">
        <v>76.747299804687501</v>
      </c>
      <c r="AF84" s="188">
        <v>92.438971679687498</v>
      </c>
      <c r="AG84" s="188">
        <v>97.827241210937501</v>
      </c>
      <c r="AH84" s="188">
        <v>112.552942382813</v>
      </c>
      <c r="AI84" s="188">
        <v>115.235455078125</v>
      </c>
      <c r="AJ84" s="188">
        <v>123.166484375</v>
      </c>
      <c r="AK84" s="188">
        <v>123.883474609375</v>
      </c>
      <c r="AL84" s="188">
        <v>120.041578125</v>
      </c>
      <c r="AM84" s="188">
        <v>107.31446484375</v>
      </c>
      <c r="AN84" s="188">
        <v>100.459442382812</v>
      </c>
      <c r="AO84" s="188">
        <v>83.170789062500006</v>
      </c>
      <c r="AP84" s="188">
        <v>63.302913085937497</v>
      </c>
      <c r="AQ84" s="188">
        <v>76.135587890625004</v>
      </c>
      <c r="AR84" s="188">
        <v>91.702191406249995</v>
      </c>
      <c r="AS84" s="188">
        <v>97.047512695312506</v>
      </c>
      <c r="AT84" s="188">
        <v>111.655848632813</v>
      </c>
      <c r="AU84" s="188">
        <v>114.316978515625</v>
      </c>
      <c r="AV84" s="188">
        <v>122.184791015625</v>
      </c>
      <c r="AW84" s="188">
        <v>122.89606835937499</v>
      </c>
      <c r="AX84" s="188">
        <v>119.08479687499999</v>
      </c>
      <c r="AY84" s="188">
        <v>106.45912304687501</v>
      </c>
      <c r="AZ84" s="188">
        <v>99.658733398437505</v>
      </c>
      <c r="BA84" s="188">
        <v>82.507874023437495</v>
      </c>
      <c r="BB84" s="188">
        <v>62.798353515625003</v>
      </c>
      <c r="BC84" s="188">
        <v>75.528749023437499</v>
      </c>
      <c r="BD84" s="188">
        <v>94.220249023437503</v>
      </c>
      <c r="BE84" s="188">
        <v>96.273991210937496</v>
      </c>
      <c r="BF84" s="188">
        <v>110.76589453125</v>
      </c>
      <c r="BG84" s="188">
        <v>113.405814453125</v>
      </c>
      <c r="BH84" s="188">
        <v>121.210918945313</v>
      </c>
      <c r="BI84" s="188">
        <v>121.916525390625</v>
      </c>
      <c r="BJ84" s="188">
        <v>118.135626953125</v>
      </c>
      <c r="BK84" s="188">
        <v>105.610587890625</v>
      </c>
      <c r="BL84" s="188">
        <v>98.864397460937496</v>
      </c>
      <c r="BM84" s="188">
        <v>81.850247070312506</v>
      </c>
      <c r="BN84" s="188">
        <v>62.297828125000002</v>
      </c>
      <c r="BO84" s="188">
        <v>74.9267578125</v>
      </c>
      <c r="BP84" s="188">
        <v>90.246201171875001</v>
      </c>
      <c r="BQ84" s="188">
        <v>95.506650390624998</v>
      </c>
      <c r="BR84" s="188">
        <v>109.88304296875</v>
      </c>
      <c r="BS84" s="188">
        <v>112.5019296875</v>
      </c>
      <c r="BT84" s="188">
        <v>120.244817382812</v>
      </c>
      <c r="BU84" s="188">
        <v>120.9448046875</v>
      </c>
      <c r="BV84" s="188">
        <v>117.1940390625</v>
      </c>
      <c r="BW84" s="188">
        <v>104.768828125</v>
      </c>
      <c r="BX84" s="188">
        <v>98.076412109374999</v>
      </c>
      <c r="BY84" s="188">
        <v>81.197866210937505</v>
      </c>
      <c r="BZ84" s="188">
        <v>61.8012861328125</v>
      </c>
      <c r="CA84" s="188">
        <v>74.329551757812496</v>
      </c>
      <c r="CB84" s="188">
        <v>89.526892578125</v>
      </c>
      <c r="CC84" s="188">
        <v>94.7454130859375</v>
      </c>
      <c r="CD84" s="188">
        <v>109.007228515625</v>
      </c>
      <c r="CE84" s="188">
        <v>111.605228515625</v>
      </c>
      <c r="CF84" s="188">
        <v>119.28640429687501</v>
      </c>
      <c r="CG84" s="188">
        <v>119.9808125</v>
      </c>
      <c r="CH84" s="188">
        <v>116.25994921874999</v>
      </c>
      <c r="CI84" s="188">
        <v>103.93377343749999</v>
      </c>
      <c r="CJ84" s="188">
        <v>97.294695312499996</v>
      </c>
      <c r="CK84" s="188">
        <v>80.550681640625001</v>
      </c>
      <c r="CL84" s="188">
        <v>61.308706054687498</v>
      </c>
      <c r="CM84" s="188">
        <v>73.737114257812493</v>
      </c>
      <c r="CN84" s="188">
        <v>88.813326171875005</v>
      </c>
      <c r="CO84" s="188">
        <v>93.990258789062494</v>
      </c>
      <c r="CP84" s="188">
        <v>108.13839257812501</v>
      </c>
      <c r="CQ84" s="188">
        <v>110.7156875</v>
      </c>
      <c r="CR84" s="188">
        <v>118.335646484375</v>
      </c>
      <c r="CS84" s="188">
        <v>119.02451953124999</v>
      </c>
      <c r="CT84" s="188">
        <v>115.3333046875</v>
      </c>
      <c r="CU84" s="188">
        <v>103.10537890625</v>
      </c>
      <c r="CV84" s="188">
        <v>96.519216796875</v>
      </c>
      <c r="CW84" s="188">
        <v>79.908654296875</v>
      </c>
      <c r="CX84" s="188">
        <v>60.820041992187498</v>
      </c>
      <c r="CY84" s="188">
        <v>73.149394531249996</v>
      </c>
      <c r="CZ84" s="188">
        <v>91.252061523437504</v>
      </c>
      <c r="DA84" s="188">
        <v>93.241112304687505</v>
      </c>
      <c r="DB84" s="188">
        <v>107.27647265624999</v>
      </c>
      <c r="DC84" s="188">
        <v>109.833228515625</v>
      </c>
      <c r="DD84" s="188">
        <v>117.392450195313</v>
      </c>
      <c r="DE84" s="188">
        <v>118.07583007812499</v>
      </c>
      <c r="DF84" s="188">
        <v>114.41404296875</v>
      </c>
      <c r="DG84" s="188">
        <v>102.283572265625</v>
      </c>
      <c r="DH84" s="188">
        <v>95.7499111328125</v>
      </c>
      <c r="DI84" s="188">
        <v>79.271749999999997</v>
      </c>
      <c r="DJ84" s="188">
        <v>60.335281250000001</v>
      </c>
      <c r="DK84" s="188">
        <v>72.566359375000005</v>
      </c>
      <c r="DL84" s="188">
        <v>87.403201171874997</v>
      </c>
      <c r="DM84" s="188">
        <v>92.497935546874999</v>
      </c>
      <c r="DN84" s="188">
        <v>106.4214375</v>
      </c>
      <c r="DO84" s="188">
        <v>108.95781640625</v>
      </c>
      <c r="DP84" s="188">
        <v>116.456784179688</v>
      </c>
      <c r="DQ84" s="188">
        <v>117.134720703125</v>
      </c>
      <c r="DR84" s="188">
        <v>113.502118164062</v>
      </c>
      <c r="DS84" s="188">
        <v>101.4683359375</v>
      </c>
      <c r="DT84" s="188">
        <v>94.986740234375006</v>
      </c>
      <c r="DU84" s="188">
        <v>78.639919921875006</v>
      </c>
      <c r="DV84" s="188">
        <v>59.854381835937502</v>
      </c>
    </row>
    <row r="85" spans="1:126" s="183" customFormat="1">
      <c r="A85" s="202" t="s">
        <v>590</v>
      </c>
      <c r="B85" s="232" t="s">
        <v>591</v>
      </c>
      <c r="C85" s="232">
        <v>57695</v>
      </c>
      <c r="D85" s="232" t="s">
        <v>592</v>
      </c>
      <c r="E85" s="213"/>
      <c r="F85" s="209" t="s">
        <v>2654</v>
      </c>
      <c r="G85" s="188">
        <v>2.2000000000000002</v>
      </c>
      <c r="H85" s="188">
        <v>16.5</v>
      </c>
      <c r="I85" s="188">
        <v>19.25</v>
      </c>
      <c r="J85" s="188">
        <v>24.2</v>
      </c>
      <c r="K85" s="188">
        <v>35.200000000000003</v>
      </c>
      <c r="L85" s="188">
        <v>72.05</v>
      </c>
      <c r="M85" s="188">
        <v>79.2</v>
      </c>
      <c r="N85" s="188">
        <v>68.2</v>
      </c>
      <c r="O85" s="188">
        <v>61.05</v>
      </c>
      <c r="P85" s="188">
        <v>40.700000000000003</v>
      </c>
      <c r="Q85" s="188">
        <v>31.35</v>
      </c>
      <c r="R85" s="188">
        <v>19.25</v>
      </c>
      <c r="S85" s="188">
        <v>0.1</v>
      </c>
      <c r="T85" s="188">
        <v>0.1</v>
      </c>
      <c r="U85" s="188">
        <v>0.11</v>
      </c>
      <c r="V85" s="188">
        <v>7.37</v>
      </c>
      <c r="W85" s="188">
        <v>28.83</v>
      </c>
      <c r="X85" s="188">
        <v>210.72</v>
      </c>
      <c r="Y85" s="188">
        <v>329.52</v>
      </c>
      <c r="Z85" s="188">
        <v>110.53</v>
      </c>
      <c r="AA85" s="188">
        <v>220.4</v>
      </c>
      <c r="AB85" s="188">
        <v>3.57</v>
      </c>
      <c r="AC85" s="188">
        <v>0.1</v>
      </c>
      <c r="AD85" s="188">
        <v>0.1</v>
      </c>
      <c r="AE85" s="188">
        <v>0.1</v>
      </c>
      <c r="AF85" s="188">
        <v>0.1</v>
      </c>
      <c r="AG85" s="188">
        <v>0.11</v>
      </c>
      <c r="AH85" s="188">
        <v>7.37</v>
      </c>
      <c r="AI85" s="188">
        <v>28.83</v>
      </c>
      <c r="AJ85" s="188">
        <v>210.72</v>
      </c>
      <c r="AK85" s="188">
        <v>329.52</v>
      </c>
      <c r="AL85" s="188">
        <v>110.53</v>
      </c>
      <c r="AM85" s="188">
        <v>220.4</v>
      </c>
      <c r="AN85" s="188">
        <v>3.57</v>
      </c>
      <c r="AO85" s="188">
        <v>0.1</v>
      </c>
      <c r="AP85" s="188">
        <v>0.1</v>
      </c>
      <c r="AQ85" s="188">
        <v>0.1</v>
      </c>
      <c r="AR85" s="188">
        <v>0.1</v>
      </c>
      <c r="AS85" s="188">
        <v>0.11</v>
      </c>
      <c r="AT85" s="188">
        <v>7.37</v>
      </c>
      <c r="AU85" s="188">
        <v>28.83</v>
      </c>
      <c r="AV85" s="188">
        <v>210.72</v>
      </c>
      <c r="AW85" s="188">
        <v>329.52</v>
      </c>
      <c r="AX85" s="188">
        <v>110.53</v>
      </c>
      <c r="AY85" s="188">
        <v>220.4</v>
      </c>
      <c r="AZ85" s="188">
        <v>3.57</v>
      </c>
      <c r="BA85" s="188">
        <v>0.1</v>
      </c>
      <c r="BB85" s="188">
        <v>0.1</v>
      </c>
      <c r="BC85" s="188">
        <v>0.1</v>
      </c>
      <c r="BD85" s="188">
        <v>0.1</v>
      </c>
      <c r="BE85" s="188">
        <v>0.11</v>
      </c>
      <c r="BF85" s="188">
        <v>7.37</v>
      </c>
      <c r="BG85" s="188">
        <v>28.83</v>
      </c>
      <c r="BH85" s="188">
        <v>210.72</v>
      </c>
      <c r="BI85" s="188">
        <v>329.52</v>
      </c>
      <c r="BJ85" s="188">
        <v>110.53</v>
      </c>
      <c r="BK85" s="188">
        <v>220.4</v>
      </c>
      <c r="BL85" s="188">
        <v>3.57</v>
      </c>
      <c r="BM85" s="188">
        <v>0.1</v>
      </c>
      <c r="BN85" s="188">
        <v>0.1</v>
      </c>
      <c r="BO85" s="188">
        <v>0.1</v>
      </c>
      <c r="BP85" s="188">
        <v>0.1</v>
      </c>
      <c r="BQ85" s="188">
        <v>0.11</v>
      </c>
      <c r="BR85" s="188">
        <v>7.37</v>
      </c>
      <c r="BS85" s="188">
        <v>28.83</v>
      </c>
      <c r="BT85" s="188">
        <v>210.72</v>
      </c>
      <c r="BU85" s="188">
        <v>329.52</v>
      </c>
      <c r="BV85" s="188">
        <v>110.53</v>
      </c>
      <c r="BW85" s="188">
        <v>220.4</v>
      </c>
      <c r="BX85" s="188">
        <v>3.57</v>
      </c>
      <c r="BY85" s="188">
        <v>0.1</v>
      </c>
      <c r="BZ85" s="188">
        <v>0.1</v>
      </c>
      <c r="CA85" s="188">
        <v>0.1</v>
      </c>
      <c r="CB85" s="188">
        <v>0.1</v>
      </c>
      <c r="CC85" s="188">
        <v>0.11</v>
      </c>
      <c r="CD85" s="188">
        <v>7.37</v>
      </c>
      <c r="CE85" s="188">
        <v>28.83</v>
      </c>
      <c r="CF85" s="188">
        <v>210.72</v>
      </c>
      <c r="CG85" s="188">
        <v>329.52</v>
      </c>
      <c r="CH85" s="188">
        <v>110.53</v>
      </c>
      <c r="CI85" s="188">
        <v>220.4</v>
      </c>
      <c r="CJ85" s="188">
        <v>3.57</v>
      </c>
      <c r="CK85" s="188">
        <v>0.1</v>
      </c>
      <c r="CL85" s="188">
        <v>0.1</v>
      </c>
      <c r="CM85" s="188">
        <v>0.1</v>
      </c>
      <c r="CN85" s="188">
        <v>0.1</v>
      </c>
      <c r="CO85" s="188">
        <v>0.11</v>
      </c>
      <c r="CP85" s="188">
        <v>7.37</v>
      </c>
      <c r="CQ85" s="188">
        <v>28.83</v>
      </c>
      <c r="CR85" s="188">
        <v>210.72</v>
      </c>
      <c r="CS85" s="188">
        <v>329.52</v>
      </c>
      <c r="CT85" s="188">
        <v>110.53</v>
      </c>
      <c r="CU85" s="188">
        <v>220.4</v>
      </c>
      <c r="CV85" s="188">
        <v>3.57</v>
      </c>
      <c r="CW85" s="188">
        <v>0.1</v>
      </c>
      <c r="CX85" s="188">
        <v>0.1</v>
      </c>
      <c r="CY85" s="188">
        <v>0.1</v>
      </c>
      <c r="CZ85" s="188">
        <v>0.1</v>
      </c>
      <c r="DA85" s="188">
        <v>0.11</v>
      </c>
      <c r="DB85" s="188">
        <v>7.37</v>
      </c>
      <c r="DC85" s="188">
        <v>28.83</v>
      </c>
      <c r="DD85" s="188">
        <v>210.72</v>
      </c>
      <c r="DE85" s="188">
        <v>329.52</v>
      </c>
      <c r="DF85" s="188">
        <v>110.53</v>
      </c>
      <c r="DG85" s="188">
        <v>220.4</v>
      </c>
      <c r="DH85" s="188">
        <v>3.57</v>
      </c>
      <c r="DI85" s="188">
        <v>0.1</v>
      </c>
      <c r="DJ85" s="188">
        <v>0.1</v>
      </c>
      <c r="DK85" s="188">
        <v>0.1</v>
      </c>
      <c r="DL85" s="188">
        <v>0.1</v>
      </c>
      <c r="DM85" s="188">
        <v>0.11</v>
      </c>
      <c r="DN85" s="188">
        <v>7.37</v>
      </c>
      <c r="DO85" s="188">
        <v>28.83</v>
      </c>
      <c r="DP85" s="188">
        <v>210.72</v>
      </c>
      <c r="DQ85" s="188">
        <v>329.52</v>
      </c>
      <c r="DR85" s="188">
        <v>110.53</v>
      </c>
      <c r="DS85" s="188">
        <v>220.4</v>
      </c>
      <c r="DT85" s="188">
        <v>3.57</v>
      </c>
      <c r="DU85" s="188">
        <v>0.1</v>
      </c>
      <c r="DV85" s="188">
        <v>0.1</v>
      </c>
    </row>
    <row r="86" spans="1:126" s="183" customFormat="1">
      <c r="A86" s="202" t="s">
        <v>596</v>
      </c>
      <c r="B86" s="232" t="s">
        <v>597</v>
      </c>
      <c r="C86" s="232" t="s">
        <v>598</v>
      </c>
      <c r="D86" s="232" t="s">
        <v>599</v>
      </c>
      <c r="E86" s="213"/>
      <c r="F86" s="209" t="s">
        <v>2653</v>
      </c>
      <c r="G86" s="188">
        <v>17.148528808593699</v>
      </c>
      <c r="H86" s="188">
        <v>28.5587705078125</v>
      </c>
      <c r="I86" s="188">
        <v>30.996500000000001</v>
      </c>
      <c r="J86" s="188">
        <v>29.900000976562499</v>
      </c>
      <c r="K86" s="188">
        <v>21.011500000000002</v>
      </c>
      <c r="L86" s="188">
        <v>20.422000000000001</v>
      </c>
      <c r="M86" s="188">
        <v>17.161500488281199</v>
      </c>
      <c r="N86" s="188">
        <v>15.1858159179687</v>
      </c>
      <c r="O86" s="188">
        <v>18.824092773437499</v>
      </c>
      <c r="P86" s="188">
        <v>29.642832031249998</v>
      </c>
      <c r="Q86" s="188">
        <v>24.511166015625001</v>
      </c>
      <c r="R86" s="188">
        <v>28.252709960937501</v>
      </c>
      <c r="S86" s="188">
        <v>17.148528808593699</v>
      </c>
      <c r="T86" s="188">
        <v>27.573985351562499</v>
      </c>
      <c r="U86" s="188">
        <v>30.996500000000001</v>
      </c>
      <c r="V86" s="188">
        <v>29.900000976562499</v>
      </c>
      <c r="W86" s="188">
        <v>21.011500000000002</v>
      </c>
      <c r="X86" s="188">
        <v>20.422000000000001</v>
      </c>
      <c r="Y86" s="188">
        <v>17.161500488281199</v>
      </c>
      <c r="Z86" s="188">
        <v>15.18581640625</v>
      </c>
      <c r="AA86" s="188">
        <v>18.824092773437499</v>
      </c>
      <c r="AB86" s="188">
        <v>29.642832031249998</v>
      </c>
      <c r="AC86" s="188">
        <v>24.511166015625001</v>
      </c>
      <c r="AD86" s="188">
        <v>11.8479106445313</v>
      </c>
      <c r="AE86" s="188">
        <v>0</v>
      </c>
      <c r="AF86" s="188">
        <v>0</v>
      </c>
      <c r="AG86" s="188">
        <v>0</v>
      </c>
      <c r="AH86" s="188">
        <v>0</v>
      </c>
      <c r="AI86" s="188">
        <v>0</v>
      </c>
      <c r="AJ86" s="188">
        <v>0</v>
      </c>
      <c r="AK86" s="188">
        <v>0</v>
      </c>
      <c r="AL86" s="188">
        <v>0</v>
      </c>
      <c r="AM86" s="188">
        <v>0</v>
      </c>
      <c r="AN86" s="188">
        <v>0</v>
      </c>
      <c r="AO86" s="188">
        <v>0</v>
      </c>
      <c r="AP86" s="188">
        <v>0</v>
      </c>
      <c r="AQ86" s="188">
        <v>0</v>
      </c>
      <c r="AR86" s="188">
        <v>0</v>
      </c>
      <c r="AS86" s="188">
        <v>0</v>
      </c>
      <c r="AT86" s="188">
        <v>0</v>
      </c>
      <c r="AU86" s="188">
        <v>0</v>
      </c>
      <c r="AV86" s="188">
        <v>0</v>
      </c>
      <c r="AW86" s="188">
        <v>0</v>
      </c>
      <c r="AX86" s="188">
        <v>0</v>
      </c>
      <c r="AY86" s="188">
        <v>0</v>
      </c>
      <c r="AZ86" s="188">
        <v>0</v>
      </c>
      <c r="BA86" s="188">
        <v>0</v>
      </c>
      <c r="BB86" s="188">
        <v>0</v>
      </c>
      <c r="BC86" s="188">
        <v>0</v>
      </c>
      <c r="BD86" s="188">
        <v>0</v>
      </c>
      <c r="BE86" s="188">
        <v>0</v>
      </c>
      <c r="BF86" s="188">
        <v>0</v>
      </c>
      <c r="BG86" s="188">
        <v>0</v>
      </c>
      <c r="BH86" s="188">
        <v>0</v>
      </c>
      <c r="BI86" s="188">
        <v>0</v>
      </c>
      <c r="BJ86" s="188">
        <v>0</v>
      </c>
      <c r="BK86" s="188">
        <v>0</v>
      </c>
      <c r="BL86" s="188">
        <v>0</v>
      </c>
      <c r="BM86" s="188">
        <v>0</v>
      </c>
      <c r="BN86" s="188">
        <v>0</v>
      </c>
      <c r="BO86" s="188">
        <v>0</v>
      </c>
      <c r="BP86" s="188">
        <v>0</v>
      </c>
      <c r="BQ86" s="188">
        <v>0</v>
      </c>
      <c r="BR86" s="188">
        <v>0</v>
      </c>
      <c r="BS86" s="188">
        <v>0</v>
      </c>
      <c r="BT86" s="188">
        <v>0</v>
      </c>
      <c r="BU86" s="188">
        <v>0</v>
      </c>
      <c r="BV86" s="188">
        <v>0</v>
      </c>
      <c r="BW86" s="188">
        <v>0</v>
      </c>
      <c r="BX86" s="188">
        <v>0</v>
      </c>
      <c r="BY86" s="188">
        <v>0</v>
      </c>
      <c r="BZ86" s="188">
        <v>0</v>
      </c>
      <c r="CA86" s="188">
        <v>0</v>
      </c>
      <c r="CB86" s="188">
        <v>0</v>
      </c>
      <c r="CC86" s="188">
        <v>0</v>
      </c>
      <c r="CD86" s="188">
        <v>0</v>
      </c>
      <c r="CE86" s="188">
        <v>0</v>
      </c>
      <c r="CF86" s="188">
        <v>0</v>
      </c>
      <c r="CG86" s="188">
        <v>0</v>
      </c>
      <c r="CH86" s="188">
        <v>0</v>
      </c>
      <c r="CI86" s="188">
        <v>0</v>
      </c>
      <c r="CJ86" s="188">
        <v>0</v>
      </c>
      <c r="CK86" s="188">
        <v>0</v>
      </c>
      <c r="CL86" s="188">
        <v>0</v>
      </c>
      <c r="CM86" s="188">
        <v>0</v>
      </c>
      <c r="CN86" s="188">
        <v>0</v>
      </c>
      <c r="CO86" s="188">
        <v>0</v>
      </c>
      <c r="CP86" s="188">
        <v>0</v>
      </c>
      <c r="CQ86" s="188">
        <v>0</v>
      </c>
      <c r="CR86" s="188">
        <v>0</v>
      </c>
      <c r="CS86" s="188">
        <v>0</v>
      </c>
      <c r="CT86" s="188">
        <v>0</v>
      </c>
      <c r="CU86" s="188">
        <v>0</v>
      </c>
      <c r="CV86" s="188">
        <v>0</v>
      </c>
      <c r="CW86" s="188">
        <v>0</v>
      </c>
      <c r="CX86" s="188">
        <v>0</v>
      </c>
      <c r="CY86" s="188">
        <v>0</v>
      </c>
      <c r="CZ86" s="188">
        <v>0</v>
      </c>
      <c r="DA86" s="188">
        <v>0</v>
      </c>
      <c r="DB86" s="188">
        <v>0</v>
      </c>
      <c r="DC86" s="188">
        <v>0</v>
      </c>
      <c r="DD86" s="188">
        <v>0</v>
      </c>
      <c r="DE86" s="188">
        <v>0</v>
      </c>
      <c r="DF86" s="188">
        <v>0</v>
      </c>
      <c r="DG86" s="188">
        <v>0</v>
      </c>
      <c r="DH86" s="188">
        <v>0</v>
      </c>
      <c r="DI86" s="188">
        <v>0</v>
      </c>
      <c r="DJ86" s="188">
        <v>0</v>
      </c>
      <c r="DK86" s="188">
        <v>0</v>
      </c>
      <c r="DL86" s="188">
        <v>0</v>
      </c>
      <c r="DM86" s="188">
        <v>0</v>
      </c>
      <c r="DN86" s="188">
        <v>0</v>
      </c>
      <c r="DO86" s="188">
        <v>0</v>
      </c>
      <c r="DP86" s="188">
        <v>0</v>
      </c>
      <c r="DQ86" s="188">
        <v>0</v>
      </c>
      <c r="DR86" s="188">
        <v>0</v>
      </c>
      <c r="DS86" s="188">
        <v>0</v>
      </c>
      <c r="DT86" s="188">
        <v>0</v>
      </c>
      <c r="DU86" s="188">
        <v>0</v>
      </c>
      <c r="DV86" s="188">
        <v>0</v>
      </c>
    </row>
    <row r="87" spans="1:126" s="183" customFormat="1">
      <c r="A87" s="202" t="s">
        <v>596</v>
      </c>
      <c r="B87" s="232" t="s">
        <v>597</v>
      </c>
      <c r="C87" s="232" t="s">
        <v>598</v>
      </c>
      <c r="D87" s="232" t="s">
        <v>599</v>
      </c>
      <c r="E87" s="213"/>
      <c r="F87" s="209" t="s">
        <v>2654</v>
      </c>
      <c r="G87" s="188">
        <v>33.49</v>
      </c>
      <c r="H87" s="188">
        <v>35.94</v>
      </c>
      <c r="I87" s="188">
        <v>32.049999999999997</v>
      </c>
      <c r="J87" s="188">
        <v>33.86</v>
      </c>
      <c r="K87" s="188">
        <v>35.03</v>
      </c>
      <c r="L87" s="188">
        <v>25.84</v>
      </c>
      <c r="M87" s="188">
        <v>22.98</v>
      </c>
      <c r="N87" s="188">
        <v>21.58</v>
      </c>
      <c r="O87" s="188">
        <v>22.16</v>
      </c>
      <c r="P87" s="188">
        <v>18.57</v>
      </c>
      <c r="Q87" s="188">
        <v>23.46</v>
      </c>
      <c r="R87" s="188">
        <v>29.99</v>
      </c>
      <c r="S87" s="188">
        <v>5.79</v>
      </c>
      <c r="T87" s="188">
        <v>8.66</v>
      </c>
      <c r="U87" s="188">
        <v>18.07</v>
      </c>
      <c r="V87" s="188">
        <v>35.83</v>
      </c>
      <c r="W87" s="188">
        <v>47.05</v>
      </c>
      <c r="X87" s="188">
        <v>43.52</v>
      </c>
      <c r="Y87" s="188">
        <v>43.8</v>
      </c>
      <c r="Z87" s="188">
        <v>30.99</v>
      </c>
      <c r="AA87" s="188">
        <v>25.1</v>
      </c>
      <c r="AB87" s="188">
        <v>11.15</v>
      </c>
      <c r="AC87" s="188">
        <v>4.1100000000000003</v>
      </c>
      <c r="AD87" s="188">
        <v>5.64</v>
      </c>
      <c r="AE87" s="188">
        <v>0</v>
      </c>
      <c r="AF87" s="188">
        <v>0</v>
      </c>
      <c r="AG87" s="188">
        <v>0</v>
      </c>
      <c r="AH87" s="188">
        <v>0</v>
      </c>
      <c r="AI87" s="188">
        <v>0</v>
      </c>
      <c r="AJ87" s="188">
        <v>0</v>
      </c>
      <c r="AK87" s="188">
        <v>0</v>
      </c>
      <c r="AL87" s="188">
        <v>0</v>
      </c>
      <c r="AM87" s="188">
        <v>0</v>
      </c>
      <c r="AN87" s="188">
        <v>0</v>
      </c>
      <c r="AO87" s="188">
        <v>0</v>
      </c>
      <c r="AP87" s="188">
        <v>0</v>
      </c>
      <c r="AQ87" s="188">
        <v>0</v>
      </c>
      <c r="AR87" s="188">
        <v>0</v>
      </c>
      <c r="AS87" s="188">
        <v>0</v>
      </c>
      <c r="AT87" s="188">
        <v>0</v>
      </c>
      <c r="AU87" s="188">
        <v>0</v>
      </c>
      <c r="AV87" s="188">
        <v>0</v>
      </c>
      <c r="AW87" s="188">
        <v>0</v>
      </c>
      <c r="AX87" s="188">
        <v>0</v>
      </c>
      <c r="AY87" s="188">
        <v>0</v>
      </c>
      <c r="AZ87" s="188">
        <v>0</v>
      </c>
      <c r="BA87" s="188">
        <v>0</v>
      </c>
      <c r="BB87" s="188">
        <v>0</v>
      </c>
      <c r="BC87" s="188">
        <v>0</v>
      </c>
      <c r="BD87" s="188">
        <v>0</v>
      </c>
      <c r="BE87" s="188">
        <v>0</v>
      </c>
      <c r="BF87" s="188">
        <v>0</v>
      </c>
      <c r="BG87" s="188">
        <v>0</v>
      </c>
      <c r="BH87" s="188">
        <v>0</v>
      </c>
      <c r="BI87" s="188">
        <v>0</v>
      </c>
      <c r="BJ87" s="188">
        <v>0</v>
      </c>
      <c r="BK87" s="188">
        <v>0</v>
      </c>
      <c r="BL87" s="188">
        <v>0</v>
      </c>
      <c r="BM87" s="188">
        <v>0</v>
      </c>
      <c r="BN87" s="188">
        <v>0</v>
      </c>
      <c r="BO87" s="188">
        <v>0</v>
      </c>
      <c r="BP87" s="188">
        <v>0</v>
      </c>
      <c r="BQ87" s="188">
        <v>0</v>
      </c>
      <c r="BR87" s="188">
        <v>0</v>
      </c>
      <c r="BS87" s="188">
        <v>0</v>
      </c>
      <c r="BT87" s="188">
        <v>0</v>
      </c>
      <c r="BU87" s="188">
        <v>0</v>
      </c>
      <c r="BV87" s="188">
        <v>0</v>
      </c>
      <c r="BW87" s="188">
        <v>0</v>
      </c>
      <c r="BX87" s="188">
        <v>0</v>
      </c>
      <c r="BY87" s="188">
        <v>0</v>
      </c>
      <c r="BZ87" s="188">
        <v>0</v>
      </c>
      <c r="CA87" s="188">
        <v>0</v>
      </c>
      <c r="CB87" s="188">
        <v>0</v>
      </c>
      <c r="CC87" s="188">
        <v>0</v>
      </c>
      <c r="CD87" s="188">
        <v>0</v>
      </c>
      <c r="CE87" s="188">
        <v>0</v>
      </c>
      <c r="CF87" s="188">
        <v>0</v>
      </c>
      <c r="CG87" s="188">
        <v>0</v>
      </c>
      <c r="CH87" s="188">
        <v>0</v>
      </c>
      <c r="CI87" s="188">
        <v>0</v>
      </c>
      <c r="CJ87" s="188">
        <v>0</v>
      </c>
      <c r="CK87" s="188">
        <v>0</v>
      </c>
      <c r="CL87" s="188">
        <v>0</v>
      </c>
      <c r="CM87" s="188">
        <v>0</v>
      </c>
      <c r="CN87" s="188">
        <v>0</v>
      </c>
      <c r="CO87" s="188">
        <v>0</v>
      </c>
      <c r="CP87" s="188">
        <v>0</v>
      </c>
      <c r="CQ87" s="188">
        <v>0</v>
      </c>
      <c r="CR87" s="188">
        <v>0</v>
      </c>
      <c r="CS87" s="188">
        <v>0</v>
      </c>
      <c r="CT87" s="188">
        <v>0</v>
      </c>
      <c r="CU87" s="188">
        <v>0</v>
      </c>
      <c r="CV87" s="188">
        <v>0</v>
      </c>
      <c r="CW87" s="188">
        <v>0</v>
      </c>
      <c r="CX87" s="188">
        <v>0</v>
      </c>
      <c r="CY87" s="188">
        <v>0</v>
      </c>
      <c r="CZ87" s="188">
        <v>0</v>
      </c>
      <c r="DA87" s="188">
        <v>0</v>
      </c>
      <c r="DB87" s="188">
        <v>0</v>
      </c>
      <c r="DC87" s="188">
        <v>0</v>
      </c>
      <c r="DD87" s="188">
        <v>0</v>
      </c>
      <c r="DE87" s="188">
        <v>0</v>
      </c>
      <c r="DF87" s="188">
        <v>0</v>
      </c>
      <c r="DG87" s="188">
        <v>0</v>
      </c>
      <c r="DH87" s="188">
        <v>0</v>
      </c>
      <c r="DI87" s="188">
        <v>0</v>
      </c>
      <c r="DJ87" s="188">
        <v>0</v>
      </c>
      <c r="DK87" s="188">
        <v>0</v>
      </c>
      <c r="DL87" s="188">
        <v>0</v>
      </c>
      <c r="DM87" s="188">
        <v>0</v>
      </c>
      <c r="DN87" s="188">
        <v>0</v>
      </c>
      <c r="DO87" s="188">
        <v>0</v>
      </c>
      <c r="DP87" s="188">
        <v>0</v>
      </c>
      <c r="DQ87" s="188">
        <v>0</v>
      </c>
      <c r="DR87" s="188">
        <v>0</v>
      </c>
      <c r="DS87" s="188">
        <v>0</v>
      </c>
      <c r="DT87" s="188">
        <v>0</v>
      </c>
      <c r="DU87" s="188">
        <v>0</v>
      </c>
      <c r="DV87" s="188">
        <v>0</v>
      </c>
    </row>
    <row r="88" spans="1:126" s="183" customFormat="1">
      <c r="A88" s="202" t="s">
        <v>603</v>
      </c>
      <c r="B88" s="232" t="s">
        <v>604</v>
      </c>
      <c r="C88" s="232" t="s">
        <v>605</v>
      </c>
      <c r="D88" s="232" t="s">
        <v>606</v>
      </c>
      <c r="E88" s="213"/>
      <c r="F88" s="209" t="s">
        <v>2653</v>
      </c>
      <c r="G88" s="188">
        <v>1.51051092529297</v>
      </c>
      <c r="H88" s="188">
        <v>1.63251110839844</v>
      </c>
      <c r="I88" s="188">
        <v>1.9538282775878899</v>
      </c>
      <c r="J88" s="188">
        <v>2.1198367614746099</v>
      </c>
      <c r="K88" s="188">
        <v>2.2409349670410199</v>
      </c>
      <c r="L88" s="188">
        <v>2.1419505310058602</v>
      </c>
      <c r="M88" s="188">
        <v>2.1874367675781299</v>
      </c>
      <c r="N88" s="188">
        <v>2.1293420104980498</v>
      </c>
      <c r="O88" s="188">
        <v>2.0269125671386701</v>
      </c>
      <c r="P88" s="188">
        <v>1.9115820617675801</v>
      </c>
      <c r="Q88" s="188">
        <v>1.62479736328125</v>
      </c>
      <c r="R88" s="188">
        <v>1.4687624206543</v>
      </c>
      <c r="S88" s="188">
        <v>1.25388969421387</v>
      </c>
      <c r="T88" s="188">
        <v>1.3084334716796899</v>
      </c>
      <c r="U88" s="188">
        <v>1.62189166259766</v>
      </c>
      <c r="V88" s="188">
        <v>1.7596969604492201</v>
      </c>
      <c r="W88" s="188">
        <v>1.86022174072266</v>
      </c>
      <c r="X88" s="188">
        <v>1.7780537109375001</v>
      </c>
      <c r="Y88" s="188">
        <v>1.8158123168945299</v>
      </c>
      <c r="Z88" s="188">
        <v>1.7675873413085901</v>
      </c>
      <c r="AA88" s="188">
        <v>1.6825597534179699</v>
      </c>
      <c r="AB88" s="188">
        <v>1.58682266235352</v>
      </c>
      <c r="AC88" s="188">
        <v>1.3487600708007801</v>
      </c>
      <c r="AD88" s="188">
        <v>1.2192338104247999</v>
      </c>
      <c r="AE88" s="188">
        <v>1.2438585510253899</v>
      </c>
      <c r="AF88" s="188">
        <v>1.29796592712402</v>
      </c>
      <c r="AG88" s="188">
        <v>1.60891641235352</v>
      </c>
      <c r="AH88" s="188">
        <v>1.74561924743652</v>
      </c>
      <c r="AI88" s="188">
        <v>1.8453397521972701</v>
      </c>
      <c r="AJ88" s="188">
        <v>1.7638291168212901</v>
      </c>
      <c r="AK88" s="188">
        <v>1.8012856140136699</v>
      </c>
      <c r="AL88" s="188">
        <v>1.7534464416503901</v>
      </c>
      <c r="AM88" s="188">
        <v>1.66909909057617</v>
      </c>
      <c r="AN88" s="188">
        <v>1.57412797546387</v>
      </c>
      <c r="AO88" s="188">
        <v>1.33796981811523</v>
      </c>
      <c r="AP88" s="188">
        <v>1.2094798583984401</v>
      </c>
      <c r="AQ88" s="188">
        <v>1.23390762329102</v>
      </c>
      <c r="AR88" s="188">
        <v>1.28758215332031</v>
      </c>
      <c r="AS88" s="188">
        <v>1.59604501342773</v>
      </c>
      <c r="AT88" s="188">
        <v>1.7316542663574199</v>
      </c>
      <c r="AU88" s="188">
        <v>1.8305771179199199</v>
      </c>
      <c r="AV88" s="188">
        <v>1.7497185516357401</v>
      </c>
      <c r="AW88" s="188">
        <v>1.78687533569336</v>
      </c>
      <c r="AX88" s="188">
        <v>1.7394189453125</v>
      </c>
      <c r="AY88" s="188">
        <v>1.6557463684082001</v>
      </c>
      <c r="AZ88" s="188">
        <v>1.56153495788574</v>
      </c>
      <c r="BA88" s="188">
        <v>1.32726605224609</v>
      </c>
      <c r="BB88" s="188">
        <v>1.1998040008544899</v>
      </c>
      <c r="BC88" s="188">
        <v>1.2240363616943399</v>
      </c>
      <c r="BD88" s="188">
        <v>1.3228987121582001</v>
      </c>
      <c r="BE88" s="188">
        <v>1.5832767181396501</v>
      </c>
      <c r="BF88" s="188">
        <v>1.71780111694336</v>
      </c>
      <c r="BG88" s="188">
        <v>1.81593243408203</v>
      </c>
      <c r="BH88" s="188">
        <v>1.73572076416016</v>
      </c>
      <c r="BI88" s="188">
        <v>1.77258038330078</v>
      </c>
      <c r="BJ88" s="188">
        <v>1.72550358581543</v>
      </c>
      <c r="BK88" s="188">
        <v>1.6425003356933601</v>
      </c>
      <c r="BL88" s="188">
        <v>1.54904264831543</v>
      </c>
      <c r="BM88" s="188">
        <v>1.31664797973633</v>
      </c>
      <c r="BN88" s="188">
        <v>1.1902055816650401</v>
      </c>
      <c r="BO88" s="188">
        <v>0</v>
      </c>
      <c r="BP88" s="188">
        <v>0</v>
      </c>
      <c r="BQ88" s="188">
        <v>0</v>
      </c>
      <c r="BR88" s="188">
        <v>0</v>
      </c>
      <c r="BS88" s="188">
        <v>0</v>
      </c>
      <c r="BT88" s="188">
        <v>0</v>
      </c>
      <c r="BU88" s="188">
        <v>0</v>
      </c>
      <c r="BV88" s="188">
        <v>0</v>
      </c>
      <c r="BW88" s="188">
        <v>0</v>
      </c>
      <c r="BX88" s="188">
        <v>0</v>
      </c>
      <c r="BY88" s="188">
        <v>0</v>
      </c>
      <c r="BZ88" s="188">
        <v>0</v>
      </c>
      <c r="CA88" s="188">
        <v>0</v>
      </c>
      <c r="CB88" s="188">
        <v>0</v>
      </c>
      <c r="CC88" s="188">
        <v>0</v>
      </c>
      <c r="CD88" s="188">
        <v>0</v>
      </c>
      <c r="CE88" s="188">
        <v>0</v>
      </c>
      <c r="CF88" s="188">
        <v>0</v>
      </c>
      <c r="CG88" s="188">
        <v>0</v>
      </c>
      <c r="CH88" s="188">
        <v>0</v>
      </c>
      <c r="CI88" s="188">
        <v>0</v>
      </c>
      <c r="CJ88" s="188">
        <v>0</v>
      </c>
      <c r="CK88" s="188">
        <v>0</v>
      </c>
      <c r="CL88" s="188">
        <v>0</v>
      </c>
      <c r="CM88" s="188">
        <v>0</v>
      </c>
      <c r="CN88" s="188">
        <v>0</v>
      </c>
      <c r="CO88" s="188">
        <v>0</v>
      </c>
      <c r="CP88" s="188">
        <v>0</v>
      </c>
      <c r="CQ88" s="188">
        <v>0</v>
      </c>
      <c r="CR88" s="188">
        <v>0</v>
      </c>
      <c r="CS88" s="188">
        <v>0</v>
      </c>
      <c r="CT88" s="188">
        <v>0</v>
      </c>
      <c r="CU88" s="188">
        <v>0</v>
      </c>
      <c r="CV88" s="188">
        <v>0</v>
      </c>
      <c r="CW88" s="188">
        <v>0</v>
      </c>
      <c r="CX88" s="188">
        <v>0</v>
      </c>
      <c r="CY88" s="188">
        <v>0</v>
      </c>
      <c r="CZ88" s="188">
        <v>0</v>
      </c>
      <c r="DA88" s="188">
        <v>0</v>
      </c>
      <c r="DB88" s="188">
        <v>0</v>
      </c>
      <c r="DC88" s="188">
        <v>0</v>
      </c>
      <c r="DD88" s="188">
        <v>0</v>
      </c>
      <c r="DE88" s="188">
        <v>0</v>
      </c>
      <c r="DF88" s="188">
        <v>0</v>
      </c>
      <c r="DG88" s="188">
        <v>0</v>
      </c>
      <c r="DH88" s="188">
        <v>0</v>
      </c>
      <c r="DI88" s="188">
        <v>0</v>
      </c>
      <c r="DJ88" s="188">
        <v>0</v>
      </c>
      <c r="DK88" s="188">
        <v>0</v>
      </c>
      <c r="DL88" s="188">
        <v>0</v>
      </c>
      <c r="DM88" s="188">
        <v>0</v>
      </c>
      <c r="DN88" s="188">
        <v>0</v>
      </c>
      <c r="DO88" s="188">
        <v>0</v>
      </c>
      <c r="DP88" s="188">
        <v>0</v>
      </c>
      <c r="DQ88" s="188">
        <v>0</v>
      </c>
      <c r="DR88" s="188">
        <v>0</v>
      </c>
      <c r="DS88" s="188">
        <v>0</v>
      </c>
      <c r="DT88" s="188">
        <v>0</v>
      </c>
      <c r="DU88" s="188">
        <v>0</v>
      </c>
      <c r="DV88" s="188">
        <v>0</v>
      </c>
    </row>
    <row r="89" spans="1:126" s="183" customFormat="1">
      <c r="A89" s="202" t="s">
        <v>603</v>
      </c>
      <c r="B89" s="232" t="s">
        <v>604</v>
      </c>
      <c r="C89" s="232" t="s">
        <v>605</v>
      </c>
      <c r="D89" s="232" t="s">
        <v>606</v>
      </c>
      <c r="E89" s="213"/>
      <c r="F89" s="209" t="s">
        <v>2654</v>
      </c>
      <c r="G89" s="188">
        <v>0.04</v>
      </c>
      <c r="H89" s="188">
        <v>0.3</v>
      </c>
      <c r="I89" s="188">
        <v>0.35</v>
      </c>
      <c r="J89" s="188">
        <v>0.44</v>
      </c>
      <c r="K89" s="188">
        <v>0.64</v>
      </c>
      <c r="L89" s="188">
        <v>1.31</v>
      </c>
      <c r="M89" s="188">
        <v>1.44</v>
      </c>
      <c r="N89" s="188">
        <v>1.24</v>
      </c>
      <c r="O89" s="188">
        <v>1.1100000000000001</v>
      </c>
      <c r="P89" s="188">
        <v>0.74</v>
      </c>
      <c r="Q89" s="188">
        <v>0.56999999999999995</v>
      </c>
      <c r="R89" s="188">
        <v>0.35</v>
      </c>
      <c r="S89" s="188">
        <v>0.1</v>
      </c>
      <c r="T89" s="188">
        <v>0.1</v>
      </c>
      <c r="U89" s="188">
        <v>0.1</v>
      </c>
      <c r="V89" s="188">
        <v>0.1</v>
      </c>
      <c r="W89" s="188">
        <v>0.15</v>
      </c>
      <c r="X89" s="188">
        <v>2.5299999999999998</v>
      </c>
      <c r="Y89" s="188">
        <v>4.97</v>
      </c>
      <c r="Z89" s="188">
        <v>1.23</v>
      </c>
      <c r="AA89" s="188">
        <v>2.68</v>
      </c>
      <c r="AB89" s="188">
        <v>0.1</v>
      </c>
      <c r="AC89" s="188">
        <v>0.1</v>
      </c>
      <c r="AD89" s="188">
        <v>0.1</v>
      </c>
      <c r="AE89" s="188">
        <v>0.1</v>
      </c>
      <c r="AF89" s="188">
        <v>0.1</v>
      </c>
      <c r="AG89" s="188">
        <v>0.1</v>
      </c>
      <c r="AH89" s="188">
        <v>0.1</v>
      </c>
      <c r="AI89" s="188">
        <v>0.15</v>
      </c>
      <c r="AJ89" s="188">
        <v>2.5299999999999998</v>
      </c>
      <c r="AK89" s="188">
        <v>4.97</v>
      </c>
      <c r="AL89" s="188">
        <v>1.23</v>
      </c>
      <c r="AM89" s="188">
        <v>2.68</v>
      </c>
      <c r="AN89" s="188">
        <v>0.1</v>
      </c>
      <c r="AO89" s="188">
        <v>0.1</v>
      </c>
      <c r="AP89" s="188">
        <v>0.1</v>
      </c>
      <c r="AQ89" s="188">
        <v>0.1</v>
      </c>
      <c r="AR89" s="188">
        <v>0.1</v>
      </c>
      <c r="AS89" s="188">
        <v>0.1</v>
      </c>
      <c r="AT89" s="188">
        <v>0.1</v>
      </c>
      <c r="AU89" s="188">
        <v>0.15</v>
      </c>
      <c r="AV89" s="188">
        <v>2.5299999999999998</v>
      </c>
      <c r="AW89" s="188">
        <v>4.97</v>
      </c>
      <c r="AX89" s="188">
        <v>1.23</v>
      </c>
      <c r="AY89" s="188">
        <v>2.68</v>
      </c>
      <c r="AZ89" s="188">
        <v>0.1</v>
      </c>
      <c r="BA89" s="188">
        <v>0.1</v>
      </c>
      <c r="BB89" s="188">
        <v>0.1</v>
      </c>
      <c r="BC89" s="188">
        <v>0.1</v>
      </c>
      <c r="BD89" s="188">
        <v>0.1</v>
      </c>
      <c r="BE89" s="188">
        <v>0.1</v>
      </c>
      <c r="BF89" s="188">
        <v>0.1</v>
      </c>
      <c r="BG89" s="188">
        <v>0.15</v>
      </c>
      <c r="BH89" s="188">
        <v>2.5299999999999998</v>
      </c>
      <c r="BI89" s="188">
        <v>4.97</v>
      </c>
      <c r="BJ89" s="188">
        <v>1.23</v>
      </c>
      <c r="BK89" s="188">
        <v>2.68</v>
      </c>
      <c r="BL89" s="188">
        <v>0.1</v>
      </c>
      <c r="BM89" s="188">
        <v>0.1</v>
      </c>
      <c r="BN89" s="188">
        <v>0.1</v>
      </c>
      <c r="BO89" s="188">
        <v>0</v>
      </c>
      <c r="BP89" s="188">
        <v>0</v>
      </c>
      <c r="BQ89" s="188">
        <v>0</v>
      </c>
      <c r="BR89" s="188">
        <v>0</v>
      </c>
      <c r="BS89" s="188">
        <v>0</v>
      </c>
      <c r="BT89" s="188">
        <v>0</v>
      </c>
      <c r="BU89" s="188">
        <v>0</v>
      </c>
      <c r="BV89" s="188">
        <v>0</v>
      </c>
      <c r="BW89" s="188">
        <v>0</v>
      </c>
      <c r="BX89" s="188">
        <v>0</v>
      </c>
      <c r="BY89" s="188">
        <v>0</v>
      </c>
      <c r="BZ89" s="188">
        <v>0</v>
      </c>
      <c r="CA89" s="188">
        <v>0</v>
      </c>
      <c r="CB89" s="188">
        <v>0</v>
      </c>
      <c r="CC89" s="188">
        <v>0</v>
      </c>
      <c r="CD89" s="188">
        <v>0</v>
      </c>
      <c r="CE89" s="188">
        <v>0</v>
      </c>
      <c r="CF89" s="188">
        <v>0</v>
      </c>
      <c r="CG89" s="188">
        <v>0</v>
      </c>
      <c r="CH89" s="188">
        <v>0</v>
      </c>
      <c r="CI89" s="188">
        <v>0</v>
      </c>
      <c r="CJ89" s="188">
        <v>0</v>
      </c>
      <c r="CK89" s="188">
        <v>0</v>
      </c>
      <c r="CL89" s="188">
        <v>0</v>
      </c>
      <c r="CM89" s="188">
        <v>0</v>
      </c>
      <c r="CN89" s="188">
        <v>0</v>
      </c>
      <c r="CO89" s="188">
        <v>0</v>
      </c>
      <c r="CP89" s="188">
        <v>0</v>
      </c>
      <c r="CQ89" s="188">
        <v>0</v>
      </c>
      <c r="CR89" s="188">
        <v>0</v>
      </c>
      <c r="CS89" s="188">
        <v>0</v>
      </c>
      <c r="CT89" s="188">
        <v>0</v>
      </c>
      <c r="CU89" s="188">
        <v>0</v>
      </c>
      <c r="CV89" s="188">
        <v>0</v>
      </c>
      <c r="CW89" s="188">
        <v>0</v>
      </c>
      <c r="CX89" s="188">
        <v>0</v>
      </c>
      <c r="CY89" s="188">
        <v>0</v>
      </c>
      <c r="CZ89" s="188">
        <v>0</v>
      </c>
      <c r="DA89" s="188">
        <v>0</v>
      </c>
      <c r="DB89" s="188">
        <v>0</v>
      </c>
      <c r="DC89" s="188">
        <v>0</v>
      </c>
      <c r="DD89" s="188">
        <v>0</v>
      </c>
      <c r="DE89" s="188">
        <v>0</v>
      </c>
      <c r="DF89" s="188">
        <v>0</v>
      </c>
      <c r="DG89" s="188">
        <v>0</v>
      </c>
      <c r="DH89" s="188">
        <v>0</v>
      </c>
      <c r="DI89" s="188">
        <v>0</v>
      </c>
      <c r="DJ89" s="188">
        <v>0</v>
      </c>
      <c r="DK89" s="188">
        <v>0</v>
      </c>
      <c r="DL89" s="188">
        <v>0</v>
      </c>
      <c r="DM89" s="188">
        <v>0</v>
      </c>
      <c r="DN89" s="188">
        <v>0</v>
      </c>
      <c r="DO89" s="188">
        <v>0</v>
      </c>
      <c r="DP89" s="188">
        <v>0</v>
      </c>
      <c r="DQ89" s="188">
        <v>0</v>
      </c>
      <c r="DR89" s="188">
        <v>0</v>
      </c>
      <c r="DS89" s="188">
        <v>0</v>
      </c>
      <c r="DT89" s="188">
        <v>0</v>
      </c>
      <c r="DU89" s="188">
        <v>0</v>
      </c>
      <c r="DV89" s="188">
        <v>0</v>
      </c>
    </row>
    <row r="90" spans="1:126" s="183" customFormat="1">
      <c r="A90" s="202" t="s">
        <v>610</v>
      </c>
      <c r="B90" s="232" t="s">
        <v>611</v>
      </c>
      <c r="C90" s="232">
        <v>57074</v>
      </c>
      <c r="D90" s="232" t="s">
        <v>612</v>
      </c>
      <c r="E90" s="213"/>
      <c r="F90" s="209" t="s">
        <v>2653</v>
      </c>
      <c r="G90" s="188">
        <v>14.0463112792969</v>
      </c>
      <c r="H90" s="188">
        <v>12.3103420410156</v>
      </c>
      <c r="I90" s="188">
        <v>19.426163818359399</v>
      </c>
      <c r="J90" s="188">
        <v>25.3616713867188</v>
      </c>
      <c r="K90" s="188">
        <v>29.686081054687499</v>
      </c>
      <c r="L90" s="188">
        <v>29.390764160156301</v>
      </c>
      <c r="M90" s="188">
        <v>24.941861328125</v>
      </c>
      <c r="N90" s="188">
        <v>24.706200439453099</v>
      </c>
      <c r="O90" s="188">
        <v>23.4353657226563</v>
      </c>
      <c r="P90" s="188">
        <v>22.911594726562502</v>
      </c>
      <c r="Q90" s="188">
        <v>19.080883056640602</v>
      </c>
      <c r="R90" s="188">
        <v>10.914886718749999</v>
      </c>
      <c r="S90" s="188">
        <v>10.303205810546901</v>
      </c>
      <c r="T90" s="188">
        <v>9.6638200683593691</v>
      </c>
      <c r="U90" s="188">
        <v>16.6833774414063</v>
      </c>
      <c r="V90" s="188">
        <v>27.3752229003906</v>
      </c>
      <c r="W90" s="188">
        <v>26.289630859374999</v>
      </c>
      <c r="X90" s="188">
        <v>27.8103608398437</v>
      </c>
      <c r="Y90" s="188">
        <v>23.120864746093801</v>
      </c>
      <c r="Z90" s="188">
        <v>20.0758603515625</v>
      </c>
      <c r="AA90" s="188">
        <v>20.5334555664063</v>
      </c>
      <c r="AB90" s="188">
        <v>22.366979736328101</v>
      </c>
      <c r="AC90" s="188">
        <v>18.810107421874999</v>
      </c>
      <c r="AD90" s="188">
        <v>12.152954833984399</v>
      </c>
      <c r="AE90" s="188">
        <v>10.303205810546901</v>
      </c>
      <c r="AF90" s="188">
        <v>9.6638200683593691</v>
      </c>
      <c r="AG90" s="188">
        <v>16.6833774414063</v>
      </c>
      <c r="AH90" s="188">
        <v>27.3752229003906</v>
      </c>
      <c r="AI90" s="188">
        <v>26.2896313476563</v>
      </c>
      <c r="AJ90" s="188">
        <v>27.810359863281199</v>
      </c>
      <c r="AK90" s="188">
        <v>23.120864746093801</v>
      </c>
      <c r="AL90" s="188">
        <v>20.0758603515625</v>
      </c>
      <c r="AM90" s="188">
        <v>20.5334555664063</v>
      </c>
      <c r="AN90" s="188">
        <v>22.366979736328101</v>
      </c>
      <c r="AO90" s="188">
        <v>18.810107421874999</v>
      </c>
      <c r="AP90" s="188">
        <v>12.152954833984399</v>
      </c>
      <c r="AQ90" s="188">
        <v>10.3032059326172</v>
      </c>
      <c r="AR90" s="188">
        <v>9.6638200683593691</v>
      </c>
      <c r="AS90" s="188">
        <v>16.683377685546901</v>
      </c>
      <c r="AT90" s="188">
        <v>27.3752229003906</v>
      </c>
      <c r="AU90" s="188">
        <v>26.2896313476563</v>
      </c>
      <c r="AV90" s="188">
        <v>27.810359863281199</v>
      </c>
      <c r="AW90" s="188">
        <v>23.120864746093801</v>
      </c>
      <c r="AX90" s="188">
        <v>20.0758603515625</v>
      </c>
      <c r="AY90" s="188">
        <v>20.5334555664063</v>
      </c>
      <c r="AZ90" s="188">
        <v>22.3669794921875</v>
      </c>
      <c r="BA90" s="188">
        <v>18.8101076660156</v>
      </c>
      <c r="BB90" s="188">
        <v>12.152954833984399</v>
      </c>
      <c r="BC90" s="188">
        <v>10.3032059326172</v>
      </c>
      <c r="BD90" s="188">
        <v>10.008956787109399</v>
      </c>
      <c r="BE90" s="188">
        <v>16.683377685546901</v>
      </c>
      <c r="BF90" s="188">
        <v>27.375222656249999</v>
      </c>
      <c r="BG90" s="188">
        <v>26.289630859374999</v>
      </c>
      <c r="BH90" s="188">
        <v>27.810359863281199</v>
      </c>
      <c r="BI90" s="188">
        <v>23.120863769531301</v>
      </c>
      <c r="BJ90" s="188">
        <v>20.075859375</v>
      </c>
      <c r="BK90" s="188">
        <v>20.5334555664063</v>
      </c>
      <c r="BL90" s="188">
        <v>22.3669794921875</v>
      </c>
      <c r="BM90" s="188">
        <v>18.8101076660156</v>
      </c>
      <c r="BN90" s="188">
        <v>12.152955322265599</v>
      </c>
      <c r="BO90" s="188">
        <v>10.303205810546901</v>
      </c>
      <c r="BP90" s="188">
        <v>9.6638200683593691</v>
      </c>
      <c r="BQ90" s="188">
        <v>16.683377685546901</v>
      </c>
      <c r="BR90" s="188">
        <v>27.375222656249999</v>
      </c>
      <c r="BS90" s="188">
        <v>26.289630859374999</v>
      </c>
      <c r="BT90" s="188">
        <v>27.810359863281199</v>
      </c>
      <c r="BU90" s="188">
        <v>23.120863769531301</v>
      </c>
      <c r="BV90" s="188">
        <v>20.075859375</v>
      </c>
      <c r="BW90" s="188">
        <v>20.533457031249998</v>
      </c>
      <c r="BX90" s="188">
        <v>22.366979736328101</v>
      </c>
      <c r="BY90" s="188">
        <v>18.8101076660156</v>
      </c>
      <c r="BZ90" s="188">
        <v>12.152955322265599</v>
      </c>
      <c r="CA90" s="188">
        <v>10.303205810546901</v>
      </c>
      <c r="CB90" s="188">
        <v>9.6638200683593691</v>
      </c>
      <c r="CC90" s="188">
        <v>16.6833774414063</v>
      </c>
      <c r="CD90" s="188">
        <v>27.3752229003906</v>
      </c>
      <c r="CE90" s="188">
        <v>26.289630859374999</v>
      </c>
      <c r="CF90" s="188">
        <v>27.8103608398437</v>
      </c>
      <c r="CG90" s="188">
        <v>23.120864746093801</v>
      </c>
      <c r="CH90" s="188">
        <v>20.075859375</v>
      </c>
      <c r="CI90" s="188">
        <v>20.533457031249998</v>
      </c>
      <c r="CJ90" s="188">
        <v>22.366979736328101</v>
      </c>
      <c r="CK90" s="188">
        <v>18.8101076660156</v>
      </c>
      <c r="CL90" s="188">
        <v>12.152955322265599</v>
      </c>
      <c r="CM90" s="188">
        <v>10.303205810546901</v>
      </c>
      <c r="CN90" s="188">
        <v>9.6638200683593691</v>
      </c>
      <c r="CO90" s="188">
        <v>16.6833774414063</v>
      </c>
      <c r="CP90" s="188">
        <v>27.3752229003906</v>
      </c>
      <c r="CQ90" s="188">
        <v>26.289630859374999</v>
      </c>
      <c r="CR90" s="188">
        <v>27.8103608398437</v>
      </c>
      <c r="CS90" s="188">
        <v>23.120864746093801</v>
      </c>
      <c r="CT90" s="188">
        <v>20.0758603515625</v>
      </c>
      <c r="CU90" s="188">
        <v>20.5334555664063</v>
      </c>
      <c r="CV90" s="188">
        <v>22.366979736328101</v>
      </c>
      <c r="CW90" s="188">
        <v>18.810107421874999</v>
      </c>
      <c r="CX90" s="188">
        <v>12.152954833984399</v>
      </c>
      <c r="CY90" s="188">
        <v>10.303205810546901</v>
      </c>
      <c r="CZ90" s="188">
        <v>10.0089565429688</v>
      </c>
      <c r="DA90" s="188">
        <v>16.683377685546901</v>
      </c>
      <c r="DB90" s="188">
        <v>27.3752229003906</v>
      </c>
      <c r="DC90" s="188">
        <v>26.2896313476563</v>
      </c>
      <c r="DD90" s="188">
        <v>27.810359863281199</v>
      </c>
      <c r="DE90" s="188">
        <v>23.120864746093801</v>
      </c>
      <c r="DF90" s="188">
        <v>20.0758603515625</v>
      </c>
      <c r="DG90" s="188">
        <v>20.5334555664063</v>
      </c>
      <c r="DH90" s="188">
        <v>22.3669794921875</v>
      </c>
      <c r="DI90" s="188">
        <v>18.8101076660156</v>
      </c>
      <c r="DJ90" s="188">
        <v>12.152954833984399</v>
      </c>
      <c r="DK90" s="188">
        <v>10.3032059326172</v>
      </c>
      <c r="DL90" s="188">
        <v>9.6638200683593691</v>
      </c>
      <c r="DM90" s="188">
        <v>16.683377685546901</v>
      </c>
      <c r="DN90" s="188">
        <v>27.3752229003906</v>
      </c>
      <c r="DO90" s="188">
        <v>26.2896313476563</v>
      </c>
      <c r="DP90" s="188">
        <v>27.810359863281199</v>
      </c>
      <c r="DQ90" s="188">
        <v>23.120863769531301</v>
      </c>
      <c r="DR90" s="188">
        <v>20.075859375</v>
      </c>
      <c r="DS90" s="188">
        <v>20.5334555664063</v>
      </c>
      <c r="DT90" s="188">
        <v>22.3669794921875</v>
      </c>
      <c r="DU90" s="188">
        <v>18.8101076660156</v>
      </c>
      <c r="DV90" s="188">
        <v>12.152954833984399</v>
      </c>
    </row>
    <row r="91" spans="1:126" s="183" customFormat="1">
      <c r="A91" s="202" t="s">
        <v>610</v>
      </c>
      <c r="B91" s="232" t="s">
        <v>611</v>
      </c>
      <c r="C91" s="232">
        <v>57074</v>
      </c>
      <c r="D91" s="232" t="s">
        <v>612</v>
      </c>
      <c r="E91" s="213"/>
      <c r="F91" s="209" t="s">
        <v>2654</v>
      </c>
      <c r="G91" s="188">
        <v>0.5</v>
      </c>
      <c r="H91" s="188">
        <v>3.78</v>
      </c>
      <c r="I91" s="188">
        <v>4.41</v>
      </c>
      <c r="J91" s="188">
        <v>5.54</v>
      </c>
      <c r="K91" s="188">
        <v>8.06</v>
      </c>
      <c r="L91" s="188">
        <v>16.510000000000002</v>
      </c>
      <c r="M91" s="188">
        <v>18.14</v>
      </c>
      <c r="N91" s="188">
        <v>15.62</v>
      </c>
      <c r="O91" s="188">
        <v>13.99</v>
      </c>
      <c r="P91" s="188">
        <v>9.32</v>
      </c>
      <c r="Q91" s="188">
        <v>7.18</v>
      </c>
      <c r="R91" s="188">
        <v>4.41</v>
      </c>
      <c r="S91" s="188">
        <v>0.1</v>
      </c>
      <c r="T91" s="188">
        <v>0.1</v>
      </c>
      <c r="U91" s="188">
        <v>0.1</v>
      </c>
      <c r="V91" s="188">
        <v>4.32</v>
      </c>
      <c r="W91" s="188">
        <v>11.4</v>
      </c>
      <c r="X91" s="188">
        <v>55.01</v>
      </c>
      <c r="Y91" s="188">
        <v>67.47</v>
      </c>
      <c r="Z91" s="188">
        <v>36</v>
      </c>
      <c r="AA91" s="188">
        <v>56.93</v>
      </c>
      <c r="AB91" s="188">
        <v>2.68</v>
      </c>
      <c r="AC91" s="188">
        <v>0.1</v>
      </c>
      <c r="AD91" s="188">
        <v>0.1</v>
      </c>
      <c r="AE91" s="188">
        <v>0.1</v>
      </c>
      <c r="AF91" s="188">
        <v>0.1</v>
      </c>
      <c r="AG91" s="188">
        <v>0.1</v>
      </c>
      <c r="AH91" s="188">
        <v>4.32</v>
      </c>
      <c r="AI91" s="188">
        <v>11.4</v>
      </c>
      <c r="AJ91" s="188">
        <v>55.01</v>
      </c>
      <c r="AK91" s="188">
        <v>67.47</v>
      </c>
      <c r="AL91" s="188">
        <v>36</v>
      </c>
      <c r="AM91" s="188">
        <v>56.93</v>
      </c>
      <c r="AN91" s="188">
        <v>2.68</v>
      </c>
      <c r="AO91" s="188">
        <v>0.1</v>
      </c>
      <c r="AP91" s="188">
        <v>0.1</v>
      </c>
      <c r="AQ91" s="188">
        <v>0.1</v>
      </c>
      <c r="AR91" s="188">
        <v>0.1</v>
      </c>
      <c r="AS91" s="188">
        <v>0.1</v>
      </c>
      <c r="AT91" s="188">
        <v>4.32</v>
      </c>
      <c r="AU91" s="188">
        <v>11.4</v>
      </c>
      <c r="AV91" s="188">
        <v>55.01</v>
      </c>
      <c r="AW91" s="188">
        <v>67.47</v>
      </c>
      <c r="AX91" s="188">
        <v>36</v>
      </c>
      <c r="AY91" s="188">
        <v>56.93</v>
      </c>
      <c r="AZ91" s="188">
        <v>2.68</v>
      </c>
      <c r="BA91" s="188">
        <v>0.1</v>
      </c>
      <c r="BB91" s="188">
        <v>0.1</v>
      </c>
      <c r="BC91" s="188">
        <v>0.1</v>
      </c>
      <c r="BD91" s="188">
        <v>0.1</v>
      </c>
      <c r="BE91" s="188">
        <v>0.1</v>
      </c>
      <c r="BF91" s="188">
        <v>4.32</v>
      </c>
      <c r="BG91" s="188">
        <v>11.4</v>
      </c>
      <c r="BH91" s="188">
        <v>55.01</v>
      </c>
      <c r="BI91" s="188">
        <v>67.47</v>
      </c>
      <c r="BJ91" s="188">
        <v>36</v>
      </c>
      <c r="BK91" s="188">
        <v>56.93</v>
      </c>
      <c r="BL91" s="188">
        <v>2.68</v>
      </c>
      <c r="BM91" s="188">
        <v>0.1</v>
      </c>
      <c r="BN91" s="188">
        <v>0.1</v>
      </c>
      <c r="BO91" s="188">
        <v>0.1</v>
      </c>
      <c r="BP91" s="188">
        <v>0.1</v>
      </c>
      <c r="BQ91" s="188">
        <v>0.1</v>
      </c>
      <c r="BR91" s="188">
        <v>4.32</v>
      </c>
      <c r="BS91" s="188">
        <v>11.4</v>
      </c>
      <c r="BT91" s="188">
        <v>55.01</v>
      </c>
      <c r="BU91" s="188">
        <v>67.47</v>
      </c>
      <c r="BV91" s="188">
        <v>36</v>
      </c>
      <c r="BW91" s="188">
        <v>56.93</v>
      </c>
      <c r="BX91" s="188">
        <v>2.68</v>
      </c>
      <c r="BY91" s="188">
        <v>0.1</v>
      </c>
      <c r="BZ91" s="188">
        <v>0.1</v>
      </c>
      <c r="CA91" s="188">
        <v>0.1</v>
      </c>
      <c r="CB91" s="188">
        <v>0.1</v>
      </c>
      <c r="CC91" s="188">
        <v>0.1</v>
      </c>
      <c r="CD91" s="188">
        <v>4.32</v>
      </c>
      <c r="CE91" s="188">
        <v>11.4</v>
      </c>
      <c r="CF91" s="188">
        <v>55.01</v>
      </c>
      <c r="CG91" s="188">
        <v>67.47</v>
      </c>
      <c r="CH91" s="188">
        <v>36</v>
      </c>
      <c r="CI91" s="188">
        <v>56.93</v>
      </c>
      <c r="CJ91" s="188">
        <v>2.68</v>
      </c>
      <c r="CK91" s="188">
        <v>0.1</v>
      </c>
      <c r="CL91" s="188">
        <v>0.1</v>
      </c>
      <c r="CM91" s="188">
        <v>0.1</v>
      </c>
      <c r="CN91" s="188">
        <v>0.1</v>
      </c>
      <c r="CO91" s="188">
        <v>0.1</v>
      </c>
      <c r="CP91" s="188">
        <v>4.32</v>
      </c>
      <c r="CQ91" s="188">
        <v>11.4</v>
      </c>
      <c r="CR91" s="188">
        <v>55.01</v>
      </c>
      <c r="CS91" s="188">
        <v>67.47</v>
      </c>
      <c r="CT91" s="188">
        <v>36</v>
      </c>
      <c r="CU91" s="188">
        <v>56.93</v>
      </c>
      <c r="CV91" s="188">
        <v>2.68</v>
      </c>
      <c r="CW91" s="188">
        <v>0.1</v>
      </c>
      <c r="CX91" s="188">
        <v>0.1</v>
      </c>
      <c r="CY91" s="188">
        <v>0.1</v>
      </c>
      <c r="CZ91" s="188">
        <v>0.1</v>
      </c>
      <c r="DA91" s="188">
        <v>0.1</v>
      </c>
      <c r="DB91" s="188">
        <v>4.32</v>
      </c>
      <c r="DC91" s="188">
        <v>11.4</v>
      </c>
      <c r="DD91" s="188">
        <v>55.01</v>
      </c>
      <c r="DE91" s="188">
        <v>67.47</v>
      </c>
      <c r="DF91" s="188">
        <v>36</v>
      </c>
      <c r="DG91" s="188">
        <v>56.93</v>
      </c>
      <c r="DH91" s="188">
        <v>2.68</v>
      </c>
      <c r="DI91" s="188">
        <v>0.1</v>
      </c>
      <c r="DJ91" s="188">
        <v>0.1</v>
      </c>
      <c r="DK91" s="188">
        <v>0.1</v>
      </c>
      <c r="DL91" s="188">
        <v>0.1</v>
      </c>
      <c r="DM91" s="188">
        <v>0.1</v>
      </c>
      <c r="DN91" s="188">
        <v>4.32</v>
      </c>
      <c r="DO91" s="188">
        <v>11.4</v>
      </c>
      <c r="DP91" s="188">
        <v>55.01</v>
      </c>
      <c r="DQ91" s="188">
        <v>67.47</v>
      </c>
      <c r="DR91" s="188">
        <v>36</v>
      </c>
      <c r="DS91" s="188">
        <v>56.93</v>
      </c>
      <c r="DT91" s="188">
        <v>2.68</v>
      </c>
      <c r="DU91" s="188">
        <v>0.1</v>
      </c>
      <c r="DV91" s="188">
        <v>0.1</v>
      </c>
    </row>
    <row r="92" spans="1:126" s="183" customFormat="1">
      <c r="A92" s="202" t="s">
        <v>617</v>
      </c>
      <c r="B92" s="232" t="s">
        <v>618</v>
      </c>
      <c r="C92" s="232">
        <v>57075</v>
      </c>
      <c r="D92" s="232" t="s">
        <v>619</v>
      </c>
      <c r="E92" s="213"/>
      <c r="F92" s="209" t="s">
        <v>2653</v>
      </c>
      <c r="G92" s="188">
        <v>10.513484008789099</v>
      </c>
      <c r="H92" s="188">
        <v>16.690135742187501</v>
      </c>
      <c r="I92" s="188">
        <v>18.995106689453099</v>
      </c>
      <c r="J92" s="188">
        <v>23.127152343750002</v>
      </c>
      <c r="K92" s="188">
        <v>28.596764160156301</v>
      </c>
      <c r="L92" s="188">
        <v>35.7579716796875</v>
      </c>
      <c r="M92" s="188">
        <v>29.705245117187498</v>
      </c>
      <c r="N92" s="188">
        <v>28.918106201171899</v>
      </c>
      <c r="O92" s="188">
        <v>27.305107421875</v>
      </c>
      <c r="P92" s="188">
        <v>24.96451171875</v>
      </c>
      <c r="Q92" s="188">
        <v>18.886423095703101</v>
      </c>
      <c r="R92" s="188">
        <v>10.024606201171901</v>
      </c>
      <c r="S92" s="188">
        <v>9.1972897949218808</v>
      </c>
      <c r="T92" s="188">
        <v>16.3226457519531</v>
      </c>
      <c r="U92" s="188">
        <v>17.627497558593699</v>
      </c>
      <c r="V92" s="188">
        <v>20.700721191406199</v>
      </c>
      <c r="W92" s="188">
        <v>24.391986572265601</v>
      </c>
      <c r="X92" s="188">
        <v>23.661471923828099</v>
      </c>
      <c r="Y92" s="188">
        <v>26.181664550781299</v>
      </c>
      <c r="Z92" s="188">
        <v>24.068273681640601</v>
      </c>
      <c r="AA92" s="188">
        <v>25.885228515624998</v>
      </c>
      <c r="AB92" s="188">
        <v>25.080235595703101</v>
      </c>
      <c r="AC92" s="188">
        <v>21.274177246093799</v>
      </c>
      <c r="AD92" s="188">
        <v>13.118903564453101</v>
      </c>
      <c r="AE92" s="188">
        <v>9.1972897949218808</v>
      </c>
      <c r="AF92" s="188">
        <v>16.3226457519531</v>
      </c>
      <c r="AG92" s="188">
        <v>17.627497558593699</v>
      </c>
      <c r="AH92" s="188">
        <v>20.700721191406199</v>
      </c>
      <c r="AI92" s="188">
        <v>24.391986328125</v>
      </c>
      <c r="AJ92" s="188">
        <v>23.661471679687502</v>
      </c>
      <c r="AK92" s="188">
        <v>26.181664550781299</v>
      </c>
      <c r="AL92" s="188">
        <v>24.068273681640601</v>
      </c>
      <c r="AM92" s="188">
        <v>25.885228515624998</v>
      </c>
      <c r="AN92" s="188">
        <v>25.080235595703101</v>
      </c>
      <c r="AO92" s="188">
        <v>21.274177246093799</v>
      </c>
      <c r="AP92" s="188">
        <v>13.118903564453101</v>
      </c>
      <c r="AQ92" s="188">
        <v>9.1972900390624996</v>
      </c>
      <c r="AR92" s="188">
        <v>16.3226457519531</v>
      </c>
      <c r="AS92" s="188">
        <v>17.627498291015598</v>
      </c>
      <c r="AT92" s="188">
        <v>20.700721191406199</v>
      </c>
      <c r="AU92" s="188">
        <v>24.391986328125</v>
      </c>
      <c r="AV92" s="188">
        <v>23.661471679687502</v>
      </c>
      <c r="AW92" s="188">
        <v>26.181664550781299</v>
      </c>
      <c r="AX92" s="188">
        <v>24.068273681640601</v>
      </c>
      <c r="AY92" s="188">
        <v>25.885228515624998</v>
      </c>
      <c r="AZ92" s="188">
        <v>25.080234375</v>
      </c>
      <c r="BA92" s="188">
        <v>21.274176757812501</v>
      </c>
      <c r="BB92" s="188">
        <v>13.118903564453101</v>
      </c>
      <c r="BC92" s="188">
        <v>9.1972900390624996</v>
      </c>
      <c r="BD92" s="188">
        <v>16.9055981445313</v>
      </c>
      <c r="BE92" s="188">
        <v>17.627498291015598</v>
      </c>
      <c r="BF92" s="188">
        <v>20.700720947265602</v>
      </c>
      <c r="BG92" s="188">
        <v>24.391986572265601</v>
      </c>
      <c r="BH92" s="188">
        <v>23.661471679687502</v>
      </c>
      <c r="BI92" s="188">
        <v>26.1816635742187</v>
      </c>
      <c r="BJ92" s="188">
        <v>24.068273925781199</v>
      </c>
      <c r="BK92" s="188">
        <v>25.885228515624998</v>
      </c>
      <c r="BL92" s="188">
        <v>25.080234375</v>
      </c>
      <c r="BM92" s="188">
        <v>21.274176757812501</v>
      </c>
      <c r="BN92" s="188">
        <v>13.118904541015601</v>
      </c>
      <c r="BO92" s="188">
        <v>9.1972897949218808</v>
      </c>
      <c r="BP92" s="188">
        <v>16.3226457519531</v>
      </c>
      <c r="BQ92" s="188">
        <v>17.627498291015598</v>
      </c>
      <c r="BR92" s="188">
        <v>20.700720947265602</v>
      </c>
      <c r="BS92" s="188">
        <v>24.391986572265601</v>
      </c>
      <c r="BT92" s="188">
        <v>23.661471679687502</v>
      </c>
      <c r="BU92" s="188">
        <v>26.1816635742187</v>
      </c>
      <c r="BV92" s="188">
        <v>24.068273925781199</v>
      </c>
      <c r="BW92" s="188">
        <v>25.885228515624998</v>
      </c>
      <c r="BX92" s="188">
        <v>25.080235595703101</v>
      </c>
      <c r="BY92" s="188">
        <v>21.274176757812501</v>
      </c>
      <c r="BZ92" s="188">
        <v>13.118904541015601</v>
      </c>
      <c r="CA92" s="188">
        <v>9.1972897949218808</v>
      </c>
      <c r="CB92" s="188">
        <v>16.3226457519531</v>
      </c>
      <c r="CC92" s="188">
        <v>17.627497558593699</v>
      </c>
      <c r="CD92" s="188">
        <v>20.700721191406199</v>
      </c>
      <c r="CE92" s="188">
        <v>24.391986572265601</v>
      </c>
      <c r="CF92" s="188">
        <v>23.661471923828099</v>
      </c>
      <c r="CG92" s="188">
        <v>26.181664550781299</v>
      </c>
      <c r="CH92" s="188">
        <v>24.068273925781199</v>
      </c>
      <c r="CI92" s="188">
        <v>25.885228515624998</v>
      </c>
      <c r="CJ92" s="188">
        <v>25.080235595703101</v>
      </c>
      <c r="CK92" s="188">
        <v>21.274176757812501</v>
      </c>
      <c r="CL92" s="188">
        <v>13.118904541015601</v>
      </c>
      <c r="CM92" s="188">
        <v>9.1972897949218808</v>
      </c>
      <c r="CN92" s="188">
        <v>16.3226457519531</v>
      </c>
      <c r="CO92" s="188">
        <v>17.627497558593699</v>
      </c>
      <c r="CP92" s="188">
        <v>20.700721191406199</v>
      </c>
      <c r="CQ92" s="188">
        <v>24.391986572265601</v>
      </c>
      <c r="CR92" s="188">
        <v>23.661471923828099</v>
      </c>
      <c r="CS92" s="188">
        <v>26.181664550781299</v>
      </c>
      <c r="CT92" s="188">
        <v>24.068273681640601</v>
      </c>
      <c r="CU92" s="188">
        <v>25.885228515624998</v>
      </c>
      <c r="CV92" s="188">
        <v>25.080235595703101</v>
      </c>
      <c r="CW92" s="188">
        <v>21.274177246093799</v>
      </c>
      <c r="CX92" s="188">
        <v>13.118903564453101</v>
      </c>
      <c r="CY92" s="188">
        <v>9.1972897949218808</v>
      </c>
      <c r="CZ92" s="188">
        <v>16.905597412109401</v>
      </c>
      <c r="DA92" s="188">
        <v>17.627498291015598</v>
      </c>
      <c r="DB92" s="188">
        <v>20.700721191406199</v>
      </c>
      <c r="DC92" s="188">
        <v>24.391986328125</v>
      </c>
      <c r="DD92" s="188">
        <v>23.661471679687502</v>
      </c>
      <c r="DE92" s="188">
        <v>26.181664550781299</v>
      </c>
      <c r="DF92" s="188">
        <v>24.068273681640601</v>
      </c>
      <c r="DG92" s="188">
        <v>25.885228515624998</v>
      </c>
      <c r="DH92" s="188">
        <v>25.080234375</v>
      </c>
      <c r="DI92" s="188">
        <v>21.274176757812501</v>
      </c>
      <c r="DJ92" s="188">
        <v>13.118903564453101</v>
      </c>
      <c r="DK92" s="188">
        <v>9.1972900390624996</v>
      </c>
      <c r="DL92" s="188">
        <v>16.3226457519531</v>
      </c>
      <c r="DM92" s="188">
        <v>17.627498291015598</v>
      </c>
      <c r="DN92" s="188">
        <v>20.700721191406199</v>
      </c>
      <c r="DO92" s="188">
        <v>24.391986328125</v>
      </c>
      <c r="DP92" s="188">
        <v>23.661471679687502</v>
      </c>
      <c r="DQ92" s="188">
        <v>26.1816635742187</v>
      </c>
      <c r="DR92" s="188">
        <v>24.068273925781199</v>
      </c>
      <c r="DS92" s="188">
        <v>25.885228515624998</v>
      </c>
      <c r="DT92" s="188">
        <v>25.080234375</v>
      </c>
      <c r="DU92" s="188">
        <v>21.274176757812501</v>
      </c>
      <c r="DV92" s="188">
        <v>13.118903564453101</v>
      </c>
    </row>
    <row r="93" spans="1:126" s="183" customFormat="1">
      <c r="A93" s="202" t="s">
        <v>617</v>
      </c>
      <c r="B93" s="232" t="s">
        <v>618</v>
      </c>
      <c r="C93" s="232">
        <v>57075</v>
      </c>
      <c r="D93" s="232" t="s">
        <v>619</v>
      </c>
      <c r="E93" s="213"/>
      <c r="F93" s="209" t="s">
        <v>2654</v>
      </c>
      <c r="G93" s="188">
        <v>0.53</v>
      </c>
      <c r="H93" s="188">
        <v>3.99</v>
      </c>
      <c r="I93" s="188">
        <v>4.66</v>
      </c>
      <c r="J93" s="188">
        <v>5.85</v>
      </c>
      <c r="K93" s="188">
        <v>8.51</v>
      </c>
      <c r="L93" s="188">
        <v>17.420000000000002</v>
      </c>
      <c r="M93" s="188">
        <v>19.149999999999999</v>
      </c>
      <c r="N93" s="188">
        <v>16.489999999999998</v>
      </c>
      <c r="O93" s="188">
        <v>14.76</v>
      </c>
      <c r="P93" s="188">
        <v>9.84</v>
      </c>
      <c r="Q93" s="188">
        <v>7.58</v>
      </c>
      <c r="R93" s="188">
        <v>4.66</v>
      </c>
      <c r="S93" s="188">
        <v>0.1</v>
      </c>
      <c r="T93" s="188">
        <v>0.1</v>
      </c>
      <c r="U93" s="188">
        <v>0.1</v>
      </c>
      <c r="V93" s="188">
        <v>4.5599999999999996</v>
      </c>
      <c r="W93" s="188">
        <v>12.03</v>
      </c>
      <c r="X93" s="188">
        <v>58.06</v>
      </c>
      <c r="Y93" s="188">
        <v>71.22</v>
      </c>
      <c r="Z93" s="188">
        <v>38</v>
      </c>
      <c r="AA93" s="188">
        <v>60.1</v>
      </c>
      <c r="AB93" s="188">
        <v>2.83</v>
      </c>
      <c r="AC93" s="188">
        <v>0.1</v>
      </c>
      <c r="AD93" s="188">
        <v>0.1</v>
      </c>
      <c r="AE93" s="188">
        <v>0.1</v>
      </c>
      <c r="AF93" s="188">
        <v>0.1</v>
      </c>
      <c r="AG93" s="188">
        <v>0.1</v>
      </c>
      <c r="AH93" s="188">
        <v>4.5599999999999996</v>
      </c>
      <c r="AI93" s="188">
        <v>12.03</v>
      </c>
      <c r="AJ93" s="188">
        <v>58.06</v>
      </c>
      <c r="AK93" s="188">
        <v>71.22</v>
      </c>
      <c r="AL93" s="188">
        <v>38</v>
      </c>
      <c r="AM93" s="188">
        <v>60.1</v>
      </c>
      <c r="AN93" s="188">
        <v>2.83</v>
      </c>
      <c r="AO93" s="188">
        <v>0.1</v>
      </c>
      <c r="AP93" s="188">
        <v>0.1</v>
      </c>
      <c r="AQ93" s="188">
        <v>0.1</v>
      </c>
      <c r="AR93" s="188">
        <v>0.1</v>
      </c>
      <c r="AS93" s="188">
        <v>0.1</v>
      </c>
      <c r="AT93" s="188">
        <v>4.5599999999999996</v>
      </c>
      <c r="AU93" s="188">
        <v>12.03</v>
      </c>
      <c r="AV93" s="188">
        <v>58.06</v>
      </c>
      <c r="AW93" s="188">
        <v>71.22</v>
      </c>
      <c r="AX93" s="188">
        <v>38</v>
      </c>
      <c r="AY93" s="188">
        <v>60.1</v>
      </c>
      <c r="AZ93" s="188">
        <v>2.83</v>
      </c>
      <c r="BA93" s="188">
        <v>0.1</v>
      </c>
      <c r="BB93" s="188">
        <v>0.1</v>
      </c>
      <c r="BC93" s="188">
        <v>0.1</v>
      </c>
      <c r="BD93" s="188">
        <v>0.1</v>
      </c>
      <c r="BE93" s="188">
        <v>0.1</v>
      </c>
      <c r="BF93" s="188">
        <v>4.5599999999999996</v>
      </c>
      <c r="BG93" s="188">
        <v>12.03</v>
      </c>
      <c r="BH93" s="188">
        <v>58.06</v>
      </c>
      <c r="BI93" s="188">
        <v>71.22</v>
      </c>
      <c r="BJ93" s="188">
        <v>38</v>
      </c>
      <c r="BK93" s="188">
        <v>60.1</v>
      </c>
      <c r="BL93" s="188">
        <v>2.83</v>
      </c>
      <c r="BM93" s="188">
        <v>0.1</v>
      </c>
      <c r="BN93" s="188">
        <v>0.1</v>
      </c>
      <c r="BO93" s="188">
        <v>0.1</v>
      </c>
      <c r="BP93" s="188">
        <v>0.1</v>
      </c>
      <c r="BQ93" s="188">
        <v>0.1</v>
      </c>
      <c r="BR93" s="188">
        <v>4.5599999999999996</v>
      </c>
      <c r="BS93" s="188">
        <v>12.03</v>
      </c>
      <c r="BT93" s="188">
        <v>58.06</v>
      </c>
      <c r="BU93" s="188">
        <v>71.22</v>
      </c>
      <c r="BV93" s="188">
        <v>38</v>
      </c>
      <c r="BW93" s="188">
        <v>60.1</v>
      </c>
      <c r="BX93" s="188">
        <v>2.83</v>
      </c>
      <c r="BY93" s="188">
        <v>0.1</v>
      </c>
      <c r="BZ93" s="188">
        <v>0.1</v>
      </c>
      <c r="CA93" s="188">
        <v>0.1</v>
      </c>
      <c r="CB93" s="188">
        <v>0.1</v>
      </c>
      <c r="CC93" s="188">
        <v>0.1</v>
      </c>
      <c r="CD93" s="188">
        <v>4.5599999999999996</v>
      </c>
      <c r="CE93" s="188">
        <v>12.03</v>
      </c>
      <c r="CF93" s="188">
        <v>58.06</v>
      </c>
      <c r="CG93" s="188">
        <v>71.22</v>
      </c>
      <c r="CH93" s="188">
        <v>38</v>
      </c>
      <c r="CI93" s="188">
        <v>60.1</v>
      </c>
      <c r="CJ93" s="188">
        <v>2.83</v>
      </c>
      <c r="CK93" s="188">
        <v>0.1</v>
      </c>
      <c r="CL93" s="188">
        <v>0.1</v>
      </c>
      <c r="CM93" s="188">
        <v>0.1</v>
      </c>
      <c r="CN93" s="188">
        <v>0.1</v>
      </c>
      <c r="CO93" s="188">
        <v>0.1</v>
      </c>
      <c r="CP93" s="188">
        <v>4.5599999999999996</v>
      </c>
      <c r="CQ93" s="188">
        <v>12.03</v>
      </c>
      <c r="CR93" s="188">
        <v>58.06</v>
      </c>
      <c r="CS93" s="188">
        <v>71.22</v>
      </c>
      <c r="CT93" s="188">
        <v>38</v>
      </c>
      <c r="CU93" s="188">
        <v>60.1</v>
      </c>
      <c r="CV93" s="188">
        <v>2.83</v>
      </c>
      <c r="CW93" s="188">
        <v>0.1</v>
      </c>
      <c r="CX93" s="188">
        <v>0.1</v>
      </c>
      <c r="CY93" s="188">
        <v>0.1</v>
      </c>
      <c r="CZ93" s="188">
        <v>0.1</v>
      </c>
      <c r="DA93" s="188">
        <v>0.1</v>
      </c>
      <c r="DB93" s="188">
        <v>4.5599999999999996</v>
      </c>
      <c r="DC93" s="188">
        <v>12.03</v>
      </c>
      <c r="DD93" s="188">
        <v>58.06</v>
      </c>
      <c r="DE93" s="188">
        <v>71.22</v>
      </c>
      <c r="DF93" s="188">
        <v>38</v>
      </c>
      <c r="DG93" s="188">
        <v>60.1</v>
      </c>
      <c r="DH93" s="188">
        <v>2.83</v>
      </c>
      <c r="DI93" s="188">
        <v>0.1</v>
      </c>
      <c r="DJ93" s="188">
        <v>0.1</v>
      </c>
      <c r="DK93" s="188">
        <v>0.1</v>
      </c>
      <c r="DL93" s="188">
        <v>0.1</v>
      </c>
      <c r="DM93" s="188">
        <v>0.1</v>
      </c>
      <c r="DN93" s="188">
        <v>4.5599999999999996</v>
      </c>
      <c r="DO93" s="188">
        <v>12.03</v>
      </c>
      <c r="DP93" s="188">
        <v>58.06</v>
      </c>
      <c r="DQ93" s="188">
        <v>71.22</v>
      </c>
      <c r="DR93" s="188">
        <v>38</v>
      </c>
      <c r="DS93" s="188">
        <v>60.1</v>
      </c>
      <c r="DT93" s="188">
        <v>2.83</v>
      </c>
      <c r="DU93" s="188">
        <v>0.1</v>
      </c>
      <c r="DV93" s="188">
        <v>0.1</v>
      </c>
    </row>
    <row r="94" spans="1:126" s="183" customFormat="1">
      <c r="A94" s="202" t="s">
        <v>621</v>
      </c>
      <c r="B94" s="232" t="s">
        <v>622</v>
      </c>
      <c r="C94" s="232">
        <v>57378</v>
      </c>
      <c r="D94" s="232" t="s">
        <v>623</v>
      </c>
      <c r="E94" s="213"/>
      <c r="F94" s="209" t="s">
        <v>2653</v>
      </c>
      <c r="G94" s="188">
        <v>32.541685058593799</v>
      </c>
      <c r="H94" s="188">
        <v>42.369128417968803</v>
      </c>
      <c r="I94" s="188">
        <v>51.418206054687502</v>
      </c>
      <c r="J94" s="188">
        <v>53.792338867187503</v>
      </c>
      <c r="K94" s="188">
        <v>59.829978515625001</v>
      </c>
      <c r="L94" s="188">
        <v>59.137152343750003</v>
      </c>
      <c r="M94" s="188">
        <v>58.585483398437503</v>
      </c>
      <c r="N94" s="188">
        <v>57.247152832031198</v>
      </c>
      <c r="O94" s="188">
        <v>53.180377929687502</v>
      </c>
      <c r="P94" s="188">
        <v>47.2882006835938</v>
      </c>
      <c r="Q94" s="188">
        <v>38.1453803710938</v>
      </c>
      <c r="R94" s="188">
        <v>32.727333984375001</v>
      </c>
      <c r="S94" s="188">
        <v>32.378975585937503</v>
      </c>
      <c r="T94" s="188">
        <v>40.703583007812497</v>
      </c>
      <c r="U94" s="188">
        <v>51.161117187499997</v>
      </c>
      <c r="V94" s="188">
        <v>53.523375000000001</v>
      </c>
      <c r="W94" s="188">
        <v>59.530826171874999</v>
      </c>
      <c r="X94" s="188">
        <v>58.841468749999997</v>
      </c>
      <c r="Y94" s="188">
        <v>58.292553710937497</v>
      </c>
      <c r="Z94" s="188">
        <v>56.960915039062499</v>
      </c>
      <c r="AA94" s="188">
        <v>52.914479492187503</v>
      </c>
      <c r="AB94" s="188">
        <v>47.051758789062497</v>
      </c>
      <c r="AC94" s="188">
        <v>37.954651855468697</v>
      </c>
      <c r="AD94" s="188">
        <v>32.5636967773438</v>
      </c>
      <c r="AE94" s="188">
        <v>32.217080566406302</v>
      </c>
      <c r="AF94" s="188">
        <v>40.500065917968698</v>
      </c>
      <c r="AG94" s="188">
        <v>50.905309570312497</v>
      </c>
      <c r="AH94" s="188">
        <v>53.255758789062497</v>
      </c>
      <c r="AI94" s="188">
        <v>59.233171874999996</v>
      </c>
      <c r="AJ94" s="188">
        <v>58.547260742187497</v>
      </c>
      <c r="AK94" s="188">
        <v>58.001092773437499</v>
      </c>
      <c r="AL94" s="188">
        <v>56.6761123046875</v>
      </c>
      <c r="AM94" s="188">
        <v>52.649905273437497</v>
      </c>
      <c r="AN94" s="188">
        <v>46.816500488281299</v>
      </c>
      <c r="AO94" s="188">
        <v>37.764878417968802</v>
      </c>
      <c r="AP94" s="188">
        <v>32.40087890625</v>
      </c>
      <c r="AQ94" s="188">
        <v>32.055996582031199</v>
      </c>
      <c r="AR94" s="188">
        <v>40.297565429687502</v>
      </c>
      <c r="AS94" s="188">
        <v>50.650785156250002</v>
      </c>
      <c r="AT94" s="188">
        <v>52.989481445312499</v>
      </c>
      <c r="AU94" s="188">
        <v>58.937006835937503</v>
      </c>
      <c r="AV94" s="188">
        <v>58.254523925781299</v>
      </c>
      <c r="AW94" s="188">
        <v>57.711085937500002</v>
      </c>
      <c r="AX94" s="188">
        <v>56.392729492187499</v>
      </c>
      <c r="AY94" s="188">
        <v>52.386652343750001</v>
      </c>
      <c r="AZ94" s="188">
        <v>46.582418457031302</v>
      </c>
      <c r="BA94" s="188">
        <v>37.5760551757812</v>
      </c>
      <c r="BB94" s="188">
        <v>32.238873535156301</v>
      </c>
      <c r="BC94" s="188">
        <v>31.895717285156199</v>
      </c>
      <c r="BD94" s="188">
        <v>41.528078613281302</v>
      </c>
      <c r="BE94" s="188">
        <v>50.397531738281302</v>
      </c>
      <c r="BF94" s="188">
        <v>52.724531249999998</v>
      </c>
      <c r="BG94" s="188">
        <v>58.642323242187501</v>
      </c>
      <c r="BH94" s="188">
        <v>57.9632514648438</v>
      </c>
      <c r="BI94" s="188">
        <v>57.422532226562502</v>
      </c>
      <c r="BJ94" s="188">
        <v>56.110767578124999</v>
      </c>
      <c r="BK94" s="188">
        <v>52.124721679687497</v>
      </c>
      <c r="BL94" s="188">
        <v>46.349504394531301</v>
      </c>
      <c r="BM94" s="188">
        <v>37.3881743164063</v>
      </c>
      <c r="BN94" s="188">
        <v>32.077680175781303</v>
      </c>
      <c r="BO94" s="188">
        <v>31.736237792968801</v>
      </c>
      <c r="BP94" s="188">
        <v>39.895595214843802</v>
      </c>
      <c r="BQ94" s="188">
        <v>50.14554296875</v>
      </c>
      <c r="BR94" s="188">
        <v>52.460909179687498</v>
      </c>
      <c r="BS94" s="188">
        <v>58.349112304687502</v>
      </c>
      <c r="BT94" s="188">
        <v>57.673434082031299</v>
      </c>
      <c r="BU94" s="188">
        <v>57.135418945312502</v>
      </c>
      <c r="BV94" s="188">
        <v>55.830216308593698</v>
      </c>
      <c r="BW94" s="188">
        <v>51.8640986328125</v>
      </c>
      <c r="BX94" s="188">
        <v>46.117759277343801</v>
      </c>
      <c r="BY94" s="188">
        <v>37.201234374999999</v>
      </c>
      <c r="BZ94" s="188">
        <v>31.917291015625</v>
      </c>
      <c r="CA94" s="188">
        <v>31.577556640625001</v>
      </c>
      <c r="CB94" s="188">
        <v>39.6961206054687</v>
      </c>
      <c r="CC94" s="188">
        <v>49.894813964843699</v>
      </c>
      <c r="CD94" s="188">
        <v>52.198603515625003</v>
      </c>
      <c r="CE94" s="188">
        <v>58.057364257812502</v>
      </c>
      <c r="CF94" s="188">
        <v>57.385068359374998</v>
      </c>
      <c r="CG94" s="188">
        <v>56.849741210937502</v>
      </c>
      <c r="CH94" s="188">
        <v>55.551064453125001</v>
      </c>
      <c r="CI94" s="188">
        <v>51.604778320312498</v>
      </c>
      <c r="CJ94" s="188">
        <v>45.887169921875</v>
      </c>
      <c r="CK94" s="188">
        <v>37.015228027343802</v>
      </c>
      <c r="CL94" s="188">
        <v>31.757705566406301</v>
      </c>
      <c r="CM94" s="188">
        <v>31.419667480468799</v>
      </c>
      <c r="CN94" s="188">
        <v>39.497639160156197</v>
      </c>
      <c r="CO94" s="188">
        <v>49.645343750000002</v>
      </c>
      <c r="CP94" s="188">
        <v>51.937612304687498</v>
      </c>
      <c r="CQ94" s="188">
        <v>57.767078124999998</v>
      </c>
      <c r="CR94" s="188">
        <v>57.098143554687503</v>
      </c>
      <c r="CS94" s="188">
        <v>56.565494140624999</v>
      </c>
      <c r="CT94" s="188">
        <v>55.273310546875003</v>
      </c>
      <c r="CU94" s="188">
        <v>51.346756835937498</v>
      </c>
      <c r="CV94" s="188">
        <v>45.657733886718802</v>
      </c>
      <c r="CW94" s="188">
        <v>36.8301538085937</v>
      </c>
      <c r="CX94" s="188">
        <v>31.598918457031299</v>
      </c>
      <c r="CY94" s="188">
        <v>31.262572265625</v>
      </c>
      <c r="CZ94" s="188">
        <v>40.703729003906197</v>
      </c>
      <c r="DA94" s="188">
        <v>49.397119140625001</v>
      </c>
      <c r="DB94" s="188">
        <v>51.677928222656199</v>
      </c>
      <c r="DC94" s="188">
        <v>57.478249023437499</v>
      </c>
      <c r="DD94" s="188">
        <v>56.812656738281198</v>
      </c>
      <c r="DE94" s="188">
        <v>56.282670898437502</v>
      </c>
      <c r="DF94" s="188">
        <v>54.9969462890625</v>
      </c>
      <c r="DG94" s="188">
        <v>51.090024414062498</v>
      </c>
      <c r="DH94" s="188">
        <v>45.429449218750001</v>
      </c>
      <c r="DI94" s="188">
        <v>36.646003906250002</v>
      </c>
      <c r="DJ94" s="188">
        <v>31.440920898437501</v>
      </c>
      <c r="DK94" s="188">
        <v>31.106257812500001</v>
      </c>
      <c r="DL94" s="188">
        <v>39.103648437499999</v>
      </c>
      <c r="DM94" s="188">
        <v>49.150130859374997</v>
      </c>
      <c r="DN94" s="188">
        <v>51.419533203124999</v>
      </c>
      <c r="DO94" s="188">
        <v>57.190854492187498</v>
      </c>
      <c r="DP94" s="188">
        <v>56.528589355468803</v>
      </c>
      <c r="DQ94" s="188">
        <v>56.001251953124999</v>
      </c>
      <c r="DR94" s="188">
        <v>54.721958984375</v>
      </c>
      <c r="DS94" s="188">
        <v>50.834571289062502</v>
      </c>
      <c r="DT94" s="188">
        <v>45.202300781250003</v>
      </c>
      <c r="DU94" s="188">
        <v>36.462770996093802</v>
      </c>
      <c r="DV94" s="188">
        <v>31.2837172851563</v>
      </c>
    </row>
    <row r="95" spans="1:126" s="183" customFormat="1">
      <c r="A95" s="202" t="s">
        <v>621</v>
      </c>
      <c r="B95" s="232" t="s">
        <v>622</v>
      </c>
      <c r="C95" s="232">
        <v>57378</v>
      </c>
      <c r="D95" s="232" t="s">
        <v>623</v>
      </c>
      <c r="E95" s="213"/>
      <c r="F95" s="209" t="s">
        <v>2654</v>
      </c>
      <c r="G95" s="188">
        <v>0.97</v>
      </c>
      <c r="H95" s="188">
        <v>7.25</v>
      </c>
      <c r="I95" s="188">
        <v>8.4499999999999993</v>
      </c>
      <c r="J95" s="188">
        <v>10.63</v>
      </c>
      <c r="K95" s="188">
        <v>15.46</v>
      </c>
      <c r="L95" s="188">
        <v>31.64</v>
      </c>
      <c r="M95" s="188">
        <v>34.78</v>
      </c>
      <c r="N95" s="188">
        <v>29.95</v>
      </c>
      <c r="O95" s="188">
        <v>26.81</v>
      </c>
      <c r="P95" s="188">
        <v>17.87</v>
      </c>
      <c r="Q95" s="188">
        <v>13.77</v>
      </c>
      <c r="R95" s="188">
        <v>8.4499999999999993</v>
      </c>
      <c r="S95" s="188">
        <v>0.1</v>
      </c>
      <c r="T95" s="188">
        <v>0.1</v>
      </c>
      <c r="U95" s="188">
        <v>0.1</v>
      </c>
      <c r="V95" s="188">
        <v>0.71</v>
      </c>
      <c r="W95" s="188">
        <v>3.67</v>
      </c>
      <c r="X95" s="188">
        <v>61.11</v>
      </c>
      <c r="Y95" s="188">
        <v>119.92</v>
      </c>
      <c r="Z95" s="188">
        <v>29.62</v>
      </c>
      <c r="AA95" s="188">
        <v>64.61</v>
      </c>
      <c r="AB95" s="188">
        <v>0.37</v>
      </c>
      <c r="AC95" s="188">
        <v>0.1</v>
      </c>
      <c r="AD95" s="188">
        <v>0.1</v>
      </c>
      <c r="AE95" s="188">
        <v>0.1</v>
      </c>
      <c r="AF95" s="188">
        <v>0.1</v>
      </c>
      <c r="AG95" s="188">
        <v>0.1</v>
      </c>
      <c r="AH95" s="188">
        <v>0.71</v>
      </c>
      <c r="AI95" s="188">
        <v>3.67</v>
      </c>
      <c r="AJ95" s="188">
        <v>61.11</v>
      </c>
      <c r="AK95" s="188">
        <v>119.92</v>
      </c>
      <c r="AL95" s="188">
        <v>29.62</v>
      </c>
      <c r="AM95" s="188">
        <v>64.61</v>
      </c>
      <c r="AN95" s="188">
        <v>0.37</v>
      </c>
      <c r="AO95" s="188">
        <v>0.1</v>
      </c>
      <c r="AP95" s="188">
        <v>0.1</v>
      </c>
      <c r="AQ95" s="188">
        <v>0.1</v>
      </c>
      <c r="AR95" s="188">
        <v>0.1</v>
      </c>
      <c r="AS95" s="188">
        <v>0.1</v>
      </c>
      <c r="AT95" s="188">
        <v>0.71</v>
      </c>
      <c r="AU95" s="188">
        <v>3.67</v>
      </c>
      <c r="AV95" s="188">
        <v>61.11</v>
      </c>
      <c r="AW95" s="188">
        <v>119.92</v>
      </c>
      <c r="AX95" s="188">
        <v>29.62</v>
      </c>
      <c r="AY95" s="188">
        <v>64.61</v>
      </c>
      <c r="AZ95" s="188">
        <v>0.37</v>
      </c>
      <c r="BA95" s="188">
        <v>0.1</v>
      </c>
      <c r="BB95" s="188">
        <v>0.1</v>
      </c>
      <c r="BC95" s="188">
        <v>0.1</v>
      </c>
      <c r="BD95" s="188">
        <v>0.1</v>
      </c>
      <c r="BE95" s="188">
        <v>0.1</v>
      </c>
      <c r="BF95" s="188">
        <v>0.71</v>
      </c>
      <c r="BG95" s="188">
        <v>3.67</v>
      </c>
      <c r="BH95" s="188">
        <v>61.11</v>
      </c>
      <c r="BI95" s="188">
        <v>119.92</v>
      </c>
      <c r="BJ95" s="188">
        <v>29.62</v>
      </c>
      <c r="BK95" s="188">
        <v>64.61</v>
      </c>
      <c r="BL95" s="188">
        <v>0.37</v>
      </c>
      <c r="BM95" s="188">
        <v>0.1</v>
      </c>
      <c r="BN95" s="188">
        <v>0.1</v>
      </c>
      <c r="BO95" s="188">
        <v>0.1</v>
      </c>
      <c r="BP95" s="188">
        <v>0.1</v>
      </c>
      <c r="BQ95" s="188">
        <v>0.1</v>
      </c>
      <c r="BR95" s="188">
        <v>0.71</v>
      </c>
      <c r="BS95" s="188">
        <v>3.67</v>
      </c>
      <c r="BT95" s="188">
        <v>61.11</v>
      </c>
      <c r="BU95" s="188">
        <v>119.92</v>
      </c>
      <c r="BV95" s="188">
        <v>29.62</v>
      </c>
      <c r="BW95" s="188">
        <v>64.61</v>
      </c>
      <c r="BX95" s="188">
        <v>0.37</v>
      </c>
      <c r="BY95" s="188">
        <v>0.1</v>
      </c>
      <c r="BZ95" s="188">
        <v>0.1</v>
      </c>
      <c r="CA95" s="188">
        <v>0.1</v>
      </c>
      <c r="CB95" s="188">
        <v>0.1</v>
      </c>
      <c r="CC95" s="188">
        <v>0.1</v>
      </c>
      <c r="CD95" s="188">
        <v>0.71</v>
      </c>
      <c r="CE95" s="188">
        <v>3.67</v>
      </c>
      <c r="CF95" s="188">
        <v>61.11</v>
      </c>
      <c r="CG95" s="188">
        <v>119.92</v>
      </c>
      <c r="CH95" s="188">
        <v>29.62</v>
      </c>
      <c r="CI95" s="188">
        <v>64.61</v>
      </c>
      <c r="CJ95" s="188">
        <v>0.37</v>
      </c>
      <c r="CK95" s="188">
        <v>0.1</v>
      </c>
      <c r="CL95" s="188">
        <v>0.1</v>
      </c>
      <c r="CM95" s="188">
        <v>0.1</v>
      </c>
      <c r="CN95" s="188">
        <v>0.1</v>
      </c>
      <c r="CO95" s="188">
        <v>0.1</v>
      </c>
      <c r="CP95" s="188">
        <v>0.71</v>
      </c>
      <c r="CQ95" s="188">
        <v>3.67</v>
      </c>
      <c r="CR95" s="188">
        <v>61.11</v>
      </c>
      <c r="CS95" s="188">
        <v>119.92</v>
      </c>
      <c r="CT95" s="188">
        <v>29.62</v>
      </c>
      <c r="CU95" s="188">
        <v>64.61</v>
      </c>
      <c r="CV95" s="188">
        <v>0.37</v>
      </c>
      <c r="CW95" s="188">
        <v>0.1</v>
      </c>
      <c r="CX95" s="188">
        <v>0.1</v>
      </c>
      <c r="CY95" s="188">
        <v>0.1</v>
      </c>
      <c r="CZ95" s="188">
        <v>0.1</v>
      </c>
      <c r="DA95" s="188">
        <v>0.1</v>
      </c>
      <c r="DB95" s="188">
        <v>0.71</v>
      </c>
      <c r="DC95" s="188">
        <v>3.67</v>
      </c>
      <c r="DD95" s="188">
        <v>61.11</v>
      </c>
      <c r="DE95" s="188">
        <v>119.92</v>
      </c>
      <c r="DF95" s="188">
        <v>29.62</v>
      </c>
      <c r="DG95" s="188">
        <v>64.61</v>
      </c>
      <c r="DH95" s="188">
        <v>0.37</v>
      </c>
      <c r="DI95" s="188">
        <v>0.1</v>
      </c>
      <c r="DJ95" s="188">
        <v>0.1</v>
      </c>
      <c r="DK95" s="188">
        <v>0.1</v>
      </c>
      <c r="DL95" s="188">
        <v>0.1</v>
      </c>
      <c r="DM95" s="188">
        <v>0.1</v>
      </c>
      <c r="DN95" s="188">
        <v>0.71</v>
      </c>
      <c r="DO95" s="188">
        <v>3.67</v>
      </c>
      <c r="DP95" s="188">
        <v>61.11</v>
      </c>
      <c r="DQ95" s="188">
        <v>119.92</v>
      </c>
      <c r="DR95" s="188">
        <v>29.62</v>
      </c>
      <c r="DS95" s="188">
        <v>64.61</v>
      </c>
      <c r="DT95" s="188">
        <v>0.37</v>
      </c>
      <c r="DU95" s="188">
        <v>0.1</v>
      </c>
      <c r="DV95" s="188">
        <v>0.1</v>
      </c>
    </row>
    <row r="96" spans="1:126" s="183" customFormat="1">
      <c r="A96" s="202" t="s">
        <v>632</v>
      </c>
      <c r="B96" s="232" t="s">
        <v>633</v>
      </c>
      <c r="C96" s="232">
        <v>847</v>
      </c>
      <c r="D96" s="232" t="s">
        <v>634</v>
      </c>
      <c r="E96" s="213"/>
      <c r="F96" s="209" t="s">
        <v>2653</v>
      </c>
      <c r="G96" s="188">
        <v>0.18226506805419901</v>
      </c>
      <c r="H96" s="188">
        <v>0.116801422119141</v>
      </c>
      <c r="I96" s="188">
        <v>0.19374226379394499</v>
      </c>
      <c r="J96" s="188">
        <v>0.21290347290039099</v>
      </c>
      <c r="K96" s="188">
        <v>0.197846473693848</v>
      </c>
      <c r="L96" s="188">
        <v>0.17843917846679699</v>
      </c>
      <c r="M96" s="188">
        <v>0.18314440155029299</v>
      </c>
      <c r="N96" s="188">
        <v>0.18116500854492201</v>
      </c>
      <c r="O96" s="188">
        <v>0.149114616394043</v>
      </c>
      <c r="P96" s="188">
        <v>4.3691684007644699E-3</v>
      </c>
      <c r="Q96" s="188">
        <v>0</v>
      </c>
      <c r="R96" s="188">
        <v>0</v>
      </c>
      <c r="S96" s="188">
        <v>0</v>
      </c>
      <c r="T96" s="188">
        <v>0</v>
      </c>
      <c r="U96" s="188">
        <v>0</v>
      </c>
      <c r="V96" s="188">
        <v>0</v>
      </c>
      <c r="W96" s="188">
        <v>0</v>
      </c>
      <c r="X96" s="188">
        <v>0</v>
      </c>
      <c r="Y96" s="188">
        <v>0</v>
      </c>
      <c r="Z96" s="188">
        <v>0</v>
      </c>
      <c r="AA96" s="188">
        <v>0</v>
      </c>
      <c r="AB96" s="188">
        <v>0</v>
      </c>
      <c r="AC96" s="188">
        <v>0</v>
      </c>
      <c r="AD96" s="188">
        <v>0</v>
      </c>
      <c r="AE96" s="188">
        <v>0</v>
      </c>
      <c r="AF96" s="188">
        <v>0</v>
      </c>
      <c r="AG96" s="188">
        <v>0</v>
      </c>
      <c r="AH96" s="188">
        <v>0</v>
      </c>
      <c r="AI96" s="188">
        <v>0</v>
      </c>
      <c r="AJ96" s="188">
        <v>0</v>
      </c>
      <c r="AK96" s="188">
        <v>0</v>
      </c>
      <c r="AL96" s="188">
        <v>0</v>
      </c>
      <c r="AM96" s="188">
        <v>0</v>
      </c>
      <c r="AN96" s="188">
        <v>0</v>
      </c>
      <c r="AO96" s="188">
        <v>0</v>
      </c>
      <c r="AP96" s="188">
        <v>0</v>
      </c>
      <c r="AQ96" s="188">
        <v>0</v>
      </c>
      <c r="AR96" s="188">
        <v>0</v>
      </c>
      <c r="AS96" s="188">
        <v>0</v>
      </c>
      <c r="AT96" s="188">
        <v>0</v>
      </c>
      <c r="AU96" s="188">
        <v>0</v>
      </c>
      <c r="AV96" s="188">
        <v>0</v>
      </c>
      <c r="AW96" s="188">
        <v>0</v>
      </c>
      <c r="AX96" s="188">
        <v>0</v>
      </c>
      <c r="AY96" s="188">
        <v>0</v>
      </c>
      <c r="AZ96" s="188">
        <v>0</v>
      </c>
      <c r="BA96" s="188">
        <v>0</v>
      </c>
      <c r="BB96" s="188">
        <v>0</v>
      </c>
      <c r="BC96" s="188">
        <v>0</v>
      </c>
      <c r="BD96" s="188">
        <v>0</v>
      </c>
      <c r="BE96" s="188">
        <v>0</v>
      </c>
      <c r="BF96" s="188">
        <v>0</v>
      </c>
      <c r="BG96" s="188">
        <v>0</v>
      </c>
      <c r="BH96" s="188">
        <v>0</v>
      </c>
      <c r="BI96" s="188">
        <v>0</v>
      </c>
      <c r="BJ96" s="188">
        <v>0</v>
      </c>
      <c r="BK96" s="188">
        <v>0</v>
      </c>
      <c r="BL96" s="188">
        <v>0</v>
      </c>
      <c r="BM96" s="188">
        <v>0</v>
      </c>
      <c r="BN96" s="188">
        <v>0</v>
      </c>
      <c r="BO96" s="188">
        <v>0</v>
      </c>
      <c r="BP96" s="188">
        <v>0</v>
      </c>
      <c r="BQ96" s="188">
        <v>0</v>
      </c>
      <c r="BR96" s="188">
        <v>0</v>
      </c>
      <c r="BS96" s="188">
        <v>0</v>
      </c>
      <c r="BT96" s="188">
        <v>0</v>
      </c>
      <c r="BU96" s="188">
        <v>0</v>
      </c>
      <c r="BV96" s="188">
        <v>0</v>
      </c>
      <c r="BW96" s="188">
        <v>0</v>
      </c>
      <c r="BX96" s="188">
        <v>0</v>
      </c>
      <c r="BY96" s="188">
        <v>0</v>
      </c>
      <c r="BZ96" s="188">
        <v>0</v>
      </c>
      <c r="CA96" s="188">
        <v>0</v>
      </c>
      <c r="CB96" s="188">
        <v>0</v>
      </c>
      <c r="CC96" s="188">
        <v>0</v>
      </c>
      <c r="CD96" s="188">
        <v>0</v>
      </c>
      <c r="CE96" s="188">
        <v>0</v>
      </c>
      <c r="CF96" s="188">
        <v>0</v>
      </c>
      <c r="CG96" s="188">
        <v>0</v>
      </c>
      <c r="CH96" s="188">
        <v>0</v>
      </c>
      <c r="CI96" s="188">
        <v>0</v>
      </c>
      <c r="CJ96" s="188">
        <v>0</v>
      </c>
      <c r="CK96" s="188">
        <v>0</v>
      </c>
      <c r="CL96" s="188">
        <v>0</v>
      </c>
      <c r="CM96" s="188">
        <v>0</v>
      </c>
      <c r="CN96" s="188">
        <v>0</v>
      </c>
      <c r="CO96" s="188">
        <v>0</v>
      </c>
      <c r="CP96" s="188">
        <v>0</v>
      </c>
      <c r="CQ96" s="188">
        <v>0</v>
      </c>
      <c r="CR96" s="188">
        <v>0</v>
      </c>
      <c r="CS96" s="188">
        <v>0</v>
      </c>
      <c r="CT96" s="188">
        <v>0</v>
      </c>
      <c r="CU96" s="188">
        <v>0</v>
      </c>
      <c r="CV96" s="188">
        <v>0</v>
      </c>
      <c r="CW96" s="188">
        <v>0</v>
      </c>
      <c r="CX96" s="188">
        <v>0</v>
      </c>
      <c r="CY96" s="188">
        <v>0</v>
      </c>
      <c r="CZ96" s="188">
        <v>0</v>
      </c>
      <c r="DA96" s="188">
        <v>0</v>
      </c>
      <c r="DB96" s="188">
        <v>0</v>
      </c>
      <c r="DC96" s="188">
        <v>0</v>
      </c>
      <c r="DD96" s="188">
        <v>0</v>
      </c>
      <c r="DE96" s="188">
        <v>0</v>
      </c>
      <c r="DF96" s="188">
        <v>0</v>
      </c>
      <c r="DG96" s="188">
        <v>0</v>
      </c>
      <c r="DH96" s="188">
        <v>0</v>
      </c>
      <c r="DI96" s="188">
        <v>0</v>
      </c>
      <c r="DJ96" s="188">
        <v>0</v>
      </c>
      <c r="DK96" s="188">
        <v>0</v>
      </c>
      <c r="DL96" s="188">
        <v>0</v>
      </c>
      <c r="DM96" s="188">
        <v>0</v>
      </c>
      <c r="DN96" s="188">
        <v>0</v>
      </c>
      <c r="DO96" s="188">
        <v>0</v>
      </c>
      <c r="DP96" s="188">
        <v>0</v>
      </c>
      <c r="DQ96" s="188">
        <v>0</v>
      </c>
      <c r="DR96" s="188">
        <v>0</v>
      </c>
      <c r="DS96" s="188">
        <v>0</v>
      </c>
      <c r="DT96" s="188">
        <v>0</v>
      </c>
      <c r="DU96" s="188">
        <v>0</v>
      </c>
      <c r="DV96" s="188">
        <v>0</v>
      </c>
    </row>
    <row r="97" spans="1:126" s="183" customFormat="1">
      <c r="A97" s="202" t="s">
        <v>632</v>
      </c>
      <c r="B97" s="232" t="s">
        <v>633</v>
      </c>
      <c r="C97" s="232">
        <v>847</v>
      </c>
      <c r="D97" s="232" t="s">
        <v>634</v>
      </c>
      <c r="E97" s="213"/>
      <c r="F97" s="209" t="s">
        <v>2654</v>
      </c>
      <c r="G97" s="188">
        <v>0.06</v>
      </c>
      <c r="H97" s="188">
        <v>0.11</v>
      </c>
      <c r="I97" s="188">
        <v>0.12</v>
      </c>
      <c r="J97" s="188">
        <v>0.16</v>
      </c>
      <c r="K97" s="188">
        <v>0.24</v>
      </c>
      <c r="L97" s="188">
        <v>0.25</v>
      </c>
      <c r="M97" s="188">
        <v>0.24</v>
      </c>
      <c r="N97" s="188">
        <v>0.24</v>
      </c>
      <c r="O97" s="188">
        <v>0.24</v>
      </c>
      <c r="P97" s="188">
        <v>0.1</v>
      </c>
      <c r="Q97" s="188">
        <v>0</v>
      </c>
      <c r="R97" s="188">
        <v>0</v>
      </c>
      <c r="S97" s="188">
        <v>0</v>
      </c>
      <c r="T97" s="188">
        <v>0</v>
      </c>
      <c r="U97" s="188">
        <v>0</v>
      </c>
      <c r="V97" s="188">
        <v>0</v>
      </c>
      <c r="W97" s="188">
        <v>0</v>
      </c>
      <c r="X97" s="188">
        <v>0</v>
      </c>
      <c r="Y97" s="188">
        <v>0</v>
      </c>
      <c r="Z97" s="188">
        <v>0</v>
      </c>
      <c r="AA97" s="188">
        <v>0</v>
      </c>
      <c r="AB97" s="188">
        <v>0</v>
      </c>
      <c r="AC97" s="188">
        <v>0</v>
      </c>
      <c r="AD97" s="188">
        <v>0</v>
      </c>
      <c r="AE97" s="188">
        <v>0</v>
      </c>
      <c r="AF97" s="188">
        <v>0</v>
      </c>
      <c r="AG97" s="188">
        <v>0</v>
      </c>
      <c r="AH97" s="188">
        <v>0</v>
      </c>
      <c r="AI97" s="188">
        <v>0</v>
      </c>
      <c r="AJ97" s="188">
        <v>0</v>
      </c>
      <c r="AK97" s="188">
        <v>0</v>
      </c>
      <c r="AL97" s="188">
        <v>0</v>
      </c>
      <c r="AM97" s="188">
        <v>0</v>
      </c>
      <c r="AN97" s="188">
        <v>0</v>
      </c>
      <c r="AO97" s="188">
        <v>0</v>
      </c>
      <c r="AP97" s="188">
        <v>0</v>
      </c>
      <c r="AQ97" s="188">
        <v>0</v>
      </c>
      <c r="AR97" s="188">
        <v>0</v>
      </c>
      <c r="AS97" s="188">
        <v>0</v>
      </c>
      <c r="AT97" s="188">
        <v>0</v>
      </c>
      <c r="AU97" s="188">
        <v>0</v>
      </c>
      <c r="AV97" s="188">
        <v>0</v>
      </c>
      <c r="AW97" s="188">
        <v>0</v>
      </c>
      <c r="AX97" s="188">
        <v>0</v>
      </c>
      <c r="AY97" s="188">
        <v>0</v>
      </c>
      <c r="AZ97" s="188">
        <v>0</v>
      </c>
      <c r="BA97" s="188">
        <v>0</v>
      </c>
      <c r="BB97" s="188">
        <v>0</v>
      </c>
      <c r="BC97" s="188">
        <v>0</v>
      </c>
      <c r="BD97" s="188">
        <v>0</v>
      </c>
      <c r="BE97" s="188">
        <v>0</v>
      </c>
      <c r="BF97" s="188">
        <v>0</v>
      </c>
      <c r="BG97" s="188">
        <v>0</v>
      </c>
      <c r="BH97" s="188">
        <v>0</v>
      </c>
      <c r="BI97" s="188">
        <v>0</v>
      </c>
      <c r="BJ97" s="188">
        <v>0</v>
      </c>
      <c r="BK97" s="188">
        <v>0</v>
      </c>
      <c r="BL97" s="188">
        <v>0</v>
      </c>
      <c r="BM97" s="188">
        <v>0</v>
      </c>
      <c r="BN97" s="188">
        <v>0</v>
      </c>
      <c r="BO97" s="188">
        <v>0</v>
      </c>
      <c r="BP97" s="188">
        <v>0</v>
      </c>
      <c r="BQ97" s="188">
        <v>0</v>
      </c>
      <c r="BR97" s="188">
        <v>0</v>
      </c>
      <c r="BS97" s="188">
        <v>0</v>
      </c>
      <c r="BT97" s="188">
        <v>0</v>
      </c>
      <c r="BU97" s="188">
        <v>0</v>
      </c>
      <c r="BV97" s="188">
        <v>0</v>
      </c>
      <c r="BW97" s="188">
        <v>0</v>
      </c>
      <c r="BX97" s="188">
        <v>0</v>
      </c>
      <c r="BY97" s="188">
        <v>0</v>
      </c>
      <c r="BZ97" s="188">
        <v>0</v>
      </c>
      <c r="CA97" s="188">
        <v>0</v>
      </c>
      <c r="CB97" s="188">
        <v>0</v>
      </c>
      <c r="CC97" s="188">
        <v>0</v>
      </c>
      <c r="CD97" s="188">
        <v>0</v>
      </c>
      <c r="CE97" s="188">
        <v>0</v>
      </c>
      <c r="CF97" s="188">
        <v>0</v>
      </c>
      <c r="CG97" s="188">
        <v>0</v>
      </c>
      <c r="CH97" s="188">
        <v>0</v>
      </c>
      <c r="CI97" s="188">
        <v>0</v>
      </c>
      <c r="CJ97" s="188">
        <v>0</v>
      </c>
      <c r="CK97" s="188">
        <v>0</v>
      </c>
      <c r="CL97" s="188">
        <v>0</v>
      </c>
      <c r="CM97" s="188">
        <v>0</v>
      </c>
      <c r="CN97" s="188">
        <v>0</v>
      </c>
      <c r="CO97" s="188">
        <v>0</v>
      </c>
      <c r="CP97" s="188">
        <v>0</v>
      </c>
      <c r="CQ97" s="188">
        <v>0</v>
      </c>
      <c r="CR97" s="188">
        <v>0</v>
      </c>
      <c r="CS97" s="188">
        <v>0</v>
      </c>
      <c r="CT97" s="188">
        <v>0</v>
      </c>
      <c r="CU97" s="188">
        <v>0</v>
      </c>
      <c r="CV97" s="188">
        <v>0</v>
      </c>
      <c r="CW97" s="188">
        <v>0</v>
      </c>
      <c r="CX97" s="188">
        <v>0</v>
      </c>
      <c r="CY97" s="188">
        <v>0</v>
      </c>
      <c r="CZ97" s="188">
        <v>0</v>
      </c>
      <c r="DA97" s="188">
        <v>0</v>
      </c>
      <c r="DB97" s="188">
        <v>0</v>
      </c>
      <c r="DC97" s="188">
        <v>0</v>
      </c>
      <c r="DD97" s="188">
        <v>0</v>
      </c>
      <c r="DE97" s="188">
        <v>0</v>
      </c>
      <c r="DF97" s="188">
        <v>0</v>
      </c>
      <c r="DG97" s="188">
        <v>0</v>
      </c>
      <c r="DH97" s="188">
        <v>0</v>
      </c>
      <c r="DI97" s="188">
        <v>0</v>
      </c>
      <c r="DJ97" s="188">
        <v>0</v>
      </c>
      <c r="DK97" s="188">
        <v>0</v>
      </c>
      <c r="DL97" s="188">
        <v>0</v>
      </c>
      <c r="DM97" s="188">
        <v>0</v>
      </c>
      <c r="DN97" s="188">
        <v>0</v>
      </c>
      <c r="DO97" s="188">
        <v>0</v>
      </c>
      <c r="DP97" s="188">
        <v>0</v>
      </c>
      <c r="DQ97" s="188">
        <v>0</v>
      </c>
      <c r="DR97" s="188">
        <v>0</v>
      </c>
      <c r="DS97" s="188">
        <v>0</v>
      </c>
      <c r="DT97" s="188">
        <v>0</v>
      </c>
      <c r="DU97" s="188">
        <v>0</v>
      </c>
      <c r="DV97" s="188">
        <v>0</v>
      </c>
    </row>
    <row r="98" spans="1:126" s="183" customFormat="1">
      <c r="A98" s="202" t="s">
        <v>638</v>
      </c>
      <c r="B98" s="232" t="s">
        <v>639</v>
      </c>
      <c r="C98" s="232">
        <v>57295</v>
      </c>
      <c r="D98" s="232" t="s">
        <v>640</v>
      </c>
      <c r="E98" s="213"/>
      <c r="F98" s="209" t="s">
        <v>2653</v>
      </c>
      <c r="G98" s="188">
        <v>8.8197115478515595</v>
      </c>
      <c r="H98" s="188">
        <v>11.3989045410156</v>
      </c>
      <c r="I98" s="188">
        <v>13.2356127929687</v>
      </c>
      <c r="J98" s="188">
        <v>13.832434204101601</v>
      </c>
      <c r="K98" s="188">
        <v>14.669315917968699</v>
      </c>
      <c r="L98" s="188">
        <v>14.7334775390625</v>
      </c>
      <c r="M98" s="188">
        <v>14.706869628906301</v>
      </c>
      <c r="N98" s="188">
        <v>14.4939956054688</v>
      </c>
      <c r="O98" s="188">
        <v>13.8414301757812</v>
      </c>
      <c r="P98" s="188">
        <v>12.6875258789062</v>
      </c>
      <c r="Q98" s="188">
        <v>10.4085720214844</v>
      </c>
      <c r="R98" s="188">
        <v>8.9135932617187503</v>
      </c>
      <c r="S98" s="188">
        <v>8.7535639648437495</v>
      </c>
      <c r="T98" s="188">
        <v>10.923294311523399</v>
      </c>
      <c r="U98" s="188">
        <v>13.1363452148438</v>
      </c>
      <c r="V98" s="188">
        <v>13.7286907958984</v>
      </c>
      <c r="W98" s="188">
        <v>14.5592963867187</v>
      </c>
      <c r="X98" s="188">
        <v>14.6229770507813</v>
      </c>
      <c r="Y98" s="188">
        <v>14.5965686035156</v>
      </c>
      <c r="Z98" s="188">
        <v>14.3852905273438</v>
      </c>
      <c r="AA98" s="188">
        <v>13.737619384765599</v>
      </c>
      <c r="AB98" s="188">
        <v>12.5923687744141</v>
      </c>
      <c r="AC98" s="188">
        <v>10.3305070800781</v>
      </c>
      <c r="AD98" s="188">
        <v>8.8467413330078095</v>
      </c>
      <c r="AE98" s="188">
        <v>9.0306826171874999</v>
      </c>
      <c r="AF98" s="188">
        <v>10.2503959960938</v>
      </c>
      <c r="AG98" s="188">
        <v>12.065065185546899</v>
      </c>
      <c r="AH98" s="188">
        <v>12.506770507812501</v>
      </c>
      <c r="AI98" s="188">
        <v>12.68842578125</v>
      </c>
      <c r="AJ98" s="188">
        <v>14.062957153320299</v>
      </c>
      <c r="AK98" s="188">
        <v>14.521606201171901</v>
      </c>
      <c r="AL98" s="188">
        <v>13.3418505859375</v>
      </c>
      <c r="AM98" s="188">
        <v>13.2642351074219</v>
      </c>
      <c r="AN98" s="188">
        <v>13.152484375</v>
      </c>
      <c r="AO98" s="188">
        <v>10.791878662109401</v>
      </c>
      <c r="AP98" s="188">
        <v>7.9926783447265599</v>
      </c>
      <c r="AQ98" s="188">
        <v>8.9629526367187502</v>
      </c>
      <c r="AR98" s="188">
        <v>10.173517944335901</v>
      </c>
      <c r="AS98" s="188">
        <v>11.9745764160156</v>
      </c>
      <c r="AT98" s="188">
        <v>12.412968749999999</v>
      </c>
      <c r="AU98" s="188">
        <v>12.593262939453099</v>
      </c>
      <c r="AV98" s="188">
        <v>13.9574852294922</v>
      </c>
      <c r="AW98" s="188">
        <v>14.4126943359375</v>
      </c>
      <c r="AX98" s="188">
        <v>13.241786376953099</v>
      </c>
      <c r="AY98" s="188">
        <v>13.1647534179688</v>
      </c>
      <c r="AZ98" s="188">
        <v>13.053841064453101</v>
      </c>
      <c r="BA98" s="188">
        <v>10.710938720703099</v>
      </c>
      <c r="BB98" s="188">
        <v>7.9327332763671903</v>
      </c>
      <c r="BC98" s="188">
        <v>8.8957302246093803</v>
      </c>
      <c r="BD98" s="188">
        <v>10.4578316650391</v>
      </c>
      <c r="BE98" s="188">
        <v>11.8847674560547</v>
      </c>
      <c r="BF98" s="188">
        <v>12.319872558593699</v>
      </c>
      <c r="BG98" s="188">
        <v>12.498813354492199</v>
      </c>
      <c r="BH98" s="188">
        <v>13.8528032226563</v>
      </c>
      <c r="BI98" s="188">
        <v>14.3045986328125</v>
      </c>
      <c r="BJ98" s="188">
        <v>13.14247265625</v>
      </c>
      <c r="BK98" s="188">
        <v>13.0660170898438</v>
      </c>
      <c r="BL98" s="188">
        <v>12.9559367675781</v>
      </c>
      <c r="BM98" s="188">
        <v>10.630606689453099</v>
      </c>
      <c r="BN98" s="188">
        <v>7.8732377929687498</v>
      </c>
      <c r="BO98" s="188">
        <v>8.8290122070312496</v>
      </c>
      <c r="BP98" s="188">
        <v>10.0214877929688</v>
      </c>
      <c r="BQ98" s="188">
        <v>11.7956312255859</v>
      </c>
      <c r="BR98" s="188">
        <v>12.227472778320299</v>
      </c>
      <c r="BS98" s="188">
        <v>12.4050717773437</v>
      </c>
      <c r="BT98" s="188">
        <v>13.7489077148437</v>
      </c>
      <c r="BU98" s="188">
        <v>14.1973146972656</v>
      </c>
      <c r="BV98" s="188">
        <v>13.0439045410156</v>
      </c>
      <c r="BW98" s="188">
        <v>12.968022460937499</v>
      </c>
      <c r="BX98" s="188">
        <v>12.8587680664063</v>
      </c>
      <c r="BY98" s="188">
        <v>10.550878051757801</v>
      </c>
      <c r="BZ98" s="188">
        <v>7.8141882324218797</v>
      </c>
      <c r="CA98" s="188">
        <v>8.7627945556640601</v>
      </c>
      <c r="CB98" s="188">
        <v>9.9463266601562506</v>
      </c>
      <c r="CC98" s="188">
        <v>11.7071644287109</v>
      </c>
      <c r="CD98" s="188">
        <v>12.135767333984401</v>
      </c>
      <c r="CE98" s="188">
        <v>12.3120344238281</v>
      </c>
      <c r="CF98" s="188">
        <v>13.645791015625001</v>
      </c>
      <c r="CG98" s="188">
        <v>14.0908347167969</v>
      </c>
      <c r="CH98" s="188">
        <v>12.9460753173828</v>
      </c>
      <c r="CI98" s="188">
        <v>12.87076171875</v>
      </c>
      <c r="CJ98" s="188">
        <v>12.7623271484375</v>
      </c>
      <c r="CK98" s="188">
        <v>10.471746093749999</v>
      </c>
      <c r="CL98" s="188">
        <v>7.75558190917969</v>
      </c>
      <c r="CM98" s="188">
        <v>8.6970740966796907</v>
      </c>
      <c r="CN98" s="188">
        <v>9.8717294921874998</v>
      </c>
      <c r="CO98" s="188">
        <v>11.619360961914101</v>
      </c>
      <c r="CP98" s="188">
        <v>12.044748779296899</v>
      </c>
      <c r="CQ98" s="188">
        <v>12.2196936035156</v>
      </c>
      <c r="CR98" s="188">
        <v>13.5434477539062</v>
      </c>
      <c r="CS98" s="188">
        <v>13.9851538085938</v>
      </c>
      <c r="CT98" s="188">
        <v>12.8489792480469</v>
      </c>
      <c r="CU98" s="188">
        <v>12.7742319335938</v>
      </c>
      <c r="CV98" s="188">
        <v>12.6666102294922</v>
      </c>
      <c r="CW98" s="188">
        <v>10.3932080078125</v>
      </c>
      <c r="CX98" s="188">
        <v>7.6974155273437503</v>
      </c>
      <c r="CY98" s="188">
        <v>8.6318457031250002</v>
      </c>
      <c r="CZ98" s="188">
        <v>10.1476092529297</v>
      </c>
      <c r="DA98" s="188">
        <v>11.5322163085937</v>
      </c>
      <c r="DB98" s="188">
        <v>11.954413940429699</v>
      </c>
      <c r="DC98" s="188">
        <v>12.1280461425781</v>
      </c>
      <c r="DD98" s="188">
        <v>13.4418713378906</v>
      </c>
      <c r="DE98" s="188">
        <v>13.8802646484375</v>
      </c>
      <c r="DF98" s="188">
        <v>12.7526130371094</v>
      </c>
      <c r="DG98" s="188">
        <v>12.6784252929688</v>
      </c>
      <c r="DH98" s="188">
        <v>12.5716107177734</v>
      </c>
      <c r="DI98" s="188">
        <v>10.3152586669922</v>
      </c>
      <c r="DJ98" s="188">
        <v>7.6396848144531297</v>
      </c>
      <c r="DK98" s="188">
        <v>4.7140579833984404</v>
      </c>
      <c r="DL98" s="188">
        <v>0</v>
      </c>
      <c r="DM98" s="188">
        <v>0</v>
      </c>
      <c r="DN98" s="188">
        <v>0</v>
      </c>
      <c r="DO98" s="188">
        <v>0</v>
      </c>
      <c r="DP98" s="188">
        <v>0</v>
      </c>
      <c r="DQ98" s="188">
        <v>0</v>
      </c>
      <c r="DR98" s="188">
        <v>0</v>
      </c>
      <c r="DS98" s="188">
        <v>0</v>
      </c>
      <c r="DT98" s="188">
        <v>0</v>
      </c>
      <c r="DU98" s="188">
        <v>0</v>
      </c>
      <c r="DV98" s="188">
        <v>0</v>
      </c>
    </row>
    <row r="99" spans="1:126" s="183" customFormat="1">
      <c r="A99" s="202" t="s">
        <v>638</v>
      </c>
      <c r="B99" s="232" t="s">
        <v>639</v>
      </c>
      <c r="C99" s="232">
        <v>57295</v>
      </c>
      <c r="D99" s="232" t="s">
        <v>640</v>
      </c>
      <c r="E99" s="213"/>
      <c r="F99" s="209" t="s">
        <v>2654</v>
      </c>
      <c r="G99" s="188">
        <v>0.26</v>
      </c>
      <c r="H99" s="188">
        <v>1.98</v>
      </c>
      <c r="I99" s="188">
        <v>2.31</v>
      </c>
      <c r="J99" s="188">
        <v>2.9</v>
      </c>
      <c r="K99" s="188">
        <v>4.22</v>
      </c>
      <c r="L99" s="188">
        <v>8.65</v>
      </c>
      <c r="M99" s="188">
        <v>9.5</v>
      </c>
      <c r="N99" s="188">
        <v>8.18</v>
      </c>
      <c r="O99" s="188">
        <v>7.33</v>
      </c>
      <c r="P99" s="188">
        <v>4.88</v>
      </c>
      <c r="Q99" s="188">
        <v>3.76</v>
      </c>
      <c r="R99" s="188">
        <v>2.31</v>
      </c>
      <c r="S99" s="188">
        <v>0.1</v>
      </c>
      <c r="T99" s="188">
        <v>0.1</v>
      </c>
      <c r="U99" s="188">
        <v>0.1</v>
      </c>
      <c r="V99" s="188">
        <v>0.19</v>
      </c>
      <c r="W99" s="188">
        <v>1</v>
      </c>
      <c r="X99" s="188">
        <v>16.7</v>
      </c>
      <c r="Y99" s="188">
        <v>32.770000000000003</v>
      </c>
      <c r="Z99" s="188">
        <v>8.09</v>
      </c>
      <c r="AA99" s="188">
        <v>17.66</v>
      </c>
      <c r="AB99" s="188">
        <v>0.1</v>
      </c>
      <c r="AC99" s="188">
        <v>0.1</v>
      </c>
      <c r="AD99" s="188">
        <v>0.1</v>
      </c>
      <c r="AE99" s="188">
        <v>0.1</v>
      </c>
      <c r="AF99" s="188">
        <v>0.1</v>
      </c>
      <c r="AG99" s="188">
        <v>0.1</v>
      </c>
      <c r="AH99" s="188">
        <v>0.19</v>
      </c>
      <c r="AI99" s="188">
        <v>1</v>
      </c>
      <c r="AJ99" s="188">
        <v>16.7</v>
      </c>
      <c r="AK99" s="188">
        <v>32.770000000000003</v>
      </c>
      <c r="AL99" s="188">
        <v>8.09</v>
      </c>
      <c r="AM99" s="188">
        <v>17.66</v>
      </c>
      <c r="AN99" s="188">
        <v>0.1</v>
      </c>
      <c r="AO99" s="188">
        <v>0.1</v>
      </c>
      <c r="AP99" s="188">
        <v>0.1</v>
      </c>
      <c r="AQ99" s="188">
        <v>0.1</v>
      </c>
      <c r="AR99" s="188">
        <v>0.1</v>
      </c>
      <c r="AS99" s="188">
        <v>0.1</v>
      </c>
      <c r="AT99" s="188">
        <v>0.19</v>
      </c>
      <c r="AU99" s="188">
        <v>1</v>
      </c>
      <c r="AV99" s="188">
        <v>16.7</v>
      </c>
      <c r="AW99" s="188">
        <v>32.770000000000003</v>
      </c>
      <c r="AX99" s="188">
        <v>8.09</v>
      </c>
      <c r="AY99" s="188">
        <v>17.66</v>
      </c>
      <c r="AZ99" s="188">
        <v>0.1</v>
      </c>
      <c r="BA99" s="188">
        <v>0.1</v>
      </c>
      <c r="BB99" s="188">
        <v>0.1</v>
      </c>
      <c r="BC99" s="188">
        <v>0.1</v>
      </c>
      <c r="BD99" s="188">
        <v>0.1</v>
      </c>
      <c r="BE99" s="188">
        <v>0.1</v>
      </c>
      <c r="BF99" s="188">
        <v>0.19</v>
      </c>
      <c r="BG99" s="188">
        <v>1</v>
      </c>
      <c r="BH99" s="188">
        <v>16.7</v>
      </c>
      <c r="BI99" s="188">
        <v>32.770000000000003</v>
      </c>
      <c r="BJ99" s="188">
        <v>8.09</v>
      </c>
      <c r="BK99" s="188">
        <v>17.66</v>
      </c>
      <c r="BL99" s="188">
        <v>0.1</v>
      </c>
      <c r="BM99" s="188">
        <v>0.1</v>
      </c>
      <c r="BN99" s="188">
        <v>0.1</v>
      </c>
      <c r="BO99" s="188">
        <v>0.1</v>
      </c>
      <c r="BP99" s="188">
        <v>0.1</v>
      </c>
      <c r="BQ99" s="188">
        <v>0.1</v>
      </c>
      <c r="BR99" s="188">
        <v>0.19</v>
      </c>
      <c r="BS99" s="188">
        <v>1</v>
      </c>
      <c r="BT99" s="188">
        <v>16.7</v>
      </c>
      <c r="BU99" s="188">
        <v>32.770000000000003</v>
      </c>
      <c r="BV99" s="188">
        <v>8.09</v>
      </c>
      <c r="BW99" s="188">
        <v>17.66</v>
      </c>
      <c r="BX99" s="188">
        <v>0.1</v>
      </c>
      <c r="BY99" s="188">
        <v>0.1</v>
      </c>
      <c r="BZ99" s="188">
        <v>0.1</v>
      </c>
      <c r="CA99" s="188">
        <v>0.1</v>
      </c>
      <c r="CB99" s="188">
        <v>0.1</v>
      </c>
      <c r="CC99" s="188">
        <v>0.1</v>
      </c>
      <c r="CD99" s="188">
        <v>0.19</v>
      </c>
      <c r="CE99" s="188">
        <v>1</v>
      </c>
      <c r="CF99" s="188">
        <v>16.7</v>
      </c>
      <c r="CG99" s="188">
        <v>32.770000000000003</v>
      </c>
      <c r="CH99" s="188">
        <v>8.09</v>
      </c>
      <c r="CI99" s="188">
        <v>17.66</v>
      </c>
      <c r="CJ99" s="188">
        <v>0.1</v>
      </c>
      <c r="CK99" s="188">
        <v>0.1</v>
      </c>
      <c r="CL99" s="188">
        <v>0.1</v>
      </c>
      <c r="CM99" s="188">
        <v>0.1</v>
      </c>
      <c r="CN99" s="188">
        <v>0.1</v>
      </c>
      <c r="CO99" s="188">
        <v>0.1</v>
      </c>
      <c r="CP99" s="188">
        <v>0.19</v>
      </c>
      <c r="CQ99" s="188">
        <v>1</v>
      </c>
      <c r="CR99" s="188">
        <v>16.7</v>
      </c>
      <c r="CS99" s="188">
        <v>32.770000000000003</v>
      </c>
      <c r="CT99" s="188">
        <v>8.09</v>
      </c>
      <c r="CU99" s="188">
        <v>17.66</v>
      </c>
      <c r="CV99" s="188">
        <v>0.1</v>
      </c>
      <c r="CW99" s="188">
        <v>0.1</v>
      </c>
      <c r="CX99" s="188">
        <v>0.1</v>
      </c>
      <c r="CY99" s="188">
        <v>0.1</v>
      </c>
      <c r="CZ99" s="188">
        <v>0.1</v>
      </c>
      <c r="DA99" s="188">
        <v>0.1</v>
      </c>
      <c r="DB99" s="188">
        <v>0.19</v>
      </c>
      <c r="DC99" s="188">
        <v>1</v>
      </c>
      <c r="DD99" s="188">
        <v>16.7</v>
      </c>
      <c r="DE99" s="188">
        <v>32.770000000000003</v>
      </c>
      <c r="DF99" s="188">
        <v>8.09</v>
      </c>
      <c r="DG99" s="188">
        <v>17.66</v>
      </c>
      <c r="DH99" s="188">
        <v>0.1</v>
      </c>
      <c r="DI99" s="188">
        <v>0.1</v>
      </c>
      <c r="DJ99" s="188">
        <v>0.1</v>
      </c>
      <c r="DK99" s="188">
        <v>0.1</v>
      </c>
      <c r="DL99" s="188">
        <v>0</v>
      </c>
      <c r="DM99" s="188">
        <v>0</v>
      </c>
      <c r="DN99" s="188">
        <v>0</v>
      </c>
      <c r="DO99" s="188">
        <v>0</v>
      </c>
      <c r="DP99" s="188">
        <v>0</v>
      </c>
      <c r="DQ99" s="188">
        <v>0</v>
      </c>
      <c r="DR99" s="188">
        <v>0</v>
      </c>
      <c r="DS99" s="188">
        <v>0</v>
      </c>
      <c r="DT99" s="188">
        <v>0</v>
      </c>
      <c r="DU99" s="188">
        <v>0</v>
      </c>
      <c r="DV99" s="188">
        <v>0</v>
      </c>
    </row>
    <row r="100" spans="1:126" s="183" customFormat="1">
      <c r="A100" s="202" t="s">
        <v>644</v>
      </c>
      <c r="B100" s="232" t="s">
        <v>645</v>
      </c>
      <c r="C100" s="232" t="s">
        <v>646</v>
      </c>
      <c r="D100" s="232" t="s">
        <v>647</v>
      </c>
      <c r="E100" s="213"/>
      <c r="F100" s="209" t="s">
        <v>2653</v>
      </c>
      <c r="G100" s="188">
        <v>6.3832070312500004</v>
      </c>
      <c r="H100" s="188">
        <v>7.6726827392578096</v>
      </c>
      <c r="I100" s="188">
        <v>8.39899255371094</v>
      </c>
      <c r="J100" s="188">
        <v>9.0443363037109403</v>
      </c>
      <c r="K100" s="188">
        <v>9.6529880371093792</v>
      </c>
      <c r="L100" s="188">
        <v>8.6792557373046897</v>
      </c>
      <c r="M100" s="188">
        <v>8.3434863281249996</v>
      </c>
      <c r="N100" s="188">
        <v>8.2118911132812507</v>
      </c>
      <c r="O100" s="188">
        <v>8.1194232177734396</v>
      </c>
      <c r="P100" s="188">
        <v>8.1360145263671892</v>
      </c>
      <c r="Q100" s="188">
        <v>6.7323471679687499</v>
      </c>
      <c r="R100" s="188">
        <v>5.3180620117187498</v>
      </c>
      <c r="S100" s="188">
        <v>6.3321420898437504</v>
      </c>
      <c r="T100" s="188">
        <v>7.3488427734375001</v>
      </c>
      <c r="U100" s="188">
        <v>8.3318009033203104</v>
      </c>
      <c r="V100" s="188">
        <v>8.9719825439453107</v>
      </c>
      <c r="W100" s="188">
        <v>9.5757644042968693</v>
      </c>
      <c r="X100" s="188">
        <v>8.6098210449218708</v>
      </c>
      <c r="Y100" s="188">
        <v>8.2767381591796898</v>
      </c>
      <c r="Z100" s="188">
        <v>8.1461955566406292</v>
      </c>
      <c r="AA100" s="188">
        <v>8.0544678955078108</v>
      </c>
      <c r="AB100" s="188">
        <v>8.0709256591796894</v>
      </c>
      <c r="AC100" s="188">
        <v>6.6784884033203102</v>
      </c>
      <c r="AD100" s="188">
        <v>5.27551702880859</v>
      </c>
      <c r="AE100" s="188">
        <v>6.2814847412109396</v>
      </c>
      <c r="AF100" s="188">
        <v>7.2900521240234397</v>
      </c>
      <c r="AG100" s="188">
        <v>8.2651458740234407</v>
      </c>
      <c r="AH100" s="188">
        <v>8.9002061767578091</v>
      </c>
      <c r="AI100" s="188">
        <v>9.4991582031250008</v>
      </c>
      <c r="AJ100" s="188">
        <v>8.5409432373046901</v>
      </c>
      <c r="AK100" s="188">
        <v>8.2105250244140606</v>
      </c>
      <c r="AL100" s="188">
        <v>8.0810268554687497</v>
      </c>
      <c r="AM100" s="188">
        <v>7.9900328369140601</v>
      </c>
      <c r="AN100" s="188">
        <v>8.0063591308593693</v>
      </c>
      <c r="AO100" s="188">
        <v>6.6250607910156303</v>
      </c>
      <c r="AP100" s="188">
        <v>5.2333132934570301</v>
      </c>
      <c r="AQ100" s="188">
        <v>6.2312333984375003</v>
      </c>
      <c r="AR100" s="188">
        <v>7.2317320556640601</v>
      </c>
      <c r="AS100" s="188">
        <v>8.1990258789062498</v>
      </c>
      <c r="AT100" s="188">
        <v>8.8290050048828093</v>
      </c>
      <c r="AU100" s="188">
        <v>9.4231652832031294</v>
      </c>
      <c r="AV100" s="188">
        <v>8.4726149902343693</v>
      </c>
      <c r="AW100" s="188">
        <v>8.1448403320312508</v>
      </c>
      <c r="AX100" s="188">
        <v>8.01637805175781</v>
      </c>
      <c r="AY100" s="188">
        <v>7.9261118164062498</v>
      </c>
      <c r="AZ100" s="188">
        <v>7.9423079833984396</v>
      </c>
      <c r="BA100" s="188">
        <v>6.5720595703124998</v>
      </c>
      <c r="BB100" s="188">
        <v>5.19144665527344</v>
      </c>
      <c r="BC100" s="188">
        <v>6.1813828124999999</v>
      </c>
      <c r="BD100" s="188">
        <v>7.4300875244140601</v>
      </c>
      <c r="BE100" s="188">
        <v>8.1334331054687503</v>
      </c>
      <c r="BF100" s="188">
        <v>8.7583725585937504</v>
      </c>
      <c r="BG100" s="188">
        <v>9.3477796630859409</v>
      </c>
      <c r="BH100" s="188">
        <v>8.4048334960937492</v>
      </c>
      <c r="BI100" s="188">
        <v>8.0796810302734396</v>
      </c>
      <c r="BJ100" s="188">
        <v>7.9522458496093797</v>
      </c>
      <c r="BK100" s="188">
        <v>7.8627022705078096</v>
      </c>
      <c r="BL100" s="188">
        <v>7.8787687988281299</v>
      </c>
      <c r="BM100" s="188">
        <v>6.5194826660156204</v>
      </c>
      <c r="BN100" s="188">
        <v>5.1499146728515601</v>
      </c>
      <c r="BO100" s="188">
        <v>6.1319310913085898</v>
      </c>
      <c r="BP100" s="188">
        <v>7.1164862060546898</v>
      </c>
      <c r="BQ100" s="188">
        <v>8.0683649902343806</v>
      </c>
      <c r="BR100" s="188">
        <v>8.6883050537109394</v>
      </c>
      <c r="BS100" s="188">
        <v>9.2729964599609396</v>
      </c>
      <c r="BT100" s="188">
        <v>8.3375950927734408</v>
      </c>
      <c r="BU100" s="188">
        <v>8.0150432128906193</v>
      </c>
      <c r="BV100" s="188">
        <v>7.8886286010742204</v>
      </c>
      <c r="BW100" s="188">
        <v>7.7998007812500001</v>
      </c>
      <c r="BX100" s="188">
        <v>7.8157386474609396</v>
      </c>
      <c r="BY100" s="188">
        <v>6.4673269042968702</v>
      </c>
      <c r="BZ100" s="188">
        <v>5.1087153320312497</v>
      </c>
      <c r="CA100" s="188">
        <v>6.0828759155273397</v>
      </c>
      <c r="CB100" s="188">
        <v>7.0595542602539103</v>
      </c>
      <c r="CC100" s="188">
        <v>8.0038179931640592</v>
      </c>
      <c r="CD100" s="188">
        <v>8.6187987060546902</v>
      </c>
      <c r="CE100" s="188">
        <v>9.1988125000000007</v>
      </c>
      <c r="CF100" s="188">
        <v>8.2708942871093694</v>
      </c>
      <c r="CG100" s="188">
        <v>7.9509228515624999</v>
      </c>
      <c r="CH100" s="188">
        <v>7.82551934814453</v>
      </c>
      <c r="CI100" s="188">
        <v>7.7374020996093797</v>
      </c>
      <c r="CJ100" s="188">
        <v>7.7532128295898399</v>
      </c>
      <c r="CK100" s="188">
        <v>6.4155882568359397</v>
      </c>
      <c r="CL100" s="188">
        <v>5.0678456420898401</v>
      </c>
      <c r="CM100" s="188">
        <v>6.03421307373047</v>
      </c>
      <c r="CN100" s="188">
        <v>0</v>
      </c>
      <c r="CO100" s="188">
        <v>0</v>
      </c>
      <c r="CP100" s="188">
        <v>0</v>
      </c>
      <c r="CQ100" s="188">
        <v>0</v>
      </c>
      <c r="CR100" s="188">
        <v>0</v>
      </c>
      <c r="CS100" s="188">
        <v>0</v>
      </c>
      <c r="CT100" s="188">
        <v>0</v>
      </c>
      <c r="CU100" s="188">
        <v>0</v>
      </c>
      <c r="CV100" s="188">
        <v>0</v>
      </c>
      <c r="CW100" s="188">
        <v>0</v>
      </c>
      <c r="CX100" s="188">
        <v>0</v>
      </c>
      <c r="CY100" s="188">
        <v>0</v>
      </c>
      <c r="CZ100" s="188">
        <v>0</v>
      </c>
      <c r="DA100" s="188">
        <v>0</v>
      </c>
      <c r="DB100" s="188">
        <v>0</v>
      </c>
      <c r="DC100" s="188">
        <v>0</v>
      </c>
      <c r="DD100" s="188">
        <v>0</v>
      </c>
      <c r="DE100" s="188">
        <v>0</v>
      </c>
      <c r="DF100" s="188">
        <v>0</v>
      </c>
      <c r="DG100" s="188">
        <v>0</v>
      </c>
      <c r="DH100" s="188">
        <v>0</v>
      </c>
      <c r="DI100" s="188">
        <v>0</v>
      </c>
      <c r="DJ100" s="188">
        <v>0</v>
      </c>
      <c r="DK100" s="188">
        <v>0</v>
      </c>
      <c r="DL100" s="188">
        <v>0</v>
      </c>
      <c r="DM100" s="188">
        <v>0</v>
      </c>
      <c r="DN100" s="188">
        <v>0</v>
      </c>
      <c r="DO100" s="188">
        <v>0</v>
      </c>
      <c r="DP100" s="188">
        <v>0</v>
      </c>
      <c r="DQ100" s="188">
        <v>0</v>
      </c>
      <c r="DR100" s="188">
        <v>0</v>
      </c>
      <c r="DS100" s="188">
        <v>0</v>
      </c>
      <c r="DT100" s="188">
        <v>0</v>
      </c>
      <c r="DU100" s="188">
        <v>0</v>
      </c>
      <c r="DV100" s="188">
        <v>0</v>
      </c>
    </row>
    <row r="101" spans="1:126" s="183" customFormat="1">
      <c r="A101" s="202" t="s">
        <v>644</v>
      </c>
      <c r="B101" s="232" t="s">
        <v>645</v>
      </c>
      <c r="C101" s="232" t="s">
        <v>646</v>
      </c>
      <c r="D101" s="232" t="s">
        <v>647</v>
      </c>
      <c r="E101" s="213"/>
      <c r="F101" s="209" t="s">
        <v>2654</v>
      </c>
      <c r="G101" s="188">
        <v>0.19</v>
      </c>
      <c r="H101" s="188">
        <v>1.44</v>
      </c>
      <c r="I101" s="188">
        <v>1.68</v>
      </c>
      <c r="J101" s="188">
        <v>2.11</v>
      </c>
      <c r="K101" s="188">
        <v>3.07</v>
      </c>
      <c r="L101" s="188">
        <v>6.29</v>
      </c>
      <c r="M101" s="188">
        <v>6.91</v>
      </c>
      <c r="N101" s="188">
        <v>5.95</v>
      </c>
      <c r="O101" s="188">
        <v>5.33</v>
      </c>
      <c r="P101" s="188">
        <v>3.55</v>
      </c>
      <c r="Q101" s="188">
        <v>2.74</v>
      </c>
      <c r="R101" s="188">
        <v>1.68</v>
      </c>
      <c r="S101" s="188">
        <v>0.1</v>
      </c>
      <c r="T101" s="188">
        <v>0.1</v>
      </c>
      <c r="U101" s="188">
        <v>0.1</v>
      </c>
      <c r="V101" s="188">
        <v>0.14000000000000001</v>
      </c>
      <c r="W101" s="188">
        <v>0.73</v>
      </c>
      <c r="X101" s="188">
        <v>12.15</v>
      </c>
      <c r="Y101" s="188">
        <v>16.5</v>
      </c>
      <c r="Z101" s="188">
        <v>5.89</v>
      </c>
      <c r="AA101" s="188">
        <v>12.84</v>
      </c>
      <c r="AB101" s="188">
        <v>0.1</v>
      </c>
      <c r="AC101" s="188">
        <v>0.1</v>
      </c>
      <c r="AD101" s="188">
        <v>0.1</v>
      </c>
      <c r="AE101" s="188">
        <v>0.1</v>
      </c>
      <c r="AF101" s="188">
        <v>0.1</v>
      </c>
      <c r="AG101" s="188">
        <v>0.1</v>
      </c>
      <c r="AH101" s="188">
        <v>0.14000000000000001</v>
      </c>
      <c r="AI101" s="188">
        <v>0.73</v>
      </c>
      <c r="AJ101" s="188">
        <v>12.15</v>
      </c>
      <c r="AK101" s="188">
        <v>16.5</v>
      </c>
      <c r="AL101" s="188">
        <v>5.89</v>
      </c>
      <c r="AM101" s="188">
        <v>12.84</v>
      </c>
      <c r="AN101" s="188">
        <v>0.1</v>
      </c>
      <c r="AO101" s="188">
        <v>0.1</v>
      </c>
      <c r="AP101" s="188">
        <v>0.1</v>
      </c>
      <c r="AQ101" s="188">
        <v>0.1</v>
      </c>
      <c r="AR101" s="188">
        <v>0.1</v>
      </c>
      <c r="AS101" s="188">
        <v>0.1</v>
      </c>
      <c r="AT101" s="188">
        <v>0.14000000000000001</v>
      </c>
      <c r="AU101" s="188">
        <v>0.73</v>
      </c>
      <c r="AV101" s="188">
        <v>12.15</v>
      </c>
      <c r="AW101" s="188">
        <v>16.5</v>
      </c>
      <c r="AX101" s="188">
        <v>5.89</v>
      </c>
      <c r="AY101" s="188">
        <v>12.84</v>
      </c>
      <c r="AZ101" s="188">
        <v>0.1</v>
      </c>
      <c r="BA101" s="188">
        <v>0.1</v>
      </c>
      <c r="BB101" s="188">
        <v>0.1</v>
      </c>
      <c r="BC101" s="188">
        <v>0.1</v>
      </c>
      <c r="BD101" s="188">
        <v>0.1</v>
      </c>
      <c r="BE101" s="188">
        <v>0.1</v>
      </c>
      <c r="BF101" s="188">
        <v>0.14000000000000001</v>
      </c>
      <c r="BG101" s="188">
        <v>0.73</v>
      </c>
      <c r="BH101" s="188">
        <v>12.15</v>
      </c>
      <c r="BI101" s="188">
        <v>16.5</v>
      </c>
      <c r="BJ101" s="188">
        <v>5.89</v>
      </c>
      <c r="BK101" s="188">
        <v>12.84</v>
      </c>
      <c r="BL101" s="188">
        <v>0.1</v>
      </c>
      <c r="BM101" s="188">
        <v>0.1</v>
      </c>
      <c r="BN101" s="188">
        <v>0.1</v>
      </c>
      <c r="BO101" s="188">
        <v>0.1</v>
      </c>
      <c r="BP101" s="188">
        <v>0.1</v>
      </c>
      <c r="BQ101" s="188">
        <v>0.1</v>
      </c>
      <c r="BR101" s="188">
        <v>0.14000000000000001</v>
      </c>
      <c r="BS101" s="188">
        <v>0.73</v>
      </c>
      <c r="BT101" s="188">
        <v>12.15</v>
      </c>
      <c r="BU101" s="188">
        <v>16.5</v>
      </c>
      <c r="BV101" s="188">
        <v>5.89</v>
      </c>
      <c r="BW101" s="188">
        <v>12.84</v>
      </c>
      <c r="BX101" s="188">
        <v>0.1</v>
      </c>
      <c r="BY101" s="188">
        <v>0.1</v>
      </c>
      <c r="BZ101" s="188">
        <v>0.1</v>
      </c>
      <c r="CA101" s="188">
        <v>0.1</v>
      </c>
      <c r="CB101" s="188">
        <v>0.1</v>
      </c>
      <c r="CC101" s="188">
        <v>0.1</v>
      </c>
      <c r="CD101" s="188">
        <v>0.14000000000000001</v>
      </c>
      <c r="CE101" s="188">
        <v>0.73</v>
      </c>
      <c r="CF101" s="188">
        <v>12.15</v>
      </c>
      <c r="CG101" s="188">
        <v>16.5</v>
      </c>
      <c r="CH101" s="188">
        <v>5.89</v>
      </c>
      <c r="CI101" s="188">
        <v>12.84</v>
      </c>
      <c r="CJ101" s="188">
        <v>0.1</v>
      </c>
      <c r="CK101" s="188">
        <v>0.1</v>
      </c>
      <c r="CL101" s="188">
        <v>0.1</v>
      </c>
      <c r="CM101" s="188">
        <v>0.1</v>
      </c>
      <c r="CN101" s="188">
        <v>0</v>
      </c>
      <c r="CO101" s="188">
        <v>0</v>
      </c>
      <c r="CP101" s="188">
        <v>0</v>
      </c>
      <c r="CQ101" s="188">
        <v>0</v>
      </c>
      <c r="CR101" s="188">
        <v>0</v>
      </c>
      <c r="CS101" s="188">
        <v>0</v>
      </c>
      <c r="CT101" s="188">
        <v>0</v>
      </c>
      <c r="CU101" s="188">
        <v>0</v>
      </c>
      <c r="CV101" s="188">
        <v>0</v>
      </c>
      <c r="CW101" s="188">
        <v>0</v>
      </c>
      <c r="CX101" s="188">
        <v>0</v>
      </c>
      <c r="CY101" s="188">
        <v>0</v>
      </c>
      <c r="CZ101" s="188">
        <v>0</v>
      </c>
      <c r="DA101" s="188">
        <v>0</v>
      </c>
      <c r="DB101" s="188">
        <v>0</v>
      </c>
      <c r="DC101" s="188">
        <v>0</v>
      </c>
      <c r="DD101" s="188">
        <v>0</v>
      </c>
      <c r="DE101" s="188">
        <v>0</v>
      </c>
      <c r="DF101" s="188">
        <v>0</v>
      </c>
      <c r="DG101" s="188">
        <v>0</v>
      </c>
      <c r="DH101" s="188">
        <v>0</v>
      </c>
      <c r="DI101" s="188">
        <v>0</v>
      </c>
      <c r="DJ101" s="188">
        <v>0</v>
      </c>
      <c r="DK101" s="188">
        <v>0</v>
      </c>
      <c r="DL101" s="188">
        <v>0</v>
      </c>
      <c r="DM101" s="188">
        <v>0</v>
      </c>
      <c r="DN101" s="188">
        <v>0</v>
      </c>
      <c r="DO101" s="188">
        <v>0</v>
      </c>
      <c r="DP101" s="188">
        <v>0</v>
      </c>
      <c r="DQ101" s="188">
        <v>0</v>
      </c>
      <c r="DR101" s="188">
        <v>0</v>
      </c>
      <c r="DS101" s="188">
        <v>0</v>
      </c>
      <c r="DT101" s="188">
        <v>0</v>
      </c>
      <c r="DU101" s="188">
        <v>0</v>
      </c>
      <c r="DV101" s="188">
        <v>0</v>
      </c>
    </row>
    <row r="102" spans="1:126" s="183" customFormat="1">
      <c r="A102" s="202" t="s">
        <v>651</v>
      </c>
      <c r="B102" s="232" t="s">
        <v>652</v>
      </c>
      <c r="C102" s="232" t="s">
        <v>653</v>
      </c>
      <c r="D102" s="232" t="s">
        <v>654</v>
      </c>
      <c r="E102" s="213"/>
      <c r="F102" s="209" t="s">
        <v>2653</v>
      </c>
      <c r="G102" s="188">
        <v>31.430671875000002</v>
      </c>
      <c r="H102" s="188">
        <v>18.5104018554688</v>
      </c>
      <c r="I102" s="188">
        <v>7.4419833984375003</v>
      </c>
      <c r="J102" s="188">
        <v>25.401380859374999</v>
      </c>
      <c r="K102" s="188">
        <v>27.429448242187501</v>
      </c>
      <c r="L102" s="188">
        <v>25.850571289062501</v>
      </c>
      <c r="M102" s="188">
        <v>26.561753906250001</v>
      </c>
      <c r="N102" s="188">
        <v>27.158633789062499</v>
      </c>
      <c r="O102" s="188">
        <v>23.583016601562498</v>
      </c>
      <c r="P102" s="188">
        <v>22.275849609375001</v>
      </c>
      <c r="Q102" s="188">
        <v>21.813115234375001</v>
      </c>
      <c r="R102" s="188">
        <v>30.100279296875001</v>
      </c>
      <c r="S102" s="188">
        <v>12.0166127929688</v>
      </c>
      <c r="T102" s="188">
        <v>10.680546386718699</v>
      </c>
      <c r="U102" s="188">
        <v>7.3440810546874999</v>
      </c>
      <c r="V102" s="188">
        <v>20.156187500000001</v>
      </c>
      <c r="W102" s="188">
        <v>29.251706054687499</v>
      </c>
      <c r="X102" s="188">
        <v>32.146678710937501</v>
      </c>
      <c r="Y102" s="188">
        <v>33.279296875</v>
      </c>
      <c r="Z102" s="188">
        <v>35.413776367187502</v>
      </c>
      <c r="AA102" s="188">
        <v>26.468323242187498</v>
      </c>
      <c r="AB102" s="188">
        <v>16.627725097656199</v>
      </c>
      <c r="AC102" s="188">
        <v>17.595570312500001</v>
      </c>
      <c r="AD102" s="188">
        <v>6.0343156738281296</v>
      </c>
      <c r="AE102" s="188">
        <v>12.0166127929688</v>
      </c>
      <c r="AF102" s="188">
        <v>10.680546386718699</v>
      </c>
      <c r="AG102" s="188">
        <v>7.3440810546874999</v>
      </c>
      <c r="AH102" s="188">
        <v>20.156187500000001</v>
      </c>
      <c r="AI102" s="188">
        <v>29.251706054687499</v>
      </c>
      <c r="AJ102" s="188">
        <v>32.146677734374997</v>
      </c>
      <c r="AK102" s="188">
        <v>33.279296875</v>
      </c>
      <c r="AL102" s="188">
        <v>35.413776367187502</v>
      </c>
      <c r="AM102" s="188">
        <v>26.468323242187498</v>
      </c>
      <c r="AN102" s="188">
        <v>16.627725097656199</v>
      </c>
      <c r="AO102" s="188">
        <v>17.595570312500001</v>
      </c>
      <c r="AP102" s="188">
        <v>6.0343156738281296</v>
      </c>
      <c r="AQ102" s="188">
        <v>12.016613281250001</v>
      </c>
      <c r="AR102" s="188">
        <v>7.6289611816406202</v>
      </c>
      <c r="AS102" s="188">
        <v>0</v>
      </c>
      <c r="AT102" s="188">
        <v>0</v>
      </c>
      <c r="AU102" s="188">
        <v>0</v>
      </c>
      <c r="AV102" s="188">
        <v>0</v>
      </c>
      <c r="AW102" s="188">
        <v>0</v>
      </c>
      <c r="AX102" s="188">
        <v>0</v>
      </c>
      <c r="AY102" s="188">
        <v>0</v>
      </c>
      <c r="AZ102" s="188">
        <v>0</v>
      </c>
      <c r="BA102" s="188">
        <v>0</v>
      </c>
      <c r="BB102" s="188">
        <v>0</v>
      </c>
      <c r="BC102" s="188">
        <v>0</v>
      </c>
      <c r="BD102" s="188">
        <v>0</v>
      </c>
      <c r="BE102" s="188">
        <v>0</v>
      </c>
      <c r="BF102" s="188">
        <v>0</v>
      </c>
      <c r="BG102" s="188">
        <v>0</v>
      </c>
      <c r="BH102" s="188">
        <v>0</v>
      </c>
      <c r="BI102" s="188">
        <v>0</v>
      </c>
      <c r="BJ102" s="188">
        <v>0</v>
      </c>
      <c r="BK102" s="188">
        <v>0</v>
      </c>
      <c r="BL102" s="188">
        <v>0</v>
      </c>
      <c r="BM102" s="188">
        <v>0</v>
      </c>
      <c r="BN102" s="188">
        <v>0</v>
      </c>
      <c r="BO102" s="188">
        <v>0</v>
      </c>
      <c r="BP102" s="188">
        <v>0</v>
      </c>
      <c r="BQ102" s="188">
        <v>0</v>
      </c>
      <c r="BR102" s="188">
        <v>0</v>
      </c>
      <c r="BS102" s="188">
        <v>0</v>
      </c>
      <c r="BT102" s="188">
        <v>0</v>
      </c>
      <c r="BU102" s="188">
        <v>0</v>
      </c>
      <c r="BV102" s="188">
        <v>0</v>
      </c>
      <c r="BW102" s="188">
        <v>0</v>
      </c>
      <c r="BX102" s="188">
        <v>0</v>
      </c>
      <c r="BY102" s="188">
        <v>0</v>
      </c>
      <c r="BZ102" s="188">
        <v>0</v>
      </c>
      <c r="CA102" s="188">
        <v>0</v>
      </c>
      <c r="CB102" s="188">
        <v>0</v>
      </c>
      <c r="CC102" s="188">
        <v>0</v>
      </c>
      <c r="CD102" s="188">
        <v>0</v>
      </c>
      <c r="CE102" s="188">
        <v>0</v>
      </c>
      <c r="CF102" s="188">
        <v>0</v>
      </c>
      <c r="CG102" s="188">
        <v>0</v>
      </c>
      <c r="CH102" s="188">
        <v>0</v>
      </c>
      <c r="CI102" s="188">
        <v>0</v>
      </c>
      <c r="CJ102" s="188">
        <v>0</v>
      </c>
      <c r="CK102" s="188">
        <v>0</v>
      </c>
      <c r="CL102" s="188">
        <v>0</v>
      </c>
      <c r="CM102" s="188">
        <v>0</v>
      </c>
      <c r="CN102" s="188">
        <v>0</v>
      </c>
      <c r="CO102" s="188">
        <v>0</v>
      </c>
      <c r="CP102" s="188">
        <v>0</v>
      </c>
      <c r="CQ102" s="188">
        <v>0</v>
      </c>
      <c r="CR102" s="188">
        <v>0</v>
      </c>
      <c r="CS102" s="188">
        <v>0</v>
      </c>
      <c r="CT102" s="188">
        <v>0</v>
      </c>
      <c r="CU102" s="188">
        <v>0</v>
      </c>
      <c r="CV102" s="188">
        <v>0</v>
      </c>
      <c r="CW102" s="188">
        <v>0</v>
      </c>
      <c r="CX102" s="188">
        <v>0</v>
      </c>
      <c r="CY102" s="188">
        <v>0</v>
      </c>
      <c r="CZ102" s="188">
        <v>0</v>
      </c>
      <c r="DA102" s="188">
        <v>0</v>
      </c>
      <c r="DB102" s="188">
        <v>0</v>
      </c>
      <c r="DC102" s="188">
        <v>0</v>
      </c>
      <c r="DD102" s="188">
        <v>0</v>
      </c>
      <c r="DE102" s="188">
        <v>0</v>
      </c>
      <c r="DF102" s="188">
        <v>0</v>
      </c>
      <c r="DG102" s="188">
        <v>0</v>
      </c>
      <c r="DH102" s="188">
        <v>0</v>
      </c>
      <c r="DI102" s="188">
        <v>0</v>
      </c>
      <c r="DJ102" s="188">
        <v>0</v>
      </c>
      <c r="DK102" s="188">
        <v>0</v>
      </c>
      <c r="DL102" s="188">
        <v>0</v>
      </c>
      <c r="DM102" s="188">
        <v>0</v>
      </c>
      <c r="DN102" s="188">
        <v>0</v>
      </c>
      <c r="DO102" s="188">
        <v>0</v>
      </c>
      <c r="DP102" s="188">
        <v>0</v>
      </c>
      <c r="DQ102" s="188">
        <v>0</v>
      </c>
      <c r="DR102" s="188">
        <v>0</v>
      </c>
      <c r="DS102" s="188">
        <v>0</v>
      </c>
      <c r="DT102" s="188">
        <v>0</v>
      </c>
      <c r="DU102" s="188">
        <v>0</v>
      </c>
      <c r="DV102" s="188">
        <v>0</v>
      </c>
    </row>
    <row r="103" spans="1:126" s="183" customFormat="1">
      <c r="A103" s="202" t="s">
        <v>651</v>
      </c>
      <c r="B103" s="232" t="s">
        <v>652</v>
      </c>
      <c r="C103" s="232" t="s">
        <v>653</v>
      </c>
      <c r="D103" s="232" t="s">
        <v>654</v>
      </c>
      <c r="E103" s="213"/>
      <c r="F103" s="209" t="s">
        <v>2654</v>
      </c>
      <c r="G103" s="188">
        <v>43.37</v>
      </c>
      <c r="H103" s="188">
        <v>40.619999999999997</v>
      </c>
      <c r="I103" s="188">
        <v>31.39</v>
      </c>
      <c r="J103" s="188">
        <v>43.55</v>
      </c>
      <c r="K103" s="188">
        <v>43.34</v>
      </c>
      <c r="L103" s="188">
        <v>42.44</v>
      </c>
      <c r="M103" s="188">
        <v>42.48</v>
      </c>
      <c r="N103" s="188">
        <v>41.48</v>
      </c>
      <c r="O103" s="188">
        <v>40.6</v>
      </c>
      <c r="P103" s="188">
        <v>40.450000000000003</v>
      </c>
      <c r="Q103" s="188">
        <v>38.979999999999997</v>
      </c>
      <c r="R103" s="188">
        <v>29.01</v>
      </c>
      <c r="S103" s="188">
        <v>42.67</v>
      </c>
      <c r="T103" s="188">
        <v>28.37</v>
      </c>
      <c r="U103" s="188">
        <v>24.31</v>
      </c>
      <c r="V103" s="188">
        <v>28.36</v>
      </c>
      <c r="W103" s="188">
        <v>31.61</v>
      </c>
      <c r="X103" s="188">
        <v>39.35</v>
      </c>
      <c r="Y103" s="188">
        <v>40.130000000000003</v>
      </c>
      <c r="Z103" s="188">
        <v>40.26</v>
      </c>
      <c r="AA103" s="188">
        <v>39.25</v>
      </c>
      <c r="AB103" s="188">
        <v>39.700000000000003</v>
      </c>
      <c r="AC103" s="188">
        <v>26.08</v>
      </c>
      <c r="AD103" s="188">
        <v>19.2</v>
      </c>
      <c r="AE103" s="188">
        <v>42.67</v>
      </c>
      <c r="AF103" s="188">
        <v>28.37</v>
      </c>
      <c r="AG103" s="188">
        <v>24.31</v>
      </c>
      <c r="AH103" s="188">
        <v>28.36</v>
      </c>
      <c r="AI103" s="188">
        <v>31.61</v>
      </c>
      <c r="AJ103" s="188">
        <v>39.35</v>
      </c>
      <c r="AK103" s="188">
        <v>40.130000000000003</v>
      </c>
      <c r="AL103" s="188">
        <v>40.26</v>
      </c>
      <c r="AM103" s="188">
        <v>39.25</v>
      </c>
      <c r="AN103" s="188">
        <v>39.700000000000003</v>
      </c>
      <c r="AO103" s="188">
        <v>26.08</v>
      </c>
      <c r="AP103" s="188">
        <v>19.2</v>
      </c>
      <c r="AQ103" s="188">
        <v>42.67</v>
      </c>
      <c r="AR103" s="188">
        <v>28.37</v>
      </c>
      <c r="AS103" s="188">
        <v>0</v>
      </c>
      <c r="AT103" s="188">
        <v>0</v>
      </c>
      <c r="AU103" s="188">
        <v>0</v>
      </c>
      <c r="AV103" s="188">
        <v>0</v>
      </c>
      <c r="AW103" s="188">
        <v>0</v>
      </c>
      <c r="AX103" s="188">
        <v>0</v>
      </c>
      <c r="AY103" s="188">
        <v>0</v>
      </c>
      <c r="AZ103" s="188">
        <v>0</v>
      </c>
      <c r="BA103" s="188">
        <v>0</v>
      </c>
      <c r="BB103" s="188">
        <v>0</v>
      </c>
      <c r="BC103" s="188">
        <v>0</v>
      </c>
      <c r="BD103" s="188">
        <v>0</v>
      </c>
      <c r="BE103" s="188">
        <v>0</v>
      </c>
      <c r="BF103" s="188">
        <v>0</v>
      </c>
      <c r="BG103" s="188">
        <v>0</v>
      </c>
      <c r="BH103" s="188">
        <v>0</v>
      </c>
      <c r="BI103" s="188">
        <v>0</v>
      </c>
      <c r="BJ103" s="188">
        <v>0</v>
      </c>
      <c r="BK103" s="188">
        <v>0</v>
      </c>
      <c r="BL103" s="188">
        <v>0</v>
      </c>
      <c r="BM103" s="188">
        <v>0</v>
      </c>
      <c r="BN103" s="188">
        <v>0</v>
      </c>
      <c r="BO103" s="188">
        <v>0</v>
      </c>
      <c r="BP103" s="188">
        <v>0</v>
      </c>
      <c r="BQ103" s="188">
        <v>0</v>
      </c>
      <c r="BR103" s="188">
        <v>0</v>
      </c>
      <c r="BS103" s="188">
        <v>0</v>
      </c>
      <c r="BT103" s="188">
        <v>0</v>
      </c>
      <c r="BU103" s="188">
        <v>0</v>
      </c>
      <c r="BV103" s="188">
        <v>0</v>
      </c>
      <c r="BW103" s="188">
        <v>0</v>
      </c>
      <c r="BX103" s="188">
        <v>0</v>
      </c>
      <c r="BY103" s="188">
        <v>0</v>
      </c>
      <c r="BZ103" s="188">
        <v>0</v>
      </c>
      <c r="CA103" s="188">
        <v>0</v>
      </c>
      <c r="CB103" s="188">
        <v>0</v>
      </c>
      <c r="CC103" s="188">
        <v>0</v>
      </c>
      <c r="CD103" s="188">
        <v>0</v>
      </c>
      <c r="CE103" s="188">
        <v>0</v>
      </c>
      <c r="CF103" s="188">
        <v>0</v>
      </c>
      <c r="CG103" s="188">
        <v>0</v>
      </c>
      <c r="CH103" s="188">
        <v>0</v>
      </c>
      <c r="CI103" s="188">
        <v>0</v>
      </c>
      <c r="CJ103" s="188">
        <v>0</v>
      </c>
      <c r="CK103" s="188">
        <v>0</v>
      </c>
      <c r="CL103" s="188">
        <v>0</v>
      </c>
      <c r="CM103" s="188">
        <v>0</v>
      </c>
      <c r="CN103" s="188">
        <v>0</v>
      </c>
      <c r="CO103" s="188">
        <v>0</v>
      </c>
      <c r="CP103" s="188">
        <v>0</v>
      </c>
      <c r="CQ103" s="188">
        <v>0</v>
      </c>
      <c r="CR103" s="188">
        <v>0</v>
      </c>
      <c r="CS103" s="188">
        <v>0</v>
      </c>
      <c r="CT103" s="188">
        <v>0</v>
      </c>
      <c r="CU103" s="188">
        <v>0</v>
      </c>
      <c r="CV103" s="188">
        <v>0</v>
      </c>
      <c r="CW103" s="188">
        <v>0</v>
      </c>
      <c r="CX103" s="188">
        <v>0</v>
      </c>
      <c r="CY103" s="188">
        <v>0</v>
      </c>
      <c r="CZ103" s="188">
        <v>0</v>
      </c>
      <c r="DA103" s="188">
        <v>0</v>
      </c>
      <c r="DB103" s="188">
        <v>0</v>
      </c>
      <c r="DC103" s="188">
        <v>0</v>
      </c>
      <c r="DD103" s="188">
        <v>0</v>
      </c>
      <c r="DE103" s="188">
        <v>0</v>
      </c>
      <c r="DF103" s="188">
        <v>0</v>
      </c>
      <c r="DG103" s="188">
        <v>0</v>
      </c>
      <c r="DH103" s="188">
        <v>0</v>
      </c>
      <c r="DI103" s="188">
        <v>0</v>
      </c>
      <c r="DJ103" s="188">
        <v>0</v>
      </c>
      <c r="DK103" s="188">
        <v>0</v>
      </c>
      <c r="DL103" s="188">
        <v>0</v>
      </c>
      <c r="DM103" s="188">
        <v>0</v>
      </c>
      <c r="DN103" s="188">
        <v>0</v>
      </c>
      <c r="DO103" s="188">
        <v>0</v>
      </c>
      <c r="DP103" s="188">
        <v>0</v>
      </c>
      <c r="DQ103" s="188">
        <v>0</v>
      </c>
      <c r="DR103" s="188">
        <v>0</v>
      </c>
      <c r="DS103" s="188">
        <v>0</v>
      </c>
      <c r="DT103" s="188">
        <v>0</v>
      </c>
      <c r="DU103" s="188">
        <v>0</v>
      </c>
      <c r="DV103" s="188">
        <v>0</v>
      </c>
    </row>
    <row r="104" spans="1:126" s="183" customFormat="1">
      <c r="A104" s="202" t="s">
        <v>658</v>
      </c>
      <c r="B104" s="232"/>
      <c r="C104" s="232" t="s">
        <v>659</v>
      </c>
      <c r="D104" s="232" t="s">
        <v>660</v>
      </c>
      <c r="E104" s="213"/>
      <c r="F104" s="209" t="s">
        <v>2653</v>
      </c>
      <c r="G104" s="188">
        <v>11.2583588867187</v>
      </c>
      <c r="H104" s="188">
        <v>14.6634262695313</v>
      </c>
      <c r="I104" s="188">
        <v>23.278551757812501</v>
      </c>
      <c r="J104" s="188">
        <v>27.310908203124999</v>
      </c>
      <c r="K104" s="188">
        <v>24.833799804687501</v>
      </c>
      <c r="L104" s="188">
        <v>27.189812499999999</v>
      </c>
      <c r="M104" s="188">
        <v>32.686378906249999</v>
      </c>
      <c r="N104" s="188">
        <v>23.1087666015625</v>
      </c>
      <c r="O104" s="188">
        <v>22.389697265624999</v>
      </c>
      <c r="P104" s="188">
        <v>15.839893554687499</v>
      </c>
      <c r="Q104" s="188">
        <v>15.407357421875</v>
      </c>
      <c r="R104" s="188">
        <v>16.104459960937501</v>
      </c>
      <c r="S104" s="188">
        <v>11.2583588867187</v>
      </c>
      <c r="T104" s="188">
        <v>14.157791015625</v>
      </c>
      <c r="U104" s="188">
        <v>23.278551757812501</v>
      </c>
      <c r="V104" s="188">
        <v>27.310908203124999</v>
      </c>
      <c r="W104" s="188">
        <v>24.833799804687501</v>
      </c>
      <c r="X104" s="188">
        <v>27.189812499999999</v>
      </c>
      <c r="Y104" s="188">
        <v>32.686378906249999</v>
      </c>
      <c r="Z104" s="188">
        <v>23.1087666015625</v>
      </c>
      <c r="AA104" s="188">
        <v>22.389696289062499</v>
      </c>
      <c r="AB104" s="188">
        <v>1.53289294433594</v>
      </c>
      <c r="AC104" s="188">
        <v>0</v>
      </c>
      <c r="AD104" s="188">
        <v>0</v>
      </c>
      <c r="AE104" s="188">
        <v>0</v>
      </c>
      <c r="AF104" s="188">
        <v>0</v>
      </c>
      <c r="AG104" s="188">
        <v>0</v>
      </c>
      <c r="AH104" s="188">
        <v>0</v>
      </c>
      <c r="AI104" s="188">
        <v>0</v>
      </c>
      <c r="AJ104" s="188">
        <v>0</v>
      </c>
      <c r="AK104" s="188">
        <v>0</v>
      </c>
      <c r="AL104" s="188">
        <v>0</v>
      </c>
      <c r="AM104" s="188">
        <v>0</v>
      </c>
      <c r="AN104" s="188">
        <v>0</v>
      </c>
      <c r="AO104" s="188">
        <v>0</v>
      </c>
      <c r="AP104" s="188">
        <v>0</v>
      </c>
      <c r="AQ104" s="188">
        <v>0</v>
      </c>
      <c r="AR104" s="188">
        <v>0</v>
      </c>
      <c r="AS104" s="188">
        <v>0</v>
      </c>
      <c r="AT104" s="188">
        <v>0</v>
      </c>
      <c r="AU104" s="188">
        <v>0</v>
      </c>
      <c r="AV104" s="188">
        <v>0</v>
      </c>
      <c r="AW104" s="188">
        <v>0</v>
      </c>
      <c r="AX104" s="188">
        <v>0</v>
      </c>
      <c r="AY104" s="188">
        <v>0</v>
      </c>
      <c r="AZ104" s="188">
        <v>0</v>
      </c>
      <c r="BA104" s="188">
        <v>0</v>
      </c>
      <c r="BB104" s="188">
        <v>0</v>
      </c>
      <c r="BC104" s="188">
        <v>0</v>
      </c>
      <c r="BD104" s="188">
        <v>0</v>
      </c>
      <c r="BE104" s="188">
        <v>0</v>
      </c>
      <c r="BF104" s="188">
        <v>0</v>
      </c>
      <c r="BG104" s="188">
        <v>0</v>
      </c>
      <c r="BH104" s="188">
        <v>0</v>
      </c>
      <c r="BI104" s="188">
        <v>0</v>
      </c>
      <c r="BJ104" s="188">
        <v>0</v>
      </c>
      <c r="BK104" s="188">
        <v>0</v>
      </c>
      <c r="BL104" s="188">
        <v>0</v>
      </c>
      <c r="BM104" s="188">
        <v>0</v>
      </c>
      <c r="BN104" s="188">
        <v>0</v>
      </c>
      <c r="BO104" s="188">
        <v>0</v>
      </c>
      <c r="BP104" s="188">
        <v>0</v>
      </c>
      <c r="BQ104" s="188">
        <v>0</v>
      </c>
      <c r="BR104" s="188">
        <v>0</v>
      </c>
      <c r="BS104" s="188">
        <v>0</v>
      </c>
      <c r="BT104" s="188">
        <v>0</v>
      </c>
      <c r="BU104" s="188">
        <v>0</v>
      </c>
      <c r="BV104" s="188">
        <v>0</v>
      </c>
      <c r="BW104" s="188">
        <v>0</v>
      </c>
      <c r="BX104" s="188">
        <v>0</v>
      </c>
      <c r="BY104" s="188">
        <v>0</v>
      </c>
      <c r="BZ104" s="188">
        <v>0</v>
      </c>
      <c r="CA104" s="188">
        <v>0</v>
      </c>
      <c r="CB104" s="188">
        <v>0</v>
      </c>
      <c r="CC104" s="188">
        <v>0</v>
      </c>
      <c r="CD104" s="188">
        <v>0</v>
      </c>
      <c r="CE104" s="188">
        <v>0</v>
      </c>
      <c r="CF104" s="188">
        <v>0</v>
      </c>
      <c r="CG104" s="188">
        <v>0</v>
      </c>
      <c r="CH104" s="188">
        <v>0</v>
      </c>
      <c r="CI104" s="188">
        <v>0</v>
      </c>
      <c r="CJ104" s="188">
        <v>0</v>
      </c>
      <c r="CK104" s="188">
        <v>0</v>
      </c>
      <c r="CL104" s="188">
        <v>0</v>
      </c>
      <c r="CM104" s="188">
        <v>0</v>
      </c>
      <c r="CN104" s="188">
        <v>0</v>
      </c>
      <c r="CO104" s="188">
        <v>0</v>
      </c>
      <c r="CP104" s="188">
        <v>0</v>
      </c>
      <c r="CQ104" s="188">
        <v>0</v>
      </c>
      <c r="CR104" s="188">
        <v>0</v>
      </c>
      <c r="CS104" s="188">
        <v>0</v>
      </c>
      <c r="CT104" s="188">
        <v>0</v>
      </c>
      <c r="CU104" s="188">
        <v>0</v>
      </c>
      <c r="CV104" s="188">
        <v>0</v>
      </c>
      <c r="CW104" s="188">
        <v>0</v>
      </c>
      <c r="CX104" s="188">
        <v>0</v>
      </c>
      <c r="CY104" s="188">
        <v>0</v>
      </c>
      <c r="CZ104" s="188">
        <v>0</v>
      </c>
      <c r="DA104" s="188">
        <v>0</v>
      </c>
      <c r="DB104" s="188">
        <v>0</v>
      </c>
      <c r="DC104" s="188">
        <v>0</v>
      </c>
      <c r="DD104" s="188">
        <v>0</v>
      </c>
      <c r="DE104" s="188">
        <v>0</v>
      </c>
      <c r="DF104" s="188">
        <v>0</v>
      </c>
      <c r="DG104" s="188">
        <v>0</v>
      </c>
      <c r="DH104" s="188">
        <v>0</v>
      </c>
      <c r="DI104" s="188">
        <v>0</v>
      </c>
      <c r="DJ104" s="188">
        <v>0</v>
      </c>
      <c r="DK104" s="188">
        <v>0</v>
      </c>
      <c r="DL104" s="188">
        <v>0</v>
      </c>
      <c r="DM104" s="188">
        <v>0</v>
      </c>
      <c r="DN104" s="188">
        <v>0</v>
      </c>
      <c r="DO104" s="188">
        <v>0</v>
      </c>
      <c r="DP104" s="188">
        <v>0</v>
      </c>
      <c r="DQ104" s="188">
        <v>0</v>
      </c>
      <c r="DR104" s="188">
        <v>0</v>
      </c>
      <c r="DS104" s="188">
        <v>0</v>
      </c>
      <c r="DT104" s="188">
        <v>0</v>
      </c>
      <c r="DU104" s="188">
        <v>0</v>
      </c>
      <c r="DV104" s="188">
        <v>0</v>
      </c>
    </row>
    <row r="105" spans="1:126" s="183" customFormat="1">
      <c r="A105" s="202" t="s">
        <v>658</v>
      </c>
      <c r="B105" s="232"/>
      <c r="C105" s="232" t="s">
        <v>659</v>
      </c>
      <c r="D105" s="232" t="s">
        <v>660</v>
      </c>
      <c r="E105" s="213"/>
      <c r="F105" s="209" t="s">
        <v>2654</v>
      </c>
      <c r="G105" s="188">
        <v>0</v>
      </c>
      <c r="H105" s="188">
        <v>0</v>
      </c>
      <c r="I105" s="188">
        <v>0</v>
      </c>
      <c r="J105" s="188">
        <v>0</v>
      </c>
      <c r="K105" s="188">
        <v>0</v>
      </c>
      <c r="L105" s="188">
        <v>0</v>
      </c>
      <c r="M105" s="188">
        <v>0</v>
      </c>
      <c r="N105" s="188">
        <v>0</v>
      </c>
      <c r="O105" s="188">
        <v>0</v>
      </c>
      <c r="P105" s="188">
        <v>0</v>
      </c>
      <c r="Q105" s="188">
        <v>0</v>
      </c>
      <c r="R105" s="188">
        <v>0</v>
      </c>
      <c r="S105" s="188">
        <v>0</v>
      </c>
      <c r="T105" s="188">
        <v>0</v>
      </c>
      <c r="U105" s="188">
        <v>0</v>
      </c>
      <c r="V105" s="188">
        <v>0</v>
      </c>
      <c r="W105" s="188">
        <v>0</v>
      </c>
      <c r="X105" s="188">
        <v>0</v>
      </c>
      <c r="Y105" s="188">
        <v>0</v>
      </c>
      <c r="Z105" s="188">
        <v>0</v>
      </c>
      <c r="AA105" s="188">
        <v>0</v>
      </c>
      <c r="AB105" s="188">
        <v>0</v>
      </c>
      <c r="AC105" s="188">
        <v>0</v>
      </c>
      <c r="AD105" s="188">
        <v>0</v>
      </c>
      <c r="AE105" s="188">
        <v>0</v>
      </c>
      <c r="AF105" s="188">
        <v>0</v>
      </c>
      <c r="AG105" s="188">
        <v>0</v>
      </c>
      <c r="AH105" s="188">
        <v>0</v>
      </c>
      <c r="AI105" s="188">
        <v>0</v>
      </c>
      <c r="AJ105" s="188">
        <v>0</v>
      </c>
      <c r="AK105" s="188">
        <v>0</v>
      </c>
      <c r="AL105" s="188">
        <v>0</v>
      </c>
      <c r="AM105" s="188">
        <v>0</v>
      </c>
      <c r="AN105" s="188">
        <v>0</v>
      </c>
      <c r="AO105" s="188">
        <v>0</v>
      </c>
      <c r="AP105" s="188">
        <v>0</v>
      </c>
      <c r="AQ105" s="188">
        <v>0</v>
      </c>
      <c r="AR105" s="188">
        <v>0</v>
      </c>
      <c r="AS105" s="188">
        <v>0</v>
      </c>
      <c r="AT105" s="188">
        <v>0</v>
      </c>
      <c r="AU105" s="188">
        <v>0</v>
      </c>
      <c r="AV105" s="188">
        <v>0</v>
      </c>
      <c r="AW105" s="188">
        <v>0</v>
      </c>
      <c r="AX105" s="188">
        <v>0</v>
      </c>
      <c r="AY105" s="188">
        <v>0</v>
      </c>
      <c r="AZ105" s="188">
        <v>0</v>
      </c>
      <c r="BA105" s="188">
        <v>0</v>
      </c>
      <c r="BB105" s="188">
        <v>0</v>
      </c>
      <c r="BC105" s="188">
        <v>0</v>
      </c>
      <c r="BD105" s="188">
        <v>0</v>
      </c>
      <c r="BE105" s="188">
        <v>0</v>
      </c>
      <c r="BF105" s="188">
        <v>0</v>
      </c>
      <c r="BG105" s="188">
        <v>0</v>
      </c>
      <c r="BH105" s="188">
        <v>0</v>
      </c>
      <c r="BI105" s="188">
        <v>0</v>
      </c>
      <c r="BJ105" s="188">
        <v>0</v>
      </c>
      <c r="BK105" s="188">
        <v>0</v>
      </c>
      <c r="BL105" s="188">
        <v>0</v>
      </c>
      <c r="BM105" s="188">
        <v>0</v>
      </c>
      <c r="BN105" s="188">
        <v>0</v>
      </c>
      <c r="BO105" s="188">
        <v>0</v>
      </c>
      <c r="BP105" s="188">
        <v>0</v>
      </c>
      <c r="BQ105" s="188">
        <v>0</v>
      </c>
      <c r="BR105" s="188">
        <v>0</v>
      </c>
      <c r="BS105" s="188">
        <v>0</v>
      </c>
      <c r="BT105" s="188">
        <v>0</v>
      </c>
      <c r="BU105" s="188">
        <v>0</v>
      </c>
      <c r="BV105" s="188">
        <v>0</v>
      </c>
      <c r="BW105" s="188">
        <v>0</v>
      </c>
      <c r="BX105" s="188">
        <v>0</v>
      </c>
      <c r="BY105" s="188">
        <v>0</v>
      </c>
      <c r="BZ105" s="188">
        <v>0</v>
      </c>
      <c r="CA105" s="188">
        <v>0</v>
      </c>
      <c r="CB105" s="188">
        <v>0</v>
      </c>
      <c r="CC105" s="188">
        <v>0</v>
      </c>
      <c r="CD105" s="188">
        <v>0</v>
      </c>
      <c r="CE105" s="188">
        <v>0</v>
      </c>
      <c r="CF105" s="188">
        <v>0</v>
      </c>
      <c r="CG105" s="188">
        <v>0</v>
      </c>
      <c r="CH105" s="188">
        <v>0</v>
      </c>
      <c r="CI105" s="188">
        <v>0</v>
      </c>
      <c r="CJ105" s="188">
        <v>0</v>
      </c>
      <c r="CK105" s="188">
        <v>0</v>
      </c>
      <c r="CL105" s="188">
        <v>0</v>
      </c>
      <c r="CM105" s="188">
        <v>0</v>
      </c>
      <c r="CN105" s="188">
        <v>0</v>
      </c>
      <c r="CO105" s="188">
        <v>0</v>
      </c>
      <c r="CP105" s="188">
        <v>0</v>
      </c>
      <c r="CQ105" s="188">
        <v>0</v>
      </c>
      <c r="CR105" s="188">
        <v>0</v>
      </c>
      <c r="CS105" s="188">
        <v>0</v>
      </c>
      <c r="CT105" s="188">
        <v>0</v>
      </c>
      <c r="CU105" s="188">
        <v>0</v>
      </c>
      <c r="CV105" s="188">
        <v>0</v>
      </c>
      <c r="CW105" s="188">
        <v>0</v>
      </c>
      <c r="CX105" s="188">
        <v>0</v>
      </c>
      <c r="CY105" s="188">
        <v>0</v>
      </c>
      <c r="CZ105" s="188">
        <v>0</v>
      </c>
      <c r="DA105" s="188">
        <v>0</v>
      </c>
      <c r="DB105" s="188">
        <v>0</v>
      </c>
      <c r="DC105" s="188">
        <v>0</v>
      </c>
      <c r="DD105" s="188">
        <v>0</v>
      </c>
      <c r="DE105" s="188">
        <v>0</v>
      </c>
      <c r="DF105" s="188">
        <v>0</v>
      </c>
      <c r="DG105" s="188">
        <v>0</v>
      </c>
      <c r="DH105" s="188">
        <v>0</v>
      </c>
      <c r="DI105" s="188">
        <v>0</v>
      </c>
      <c r="DJ105" s="188">
        <v>0</v>
      </c>
      <c r="DK105" s="188">
        <v>0</v>
      </c>
      <c r="DL105" s="188">
        <v>0</v>
      </c>
      <c r="DM105" s="188">
        <v>0</v>
      </c>
      <c r="DN105" s="188">
        <v>0</v>
      </c>
      <c r="DO105" s="188">
        <v>0</v>
      </c>
      <c r="DP105" s="188">
        <v>0</v>
      </c>
      <c r="DQ105" s="188">
        <v>0</v>
      </c>
      <c r="DR105" s="188">
        <v>0</v>
      </c>
      <c r="DS105" s="188">
        <v>0</v>
      </c>
      <c r="DT105" s="188">
        <v>0</v>
      </c>
      <c r="DU105" s="188">
        <v>0</v>
      </c>
      <c r="DV105" s="188">
        <v>0</v>
      </c>
    </row>
    <row r="106" spans="1:126" s="183" customFormat="1">
      <c r="A106" s="202" t="s">
        <v>664</v>
      </c>
      <c r="B106" s="232" t="s">
        <v>665</v>
      </c>
      <c r="C106" s="232" t="s">
        <v>666</v>
      </c>
      <c r="D106" s="232" t="s">
        <v>667</v>
      </c>
      <c r="E106" s="213"/>
      <c r="F106" s="209" t="s">
        <v>2653</v>
      </c>
      <c r="G106" s="188">
        <v>40.858214355468803</v>
      </c>
      <c r="H106" s="188">
        <v>51.497779296875002</v>
      </c>
      <c r="I106" s="188">
        <v>65.201107421874994</v>
      </c>
      <c r="J106" s="188">
        <v>64.7302763671875</v>
      </c>
      <c r="K106" s="188">
        <v>70.916208984375004</v>
      </c>
      <c r="L106" s="188">
        <v>67.168037109375007</v>
      </c>
      <c r="M106" s="188">
        <v>66.600057617187503</v>
      </c>
      <c r="N106" s="188">
        <v>65.708763671875005</v>
      </c>
      <c r="O106" s="188">
        <v>59.414220703124997</v>
      </c>
      <c r="P106" s="188">
        <v>56.642001464843801</v>
      </c>
      <c r="Q106" s="188">
        <v>46.852587402343801</v>
      </c>
      <c r="R106" s="188">
        <v>41.457707031250003</v>
      </c>
      <c r="S106" s="188">
        <v>40.6539213867188</v>
      </c>
      <c r="T106" s="188">
        <v>49.4733833007813</v>
      </c>
      <c r="U106" s="188">
        <v>64.875100585937503</v>
      </c>
      <c r="V106" s="188">
        <v>64.406619140624997</v>
      </c>
      <c r="W106" s="188">
        <v>70.561621093750006</v>
      </c>
      <c r="X106" s="188">
        <v>66.832195312500005</v>
      </c>
      <c r="Y106" s="188">
        <v>66.267057617187504</v>
      </c>
      <c r="Z106" s="188">
        <v>65.380221679687494</v>
      </c>
      <c r="AA106" s="188">
        <v>59.117149414062503</v>
      </c>
      <c r="AB106" s="188">
        <v>56.358788085937498</v>
      </c>
      <c r="AC106" s="188">
        <v>46.618327148437501</v>
      </c>
      <c r="AD106" s="188">
        <v>41.250416992187503</v>
      </c>
      <c r="AE106" s="188">
        <v>40.450648925781302</v>
      </c>
      <c r="AF106" s="188">
        <v>49.226015625000002</v>
      </c>
      <c r="AG106" s="188">
        <v>64.550724609374996</v>
      </c>
      <c r="AH106" s="188">
        <v>64.084584960937505</v>
      </c>
      <c r="AI106" s="188">
        <v>70.208812499999993</v>
      </c>
      <c r="AJ106" s="188">
        <v>66.498034179687494</v>
      </c>
      <c r="AK106" s="188">
        <v>65.935719726562496</v>
      </c>
      <c r="AL106" s="188">
        <v>65.053313476562494</v>
      </c>
      <c r="AM106" s="188">
        <v>58.821560546874998</v>
      </c>
      <c r="AN106" s="188">
        <v>56.076991699218802</v>
      </c>
      <c r="AO106" s="188">
        <v>46.385228515625002</v>
      </c>
      <c r="AP106" s="188">
        <v>41.044162109375002</v>
      </c>
      <c r="AQ106" s="188">
        <v>40.248392578124999</v>
      </c>
      <c r="AR106" s="188">
        <v>48.979882812500001</v>
      </c>
      <c r="AS106" s="188">
        <v>64.227963867187498</v>
      </c>
      <c r="AT106" s="188">
        <v>63.764159179687503</v>
      </c>
      <c r="AU106" s="188">
        <v>69.857766601562503</v>
      </c>
      <c r="AV106" s="188">
        <v>66.165539062500002</v>
      </c>
      <c r="AW106" s="188">
        <v>65.606040039062506</v>
      </c>
      <c r="AX106" s="188">
        <v>64.728047851562494</v>
      </c>
      <c r="AY106" s="188">
        <v>58.527452148437497</v>
      </c>
      <c r="AZ106" s="188">
        <v>55.796605468750002</v>
      </c>
      <c r="BA106" s="188">
        <v>46.153302734375004</v>
      </c>
      <c r="BB106" s="188">
        <v>40.838940429687497</v>
      </c>
      <c r="BC106" s="188">
        <v>40.047151855468698</v>
      </c>
      <c r="BD106" s="188">
        <v>50.475515136718698</v>
      </c>
      <c r="BE106" s="188">
        <v>63.906826171874997</v>
      </c>
      <c r="BF106" s="188">
        <v>63.445337890624998</v>
      </c>
      <c r="BG106" s="188">
        <v>69.508478515625001</v>
      </c>
      <c r="BH106" s="188">
        <v>65.834709960937502</v>
      </c>
      <c r="BI106" s="188">
        <v>65.278009765625001</v>
      </c>
      <c r="BJ106" s="188">
        <v>64.404408203125001</v>
      </c>
      <c r="BK106" s="188">
        <v>58.234815429687501</v>
      </c>
      <c r="BL106" s="188">
        <v>55.517625976562499</v>
      </c>
      <c r="BM106" s="188">
        <v>45.922539550781302</v>
      </c>
      <c r="BN106" s="188">
        <v>40.634745605468801</v>
      </c>
      <c r="BO106" s="188">
        <v>39.846916015624998</v>
      </c>
      <c r="BP106" s="188">
        <v>48.491308593749999</v>
      </c>
      <c r="BQ106" s="188">
        <v>63.587292968749999</v>
      </c>
      <c r="BR106" s="188">
        <v>63.128110351562498</v>
      </c>
      <c r="BS106" s="188">
        <v>69.160931640624995</v>
      </c>
      <c r="BT106" s="188">
        <v>65.505540039062495</v>
      </c>
      <c r="BU106" s="188">
        <v>64.951625000000007</v>
      </c>
      <c r="BV106" s="188">
        <v>64.082391601562506</v>
      </c>
      <c r="BW106" s="188">
        <v>57.943646484375002</v>
      </c>
      <c r="BX106" s="188">
        <v>55.240042480468802</v>
      </c>
      <c r="BY106" s="188">
        <v>45.692929687499998</v>
      </c>
      <c r="BZ106" s="188">
        <v>40.431575683593699</v>
      </c>
      <c r="CA106" s="188">
        <v>39.647685058593801</v>
      </c>
      <c r="CB106" s="188">
        <v>48.248857421875002</v>
      </c>
      <c r="CC106" s="188">
        <v>63.269357421875</v>
      </c>
      <c r="CD106" s="188">
        <v>62.812474609375002</v>
      </c>
      <c r="CE106" s="188">
        <v>68.815130859375003</v>
      </c>
      <c r="CF106" s="188">
        <v>65.178013671874993</v>
      </c>
      <c r="CG106" s="188">
        <v>64.6268642578125</v>
      </c>
      <c r="CH106" s="188">
        <v>63.761980468749996</v>
      </c>
      <c r="CI106" s="188">
        <v>57.6539287109375</v>
      </c>
      <c r="CJ106" s="188">
        <v>54.963838867187498</v>
      </c>
      <c r="CK106" s="188">
        <v>45.464463378906302</v>
      </c>
      <c r="CL106" s="188">
        <v>40.229417968749999</v>
      </c>
      <c r="CM106" s="188">
        <v>39.4494462890625</v>
      </c>
      <c r="CN106" s="188">
        <v>48.007610351562498</v>
      </c>
      <c r="CO106" s="188">
        <v>62.953013671874999</v>
      </c>
      <c r="CP106" s="188">
        <v>62.498412109375003</v>
      </c>
      <c r="CQ106" s="188">
        <v>68.471058593750001</v>
      </c>
      <c r="CR106" s="188">
        <v>64.852125976562505</v>
      </c>
      <c r="CS106" s="188">
        <v>64.303731445312494</v>
      </c>
      <c r="CT106" s="188">
        <v>63.443170898437501</v>
      </c>
      <c r="CU106" s="188">
        <v>57.365658203125001</v>
      </c>
      <c r="CV106" s="188">
        <v>54.689020996093802</v>
      </c>
      <c r="CW106" s="188">
        <v>45.237141601562499</v>
      </c>
      <c r="CX106" s="188">
        <v>40.028271972656199</v>
      </c>
      <c r="CY106" s="188">
        <v>39.252199707031302</v>
      </c>
      <c r="CZ106" s="188">
        <v>49.473558593749999</v>
      </c>
      <c r="DA106" s="188">
        <v>62.638247558593697</v>
      </c>
      <c r="DB106" s="188">
        <v>62.185922851562502</v>
      </c>
      <c r="DC106" s="188">
        <v>68.128701171874994</v>
      </c>
      <c r="DD106" s="188">
        <v>64.527863281250006</v>
      </c>
      <c r="DE106" s="188">
        <v>63.9822109375</v>
      </c>
      <c r="DF106" s="188">
        <v>63.125949218750002</v>
      </c>
      <c r="DG106" s="188">
        <v>57.078825195312497</v>
      </c>
      <c r="DH106" s="188">
        <v>54.415574218750002</v>
      </c>
      <c r="DI106" s="188">
        <v>45.010951660156302</v>
      </c>
      <c r="DJ106" s="188">
        <v>39.828126464843699</v>
      </c>
      <c r="DK106" s="188">
        <v>39.0559360351563</v>
      </c>
      <c r="DL106" s="188">
        <v>47.528732421874999</v>
      </c>
      <c r="DM106" s="188">
        <v>62.325055175781301</v>
      </c>
      <c r="DN106" s="188">
        <v>61.874989257812501</v>
      </c>
      <c r="DO106" s="188">
        <v>67.788054687499994</v>
      </c>
      <c r="DP106" s="188">
        <v>64.205220703124994</v>
      </c>
      <c r="DQ106" s="188">
        <v>63.662302734374997</v>
      </c>
      <c r="DR106" s="188">
        <v>62.810320800781199</v>
      </c>
      <c r="DS106" s="188">
        <v>56.793435546875003</v>
      </c>
      <c r="DT106" s="188">
        <v>54.143497070312499</v>
      </c>
      <c r="DU106" s="188">
        <v>44.785900878906197</v>
      </c>
      <c r="DV106" s="188">
        <v>39.6289912109375</v>
      </c>
    </row>
    <row r="107" spans="1:126" s="183" customFormat="1">
      <c r="A107" s="202" t="s">
        <v>664</v>
      </c>
      <c r="B107" s="232" t="s">
        <v>665</v>
      </c>
      <c r="C107" s="232" t="s">
        <v>666</v>
      </c>
      <c r="D107" s="232" t="s">
        <v>667</v>
      </c>
      <c r="E107" s="213"/>
      <c r="F107" s="209" t="s">
        <v>2654</v>
      </c>
      <c r="G107" s="188">
        <v>0</v>
      </c>
      <c r="H107" s="188">
        <v>0</v>
      </c>
      <c r="I107" s="188">
        <v>0</v>
      </c>
      <c r="J107" s="188">
        <v>0</v>
      </c>
      <c r="K107" s="188">
        <v>0</v>
      </c>
      <c r="L107" s="188">
        <v>0</v>
      </c>
      <c r="M107" s="188">
        <v>0</v>
      </c>
      <c r="N107" s="188">
        <v>0</v>
      </c>
      <c r="O107" s="188">
        <v>0</v>
      </c>
      <c r="P107" s="188">
        <v>0</v>
      </c>
      <c r="Q107" s="188">
        <v>0</v>
      </c>
      <c r="R107" s="188">
        <v>0</v>
      </c>
      <c r="S107" s="188">
        <v>0</v>
      </c>
      <c r="T107" s="188">
        <v>0</v>
      </c>
      <c r="U107" s="188">
        <v>0</v>
      </c>
      <c r="V107" s="188">
        <v>0</v>
      </c>
      <c r="W107" s="188">
        <v>0</v>
      </c>
      <c r="X107" s="188">
        <v>0</v>
      </c>
      <c r="Y107" s="188">
        <v>0</v>
      </c>
      <c r="Z107" s="188">
        <v>0</v>
      </c>
      <c r="AA107" s="188">
        <v>0</v>
      </c>
      <c r="AB107" s="188">
        <v>0</v>
      </c>
      <c r="AC107" s="188">
        <v>0</v>
      </c>
      <c r="AD107" s="188">
        <v>0</v>
      </c>
      <c r="AE107" s="188">
        <v>0</v>
      </c>
      <c r="AF107" s="188">
        <v>0</v>
      </c>
      <c r="AG107" s="188">
        <v>0</v>
      </c>
      <c r="AH107" s="188">
        <v>0</v>
      </c>
      <c r="AI107" s="188">
        <v>0</v>
      </c>
      <c r="AJ107" s="188">
        <v>0</v>
      </c>
      <c r="AK107" s="188">
        <v>0</v>
      </c>
      <c r="AL107" s="188">
        <v>0</v>
      </c>
      <c r="AM107" s="188">
        <v>0</v>
      </c>
      <c r="AN107" s="188">
        <v>0</v>
      </c>
      <c r="AO107" s="188">
        <v>0</v>
      </c>
      <c r="AP107" s="188">
        <v>0</v>
      </c>
      <c r="AQ107" s="188">
        <v>0</v>
      </c>
      <c r="AR107" s="188">
        <v>0</v>
      </c>
      <c r="AS107" s="188">
        <v>0</v>
      </c>
      <c r="AT107" s="188">
        <v>0</v>
      </c>
      <c r="AU107" s="188">
        <v>0</v>
      </c>
      <c r="AV107" s="188">
        <v>0</v>
      </c>
      <c r="AW107" s="188">
        <v>0</v>
      </c>
      <c r="AX107" s="188">
        <v>0</v>
      </c>
      <c r="AY107" s="188">
        <v>0</v>
      </c>
      <c r="AZ107" s="188">
        <v>0</v>
      </c>
      <c r="BA107" s="188">
        <v>0</v>
      </c>
      <c r="BB107" s="188">
        <v>0</v>
      </c>
      <c r="BC107" s="188">
        <v>0</v>
      </c>
      <c r="BD107" s="188">
        <v>0</v>
      </c>
      <c r="BE107" s="188">
        <v>0</v>
      </c>
      <c r="BF107" s="188">
        <v>0</v>
      </c>
      <c r="BG107" s="188">
        <v>0</v>
      </c>
      <c r="BH107" s="188">
        <v>0</v>
      </c>
      <c r="BI107" s="188">
        <v>0</v>
      </c>
      <c r="BJ107" s="188">
        <v>0</v>
      </c>
      <c r="BK107" s="188">
        <v>0</v>
      </c>
      <c r="BL107" s="188">
        <v>0</v>
      </c>
      <c r="BM107" s="188">
        <v>0</v>
      </c>
      <c r="BN107" s="188">
        <v>0</v>
      </c>
      <c r="BO107" s="188">
        <v>0</v>
      </c>
      <c r="BP107" s="188">
        <v>0</v>
      </c>
      <c r="BQ107" s="188">
        <v>0</v>
      </c>
      <c r="BR107" s="188">
        <v>0</v>
      </c>
      <c r="BS107" s="188">
        <v>0</v>
      </c>
      <c r="BT107" s="188">
        <v>0</v>
      </c>
      <c r="BU107" s="188">
        <v>0</v>
      </c>
      <c r="BV107" s="188">
        <v>0</v>
      </c>
      <c r="BW107" s="188">
        <v>0</v>
      </c>
      <c r="BX107" s="188">
        <v>0</v>
      </c>
      <c r="BY107" s="188">
        <v>0</v>
      </c>
      <c r="BZ107" s="188">
        <v>0</v>
      </c>
      <c r="CA107" s="188">
        <v>0</v>
      </c>
      <c r="CB107" s="188">
        <v>0</v>
      </c>
      <c r="CC107" s="188">
        <v>0</v>
      </c>
      <c r="CD107" s="188">
        <v>0</v>
      </c>
      <c r="CE107" s="188">
        <v>0</v>
      </c>
      <c r="CF107" s="188">
        <v>0</v>
      </c>
      <c r="CG107" s="188">
        <v>0</v>
      </c>
      <c r="CH107" s="188">
        <v>0</v>
      </c>
      <c r="CI107" s="188">
        <v>0</v>
      </c>
      <c r="CJ107" s="188">
        <v>0</v>
      </c>
      <c r="CK107" s="188">
        <v>0</v>
      </c>
      <c r="CL107" s="188">
        <v>0</v>
      </c>
      <c r="CM107" s="188">
        <v>0</v>
      </c>
      <c r="CN107" s="188">
        <v>0</v>
      </c>
      <c r="CO107" s="188">
        <v>0</v>
      </c>
      <c r="CP107" s="188">
        <v>0</v>
      </c>
      <c r="CQ107" s="188">
        <v>0</v>
      </c>
      <c r="CR107" s="188">
        <v>0</v>
      </c>
      <c r="CS107" s="188">
        <v>0</v>
      </c>
      <c r="CT107" s="188">
        <v>0</v>
      </c>
      <c r="CU107" s="188">
        <v>0</v>
      </c>
      <c r="CV107" s="188">
        <v>0</v>
      </c>
      <c r="CW107" s="188">
        <v>0</v>
      </c>
      <c r="CX107" s="188">
        <v>0</v>
      </c>
      <c r="CY107" s="188">
        <v>0</v>
      </c>
      <c r="CZ107" s="188">
        <v>0</v>
      </c>
      <c r="DA107" s="188">
        <v>0</v>
      </c>
      <c r="DB107" s="188">
        <v>0</v>
      </c>
      <c r="DC107" s="188">
        <v>0</v>
      </c>
      <c r="DD107" s="188">
        <v>0</v>
      </c>
      <c r="DE107" s="188">
        <v>0</v>
      </c>
      <c r="DF107" s="188">
        <v>0</v>
      </c>
      <c r="DG107" s="188">
        <v>0</v>
      </c>
      <c r="DH107" s="188">
        <v>0</v>
      </c>
      <c r="DI107" s="188">
        <v>0</v>
      </c>
      <c r="DJ107" s="188">
        <v>0</v>
      </c>
      <c r="DK107" s="188">
        <v>0</v>
      </c>
      <c r="DL107" s="188">
        <v>0</v>
      </c>
      <c r="DM107" s="188">
        <v>0</v>
      </c>
      <c r="DN107" s="188">
        <v>0</v>
      </c>
      <c r="DO107" s="188">
        <v>0</v>
      </c>
      <c r="DP107" s="188">
        <v>0</v>
      </c>
      <c r="DQ107" s="188">
        <v>0</v>
      </c>
      <c r="DR107" s="188">
        <v>0</v>
      </c>
      <c r="DS107" s="188">
        <v>0</v>
      </c>
      <c r="DT107" s="188">
        <v>0</v>
      </c>
      <c r="DU107" s="188">
        <v>0</v>
      </c>
      <c r="DV107" s="188">
        <v>0</v>
      </c>
    </row>
    <row r="108" spans="1:126" s="183" customFormat="1">
      <c r="A108" s="202" t="s">
        <v>671</v>
      </c>
      <c r="B108" s="232" t="s">
        <v>578</v>
      </c>
      <c r="C108" s="232">
        <v>57439</v>
      </c>
      <c r="D108" s="232" t="s">
        <v>672</v>
      </c>
      <c r="E108" s="213"/>
      <c r="F108" s="209" t="s">
        <v>2653</v>
      </c>
      <c r="G108" s="188">
        <v>4.5633729248046899</v>
      </c>
      <c r="H108" s="188">
        <v>6.5031024780273397</v>
      </c>
      <c r="I108" s="188">
        <v>8.7027763671875</v>
      </c>
      <c r="J108" s="188">
        <v>9.9022615966796899</v>
      </c>
      <c r="K108" s="188">
        <v>11.303270874023401</v>
      </c>
      <c r="L108" s="188">
        <v>12.3426850585937</v>
      </c>
      <c r="M108" s="188">
        <v>11.8557872314453</v>
      </c>
      <c r="N108" s="188">
        <v>10.7871055908203</v>
      </c>
      <c r="O108" s="188">
        <v>9.6890601806640593</v>
      </c>
      <c r="P108" s="188">
        <v>7.7037214355468704</v>
      </c>
      <c r="Q108" s="188">
        <v>5.3808024291992202</v>
      </c>
      <c r="R108" s="188">
        <v>4.7547487792968797</v>
      </c>
      <c r="S108" s="188">
        <v>4.5405566406249998</v>
      </c>
      <c r="T108" s="188">
        <v>6.2474636840820299</v>
      </c>
      <c r="U108" s="188">
        <v>8.6592628173828103</v>
      </c>
      <c r="V108" s="188">
        <v>9.8527517089843695</v>
      </c>
      <c r="W108" s="188">
        <v>11.246755126953101</v>
      </c>
      <c r="X108" s="188">
        <v>12.280971923828099</v>
      </c>
      <c r="Y108" s="188">
        <v>11.7965081787109</v>
      </c>
      <c r="Z108" s="188">
        <v>10.7331710205078</v>
      </c>
      <c r="AA108" s="188">
        <v>9.6406147460937497</v>
      </c>
      <c r="AB108" s="188">
        <v>7.6652024536132801</v>
      </c>
      <c r="AC108" s="188">
        <v>5.3538984374999998</v>
      </c>
      <c r="AD108" s="188">
        <v>4.7309747924804704</v>
      </c>
      <c r="AE108" s="188">
        <v>4.9399916381835904</v>
      </c>
      <c r="AF108" s="188">
        <v>6.3588124389648399</v>
      </c>
      <c r="AG108" s="188">
        <v>8.6310327148437498</v>
      </c>
      <c r="AH108" s="188">
        <v>10.7930306396484</v>
      </c>
      <c r="AI108" s="188">
        <v>12.3881904296875</v>
      </c>
      <c r="AJ108" s="188">
        <v>11.931661743164099</v>
      </c>
      <c r="AK108" s="188">
        <v>12.164616577148401</v>
      </c>
      <c r="AL108" s="188">
        <v>11.176245239257799</v>
      </c>
      <c r="AM108" s="188">
        <v>9.4640056152343792</v>
      </c>
      <c r="AN108" s="188">
        <v>8.1495096435546905</v>
      </c>
      <c r="AO108" s="188">
        <v>6.1172082519531203</v>
      </c>
      <c r="AP108" s="188">
        <v>4.29921759033203</v>
      </c>
      <c r="AQ108" s="188">
        <v>4.9152918701171897</v>
      </c>
      <c r="AR108" s="188">
        <v>6.3270184326171899</v>
      </c>
      <c r="AS108" s="188">
        <v>8.5878774414062509</v>
      </c>
      <c r="AT108" s="188">
        <v>10.7390648193359</v>
      </c>
      <c r="AU108" s="188">
        <v>12.3262495117187</v>
      </c>
      <c r="AV108" s="188">
        <v>11.8720032958984</v>
      </c>
      <c r="AW108" s="188">
        <v>12.103793701171901</v>
      </c>
      <c r="AX108" s="188">
        <v>11.1203649902344</v>
      </c>
      <c r="AY108" s="188">
        <v>9.4166859130859404</v>
      </c>
      <c r="AZ108" s="188">
        <v>8.1087623291015607</v>
      </c>
      <c r="BA108" s="188">
        <v>6.0866220703125</v>
      </c>
      <c r="BB108" s="188">
        <v>4.2777214355468702</v>
      </c>
      <c r="BC108" s="188">
        <v>4.8907153320312498</v>
      </c>
      <c r="BD108" s="188">
        <v>6.5202183837890599</v>
      </c>
      <c r="BE108" s="188">
        <v>8.5449378662109403</v>
      </c>
      <c r="BF108" s="188">
        <v>10.685369506835899</v>
      </c>
      <c r="BG108" s="188">
        <v>12.2646188964844</v>
      </c>
      <c r="BH108" s="188">
        <v>11.8126433105469</v>
      </c>
      <c r="BI108" s="188">
        <v>12.043274658203099</v>
      </c>
      <c r="BJ108" s="188">
        <v>11.064762084960901</v>
      </c>
      <c r="BK108" s="188">
        <v>9.3696024169921905</v>
      </c>
      <c r="BL108" s="188">
        <v>8.0682181396484403</v>
      </c>
      <c r="BM108" s="188">
        <v>6.0561890869140598</v>
      </c>
      <c r="BN108" s="188">
        <v>4.2563330078124997</v>
      </c>
      <c r="BO108" s="188">
        <v>4.8662620849609404</v>
      </c>
      <c r="BP108" s="188">
        <v>6.2639067993164099</v>
      </c>
      <c r="BQ108" s="188">
        <v>8.5022136230468792</v>
      </c>
      <c r="BR108" s="188">
        <v>10.6319426269531</v>
      </c>
      <c r="BS108" s="188">
        <v>12.203295532226599</v>
      </c>
      <c r="BT108" s="188">
        <v>11.7535808105469</v>
      </c>
      <c r="BU108" s="188">
        <v>11.983058349609401</v>
      </c>
      <c r="BV108" s="188">
        <v>11.009438964843699</v>
      </c>
      <c r="BW108" s="188">
        <v>9.3227545166015595</v>
      </c>
      <c r="BX108" s="188">
        <v>8.0278770751953097</v>
      </c>
      <c r="BY108" s="188">
        <v>6.0259083862304701</v>
      </c>
      <c r="BZ108" s="188">
        <v>4.2350513916015604</v>
      </c>
      <c r="CA108" s="188">
        <v>4.8419306640624997</v>
      </c>
      <c r="CB108" s="188">
        <v>6.2325873413085899</v>
      </c>
      <c r="CC108" s="188">
        <v>8.4597025146484395</v>
      </c>
      <c r="CD108" s="188">
        <v>10.578783813476599</v>
      </c>
      <c r="CE108" s="188">
        <v>12.1422794189453</v>
      </c>
      <c r="CF108" s="188">
        <v>11.6948129882812</v>
      </c>
      <c r="CG108" s="188">
        <v>11.9231429443359</v>
      </c>
      <c r="CH108" s="188">
        <v>10.954391723632799</v>
      </c>
      <c r="CI108" s="188">
        <v>9.2761407470703094</v>
      </c>
      <c r="CJ108" s="188">
        <v>7.9877379150390597</v>
      </c>
      <c r="CK108" s="188">
        <v>5.9957783813476597</v>
      </c>
      <c r="CL108" s="188">
        <v>4.2138760375976601</v>
      </c>
      <c r="CM108" s="188">
        <v>4.8177209472656202</v>
      </c>
      <c r="CN108" s="188">
        <v>6.2014240722656204</v>
      </c>
      <c r="CO108" s="188">
        <v>8.4174040527343692</v>
      </c>
      <c r="CP108" s="188">
        <v>10.525889404296899</v>
      </c>
      <c r="CQ108" s="188">
        <v>12.081567260742201</v>
      </c>
      <c r="CR108" s="188">
        <v>11.636338867187501</v>
      </c>
      <c r="CS108" s="188">
        <v>11.8635275878906</v>
      </c>
      <c r="CT108" s="188">
        <v>10.8996203613281</v>
      </c>
      <c r="CU108" s="188">
        <v>9.2297601318359401</v>
      </c>
      <c r="CV108" s="188">
        <v>7.9477999267578099</v>
      </c>
      <c r="CW108" s="188">
        <v>5.9658001708984401</v>
      </c>
      <c r="CX108" s="188">
        <v>4.1928067626953096</v>
      </c>
      <c r="CY108" s="188">
        <v>4.7936326293945299</v>
      </c>
      <c r="CZ108" s="188">
        <v>6.3907894287109404</v>
      </c>
      <c r="DA108" s="188">
        <v>8.3753175048828101</v>
      </c>
      <c r="DB108" s="188">
        <v>10.4732609863281</v>
      </c>
      <c r="DC108" s="188">
        <v>12.0211611328125</v>
      </c>
      <c r="DD108" s="188">
        <v>11.578158081054699</v>
      </c>
      <c r="DE108" s="188">
        <v>11.8042103271484</v>
      </c>
      <c r="DF108" s="188">
        <v>10.8451225585938</v>
      </c>
      <c r="DG108" s="188">
        <v>9.1836118164062501</v>
      </c>
      <c r="DH108" s="188">
        <v>7.9080599365234399</v>
      </c>
      <c r="DI108" s="188">
        <v>5.9359705200195299</v>
      </c>
      <c r="DJ108" s="188">
        <v>4.1718424072265599</v>
      </c>
      <c r="DK108" s="188">
        <v>4.7696642456054699</v>
      </c>
      <c r="DL108" s="188">
        <v>6.1395645751953101</v>
      </c>
      <c r="DM108" s="188">
        <v>8.3334403076171899</v>
      </c>
      <c r="DN108" s="188">
        <v>10.420893920898401</v>
      </c>
      <c r="DO108" s="188">
        <v>11.9610539550781</v>
      </c>
      <c r="DP108" s="188">
        <v>11.5202664794922</v>
      </c>
      <c r="DQ108" s="188">
        <v>11.745188232421899</v>
      </c>
      <c r="DR108" s="188">
        <v>10.790896118164101</v>
      </c>
      <c r="DS108" s="188">
        <v>9.1376929931640607</v>
      </c>
      <c r="DT108" s="188">
        <v>7.8685198974609403</v>
      </c>
      <c r="DU108" s="188">
        <v>5.9062904663085902</v>
      </c>
      <c r="DV108" s="188">
        <v>4.1509831542968696</v>
      </c>
    </row>
    <row r="109" spans="1:126" s="183" customFormat="1">
      <c r="A109" s="202" t="s">
        <v>671</v>
      </c>
      <c r="B109" s="232" t="s">
        <v>578</v>
      </c>
      <c r="C109" s="232">
        <v>57439</v>
      </c>
      <c r="D109" s="232" t="s">
        <v>672</v>
      </c>
      <c r="E109" s="213"/>
      <c r="F109" s="209" t="s">
        <v>2654</v>
      </c>
      <c r="G109" s="188">
        <v>0.16</v>
      </c>
      <c r="H109" s="188">
        <v>1.2</v>
      </c>
      <c r="I109" s="188">
        <v>1.4</v>
      </c>
      <c r="J109" s="188">
        <v>1.76</v>
      </c>
      <c r="K109" s="188">
        <v>2.56</v>
      </c>
      <c r="L109" s="188">
        <v>5.24</v>
      </c>
      <c r="M109" s="188">
        <v>5.76</v>
      </c>
      <c r="N109" s="188">
        <v>4.96</v>
      </c>
      <c r="O109" s="188">
        <v>4.4400000000000004</v>
      </c>
      <c r="P109" s="188">
        <v>2.96</v>
      </c>
      <c r="Q109" s="188">
        <v>2.2799999999999998</v>
      </c>
      <c r="R109" s="188">
        <v>1.4</v>
      </c>
      <c r="S109" s="188">
        <v>0.1</v>
      </c>
      <c r="T109" s="188">
        <v>0.1</v>
      </c>
      <c r="U109" s="188">
        <v>0.1</v>
      </c>
      <c r="V109" s="188">
        <v>0.54</v>
      </c>
      <c r="W109" s="188">
        <v>2.1</v>
      </c>
      <c r="X109" s="188">
        <v>15.32</v>
      </c>
      <c r="Y109" s="188">
        <v>23.97</v>
      </c>
      <c r="Z109" s="188">
        <v>8.0399999999999991</v>
      </c>
      <c r="AA109" s="188">
        <v>16.03</v>
      </c>
      <c r="AB109" s="188">
        <v>0.26</v>
      </c>
      <c r="AC109" s="188">
        <v>0.1</v>
      </c>
      <c r="AD109" s="188">
        <v>0.1</v>
      </c>
      <c r="AE109" s="188">
        <v>0.1</v>
      </c>
      <c r="AF109" s="188">
        <v>0.1</v>
      </c>
      <c r="AG109" s="188">
        <v>0.1</v>
      </c>
      <c r="AH109" s="188">
        <v>0.54</v>
      </c>
      <c r="AI109" s="188">
        <v>2.1</v>
      </c>
      <c r="AJ109" s="188">
        <v>15.32</v>
      </c>
      <c r="AK109" s="188">
        <v>23.97</v>
      </c>
      <c r="AL109" s="188">
        <v>8.0399999999999991</v>
      </c>
      <c r="AM109" s="188">
        <v>16.03</v>
      </c>
      <c r="AN109" s="188">
        <v>0.26</v>
      </c>
      <c r="AO109" s="188">
        <v>0.1</v>
      </c>
      <c r="AP109" s="188">
        <v>0.1</v>
      </c>
      <c r="AQ109" s="188">
        <v>0.1</v>
      </c>
      <c r="AR109" s="188">
        <v>0.1</v>
      </c>
      <c r="AS109" s="188">
        <v>0.1</v>
      </c>
      <c r="AT109" s="188">
        <v>0.54</v>
      </c>
      <c r="AU109" s="188">
        <v>2.1</v>
      </c>
      <c r="AV109" s="188">
        <v>15.32</v>
      </c>
      <c r="AW109" s="188">
        <v>23.97</v>
      </c>
      <c r="AX109" s="188">
        <v>8.0399999999999991</v>
      </c>
      <c r="AY109" s="188">
        <v>16.03</v>
      </c>
      <c r="AZ109" s="188">
        <v>0.26</v>
      </c>
      <c r="BA109" s="188">
        <v>0.1</v>
      </c>
      <c r="BB109" s="188">
        <v>0.1</v>
      </c>
      <c r="BC109" s="188">
        <v>0.1</v>
      </c>
      <c r="BD109" s="188">
        <v>0.1</v>
      </c>
      <c r="BE109" s="188">
        <v>0.1</v>
      </c>
      <c r="BF109" s="188">
        <v>0.54</v>
      </c>
      <c r="BG109" s="188">
        <v>2.1</v>
      </c>
      <c r="BH109" s="188">
        <v>15.32</v>
      </c>
      <c r="BI109" s="188">
        <v>23.97</v>
      </c>
      <c r="BJ109" s="188">
        <v>8.0399999999999991</v>
      </c>
      <c r="BK109" s="188">
        <v>16.03</v>
      </c>
      <c r="BL109" s="188">
        <v>0.26</v>
      </c>
      <c r="BM109" s="188">
        <v>0.1</v>
      </c>
      <c r="BN109" s="188">
        <v>0.1</v>
      </c>
      <c r="BO109" s="188">
        <v>0.1</v>
      </c>
      <c r="BP109" s="188">
        <v>0.1</v>
      </c>
      <c r="BQ109" s="188">
        <v>0.1</v>
      </c>
      <c r="BR109" s="188">
        <v>0.54</v>
      </c>
      <c r="BS109" s="188">
        <v>2.1</v>
      </c>
      <c r="BT109" s="188">
        <v>15.32</v>
      </c>
      <c r="BU109" s="188">
        <v>23.97</v>
      </c>
      <c r="BV109" s="188">
        <v>8.0399999999999991</v>
      </c>
      <c r="BW109" s="188">
        <v>16.03</v>
      </c>
      <c r="BX109" s="188">
        <v>0.26</v>
      </c>
      <c r="BY109" s="188">
        <v>0.1</v>
      </c>
      <c r="BZ109" s="188">
        <v>0.1</v>
      </c>
      <c r="CA109" s="188">
        <v>0.1</v>
      </c>
      <c r="CB109" s="188">
        <v>0.1</v>
      </c>
      <c r="CC109" s="188">
        <v>0.1</v>
      </c>
      <c r="CD109" s="188">
        <v>0.54</v>
      </c>
      <c r="CE109" s="188">
        <v>2.1</v>
      </c>
      <c r="CF109" s="188">
        <v>15.32</v>
      </c>
      <c r="CG109" s="188">
        <v>23.97</v>
      </c>
      <c r="CH109" s="188">
        <v>8.0399999999999991</v>
      </c>
      <c r="CI109" s="188">
        <v>16.03</v>
      </c>
      <c r="CJ109" s="188">
        <v>0.26</v>
      </c>
      <c r="CK109" s="188">
        <v>0.1</v>
      </c>
      <c r="CL109" s="188">
        <v>0.1</v>
      </c>
      <c r="CM109" s="188">
        <v>0.1</v>
      </c>
      <c r="CN109" s="188">
        <v>0.1</v>
      </c>
      <c r="CO109" s="188">
        <v>0.1</v>
      </c>
      <c r="CP109" s="188">
        <v>0.54</v>
      </c>
      <c r="CQ109" s="188">
        <v>2.1</v>
      </c>
      <c r="CR109" s="188">
        <v>15.32</v>
      </c>
      <c r="CS109" s="188">
        <v>23.97</v>
      </c>
      <c r="CT109" s="188">
        <v>8.0399999999999991</v>
      </c>
      <c r="CU109" s="188">
        <v>16.03</v>
      </c>
      <c r="CV109" s="188">
        <v>0.26</v>
      </c>
      <c r="CW109" s="188">
        <v>0.1</v>
      </c>
      <c r="CX109" s="188">
        <v>0.1</v>
      </c>
      <c r="CY109" s="188">
        <v>0.1</v>
      </c>
      <c r="CZ109" s="188">
        <v>0.1</v>
      </c>
      <c r="DA109" s="188">
        <v>0.1</v>
      </c>
      <c r="DB109" s="188">
        <v>0.54</v>
      </c>
      <c r="DC109" s="188">
        <v>2.1</v>
      </c>
      <c r="DD109" s="188">
        <v>15.32</v>
      </c>
      <c r="DE109" s="188">
        <v>23.97</v>
      </c>
      <c r="DF109" s="188">
        <v>8.0399999999999991</v>
      </c>
      <c r="DG109" s="188">
        <v>16.03</v>
      </c>
      <c r="DH109" s="188">
        <v>0.26</v>
      </c>
      <c r="DI109" s="188">
        <v>0.1</v>
      </c>
      <c r="DJ109" s="188">
        <v>0.1</v>
      </c>
      <c r="DK109" s="188">
        <v>0.1</v>
      </c>
      <c r="DL109" s="188">
        <v>0.1</v>
      </c>
      <c r="DM109" s="188">
        <v>0.1</v>
      </c>
      <c r="DN109" s="188">
        <v>0.54</v>
      </c>
      <c r="DO109" s="188">
        <v>2.1</v>
      </c>
      <c r="DP109" s="188">
        <v>15.32</v>
      </c>
      <c r="DQ109" s="188">
        <v>23.97</v>
      </c>
      <c r="DR109" s="188">
        <v>8.0399999999999991</v>
      </c>
      <c r="DS109" s="188">
        <v>16.03</v>
      </c>
      <c r="DT109" s="188">
        <v>0.26</v>
      </c>
      <c r="DU109" s="188">
        <v>0.1</v>
      </c>
      <c r="DV109" s="188">
        <v>0.1</v>
      </c>
    </row>
    <row r="110" spans="1:126" s="183" customFormat="1">
      <c r="A110" s="202" t="s">
        <v>674</v>
      </c>
      <c r="B110" s="232" t="s">
        <v>675</v>
      </c>
      <c r="C110" s="232">
        <v>57331</v>
      </c>
      <c r="D110" s="232" t="s">
        <v>676</v>
      </c>
      <c r="E110" s="213"/>
      <c r="F110" s="209" t="s">
        <v>2653</v>
      </c>
      <c r="G110" s="188">
        <v>12.1142119140625</v>
      </c>
      <c r="H110" s="188">
        <v>23.6357299804687</v>
      </c>
      <c r="I110" s="188">
        <v>48.0567016601563</v>
      </c>
      <c r="J110" s="188">
        <v>62.3819560546875</v>
      </c>
      <c r="K110" s="188">
        <v>77.460575195312501</v>
      </c>
      <c r="L110" s="188">
        <v>71.915792968749997</v>
      </c>
      <c r="M110" s="188">
        <v>72.9370302734375</v>
      </c>
      <c r="N110" s="188">
        <v>70.334799804687506</v>
      </c>
      <c r="O110" s="188">
        <v>54.146938476562497</v>
      </c>
      <c r="P110" s="188">
        <v>44.57808984375</v>
      </c>
      <c r="Q110" s="188">
        <v>28.918595214843801</v>
      </c>
      <c r="R110" s="188">
        <v>12.959098388671899</v>
      </c>
      <c r="S110" s="188">
        <v>12.1142119140625</v>
      </c>
      <c r="T110" s="188">
        <v>22.820705322265599</v>
      </c>
      <c r="U110" s="188">
        <v>48.0567016601563</v>
      </c>
      <c r="V110" s="188">
        <v>62.3819560546875</v>
      </c>
      <c r="W110" s="188">
        <v>77.460575195312501</v>
      </c>
      <c r="X110" s="188">
        <v>71.915792968749997</v>
      </c>
      <c r="Y110" s="188">
        <v>72.9370302734375</v>
      </c>
      <c r="Z110" s="188">
        <v>70.334799804687506</v>
      </c>
      <c r="AA110" s="188">
        <v>54.146938476562497</v>
      </c>
      <c r="AB110" s="188">
        <v>44.57808984375</v>
      </c>
      <c r="AC110" s="188">
        <v>28.918595214843801</v>
      </c>
      <c r="AD110" s="188">
        <v>12.9590981445313</v>
      </c>
      <c r="AE110" s="188">
        <v>12.8046508789062</v>
      </c>
      <c r="AF110" s="188">
        <v>22.624444580078102</v>
      </c>
      <c r="AG110" s="188">
        <v>47.099609863281302</v>
      </c>
      <c r="AH110" s="188">
        <v>67.917590820312498</v>
      </c>
      <c r="AI110" s="188">
        <v>78.686354492187505</v>
      </c>
      <c r="AJ110" s="188">
        <v>81.393281250000001</v>
      </c>
      <c r="AK110" s="188">
        <v>77.9819150390625</v>
      </c>
      <c r="AL110" s="188">
        <v>69.339748046875002</v>
      </c>
      <c r="AM110" s="188">
        <v>61.239786132812497</v>
      </c>
      <c r="AN110" s="188">
        <v>47.538715332031302</v>
      </c>
      <c r="AO110" s="188">
        <v>29.664941406250001</v>
      </c>
      <c r="AP110" s="188">
        <v>14.2096586914063</v>
      </c>
      <c r="AQ110" s="188">
        <v>12.804650634765601</v>
      </c>
      <c r="AR110" s="188">
        <v>22.624444580078102</v>
      </c>
      <c r="AS110" s="188">
        <v>47.099611328125</v>
      </c>
      <c r="AT110" s="188">
        <v>67.917590820312498</v>
      </c>
      <c r="AU110" s="188">
        <v>78.686354492187505</v>
      </c>
      <c r="AV110" s="188">
        <v>81.393281250000001</v>
      </c>
      <c r="AW110" s="188">
        <v>77.9819150390625</v>
      </c>
      <c r="AX110" s="188">
        <v>69.339748046875002</v>
      </c>
      <c r="AY110" s="188">
        <v>61.239786132812497</v>
      </c>
      <c r="AZ110" s="188">
        <v>47.538718750000001</v>
      </c>
      <c r="BA110" s="188">
        <v>29.6649399414062</v>
      </c>
      <c r="BB110" s="188">
        <v>14.2096586914063</v>
      </c>
      <c r="BC110" s="188">
        <v>12.804650634765601</v>
      </c>
      <c r="BD110" s="188">
        <v>23.432462158203101</v>
      </c>
      <c r="BE110" s="188">
        <v>47.099611328125</v>
      </c>
      <c r="BF110" s="188">
        <v>67.917592773437505</v>
      </c>
      <c r="BG110" s="188">
        <v>78.686350585937504</v>
      </c>
      <c r="BH110" s="188">
        <v>81.393281250000001</v>
      </c>
      <c r="BI110" s="188">
        <v>77.981912109375003</v>
      </c>
      <c r="BJ110" s="188">
        <v>69.339748046875002</v>
      </c>
      <c r="BK110" s="188">
        <v>61.239786132812497</v>
      </c>
      <c r="BL110" s="188">
        <v>47.538718750000001</v>
      </c>
      <c r="BM110" s="188">
        <v>29.6649399414062</v>
      </c>
      <c r="BN110" s="188">
        <v>14.2096589355469</v>
      </c>
      <c r="BO110" s="188">
        <v>12.8046508789062</v>
      </c>
      <c r="BP110" s="188">
        <v>22.624444580078102</v>
      </c>
      <c r="BQ110" s="188">
        <v>47.099611328125</v>
      </c>
      <c r="BR110" s="188">
        <v>67.917592773437505</v>
      </c>
      <c r="BS110" s="188">
        <v>78.686350585937504</v>
      </c>
      <c r="BT110" s="188">
        <v>81.393281250000001</v>
      </c>
      <c r="BU110" s="188">
        <v>77.981912109375003</v>
      </c>
      <c r="BV110" s="188">
        <v>69.339748046875002</v>
      </c>
      <c r="BW110" s="188">
        <v>61.239788085937498</v>
      </c>
      <c r="BX110" s="188">
        <v>47.538715332031302</v>
      </c>
      <c r="BY110" s="188">
        <v>29.6649399414062</v>
      </c>
      <c r="BZ110" s="188">
        <v>14.2096589355469</v>
      </c>
      <c r="CA110" s="188">
        <v>12.8046508789062</v>
      </c>
      <c r="CB110" s="188">
        <v>22.624444580078102</v>
      </c>
      <c r="CC110" s="188">
        <v>47.099609863281302</v>
      </c>
      <c r="CD110" s="188">
        <v>67.917590820312498</v>
      </c>
      <c r="CE110" s="188">
        <v>78.686350585937504</v>
      </c>
      <c r="CF110" s="188">
        <v>81.393282226562505</v>
      </c>
      <c r="CG110" s="188">
        <v>77.9819150390625</v>
      </c>
      <c r="CH110" s="188">
        <v>69.339748046875002</v>
      </c>
      <c r="CI110" s="188">
        <v>61.239788085937498</v>
      </c>
      <c r="CJ110" s="188">
        <v>47.538715332031302</v>
      </c>
      <c r="CK110" s="188">
        <v>29.6649399414062</v>
      </c>
      <c r="CL110" s="188">
        <v>14.2096589355469</v>
      </c>
      <c r="CM110" s="188">
        <v>12.8046508789062</v>
      </c>
      <c r="CN110" s="188">
        <v>22.624444580078102</v>
      </c>
      <c r="CO110" s="188">
        <v>47.099609863281302</v>
      </c>
      <c r="CP110" s="188">
        <v>67.917590820312498</v>
      </c>
      <c r="CQ110" s="188">
        <v>78.686350585937504</v>
      </c>
      <c r="CR110" s="188">
        <v>81.393282226562505</v>
      </c>
      <c r="CS110" s="188">
        <v>77.9819150390625</v>
      </c>
      <c r="CT110" s="188">
        <v>69.339748046875002</v>
      </c>
      <c r="CU110" s="188">
        <v>61.239786132812497</v>
      </c>
      <c r="CV110" s="188">
        <v>47.538715332031302</v>
      </c>
      <c r="CW110" s="188">
        <v>29.664941406250001</v>
      </c>
      <c r="CX110" s="188">
        <v>14.2096586914063</v>
      </c>
      <c r="CY110" s="188">
        <v>12.8046508789062</v>
      </c>
      <c r="CZ110" s="188">
        <v>23.432460449218699</v>
      </c>
      <c r="DA110" s="188">
        <v>47.099611328125</v>
      </c>
      <c r="DB110" s="188">
        <v>67.917590820312498</v>
      </c>
      <c r="DC110" s="188">
        <v>78.686354492187505</v>
      </c>
      <c r="DD110" s="188">
        <v>81.393281250000001</v>
      </c>
      <c r="DE110" s="188">
        <v>77.9819150390625</v>
      </c>
      <c r="DF110" s="188">
        <v>69.339748046875002</v>
      </c>
      <c r="DG110" s="188">
        <v>61.239786132812497</v>
      </c>
      <c r="DH110" s="188">
        <v>47.538718750000001</v>
      </c>
      <c r="DI110" s="188">
        <v>29.6649399414062</v>
      </c>
      <c r="DJ110" s="188">
        <v>14.2096586914063</v>
      </c>
      <c r="DK110" s="188">
        <v>12.804650634765601</v>
      </c>
      <c r="DL110" s="188">
        <v>22.624444580078102</v>
      </c>
      <c r="DM110" s="188">
        <v>47.099611328125</v>
      </c>
      <c r="DN110" s="188">
        <v>67.917590820312498</v>
      </c>
      <c r="DO110" s="188">
        <v>78.686354492187505</v>
      </c>
      <c r="DP110" s="188">
        <v>81.393281250000001</v>
      </c>
      <c r="DQ110" s="188">
        <v>77.981912109375003</v>
      </c>
      <c r="DR110" s="188">
        <v>69.339748046875002</v>
      </c>
      <c r="DS110" s="188">
        <v>61.239786132812497</v>
      </c>
      <c r="DT110" s="188">
        <v>47.538718750000001</v>
      </c>
      <c r="DU110" s="188">
        <v>29.6649399414062</v>
      </c>
      <c r="DV110" s="188">
        <v>14.2096586914063</v>
      </c>
    </row>
    <row r="111" spans="1:126" s="183" customFormat="1">
      <c r="A111" s="202" t="s">
        <v>674</v>
      </c>
      <c r="B111" s="232" t="s">
        <v>675</v>
      </c>
      <c r="C111" s="232">
        <v>57331</v>
      </c>
      <c r="D111" s="232" t="s">
        <v>676</v>
      </c>
      <c r="E111" s="213"/>
      <c r="F111" s="209" t="s">
        <v>2654</v>
      </c>
      <c r="G111" s="188">
        <v>1.1000000000000001</v>
      </c>
      <c r="H111" s="188">
        <v>8.25</v>
      </c>
      <c r="I111" s="188">
        <v>9.6300000000000008</v>
      </c>
      <c r="J111" s="188">
        <v>12.1</v>
      </c>
      <c r="K111" s="188">
        <v>17.600000000000001</v>
      </c>
      <c r="L111" s="188">
        <v>36.03</v>
      </c>
      <c r="M111" s="188">
        <v>39.6</v>
      </c>
      <c r="N111" s="188">
        <v>34.1</v>
      </c>
      <c r="O111" s="188">
        <v>30.53</v>
      </c>
      <c r="P111" s="188">
        <v>20.350000000000001</v>
      </c>
      <c r="Q111" s="188">
        <v>15.68</v>
      </c>
      <c r="R111" s="188">
        <v>9.6300000000000008</v>
      </c>
      <c r="S111" s="188">
        <v>0.1</v>
      </c>
      <c r="T111" s="188">
        <v>0.1</v>
      </c>
      <c r="U111" s="188">
        <v>0.1</v>
      </c>
      <c r="V111" s="188">
        <v>9.43</v>
      </c>
      <c r="W111" s="188">
        <v>24.88</v>
      </c>
      <c r="X111" s="188">
        <v>120.05</v>
      </c>
      <c r="Y111" s="188">
        <v>147.26</v>
      </c>
      <c r="Z111" s="188">
        <v>78.56</v>
      </c>
      <c r="AA111" s="188">
        <v>124.26</v>
      </c>
      <c r="AB111" s="188">
        <v>5.85</v>
      </c>
      <c r="AC111" s="188">
        <v>0.1</v>
      </c>
      <c r="AD111" s="188">
        <v>0.1</v>
      </c>
      <c r="AE111" s="188">
        <v>0.1</v>
      </c>
      <c r="AF111" s="188">
        <v>0.1</v>
      </c>
      <c r="AG111" s="188">
        <v>0.1</v>
      </c>
      <c r="AH111" s="188">
        <v>9.43</v>
      </c>
      <c r="AI111" s="188">
        <v>24.88</v>
      </c>
      <c r="AJ111" s="188">
        <v>120.05</v>
      </c>
      <c r="AK111" s="188">
        <v>147.26</v>
      </c>
      <c r="AL111" s="188">
        <v>78.56</v>
      </c>
      <c r="AM111" s="188">
        <v>124.26</v>
      </c>
      <c r="AN111" s="188">
        <v>5.85</v>
      </c>
      <c r="AO111" s="188">
        <v>0.1</v>
      </c>
      <c r="AP111" s="188">
        <v>0.1</v>
      </c>
      <c r="AQ111" s="188">
        <v>0.1</v>
      </c>
      <c r="AR111" s="188">
        <v>0.1</v>
      </c>
      <c r="AS111" s="188">
        <v>0.1</v>
      </c>
      <c r="AT111" s="188">
        <v>9.43</v>
      </c>
      <c r="AU111" s="188">
        <v>24.88</v>
      </c>
      <c r="AV111" s="188">
        <v>120.05</v>
      </c>
      <c r="AW111" s="188">
        <v>147.26</v>
      </c>
      <c r="AX111" s="188">
        <v>78.56</v>
      </c>
      <c r="AY111" s="188">
        <v>124.26</v>
      </c>
      <c r="AZ111" s="188">
        <v>5.85</v>
      </c>
      <c r="BA111" s="188">
        <v>0.1</v>
      </c>
      <c r="BB111" s="188">
        <v>0.1</v>
      </c>
      <c r="BC111" s="188">
        <v>0.1</v>
      </c>
      <c r="BD111" s="188">
        <v>0.1</v>
      </c>
      <c r="BE111" s="188">
        <v>0.1</v>
      </c>
      <c r="BF111" s="188">
        <v>9.43</v>
      </c>
      <c r="BG111" s="188">
        <v>24.88</v>
      </c>
      <c r="BH111" s="188">
        <v>120.05</v>
      </c>
      <c r="BI111" s="188">
        <v>147.26</v>
      </c>
      <c r="BJ111" s="188">
        <v>78.56</v>
      </c>
      <c r="BK111" s="188">
        <v>124.26</v>
      </c>
      <c r="BL111" s="188">
        <v>5.85</v>
      </c>
      <c r="BM111" s="188">
        <v>0.1</v>
      </c>
      <c r="BN111" s="188">
        <v>0.1</v>
      </c>
      <c r="BO111" s="188">
        <v>0.1</v>
      </c>
      <c r="BP111" s="188">
        <v>0.1</v>
      </c>
      <c r="BQ111" s="188">
        <v>0.1</v>
      </c>
      <c r="BR111" s="188">
        <v>9.43</v>
      </c>
      <c r="BS111" s="188">
        <v>24.88</v>
      </c>
      <c r="BT111" s="188">
        <v>120.05</v>
      </c>
      <c r="BU111" s="188">
        <v>147.26</v>
      </c>
      <c r="BV111" s="188">
        <v>78.56</v>
      </c>
      <c r="BW111" s="188">
        <v>124.26</v>
      </c>
      <c r="BX111" s="188">
        <v>5.85</v>
      </c>
      <c r="BY111" s="188">
        <v>0.1</v>
      </c>
      <c r="BZ111" s="188">
        <v>0.1</v>
      </c>
      <c r="CA111" s="188">
        <v>0.1</v>
      </c>
      <c r="CB111" s="188">
        <v>0.1</v>
      </c>
      <c r="CC111" s="188">
        <v>0.1</v>
      </c>
      <c r="CD111" s="188">
        <v>9.43</v>
      </c>
      <c r="CE111" s="188">
        <v>24.88</v>
      </c>
      <c r="CF111" s="188">
        <v>120.05</v>
      </c>
      <c r="CG111" s="188">
        <v>147.26</v>
      </c>
      <c r="CH111" s="188">
        <v>78.56</v>
      </c>
      <c r="CI111" s="188">
        <v>124.26</v>
      </c>
      <c r="CJ111" s="188">
        <v>5.85</v>
      </c>
      <c r="CK111" s="188">
        <v>0.1</v>
      </c>
      <c r="CL111" s="188">
        <v>0.1</v>
      </c>
      <c r="CM111" s="188">
        <v>0.1</v>
      </c>
      <c r="CN111" s="188">
        <v>0.1</v>
      </c>
      <c r="CO111" s="188">
        <v>0.1</v>
      </c>
      <c r="CP111" s="188">
        <v>9.43</v>
      </c>
      <c r="CQ111" s="188">
        <v>24.88</v>
      </c>
      <c r="CR111" s="188">
        <v>120.05</v>
      </c>
      <c r="CS111" s="188">
        <v>147.26</v>
      </c>
      <c r="CT111" s="188">
        <v>78.56</v>
      </c>
      <c r="CU111" s="188">
        <v>124.26</v>
      </c>
      <c r="CV111" s="188">
        <v>5.85</v>
      </c>
      <c r="CW111" s="188">
        <v>0.1</v>
      </c>
      <c r="CX111" s="188">
        <v>0.1</v>
      </c>
      <c r="CY111" s="188">
        <v>0.1</v>
      </c>
      <c r="CZ111" s="188">
        <v>0.1</v>
      </c>
      <c r="DA111" s="188">
        <v>0.1</v>
      </c>
      <c r="DB111" s="188">
        <v>9.43</v>
      </c>
      <c r="DC111" s="188">
        <v>24.88</v>
      </c>
      <c r="DD111" s="188">
        <v>120.05</v>
      </c>
      <c r="DE111" s="188">
        <v>147.26</v>
      </c>
      <c r="DF111" s="188">
        <v>78.56</v>
      </c>
      <c r="DG111" s="188">
        <v>124.26</v>
      </c>
      <c r="DH111" s="188">
        <v>5.85</v>
      </c>
      <c r="DI111" s="188">
        <v>0.1</v>
      </c>
      <c r="DJ111" s="188">
        <v>0.1</v>
      </c>
      <c r="DK111" s="188">
        <v>0.1</v>
      </c>
      <c r="DL111" s="188">
        <v>0.1</v>
      </c>
      <c r="DM111" s="188">
        <v>0.1</v>
      </c>
      <c r="DN111" s="188">
        <v>9.43</v>
      </c>
      <c r="DO111" s="188">
        <v>24.88</v>
      </c>
      <c r="DP111" s="188">
        <v>120.05</v>
      </c>
      <c r="DQ111" s="188">
        <v>147.26</v>
      </c>
      <c r="DR111" s="188">
        <v>78.56</v>
      </c>
      <c r="DS111" s="188">
        <v>124.26</v>
      </c>
      <c r="DT111" s="188">
        <v>5.85</v>
      </c>
      <c r="DU111" s="188">
        <v>0.1</v>
      </c>
      <c r="DV111" s="188">
        <v>0.1</v>
      </c>
    </row>
    <row r="112" spans="1:126" s="183" customFormat="1">
      <c r="A112" s="202" t="s">
        <v>680</v>
      </c>
      <c r="B112" s="232" t="s">
        <v>681</v>
      </c>
      <c r="C112" s="232">
        <v>57394</v>
      </c>
      <c r="D112" s="232" t="s">
        <v>682</v>
      </c>
      <c r="E112" s="213"/>
      <c r="F112" s="209" t="s">
        <v>2653</v>
      </c>
      <c r="G112" s="188">
        <v>14.1073427734375</v>
      </c>
      <c r="H112" s="188">
        <v>28.441083984374998</v>
      </c>
      <c r="I112" s="188">
        <v>52.144151367187497</v>
      </c>
      <c r="J112" s="188">
        <v>66.277522460937504</v>
      </c>
      <c r="K112" s="188">
        <v>77.476455078124999</v>
      </c>
      <c r="L112" s="188">
        <v>74.4639521484375</v>
      </c>
      <c r="M112" s="188">
        <v>69.753534179687506</v>
      </c>
      <c r="N112" s="188">
        <v>66.605173828125004</v>
      </c>
      <c r="O112" s="188">
        <v>54.317827148437502</v>
      </c>
      <c r="P112" s="188">
        <v>48.676745117187501</v>
      </c>
      <c r="Q112" s="188">
        <v>28.505228027343801</v>
      </c>
      <c r="R112" s="188">
        <v>11.3217880859375</v>
      </c>
      <c r="S112" s="188">
        <v>14.1073427734375</v>
      </c>
      <c r="T112" s="188">
        <v>27.460357421874999</v>
      </c>
      <c r="U112" s="188">
        <v>52.144151367187497</v>
      </c>
      <c r="V112" s="188">
        <v>66.277522460937504</v>
      </c>
      <c r="W112" s="188">
        <v>77.476455078124999</v>
      </c>
      <c r="X112" s="188">
        <v>74.4639521484375</v>
      </c>
      <c r="Y112" s="188">
        <v>69.753534179687506</v>
      </c>
      <c r="Z112" s="188">
        <v>66.605174804687493</v>
      </c>
      <c r="AA112" s="188">
        <v>54.317827148437502</v>
      </c>
      <c r="AB112" s="188">
        <v>48.676745117187501</v>
      </c>
      <c r="AC112" s="188">
        <v>28.505227050781301</v>
      </c>
      <c r="AD112" s="188">
        <v>11.3217884521484</v>
      </c>
      <c r="AE112" s="188">
        <v>14.1073427734375</v>
      </c>
      <c r="AF112" s="188">
        <v>27.460357421874999</v>
      </c>
      <c r="AG112" s="188">
        <v>52.144151367187497</v>
      </c>
      <c r="AH112" s="188">
        <v>66.277522460937504</v>
      </c>
      <c r="AI112" s="188">
        <v>77.476457031250007</v>
      </c>
      <c r="AJ112" s="188">
        <v>74.463955078124997</v>
      </c>
      <c r="AK112" s="188">
        <v>69.753534179687506</v>
      </c>
      <c r="AL112" s="188">
        <v>66.605174804687493</v>
      </c>
      <c r="AM112" s="188">
        <v>54.317827148437502</v>
      </c>
      <c r="AN112" s="188">
        <v>48.676745117187501</v>
      </c>
      <c r="AO112" s="188">
        <v>28.505227050781301</v>
      </c>
      <c r="AP112" s="188">
        <v>11.3217884521484</v>
      </c>
      <c r="AQ112" s="188">
        <v>14.107343017578099</v>
      </c>
      <c r="AR112" s="188">
        <v>27.460357421874999</v>
      </c>
      <c r="AS112" s="188">
        <v>52.144152832031303</v>
      </c>
      <c r="AT112" s="188">
        <v>66.277522460937504</v>
      </c>
      <c r="AU112" s="188">
        <v>77.476457031250007</v>
      </c>
      <c r="AV112" s="188">
        <v>74.463955078124997</v>
      </c>
      <c r="AW112" s="188">
        <v>69.753534179687506</v>
      </c>
      <c r="AX112" s="188">
        <v>66.605174804687493</v>
      </c>
      <c r="AY112" s="188">
        <v>54.317827148437502</v>
      </c>
      <c r="AZ112" s="188">
        <v>48.676743652343802</v>
      </c>
      <c r="BA112" s="188">
        <v>28.505228027343801</v>
      </c>
      <c r="BB112" s="188">
        <v>11.3217884521484</v>
      </c>
      <c r="BC112" s="188">
        <v>14.107343017578099</v>
      </c>
      <c r="BD112" s="188">
        <v>28.441083984374998</v>
      </c>
      <c r="BE112" s="188">
        <v>52.144152832031303</v>
      </c>
      <c r="BF112" s="188">
        <v>66.277523437499994</v>
      </c>
      <c r="BG112" s="188">
        <v>77.476455078124999</v>
      </c>
      <c r="BH112" s="188">
        <v>74.463955078124997</v>
      </c>
      <c r="BI112" s="188">
        <v>69.753531249999995</v>
      </c>
      <c r="BJ112" s="188">
        <v>66.605173828125004</v>
      </c>
      <c r="BK112" s="188">
        <v>54.317827148437502</v>
      </c>
      <c r="BL112" s="188">
        <v>48.676743652343802</v>
      </c>
      <c r="BM112" s="188">
        <v>28.505228027343801</v>
      </c>
      <c r="BN112" s="188">
        <v>11.3217880859375</v>
      </c>
      <c r="BO112" s="188">
        <v>14.1073427734375</v>
      </c>
      <c r="BP112" s="188">
        <v>27.460357421874999</v>
      </c>
      <c r="BQ112" s="188">
        <v>52.144152832031303</v>
      </c>
      <c r="BR112" s="188">
        <v>66.277523437499994</v>
      </c>
      <c r="BS112" s="188">
        <v>77.476455078124999</v>
      </c>
      <c r="BT112" s="188">
        <v>74.463955078124997</v>
      </c>
      <c r="BU112" s="188">
        <v>69.753531249999995</v>
      </c>
      <c r="BV112" s="188">
        <v>66.605173828125004</v>
      </c>
      <c r="BW112" s="188">
        <v>54.317827148437502</v>
      </c>
      <c r="BX112" s="188">
        <v>48.676745117187501</v>
      </c>
      <c r="BY112" s="188">
        <v>28.505228027343801</v>
      </c>
      <c r="BZ112" s="188">
        <v>11.3217880859375</v>
      </c>
      <c r="CA112" s="188">
        <v>14.1073427734375</v>
      </c>
      <c r="CB112" s="188">
        <v>27.460357421874999</v>
      </c>
      <c r="CC112" s="188">
        <v>52.144151367187497</v>
      </c>
      <c r="CD112" s="188">
        <v>66.277522460937504</v>
      </c>
      <c r="CE112" s="188">
        <v>77.476455078124999</v>
      </c>
      <c r="CF112" s="188">
        <v>74.4639521484375</v>
      </c>
      <c r="CG112" s="188">
        <v>69.753534179687506</v>
      </c>
      <c r="CH112" s="188">
        <v>66.605173828125004</v>
      </c>
      <c r="CI112" s="188">
        <v>54.317827148437502</v>
      </c>
      <c r="CJ112" s="188">
        <v>48.676745117187501</v>
      </c>
      <c r="CK112" s="188">
        <v>28.505228027343801</v>
      </c>
      <c r="CL112" s="188">
        <v>11.3217880859375</v>
      </c>
      <c r="CM112" s="188">
        <v>14.1073427734375</v>
      </c>
      <c r="CN112" s="188">
        <v>27.460357421874999</v>
      </c>
      <c r="CO112" s="188">
        <v>52.144151367187497</v>
      </c>
      <c r="CP112" s="188">
        <v>66.277522460937504</v>
      </c>
      <c r="CQ112" s="188">
        <v>77.476455078124999</v>
      </c>
      <c r="CR112" s="188">
        <v>74.4639521484375</v>
      </c>
      <c r="CS112" s="188">
        <v>69.753534179687506</v>
      </c>
      <c r="CT112" s="188">
        <v>66.605174804687493</v>
      </c>
      <c r="CU112" s="188">
        <v>54.317827148437502</v>
      </c>
      <c r="CV112" s="188">
        <v>48.676745117187501</v>
      </c>
      <c r="CW112" s="188">
        <v>28.505227050781301</v>
      </c>
      <c r="CX112" s="188">
        <v>11.3217884521484</v>
      </c>
      <c r="CY112" s="188">
        <v>14.1073427734375</v>
      </c>
      <c r="CZ112" s="188">
        <v>28.4410844726563</v>
      </c>
      <c r="DA112" s="188">
        <v>52.144152832031303</v>
      </c>
      <c r="DB112" s="188">
        <v>66.277522460937504</v>
      </c>
      <c r="DC112" s="188">
        <v>77.476457031250007</v>
      </c>
      <c r="DD112" s="188">
        <v>74.463955078124997</v>
      </c>
      <c r="DE112" s="188">
        <v>69.753534179687506</v>
      </c>
      <c r="DF112" s="188">
        <v>66.605174804687493</v>
      </c>
      <c r="DG112" s="188">
        <v>54.317827148437502</v>
      </c>
      <c r="DH112" s="188">
        <v>48.676743652343802</v>
      </c>
      <c r="DI112" s="188">
        <v>28.505228027343801</v>
      </c>
      <c r="DJ112" s="188">
        <v>11.3217884521484</v>
      </c>
      <c r="DK112" s="188">
        <v>14.107343017578099</v>
      </c>
      <c r="DL112" s="188">
        <v>27.460357421874999</v>
      </c>
      <c r="DM112" s="188">
        <v>52.144152832031303</v>
      </c>
      <c r="DN112" s="188">
        <v>66.277522460937504</v>
      </c>
      <c r="DO112" s="188">
        <v>77.476457031250007</v>
      </c>
      <c r="DP112" s="188">
        <v>74.463955078124997</v>
      </c>
      <c r="DQ112" s="188">
        <v>69.753531249999995</v>
      </c>
      <c r="DR112" s="188">
        <v>66.605173828125004</v>
      </c>
      <c r="DS112" s="188">
        <v>54.317827148437502</v>
      </c>
      <c r="DT112" s="188">
        <v>48.676743652343802</v>
      </c>
      <c r="DU112" s="188">
        <v>28.505228027343801</v>
      </c>
      <c r="DV112" s="188">
        <v>11.3217884521484</v>
      </c>
    </row>
    <row r="113" spans="1:126" s="183" customFormat="1">
      <c r="A113" s="202" t="s">
        <v>680</v>
      </c>
      <c r="B113" s="232" t="s">
        <v>681</v>
      </c>
      <c r="C113" s="232">
        <v>57394</v>
      </c>
      <c r="D113" s="232" t="s">
        <v>682</v>
      </c>
      <c r="E113" s="213"/>
      <c r="F113" s="209" t="s">
        <v>2654</v>
      </c>
      <c r="G113" s="188">
        <v>0.27</v>
      </c>
      <c r="H113" s="188">
        <v>3.93</v>
      </c>
      <c r="I113" s="188">
        <v>5.84</v>
      </c>
      <c r="J113" s="188">
        <v>8.4700000000000006</v>
      </c>
      <c r="K113" s="188">
        <v>12.72</v>
      </c>
      <c r="L113" s="188">
        <v>26.43</v>
      </c>
      <c r="M113" s="188">
        <v>28.91</v>
      </c>
      <c r="N113" s="188">
        <v>24.59</v>
      </c>
      <c r="O113" s="188">
        <v>20.65</v>
      </c>
      <c r="P113" s="188">
        <v>12.94</v>
      </c>
      <c r="Q113" s="188">
        <v>7.54</v>
      </c>
      <c r="R113" s="188">
        <v>0.79</v>
      </c>
      <c r="S113" s="188">
        <v>0.1</v>
      </c>
      <c r="T113" s="188">
        <v>0.1</v>
      </c>
      <c r="U113" s="188">
        <v>0.1</v>
      </c>
      <c r="V113" s="188">
        <v>8.57</v>
      </c>
      <c r="W113" s="188">
        <v>22.62</v>
      </c>
      <c r="X113" s="188">
        <v>109.14</v>
      </c>
      <c r="Y113" s="188">
        <v>133.88</v>
      </c>
      <c r="Z113" s="188">
        <v>71.42</v>
      </c>
      <c r="AA113" s="188">
        <v>112.96</v>
      </c>
      <c r="AB113" s="188">
        <v>5.31</v>
      </c>
      <c r="AC113" s="188">
        <v>0.1</v>
      </c>
      <c r="AD113" s="188">
        <v>0.1</v>
      </c>
      <c r="AE113" s="188">
        <v>0.1</v>
      </c>
      <c r="AF113" s="188">
        <v>0.1</v>
      </c>
      <c r="AG113" s="188">
        <v>0.1</v>
      </c>
      <c r="AH113" s="188">
        <v>8.57</v>
      </c>
      <c r="AI113" s="188">
        <v>22.62</v>
      </c>
      <c r="AJ113" s="188">
        <v>109.14</v>
      </c>
      <c r="AK113" s="188">
        <v>133.88</v>
      </c>
      <c r="AL113" s="188">
        <v>71.42</v>
      </c>
      <c r="AM113" s="188">
        <v>112.96</v>
      </c>
      <c r="AN113" s="188">
        <v>5.31</v>
      </c>
      <c r="AO113" s="188">
        <v>0.1</v>
      </c>
      <c r="AP113" s="188">
        <v>0.1</v>
      </c>
      <c r="AQ113" s="188">
        <v>0.1</v>
      </c>
      <c r="AR113" s="188">
        <v>0.1</v>
      </c>
      <c r="AS113" s="188">
        <v>0.1</v>
      </c>
      <c r="AT113" s="188">
        <v>8.57</v>
      </c>
      <c r="AU113" s="188">
        <v>22.62</v>
      </c>
      <c r="AV113" s="188">
        <v>109.14</v>
      </c>
      <c r="AW113" s="188">
        <v>133.88</v>
      </c>
      <c r="AX113" s="188">
        <v>71.42</v>
      </c>
      <c r="AY113" s="188">
        <v>112.96</v>
      </c>
      <c r="AZ113" s="188">
        <v>5.31</v>
      </c>
      <c r="BA113" s="188">
        <v>0.1</v>
      </c>
      <c r="BB113" s="188">
        <v>0.1</v>
      </c>
      <c r="BC113" s="188">
        <v>0.1</v>
      </c>
      <c r="BD113" s="188">
        <v>0.1</v>
      </c>
      <c r="BE113" s="188">
        <v>0.1</v>
      </c>
      <c r="BF113" s="188">
        <v>8.57</v>
      </c>
      <c r="BG113" s="188">
        <v>22.62</v>
      </c>
      <c r="BH113" s="188">
        <v>109.14</v>
      </c>
      <c r="BI113" s="188">
        <v>133.88</v>
      </c>
      <c r="BJ113" s="188">
        <v>71.42</v>
      </c>
      <c r="BK113" s="188">
        <v>112.96</v>
      </c>
      <c r="BL113" s="188">
        <v>5.31</v>
      </c>
      <c r="BM113" s="188">
        <v>0.1</v>
      </c>
      <c r="BN113" s="188">
        <v>0.1</v>
      </c>
      <c r="BO113" s="188">
        <v>0.1</v>
      </c>
      <c r="BP113" s="188">
        <v>0.1</v>
      </c>
      <c r="BQ113" s="188">
        <v>0.1</v>
      </c>
      <c r="BR113" s="188">
        <v>8.57</v>
      </c>
      <c r="BS113" s="188">
        <v>22.62</v>
      </c>
      <c r="BT113" s="188">
        <v>109.14</v>
      </c>
      <c r="BU113" s="188">
        <v>133.88</v>
      </c>
      <c r="BV113" s="188">
        <v>71.42</v>
      </c>
      <c r="BW113" s="188">
        <v>112.96</v>
      </c>
      <c r="BX113" s="188">
        <v>5.31</v>
      </c>
      <c r="BY113" s="188">
        <v>0.1</v>
      </c>
      <c r="BZ113" s="188">
        <v>0.1</v>
      </c>
      <c r="CA113" s="188">
        <v>0.1</v>
      </c>
      <c r="CB113" s="188">
        <v>0.1</v>
      </c>
      <c r="CC113" s="188">
        <v>0.1</v>
      </c>
      <c r="CD113" s="188">
        <v>8.57</v>
      </c>
      <c r="CE113" s="188">
        <v>22.62</v>
      </c>
      <c r="CF113" s="188">
        <v>109.14</v>
      </c>
      <c r="CG113" s="188">
        <v>133.88</v>
      </c>
      <c r="CH113" s="188">
        <v>71.42</v>
      </c>
      <c r="CI113" s="188">
        <v>112.96</v>
      </c>
      <c r="CJ113" s="188">
        <v>5.31</v>
      </c>
      <c r="CK113" s="188">
        <v>0.1</v>
      </c>
      <c r="CL113" s="188">
        <v>0.1</v>
      </c>
      <c r="CM113" s="188">
        <v>0.1</v>
      </c>
      <c r="CN113" s="188">
        <v>0.1</v>
      </c>
      <c r="CO113" s="188">
        <v>0.1</v>
      </c>
      <c r="CP113" s="188">
        <v>8.57</v>
      </c>
      <c r="CQ113" s="188">
        <v>22.62</v>
      </c>
      <c r="CR113" s="188">
        <v>109.14</v>
      </c>
      <c r="CS113" s="188">
        <v>133.88</v>
      </c>
      <c r="CT113" s="188">
        <v>71.42</v>
      </c>
      <c r="CU113" s="188">
        <v>112.96</v>
      </c>
      <c r="CV113" s="188">
        <v>5.31</v>
      </c>
      <c r="CW113" s="188">
        <v>0.1</v>
      </c>
      <c r="CX113" s="188">
        <v>0.1</v>
      </c>
      <c r="CY113" s="188">
        <v>0.1</v>
      </c>
      <c r="CZ113" s="188">
        <v>0.1</v>
      </c>
      <c r="DA113" s="188">
        <v>0.1</v>
      </c>
      <c r="DB113" s="188">
        <v>8.57</v>
      </c>
      <c r="DC113" s="188">
        <v>22.62</v>
      </c>
      <c r="DD113" s="188">
        <v>109.14</v>
      </c>
      <c r="DE113" s="188">
        <v>133.88</v>
      </c>
      <c r="DF113" s="188">
        <v>71.42</v>
      </c>
      <c r="DG113" s="188">
        <v>112.96</v>
      </c>
      <c r="DH113" s="188">
        <v>5.31</v>
      </c>
      <c r="DI113" s="188">
        <v>0.1</v>
      </c>
      <c r="DJ113" s="188">
        <v>0.1</v>
      </c>
      <c r="DK113" s="188">
        <v>0.1</v>
      </c>
      <c r="DL113" s="188">
        <v>0.1</v>
      </c>
      <c r="DM113" s="188">
        <v>0.1</v>
      </c>
      <c r="DN113" s="188">
        <v>8.57</v>
      </c>
      <c r="DO113" s="188">
        <v>22.62</v>
      </c>
      <c r="DP113" s="188">
        <v>109.14</v>
      </c>
      <c r="DQ113" s="188">
        <v>133.88</v>
      </c>
      <c r="DR113" s="188">
        <v>71.42</v>
      </c>
      <c r="DS113" s="188">
        <v>112.96</v>
      </c>
      <c r="DT113" s="188">
        <v>5.31</v>
      </c>
      <c r="DU113" s="188">
        <v>0.1</v>
      </c>
      <c r="DV113" s="188">
        <v>0.1</v>
      </c>
    </row>
    <row r="114" spans="1:126" s="183" customFormat="1">
      <c r="A114" s="202" t="s">
        <v>686</v>
      </c>
      <c r="B114" s="232" t="s">
        <v>687</v>
      </c>
      <c r="C114" s="232">
        <v>54238</v>
      </c>
      <c r="D114" s="232" t="s">
        <v>688</v>
      </c>
      <c r="E114" s="213"/>
      <c r="F114" s="209" t="s">
        <v>2653</v>
      </c>
      <c r="G114" s="188">
        <v>31.587875976562501</v>
      </c>
      <c r="H114" s="188">
        <v>30.4207060546875</v>
      </c>
      <c r="I114" s="188">
        <v>29.606436523437502</v>
      </c>
      <c r="J114" s="188">
        <v>28.574282226562499</v>
      </c>
      <c r="K114" s="188">
        <v>27.315225585937501</v>
      </c>
      <c r="L114" s="188">
        <v>31.619200195312501</v>
      </c>
      <c r="M114" s="188">
        <v>34.132138671874998</v>
      </c>
      <c r="N114" s="188">
        <v>34.228910156250002</v>
      </c>
      <c r="O114" s="188">
        <v>32.660016601562504</v>
      </c>
      <c r="P114" s="188">
        <v>27.148408203125001</v>
      </c>
      <c r="Q114" s="188">
        <v>32.329105468750001</v>
      </c>
      <c r="R114" s="188">
        <v>33.475110351562499</v>
      </c>
      <c r="S114" s="188">
        <v>29.823251953124998</v>
      </c>
      <c r="T114" s="188">
        <v>27.837911132812501</v>
      </c>
      <c r="U114" s="188">
        <v>28.140268554687498</v>
      </c>
      <c r="V114" s="188">
        <v>17.5858041992187</v>
      </c>
      <c r="W114" s="188">
        <v>29.001865234375</v>
      </c>
      <c r="X114" s="188">
        <v>29.433634765625001</v>
      </c>
      <c r="Y114" s="188">
        <v>33.673504882812502</v>
      </c>
      <c r="Z114" s="188">
        <v>34.228909179687498</v>
      </c>
      <c r="AA114" s="188">
        <v>32.660016601562504</v>
      </c>
      <c r="AB114" s="188">
        <v>26.603842773437499</v>
      </c>
      <c r="AC114" s="188">
        <v>32.281216796875</v>
      </c>
      <c r="AD114" s="188">
        <v>32.831798828125002</v>
      </c>
      <c r="AE114" s="188">
        <v>29.823251953124998</v>
      </c>
      <c r="AF114" s="188">
        <v>27.837911132812501</v>
      </c>
      <c r="AG114" s="188">
        <v>28.140268554687498</v>
      </c>
      <c r="AH114" s="188">
        <v>17.5858041992187</v>
      </c>
      <c r="AI114" s="188">
        <v>29.001865234375</v>
      </c>
      <c r="AJ114" s="188">
        <v>29.433634765625001</v>
      </c>
      <c r="AK114" s="188">
        <v>33.673504882812502</v>
      </c>
      <c r="AL114" s="188">
        <v>34.228909179687498</v>
      </c>
      <c r="AM114" s="188">
        <v>32.660016601562504</v>
      </c>
      <c r="AN114" s="188">
        <v>26.603842773437499</v>
      </c>
      <c r="AO114" s="188">
        <v>32.281216796875</v>
      </c>
      <c r="AP114" s="188">
        <v>32.831798828125002</v>
      </c>
      <c r="AQ114" s="188">
        <v>29.823252929687499</v>
      </c>
      <c r="AR114" s="188">
        <v>27.837911132812501</v>
      </c>
      <c r="AS114" s="188">
        <v>28.140269531249999</v>
      </c>
      <c r="AT114" s="188">
        <v>17.5858041992187</v>
      </c>
      <c r="AU114" s="188">
        <v>29.001865234375</v>
      </c>
      <c r="AV114" s="188">
        <v>29.433634765625001</v>
      </c>
      <c r="AW114" s="188">
        <v>33.673504882812502</v>
      </c>
      <c r="AX114" s="188">
        <v>34.228909179687498</v>
      </c>
      <c r="AY114" s="188">
        <v>32.660016601562504</v>
      </c>
      <c r="AZ114" s="188">
        <v>26.603842773437499</v>
      </c>
      <c r="BA114" s="188">
        <v>32.281215820312497</v>
      </c>
      <c r="BB114" s="188">
        <v>32.831798828125002</v>
      </c>
      <c r="BC114" s="188">
        <v>29.823252929687499</v>
      </c>
      <c r="BD114" s="188">
        <v>28.832122070312501</v>
      </c>
      <c r="BE114" s="188">
        <v>28.140269531249999</v>
      </c>
      <c r="BF114" s="188">
        <v>17.585804687500001</v>
      </c>
      <c r="BG114" s="188">
        <v>29.001865234375</v>
      </c>
      <c r="BH114" s="188">
        <v>29.433634765625001</v>
      </c>
      <c r="BI114" s="188">
        <v>33.673504882812502</v>
      </c>
      <c r="BJ114" s="188">
        <v>34.228910156250002</v>
      </c>
      <c r="BK114" s="188">
        <v>32.660016601562504</v>
      </c>
      <c r="BL114" s="188">
        <v>26.603842773437499</v>
      </c>
      <c r="BM114" s="188">
        <v>32.281215820312497</v>
      </c>
      <c r="BN114" s="188">
        <v>32.831798828125002</v>
      </c>
      <c r="BO114" s="188">
        <v>29.823251953124998</v>
      </c>
      <c r="BP114" s="188">
        <v>27.837911132812501</v>
      </c>
      <c r="BQ114" s="188">
        <v>28.140269531249999</v>
      </c>
      <c r="BR114" s="188">
        <v>17.585804687500001</v>
      </c>
      <c r="BS114" s="188">
        <v>29.001865234375</v>
      </c>
      <c r="BT114" s="188">
        <v>29.433634765625001</v>
      </c>
      <c r="BU114" s="188">
        <v>33.673504882812502</v>
      </c>
      <c r="BV114" s="188">
        <v>34.228910156250002</v>
      </c>
      <c r="BW114" s="188">
        <v>32.660016601562504</v>
      </c>
      <c r="BX114" s="188">
        <v>26.603842773437499</v>
      </c>
      <c r="BY114" s="188">
        <v>32.281215820312497</v>
      </c>
      <c r="BZ114" s="188">
        <v>32.831798828125002</v>
      </c>
      <c r="CA114" s="188">
        <v>29.823251953124998</v>
      </c>
      <c r="CB114" s="188">
        <v>27.837911132812501</v>
      </c>
      <c r="CC114" s="188">
        <v>28.140268554687498</v>
      </c>
      <c r="CD114" s="188">
        <v>17.5858041992187</v>
      </c>
      <c r="CE114" s="188">
        <v>29.001865234375</v>
      </c>
      <c r="CF114" s="188">
        <v>29.433634765625001</v>
      </c>
      <c r="CG114" s="188">
        <v>33.673504882812502</v>
      </c>
      <c r="CH114" s="188">
        <v>34.228910156250002</v>
      </c>
      <c r="CI114" s="188">
        <v>32.660016601562504</v>
      </c>
      <c r="CJ114" s="188">
        <v>26.603842773437499</v>
      </c>
      <c r="CK114" s="188">
        <v>32.281215820312497</v>
      </c>
      <c r="CL114" s="188">
        <v>32.831798828125002</v>
      </c>
      <c r="CM114" s="188">
        <v>29.823251953124998</v>
      </c>
      <c r="CN114" s="188">
        <v>27.837911132812501</v>
      </c>
      <c r="CO114" s="188">
        <v>28.140268554687498</v>
      </c>
      <c r="CP114" s="188">
        <v>17.5858041992187</v>
      </c>
      <c r="CQ114" s="188">
        <v>29.001865234375</v>
      </c>
      <c r="CR114" s="188">
        <v>29.433634765625001</v>
      </c>
      <c r="CS114" s="188">
        <v>33.673504882812502</v>
      </c>
      <c r="CT114" s="188">
        <v>34.228909179687498</v>
      </c>
      <c r="CU114" s="188">
        <v>32.660016601562504</v>
      </c>
      <c r="CV114" s="188">
        <v>26.603842773437499</v>
      </c>
      <c r="CW114" s="188">
        <v>32.281216796875</v>
      </c>
      <c r="CX114" s="188">
        <v>32.831798828125002</v>
      </c>
      <c r="CY114" s="188">
        <v>29.823251953124998</v>
      </c>
      <c r="CZ114" s="188">
        <v>28.832122070312501</v>
      </c>
      <c r="DA114" s="188">
        <v>28.140269531249999</v>
      </c>
      <c r="DB114" s="188">
        <v>17.5858041992187</v>
      </c>
      <c r="DC114" s="188">
        <v>29.001865234375</v>
      </c>
      <c r="DD114" s="188">
        <v>29.433634765625001</v>
      </c>
      <c r="DE114" s="188">
        <v>33.673504882812502</v>
      </c>
      <c r="DF114" s="188">
        <v>34.228909179687498</v>
      </c>
      <c r="DG114" s="188">
        <v>32.660016601562504</v>
      </c>
      <c r="DH114" s="188">
        <v>26.603842773437499</v>
      </c>
      <c r="DI114" s="188">
        <v>32.281215820312497</v>
      </c>
      <c r="DJ114" s="188">
        <v>32.831798828125002</v>
      </c>
      <c r="DK114" s="188">
        <v>29.823252929687499</v>
      </c>
      <c r="DL114" s="188">
        <v>27.837911132812501</v>
      </c>
      <c r="DM114" s="188">
        <v>28.140269531249999</v>
      </c>
      <c r="DN114" s="188">
        <v>17.5858041992187</v>
      </c>
      <c r="DO114" s="188">
        <v>29.001865234375</v>
      </c>
      <c r="DP114" s="188">
        <v>29.433634765625001</v>
      </c>
      <c r="DQ114" s="188">
        <v>33.673504882812502</v>
      </c>
      <c r="DR114" s="188">
        <v>34.228910156250002</v>
      </c>
      <c r="DS114" s="188">
        <v>32.660016601562504</v>
      </c>
      <c r="DT114" s="188">
        <v>26.603842773437499</v>
      </c>
      <c r="DU114" s="188">
        <v>32.281215820312497</v>
      </c>
      <c r="DV114" s="188">
        <v>32.831798828125002</v>
      </c>
    </row>
    <row r="115" spans="1:126" s="183" customFormat="1">
      <c r="A115" s="202" t="s">
        <v>686</v>
      </c>
      <c r="B115" s="232" t="s">
        <v>687</v>
      </c>
      <c r="C115" s="232">
        <v>54238</v>
      </c>
      <c r="D115" s="232" t="s">
        <v>688</v>
      </c>
      <c r="E115" s="213"/>
      <c r="F115" s="209" t="s">
        <v>2654</v>
      </c>
      <c r="G115" s="188">
        <v>45</v>
      </c>
      <c r="H115" s="188">
        <v>45</v>
      </c>
      <c r="I115" s="188">
        <v>45</v>
      </c>
      <c r="J115" s="188">
        <v>44.93</v>
      </c>
      <c r="K115" s="188">
        <v>45</v>
      </c>
      <c r="L115" s="188">
        <v>45</v>
      </c>
      <c r="M115" s="188">
        <v>45</v>
      </c>
      <c r="N115" s="188">
        <v>45</v>
      </c>
      <c r="O115" s="188">
        <v>45</v>
      </c>
      <c r="P115" s="188">
        <v>45</v>
      </c>
      <c r="Q115" s="188">
        <v>45</v>
      </c>
      <c r="R115" s="188">
        <v>45</v>
      </c>
      <c r="S115" s="188">
        <v>43.02</v>
      </c>
      <c r="T115" s="188">
        <v>44.73</v>
      </c>
      <c r="U115" s="188">
        <v>43.32</v>
      </c>
      <c r="V115" s="188">
        <v>29.91</v>
      </c>
      <c r="W115" s="188">
        <v>44.25</v>
      </c>
      <c r="X115" s="188">
        <v>45</v>
      </c>
      <c r="Y115" s="188">
        <v>45</v>
      </c>
      <c r="Z115" s="188">
        <v>45</v>
      </c>
      <c r="AA115" s="188">
        <v>45</v>
      </c>
      <c r="AB115" s="188">
        <v>44.91</v>
      </c>
      <c r="AC115" s="188">
        <v>45</v>
      </c>
      <c r="AD115" s="188">
        <v>44.85</v>
      </c>
      <c r="AE115" s="188">
        <v>43.02</v>
      </c>
      <c r="AF115" s="188">
        <v>44.73</v>
      </c>
      <c r="AG115" s="188">
        <v>43.32</v>
      </c>
      <c r="AH115" s="188">
        <v>29.91</v>
      </c>
      <c r="AI115" s="188">
        <v>44.25</v>
      </c>
      <c r="AJ115" s="188">
        <v>45</v>
      </c>
      <c r="AK115" s="188">
        <v>45</v>
      </c>
      <c r="AL115" s="188">
        <v>45</v>
      </c>
      <c r="AM115" s="188">
        <v>45</v>
      </c>
      <c r="AN115" s="188">
        <v>44.91</v>
      </c>
      <c r="AO115" s="188">
        <v>45</v>
      </c>
      <c r="AP115" s="188">
        <v>44.85</v>
      </c>
      <c r="AQ115" s="188">
        <v>43.02</v>
      </c>
      <c r="AR115" s="188">
        <v>44.73</v>
      </c>
      <c r="AS115" s="188">
        <v>43.32</v>
      </c>
      <c r="AT115" s="188">
        <v>29.91</v>
      </c>
      <c r="AU115" s="188">
        <v>44.25</v>
      </c>
      <c r="AV115" s="188">
        <v>45</v>
      </c>
      <c r="AW115" s="188">
        <v>45</v>
      </c>
      <c r="AX115" s="188">
        <v>45</v>
      </c>
      <c r="AY115" s="188">
        <v>45</v>
      </c>
      <c r="AZ115" s="188">
        <v>44.91</v>
      </c>
      <c r="BA115" s="188">
        <v>45</v>
      </c>
      <c r="BB115" s="188">
        <v>44.85</v>
      </c>
      <c r="BC115" s="188">
        <v>43.02</v>
      </c>
      <c r="BD115" s="188">
        <v>44.73</v>
      </c>
      <c r="BE115" s="188">
        <v>43.32</v>
      </c>
      <c r="BF115" s="188">
        <v>29.91</v>
      </c>
      <c r="BG115" s="188">
        <v>44.25</v>
      </c>
      <c r="BH115" s="188">
        <v>45</v>
      </c>
      <c r="BI115" s="188">
        <v>45</v>
      </c>
      <c r="BJ115" s="188">
        <v>45</v>
      </c>
      <c r="BK115" s="188">
        <v>45</v>
      </c>
      <c r="BL115" s="188">
        <v>44.91</v>
      </c>
      <c r="BM115" s="188">
        <v>45</v>
      </c>
      <c r="BN115" s="188">
        <v>44.85</v>
      </c>
      <c r="BO115" s="188">
        <v>43.02</v>
      </c>
      <c r="BP115" s="188">
        <v>44.73</v>
      </c>
      <c r="BQ115" s="188">
        <v>43.32</v>
      </c>
      <c r="BR115" s="188">
        <v>29.91</v>
      </c>
      <c r="BS115" s="188">
        <v>44.25</v>
      </c>
      <c r="BT115" s="188">
        <v>45</v>
      </c>
      <c r="BU115" s="188">
        <v>45</v>
      </c>
      <c r="BV115" s="188">
        <v>45</v>
      </c>
      <c r="BW115" s="188">
        <v>45</v>
      </c>
      <c r="BX115" s="188">
        <v>44.91</v>
      </c>
      <c r="BY115" s="188">
        <v>45</v>
      </c>
      <c r="BZ115" s="188">
        <v>44.85</v>
      </c>
      <c r="CA115" s="188">
        <v>43.02</v>
      </c>
      <c r="CB115" s="188">
        <v>44.73</v>
      </c>
      <c r="CC115" s="188">
        <v>43.32</v>
      </c>
      <c r="CD115" s="188">
        <v>29.91</v>
      </c>
      <c r="CE115" s="188">
        <v>44.25</v>
      </c>
      <c r="CF115" s="188">
        <v>45</v>
      </c>
      <c r="CG115" s="188">
        <v>45</v>
      </c>
      <c r="CH115" s="188">
        <v>45</v>
      </c>
      <c r="CI115" s="188">
        <v>45</v>
      </c>
      <c r="CJ115" s="188">
        <v>44.91</v>
      </c>
      <c r="CK115" s="188">
        <v>45</v>
      </c>
      <c r="CL115" s="188">
        <v>44.85</v>
      </c>
      <c r="CM115" s="188">
        <v>43.02</v>
      </c>
      <c r="CN115" s="188">
        <v>44.73</v>
      </c>
      <c r="CO115" s="188">
        <v>43.32</v>
      </c>
      <c r="CP115" s="188">
        <v>29.91</v>
      </c>
      <c r="CQ115" s="188">
        <v>44.25</v>
      </c>
      <c r="CR115" s="188">
        <v>45</v>
      </c>
      <c r="CS115" s="188">
        <v>45</v>
      </c>
      <c r="CT115" s="188">
        <v>45</v>
      </c>
      <c r="CU115" s="188">
        <v>45</v>
      </c>
      <c r="CV115" s="188">
        <v>44.91</v>
      </c>
      <c r="CW115" s="188">
        <v>45</v>
      </c>
      <c r="CX115" s="188">
        <v>44.85</v>
      </c>
      <c r="CY115" s="188">
        <v>43.02</v>
      </c>
      <c r="CZ115" s="188">
        <v>44.73</v>
      </c>
      <c r="DA115" s="188">
        <v>43.32</v>
      </c>
      <c r="DB115" s="188">
        <v>29.91</v>
      </c>
      <c r="DC115" s="188">
        <v>44.25</v>
      </c>
      <c r="DD115" s="188">
        <v>45</v>
      </c>
      <c r="DE115" s="188">
        <v>45</v>
      </c>
      <c r="DF115" s="188">
        <v>45</v>
      </c>
      <c r="DG115" s="188">
        <v>45</v>
      </c>
      <c r="DH115" s="188">
        <v>44.91</v>
      </c>
      <c r="DI115" s="188">
        <v>45</v>
      </c>
      <c r="DJ115" s="188">
        <v>44.85</v>
      </c>
      <c r="DK115" s="188">
        <v>43.02</v>
      </c>
      <c r="DL115" s="188">
        <v>44.73</v>
      </c>
      <c r="DM115" s="188">
        <v>43.32</v>
      </c>
      <c r="DN115" s="188">
        <v>29.91</v>
      </c>
      <c r="DO115" s="188">
        <v>44.25</v>
      </c>
      <c r="DP115" s="188">
        <v>45</v>
      </c>
      <c r="DQ115" s="188">
        <v>45</v>
      </c>
      <c r="DR115" s="188">
        <v>45</v>
      </c>
      <c r="DS115" s="188">
        <v>45</v>
      </c>
      <c r="DT115" s="188">
        <v>44.91</v>
      </c>
      <c r="DU115" s="188">
        <v>45</v>
      </c>
      <c r="DV115" s="188">
        <v>44.85</v>
      </c>
    </row>
    <row r="116" spans="1:126" s="183" customFormat="1">
      <c r="A116" s="202" t="s">
        <v>692</v>
      </c>
      <c r="B116" s="232" t="s">
        <v>693</v>
      </c>
      <c r="C116" s="232" t="s">
        <v>694</v>
      </c>
      <c r="D116" s="232" t="s">
        <v>695</v>
      </c>
      <c r="E116" s="213"/>
      <c r="F116" s="209" t="s">
        <v>2653</v>
      </c>
      <c r="G116" s="188">
        <v>0.79045812988281305</v>
      </c>
      <c r="H116" s="188">
        <v>1.4069573364257799</v>
      </c>
      <c r="I116" s="188">
        <v>1.6512395019531201</v>
      </c>
      <c r="J116" s="188">
        <v>1.9577041625976599</v>
      </c>
      <c r="K116" s="188">
        <v>1.1006262512206999</v>
      </c>
      <c r="L116" s="188">
        <v>7.2293827056884793E-2</v>
      </c>
      <c r="M116" s="188">
        <v>0</v>
      </c>
      <c r="N116" s="188">
        <v>0</v>
      </c>
      <c r="O116" s="188">
        <v>0</v>
      </c>
      <c r="P116" s="188">
        <v>0</v>
      </c>
      <c r="Q116" s="188">
        <v>0</v>
      </c>
      <c r="R116" s="188">
        <v>0.62288476562499995</v>
      </c>
      <c r="S116" s="188">
        <v>0.76614810180664095</v>
      </c>
      <c r="T116" s="188">
        <v>0.70617791748046899</v>
      </c>
      <c r="U116" s="188">
        <v>0.52599000549316399</v>
      </c>
      <c r="V116" s="188">
        <v>0.59349171447753901</v>
      </c>
      <c r="W116" s="188">
        <v>0.43981497192382801</v>
      </c>
      <c r="X116" s="188">
        <v>0.22027552032470701</v>
      </c>
      <c r="Y116" s="188">
        <v>0.12838025283813501</v>
      </c>
      <c r="Z116" s="188">
        <v>5.9679615020752003E-2</v>
      </c>
      <c r="AA116" s="188">
        <v>4.3086381912231402E-2</v>
      </c>
      <c r="AB116" s="188">
        <v>4.2863093376159699E-2</v>
      </c>
      <c r="AC116" s="188">
        <v>0.128503871917725</v>
      </c>
      <c r="AD116" s="188">
        <v>0.49863409423828098</v>
      </c>
      <c r="AE116" s="188">
        <v>0.714442474365234</v>
      </c>
      <c r="AF116" s="188">
        <v>0.69845498657226601</v>
      </c>
      <c r="AG116" s="188">
        <v>0.63928866577148402</v>
      </c>
      <c r="AH116" s="188">
        <v>0.716598419189453</v>
      </c>
      <c r="AI116" s="188">
        <v>0.54837300109863296</v>
      </c>
      <c r="AJ116" s="188">
        <v>0.26253012084960903</v>
      </c>
      <c r="AK116" s="188">
        <v>0.12552686882019001</v>
      </c>
      <c r="AL116" s="188">
        <v>4.9662648200988799E-2</v>
      </c>
      <c r="AM116" s="188">
        <v>3.7452185630798301E-2</v>
      </c>
      <c r="AN116" s="188">
        <v>6.7423387527465795E-2</v>
      </c>
      <c r="AO116" s="188">
        <v>0.18471238708496099</v>
      </c>
      <c r="AP116" s="188">
        <v>0.453253479003906</v>
      </c>
      <c r="AQ116" s="188">
        <v>0.714442474365234</v>
      </c>
      <c r="AR116" s="188">
        <v>0.69845498657226601</v>
      </c>
      <c r="AS116" s="188">
        <v>0.63928866577148402</v>
      </c>
      <c r="AT116" s="188">
        <v>0.716598419189453</v>
      </c>
      <c r="AU116" s="188">
        <v>0.54837300109863296</v>
      </c>
      <c r="AV116" s="188">
        <v>0.26253012084960903</v>
      </c>
      <c r="AW116" s="188">
        <v>0.12552686882019001</v>
      </c>
      <c r="AX116" s="188">
        <v>4.9662648200988799E-2</v>
      </c>
      <c r="AY116" s="188">
        <v>3.7452185630798301E-2</v>
      </c>
      <c r="AZ116" s="188">
        <v>6.7423387527465795E-2</v>
      </c>
      <c r="BA116" s="188">
        <v>0.18471237945556601</v>
      </c>
      <c r="BB116" s="188">
        <v>0.453253479003906</v>
      </c>
      <c r="BC116" s="188">
        <v>0.714442474365234</v>
      </c>
      <c r="BD116" s="188">
        <v>0.72339981079101601</v>
      </c>
      <c r="BE116" s="188">
        <v>0.63928866577148402</v>
      </c>
      <c r="BF116" s="188">
        <v>0.71659838867187498</v>
      </c>
      <c r="BG116" s="188">
        <v>0.54837298583984395</v>
      </c>
      <c r="BH116" s="188">
        <v>0.26253012084960903</v>
      </c>
      <c r="BI116" s="188">
        <v>0.12552686691284201</v>
      </c>
      <c r="BJ116" s="188">
        <v>4.9662648677825903E-2</v>
      </c>
      <c r="BK116" s="188">
        <v>3.7452185630798301E-2</v>
      </c>
      <c r="BL116" s="188">
        <v>6.7423387527465795E-2</v>
      </c>
      <c r="BM116" s="188">
        <v>0.18471237945556601</v>
      </c>
      <c r="BN116" s="188">
        <v>0.453253479003906</v>
      </c>
      <c r="BO116" s="188">
        <v>0.714442474365234</v>
      </c>
      <c r="BP116" s="188">
        <v>0.69845498657226601</v>
      </c>
      <c r="BQ116" s="188">
        <v>0.63928866577148402</v>
      </c>
      <c r="BR116" s="188">
        <v>0.71659838867187498</v>
      </c>
      <c r="BS116" s="188">
        <v>0.54837298583984395</v>
      </c>
      <c r="BT116" s="188">
        <v>0.26253012084960903</v>
      </c>
      <c r="BU116" s="188">
        <v>0.12552686691284201</v>
      </c>
      <c r="BV116" s="188">
        <v>4.9662648677825903E-2</v>
      </c>
      <c r="BW116" s="188">
        <v>3.7452184677124002E-2</v>
      </c>
      <c r="BX116" s="188">
        <v>6.7423387527465795E-2</v>
      </c>
      <c r="BY116" s="188">
        <v>0.18471237945556601</v>
      </c>
      <c r="BZ116" s="188">
        <v>0.453253479003906</v>
      </c>
      <c r="CA116" s="188">
        <v>0.714442474365234</v>
      </c>
      <c r="CB116" s="188">
        <v>0.69845498657226601</v>
      </c>
      <c r="CC116" s="188">
        <v>0.63928866577148402</v>
      </c>
      <c r="CD116" s="188">
        <v>0.716598419189453</v>
      </c>
      <c r="CE116" s="188">
        <v>0.54837298583984395</v>
      </c>
      <c r="CF116" s="188">
        <v>0.19252209472656301</v>
      </c>
      <c r="CG116" s="188">
        <v>0</v>
      </c>
      <c r="CH116" s="188">
        <v>0</v>
      </c>
      <c r="CI116" s="188">
        <v>0</v>
      </c>
      <c r="CJ116" s="188">
        <v>0</v>
      </c>
      <c r="CK116" s="188">
        <v>0</v>
      </c>
      <c r="CL116" s="188">
        <v>0</v>
      </c>
      <c r="CM116" s="188">
        <v>0</v>
      </c>
      <c r="CN116" s="188">
        <v>0</v>
      </c>
      <c r="CO116" s="188">
        <v>0</v>
      </c>
      <c r="CP116" s="188">
        <v>0</v>
      </c>
      <c r="CQ116" s="188">
        <v>0</v>
      </c>
      <c r="CR116" s="188">
        <v>0</v>
      </c>
      <c r="CS116" s="188">
        <v>0</v>
      </c>
      <c r="CT116" s="188">
        <v>0</v>
      </c>
      <c r="CU116" s="188">
        <v>0</v>
      </c>
      <c r="CV116" s="188">
        <v>0</v>
      </c>
      <c r="CW116" s="188">
        <v>0</v>
      </c>
      <c r="CX116" s="188">
        <v>0</v>
      </c>
      <c r="CY116" s="188">
        <v>0</v>
      </c>
      <c r="CZ116" s="188">
        <v>0</v>
      </c>
      <c r="DA116" s="188">
        <v>0</v>
      </c>
      <c r="DB116" s="188">
        <v>0</v>
      </c>
      <c r="DC116" s="188">
        <v>0</v>
      </c>
      <c r="DD116" s="188">
        <v>0</v>
      </c>
      <c r="DE116" s="188">
        <v>0</v>
      </c>
      <c r="DF116" s="188">
        <v>0</v>
      </c>
      <c r="DG116" s="188">
        <v>0</v>
      </c>
      <c r="DH116" s="188">
        <v>0</v>
      </c>
      <c r="DI116" s="188">
        <v>0</v>
      </c>
      <c r="DJ116" s="188">
        <v>0</v>
      </c>
      <c r="DK116" s="188">
        <v>0</v>
      </c>
      <c r="DL116" s="188">
        <v>0</v>
      </c>
      <c r="DM116" s="188">
        <v>0</v>
      </c>
      <c r="DN116" s="188">
        <v>0</v>
      </c>
      <c r="DO116" s="188">
        <v>0</v>
      </c>
      <c r="DP116" s="188">
        <v>0</v>
      </c>
      <c r="DQ116" s="188">
        <v>0</v>
      </c>
      <c r="DR116" s="188">
        <v>0</v>
      </c>
      <c r="DS116" s="188">
        <v>0</v>
      </c>
      <c r="DT116" s="188">
        <v>0</v>
      </c>
      <c r="DU116" s="188">
        <v>0</v>
      </c>
      <c r="DV116" s="188">
        <v>0</v>
      </c>
    </row>
    <row r="117" spans="1:126" s="183" customFormat="1">
      <c r="A117" s="202" t="s">
        <v>692</v>
      </c>
      <c r="B117" s="232" t="s">
        <v>693</v>
      </c>
      <c r="C117" s="232" t="s">
        <v>694</v>
      </c>
      <c r="D117" s="232" t="s">
        <v>695</v>
      </c>
      <c r="E117" s="213"/>
      <c r="F117" s="209" t="s">
        <v>2654</v>
      </c>
      <c r="G117" s="188">
        <v>1.03</v>
      </c>
      <c r="H117" s="188">
        <v>1.45</v>
      </c>
      <c r="I117" s="188">
        <v>1.57</v>
      </c>
      <c r="J117" s="188">
        <v>1.85</v>
      </c>
      <c r="K117" s="188">
        <v>1.21</v>
      </c>
      <c r="L117" s="188">
        <v>0.23</v>
      </c>
      <c r="M117" s="188">
        <v>0</v>
      </c>
      <c r="N117" s="188">
        <v>0</v>
      </c>
      <c r="O117" s="188">
        <v>0</v>
      </c>
      <c r="P117" s="188">
        <v>0</v>
      </c>
      <c r="Q117" s="188">
        <v>0</v>
      </c>
      <c r="R117" s="188">
        <v>0</v>
      </c>
      <c r="S117" s="188">
        <v>1.45</v>
      </c>
      <c r="T117" s="188">
        <v>1.36</v>
      </c>
      <c r="U117" s="188">
        <v>1.4</v>
      </c>
      <c r="V117" s="188">
        <v>1.87</v>
      </c>
      <c r="W117" s="188">
        <v>1.97</v>
      </c>
      <c r="X117" s="188">
        <v>0.45</v>
      </c>
      <c r="Y117" s="188">
        <v>0</v>
      </c>
      <c r="Z117" s="188">
        <v>0</v>
      </c>
      <c r="AA117" s="188">
        <v>0</v>
      </c>
      <c r="AB117" s="188">
        <v>0</v>
      </c>
      <c r="AC117" s="188">
        <v>0</v>
      </c>
      <c r="AD117" s="188">
        <v>0.21</v>
      </c>
      <c r="AE117" s="188">
        <v>1.45</v>
      </c>
      <c r="AF117" s="188">
        <v>1.36</v>
      </c>
      <c r="AG117" s="188">
        <v>1.4</v>
      </c>
      <c r="AH117" s="188">
        <v>1.87</v>
      </c>
      <c r="AI117" s="188">
        <v>1.97</v>
      </c>
      <c r="AJ117" s="188">
        <v>0.45</v>
      </c>
      <c r="AK117" s="188">
        <v>0</v>
      </c>
      <c r="AL117" s="188">
        <v>0</v>
      </c>
      <c r="AM117" s="188">
        <v>0</v>
      </c>
      <c r="AN117" s="188">
        <v>0</v>
      </c>
      <c r="AO117" s="188">
        <v>0</v>
      </c>
      <c r="AP117" s="188">
        <v>0.21</v>
      </c>
      <c r="AQ117" s="188">
        <v>1.45</v>
      </c>
      <c r="AR117" s="188">
        <v>1.36</v>
      </c>
      <c r="AS117" s="188">
        <v>1.4</v>
      </c>
      <c r="AT117" s="188">
        <v>1.87</v>
      </c>
      <c r="AU117" s="188">
        <v>1.97</v>
      </c>
      <c r="AV117" s="188">
        <v>0.45</v>
      </c>
      <c r="AW117" s="188">
        <v>0</v>
      </c>
      <c r="AX117" s="188">
        <v>0</v>
      </c>
      <c r="AY117" s="188">
        <v>0</v>
      </c>
      <c r="AZ117" s="188">
        <v>0</v>
      </c>
      <c r="BA117" s="188">
        <v>0</v>
      </c>
      <c r="BB117" s="188">
        <v>0.21</v>
      </c>
      <c r="BC117" s="188">
        <v>1.45</v>
      </c>
      <c r="BD117" s="188">
        <v>1.36</v>
      </c>
      <c r="BE117" s="188">
        <v>1.4</v>
      </c>
      <c r="BF117" s="188">
        <v>1.87</v>
      </c>
      <c r="BG117" s="188">
        <v>1.97</v>
      </c>
      <c r="BH117" s="188">
        <v>0.45</v>
      </c>
      <c r="BI117" s="188">
        <v>0</v>
      </c>
      <c r="BJ117" s="188">
        <v>0</v>
      </c>
      <c r="BK117" s="188">
        <v>0</v>
      </c>
      <c r="BL117" s="188">
        <v>0</v>
      </c>
      <c r="BM117" s="188">
        <v>0</v>
      </c>
      <c r="BN117" s="188">
        <v>0.21</v>
      </c>
      <c r="BO117" s="188">
        <v>1.45</v>
      </c>
      <c r="BP117" s="188">
        <v>1.36</v>
      </c>
      <c r="BQ117" s="188">
        <v>1.4</v>
      </c>
      <c r="BR117" s="188">
        <v>1.87</v>
      </c>
      <c r="BS117" s="188">
        <v>1.97</v>
      </c>
      <c r="BT117" s="188">
        <v>0.45</v>
      </c>
      <c r="BU117" s="188">
        <v>0</v>
      </c>
      <c r="BV117" s="188">
        <v>0</v>
      </c>
      <c r="BW117" s="188">
        <v>0</v>
      </c>
      <c r="BX117" s="188">
        <v>0</v>
      </c>
      <c r="BY117" s="188">
        <v>0</v>
      </c>
      <c r="BZ117" s="188">
        <v>0.21</v>
      </c>
      <c r="CA117" s="188">
        <v>1.45</v>
      </c>
      <c r="CB117" s="188">
        <v>1.36</v>
      </c>
      <c r="CC117" s="188">
        <v>1.4</v>
      </c>
      <c r="CD117" s="188">
        <v>1.87</v>
      </c>
      <c r="CE117" s="188">
        <v>1.97</v>
      </c>
      <c r="CF117" s="188">
        <v>0.45</v>
      </c>
      <c r="CG117" s="188">
        <v>0</v>
      </c>
      <c r="CH117" s="188">
        <v>0</v>
      </c>
      <c r="CI117" s="188">
        <v>0</v>
      </c>
      <c r="CJ117" s="188">
        <v>0</v>
      </c>
      <c r="CK117" s="188">
        <v>0</v>
      </c>
      <c r="CL117" s="188">
        <v>0</v>
      </c>
      <c r="CM117" s="188">
        <v>0</v>
      </c>
      <c r="CN117" s="188">
        <v>0</v>
      </c>
      <c r="CO117" s="188">
        <v>0</v>
      </c>
      <c r="CP117" s="188">
        <v>0</v>
      </c>
      <c r="CQ117" s="188">
        <v>0</v>
      </c>
      <c r="CR117" s="188">
        <v>0</v>
      </c>
      <c r="CS117" s="188">
        <v>0</v>
      </c>
      <c r="CT117" s="188">
        <v>0</v>
      </c>
      <c r="CU117" s="188">
        <v>0</v>
      </c>
      <c r="CV117" s="188">
        <v>0</v>
      </c>
      <c r="CW117" s="188">
        <v>0</v>
      </c>
      <c r="CX117" s="188">
        <v>0</v>
      </c>
      <c r="CY117" s="188">
        <v>0</v>
      </c>
      <c r="CZ117" s="188">
        <v>0</v>
      </c>
      <c r="DA117" s="188">
        <v>0</v>
      </c>
      <c r="DB117" s="188">
        <v>0</v>
      </c>
      <c r="DC117" s="188">
        <v>0</v>
      </c>
      <c r="DD117" s="188">
        <v>0</v>
      </c>
      <c r="DE117" s="188">
        <v>0</v>
      </c>
      <c r="DF117" s="188">
        <v>0</v>
      </c>
      <c r="DG117" s="188">
        <v>0</v>
      </c>
      <c r="DH117" s="188">
        <v>0</v>
      </c>
      <c r="DI117" s="188">
        <v>0</v>
      </c>
      <c r="DJ117" s="188">
        <v>0</v>
      </c>
      <c r="DK117" s="188">
        <v>0</v>
      </c>
      <c r="DL117" s="188">
        <v>0</v>
      </c>
      <c r="DM117" s="188">
        <v>0</v>
      </c>
      <c r="DN117" s="188">
        <v>0</v>
      </c>
      <c r="DO117" s="188">
        <v>0</v>
      </c>
      <c r="DP117" s="188">
        <v>0</v>
      </c>
      <c r="DQ117" s="188">
        <v>0</v>
      </c>
      <c r="DR117" s="188">
        <v>0</v>
      </c>
      <c r="DS117" s="188">
        <v>0</v>
      </c>
      <c r="DT117" s="188">
        <v>0</v>
      </c>
      <c r="DU117" s="188">
        <v>0</v>
      </c>
      <c r="DV117" s="188">
        <v>0</v>
      </c>
    </row>
    <row r="118" spans="1:126" s="183" customFormat="1">
      <c r="A118" s="202" t="s">
        <v>704</v>
      </c>
      <c r="B118" s="232" t="s">
        <v>705</v>
      </c>
      <c r="C118" s="232" t="s">
        <v>706</v>
      </c>
      <c r="D118" s="232" t="s">
        <v>707</v>
      </c>
      <c r="E118" s="213"/>
      <c r="F118" s="209" t="s">
        <v>2653</v>
      </c>
      <c r="G118" s="188">
        <v>1.03370059204102</v>
      </c>
      <c r="H118" s="188">
        <v>0.99484310913085905</v>
      </c>
      <c r="I118" s="188">
        <v>1.1279085693359401</v>
      </c>
      <c r="J118" s="188">
        <v>1.09455453491211</v>
      </c>
      <c r="K118" s="188">
        <v>0.70213995361328096</v>
      </c>
      <c r="L118" s="188">
        <v>0.32401855468750002</v>
      </c>
      <c r="M118" s="188">
        <v>0.143346164703369</v>
      </c>
      <c r="N118" s="188">
        <v>6.8292227745056194E-2</v>
      </c>
      <c r="O118" s="188">
        <v>4.8409034729003902E-2</v>
      </c>
      <c r="P118" s="188">
        <v>0.13342610549926801</v>
      </c>
      <c r="Q118" s="188">
        <v>0.45358479309082</v>
      </c>
      <c r="R118" s="188">
        <v>0.581073577880859</v>
      </c>
      <c r="S118" s="188">
        <v>0.85209591674804697</v>
      </c>
      <c r="T118" s="188">
        <v>0.78417910766601595</v>
      </c>
      <c r="U118" s="188">
        <v>0.654026428222656</v>
      </c>
      <c r="V118" s="188">
        <v>0.729922637939453</v>
      </c>
      <c r="W118" s="188">
        <v>0.45537467956542999</v>
      </c>
      <c r="X118" s="188">
        <v>0.198681358337402</v>
      </c>
      <c r="Y118" s="188">
        <v>5.1737335205078103E-2</v>
      </c>
      <c r="Z118" s="188">
        <v>1.01068758964539E-2</v>
      </c>
      <c r="AA118" s="188">
        <v>3.8254610061645503E-2</v>
      </c>
      <c r="AB118" s="188">
        <v>6.2469099044799803E-2</v>
      </c>
      <c r="AC118" s="188">
        <v>0.17816261291503899</v>
      </c>
      <c r="AD118" s="188">
        <v>0.68241629028320305</v>
      </c>
      <c r="AE118" s="188">
        <v>0.79458996582031205</v>
      </c>
      <c r="AF118" s="188">
        <v>0.77560317993164096</v>
      </c>
      <c r="AG118" s="188">
        <v>0.79490414428710898</v>
      </c>
      <c r="AH118" s="188">
        <v>0.88132879638671902</v>
      </c>
      <c r="AI118" s="188">
        <v>0.56777322387695295</v>
      </c>
      <c r="AJ118" s="188">
        <v>0.23679369354248</v>
      </c>
      <c r="AK118" s="188">
        <v>5.0587411880493198E-2</v>
      </c>
      <c r="AL118" s="188">
        <v>8.41047978401184E-3</v>
      </c>
      <c r="AM118" s="188">
        <v>3.32522401809692E-2</v>
      </c>
      <c r="AN118" s="188">
        <v>9.8263519287109399E-2</v>
      </c>
      <c r="AO118" s="188">
        <v>0.256092224121094</v>
      </c>
      <c r="AP118" s="188">
        <v>0.62030963134765604</v>
      </c>
      <c r="AQ118" s="188">
        <v>0.79458996582031205</v>
      </c>
      <c r="AR118" s="188">
        <v>0.77560317993164096</v>
      </c>
      <c r="AS118" s="188">
        <v>0.79490414428710898</v>
      </c>
      <c r="AT118" s="188">
        <v>0.88132879638671902</v>
      </c>
      <c r="AU118" s="188">
        <v>0.56777322387695295</v>
      </c>
      <c r="AV118" s="188">
        <v>0.23679369354248</v>
      </c>
      <c r="AW118" s="188">
        <v>5.0587411880493198E-2</v>
      </c>
      <c r="AX118" s="188">
        <v>8.41047978401184E-3</v>
      </c>
      <c r="AY118" s="188">
        <v>3.32522401809692E-2</v>
      </c>
      <c r="AZ118" s="188">
        <v>9.8263519287109399E-2</v>
      </c>
      <c r="BA118" s="188">
        <v>0.256092216491699</v>
      </c>
      <c r="BB118" s="188">
        <v>0.62030963134765604</v>
      </c>
      <c r="BC118" s="188">
        <v>0.79458996582031205</v>
      </c>
      <c r="BD118" s="188">
        <v>0.80330328369140602</v>
      </c>
      <c r="BE118" s="188">
        <v>0.79490414428710898</v>
      </c>
      <c r="BF118" s="188">
        <v>0.88132879638671902</v>
      </c>
      <c r="BG118" s="188">
        <v>0.56777322387695295</v>
      </c>
      <c r="BH118" s="188">
        <v>0.23679369354248</v>
      </c>
      <c r="BI118" s="188">
        <v>5.0587413787841803E-2</v>
      </c>
      <c r="BJ118" s="188">
        <v>8.41047978401184E-3</v>
      </c>
      <c r="BK118" s="188">
        <v>3.32522401809692E-2</v>
      </c>
      <c r="BL118" s="188">
        <v>9.8263519287109399E-2</v>
      </c>
      <c r="BM118" s="188">
        <v>0.256092216491699</v>
      </c>
      <c r="BN118" s="188">
        <v>0.62030966186523395</v>
      </c>
      <c r="BO118" s="188">
        <v>0.79458996582031205</v>
      </c>
      <c r="BP118" s="188">
        <v>0.77560317993164096</v>
      </c>
      <c r="BQ118" s="188">
        <v>0.79490414428710898</v>
      </c>
      <c r="BR118" s="188">
        <v>0.88132879638671902</v>
      </c>
      <c r="BS118" s="188">
        <v>0.56777322387695295</v>
      </c>
      <c r="BT118" s="188">
        <v>0.23679369354248</v>
      </c>
      <c r="BU118" s="188">
        <v>5.0587413787841803E-2</v>
      </c>
      <c r="BV118" s="188">
        <v>8.41047978401184E-3</v>
      </c>
      <c r="BW118" s="188">
        <v>3.3252239227294901E-2</v>
      </c>
      <c r="BX118" s="188">
        <v>9.8263519287109399E-2</v>
      </c>
      <c r="BY118" s="188">
        <v>0.256092216491699</v>
      </c>
      <c r="BZ118" s="188">
        <v>0.62030966186523395</v>
      </c>
      <c r="CA118" s="188">
        <v>0.79458996582031205</v>
      </c>
      <c r="CB118" s="188">
        <v>0.77560317993164096</v>
      </c>
      <c r="CC118" s="188">
        <v>0.79490414428710898</v>
      </c>
      <c r="CD118" s="188">
        <v>0.88132879638671902</v>
      </c>
      <c r="CE118" s="188">
        <v>0.56777322387695295</v>
      </c>
      <c r="CF118" s="188">
        <v>0.236793685913086</v>
      </c>
      <c r="CG118" s="188">
        <v>5.0587411880493198E-2</v>
      </c>
      <c r="CH118" s="188">
        <v>8.41047978401184E-3</v>
      </c>
      <c r="CI118" s="188">
        <v>3.3252239227294901E-2</v>
      </c>
      <c r="CJ118" s="188">
        <v>9.8263519287109399E-2</v>
      </c>
      <c r="CK118" s="188">
        <v>0.256092216491699</v>
      </c>
      <c r="CL118" s="188">
        <v>0.62030966186523395</v>
      </c>
      <c r="CM118" s="188">
        <v>0.79458996582031205</v>
      </c>
      <c r="CN118" s="188">
        <v>0.77560317993164096</v>
      </c>
      <c r="CO118" s="188">
        <v>0.79490414428710898</v>
      </c>
      <c r="CP118" s="188">
        <v>0.88132879638671902</v>
      </c>
      <c r="CQ118" s="188">
        <v>0.56777322387695295</v>
      </c>
      <c r="CR118" s="188">
        <v>0.236793685913086</v>
      </c>
      <c r="CS118" s="188">
        <v>5.0587411880493198E-2</v>
      </c>
      <c r="CT118" s="188">
        <v>8.41047978401184E-3</v>
      </c>
      <c r="CU118" s="188">
        <v>3.32522401809692E-2</v>
      </c>
      <c r="CV118" s="188">
        <v>9.8263519287109399E-2</v>
      </c>
      <c r="CW118" s="188">
        <v>0</v>
      </c>
      <c r="CX118" s="188">
        <v>0</v>
      </c>
      <c r="CY118" s="188">
        <v>0</v>
      </c>
      <c r="CZ118" s="188">
        <v>0</v>
      </c>
      <c r="DA118" s="188">
        <v>0</v>
      </c>
      <c r="DB118" s="188">
        <v>0</v>
      </c>
      <c r="DC118" s="188">
        <v>0</v>
      </c>
      <c r="DD118" s="188">
        <v>0</v>
      </c>
      <c r="DE118" s="188">
        <v>0</v>
      </c>
      <c r="DF118" s="188">
        <v>0</v>
      </c>
      <c r="DG118" s="188">
        <v>0</v>
      </c>
      <c r="DH118" s="188">
        <v>0</v>
      </c>
      <c r="DI118" s="188">
        <v>0</v>
      </c>
      <c r="DJ118" s="188">
        <v>0</v>
      </c>
      <c r="DK118" s="188">
        <v>0</v>
      </c>
      <c r="DL118" s="188">
        <v>0</v>
      </c>
      <c r="DM118" s="188">
        <v>0</v>
      </c>
      <c r="DN118" s="188">
        <v>0</v>
      </c>
      <c r="DO118" s="188">
        <v>0</v>
      </c>
      <c r="DP118" s="188">
        <v>0</v>
      </c>
      <c r="DQ118" s="188">
        <v>0</v>
      </c>
      <c r="DR118" s="188">
        <v>0</v>
      </c>
      <c r="DS118" s="188">
        <v>0</v>
      </c>
      <c r="DT118" s="188">
        <v>0</v>
      </c>
      <c r="DU118" s="188">
        <v>0</v>
      </c>
      <c r="DV118" s="188">
        <v>0</v>
      </c>
    </row>
    <row r="119" spans="1:126" s="183" customFormat="1">
      <c r="A119" s="202" t="s">
        <v>704</v>
      </c>
      <c r="B119" s="232" t="s">
        <v>705</v>
      </c>
      <c r="C119" s="232" t="s">
        <v>706</v>
      </c>
      <c r="D119" s="232" t="s">
        <v>707</v>
      </c>
      <c r="E119" s="213"/>
      <c r="F119" s="209" t="s">
        <v>2654</v>
      </c>
      <c r="G119" s="188">
        <v>0.59</v>
      </c>
      <c r="H119" s="188">
        <v>0.67</v>
      </c>
      <c r="I119" s="188">
        <v>0.57999999999999996</v>
      </c>
      <c r="J119" s="188">
        <v>0.67</v>
      </c>
      <c r="K119" s="188">
        <v>0.56999999999999995</v>
      </c>
      <c r="L119" s="188">
        <v>0.37</v>
      </c>
      <c r="M119" s="188">
        <v>0.27</v>
      </c>
      <c r="N119" s="188">
        <v>0.1</v>
      </c>
      <c r="O119" s="188">
        <v>0.19</v>
      </c>
      <c r="P119" s="188">
        <v>0.1</v>
      </c>
      <c r="Q119" s="188">
        <v>0.12</v>
      </c>
      <c r="R119" s="188">
        <v>0.16</v>
      </c>
      <c r="S119" s="188">
        <v>0.54</v>
      </c>
      <c r="T119" s="188">
        <v>0.36</v>
      </c>
      <c r="U119" s="188">
        <v>0.14000000000000001</v>
      </c>
      <c r="V119" s="188">
        <v>0.27</v>
      </c>
      <c r="W119" s="188">
        <v>0.42</v>
      </c>
      <c r="X119" s="188">
        <v>0.19</v>
      </c>
      <c r="Y119" s="188">
        <v>0.18</v>
      </c>
      <c r="Z119" s="188">
        <v>0.09</v>
      </c>
      <c r="AA119" s="188">
        <v>0.05</v>
      </c>
      <c r="AB119" s="188">
        <v>0.05</v>
      </c>
      <c r="AC119" s="188">
        <v>0.08</v>
      </c>
      <c r="AD119" s="188">
        <v>0.24</v>
      </c>
      <c r="AE119" s="188">
        <v>0.54</v>
      </c>
      <c r="AF119" s="188">
        <v>0.36</v>
      </c>
      <c r="AG119" s="188">
        <v>0.14000000000000001</v>
      </c>
      <c r="AH119" s="188">
        <v>0.27</v>
      </c>
      <c r="AI119" s="188">
        <v>0.42</v>
      </c>
      <c r="AJ119" s="188">
        <v>0.19</v>
      </c>
      <c r="AK119" s="188">
        <v>0.18</v>
      </c>
      <c r="AL119" s="188">
        <v>0.09</v>
      </c>
      <c r="AM119" s="188">
        <v>0.05</v>
      </c>
      <c r="AN119" s="188">
        <v>0.05</v>
      </c>
      <c r="AO119" s="188">
        <v>0.08</v>
      </c>
      <c r="AP119" s="188">
        <v>0.24</v>
      </c>
      <c r="AQ119" s="188">
        <v>0.54</v>
      </c>
      <c r="AR119" s="188">
        <v>0.36</v>
      </c>
      <c r="AS119" s="188">
        <v>0.14000000000000001</v>
      </c>
      <c r="AT119" s="188">
        <v>0.27</v>
      </c>
      <c r="AU119" s="188">
        <v>0.42</v>
      </c>
      <c r="AV119" s="188">
        <v>0.19</v>
      </c>
      <c r="AW119" s="188">
        <v>0.18</v>
      </c>
      <c r="AX119" s="188">
        <v>0.09</v>
      </c>
      <c r="AY119" s="188">
        <v>0.05</v>
      </c>
      <c r="AZ119" s="188">
        <v>0.05</v>
      </c>
      <c r="BA119" s="188">
        <v>0.08</v>
      </c>
      <c r="BB119" s="188">
        <v>0.24</v>
      </c>
      <c r="BC119" s="188">
        <v>0.54</v>
      </c>
      <c r="BD119" s="188">
        <v>0.36</v>
      </c>
      <c r="BE119" s="188">
        <v>0.14000000000000001</v>
      </c>
      <c r="BF119" s="188">
        <v>0.27</v>
      </c>
      <c r="BG119" s="188">
        <v>0.42</v>
      </c>
      <c r="BH119" s="188">
        <v>0.19</v>
      </c>
      <c r="BI119" s="188">
        <v>0.18</v>
      </c>
      <c r="BJ119" s="188">
        <v>0.09</v>
      </c>
      <c r="BK119" s="188">
        <v>0.05</v>
      </c>
      <c r="BL119" s="188">
        <v>0.05</v>
      </c>
      <c r="BM119" s="188">
        <v>0.08</v>
      </c>
      <c r="BN119" s="188">
        <v>0.24</v>
      </c>
      <c r="BO119" s="188">
        <v>0.54</v>
      </c>
      <c r="BP119" s="188">
        <v>0.36</v>
      </c>
      <c r="BQ119" s="188">
        <v>0.14000000000000001</v>
      </c>
      <c r="BR119" s="188">
        <v>0.27</v>
      </c>
      <c r="BS119" s="188">
        <v>0.42</v>
      </c>
      <c r="BT119" s="188">
        <v>0.19</v>
      </c>
      <c r="BU119" s="188">
        <v>0.18</v>
      </c>
      <c r="BV119" s="188">
        <v>0.09</v>
      </c>
      <c r="BW119" s="188">
        <v>0.05</v>
      </c>
      <c r="BX119" s="188">
        <v>0.05</v>
      </c>
      <c r="BY119" s="188">
        <v>0.08</v>
      </c>
      <c r="BZ119" s="188">
        <v>0.24</v>
      </c>
      <c r="CA119" s="188">
        <v>0.54</v>
      </c>
      <c r="CB119" s="188">
        <v>0.36</v>
      </c>
      <c r="CC119" s="188">
        <v>0.14000000000000001</v>
      </c>
      <c r="CD119" s="188">
        <v>0.27</v>
      </c>
      <c r="CE119" s="188">
        <v>0.42</v>
      </c>
      <c r="CF119" s="188">
        <v>0.19</v>
      </c>
      <c r="CG119" s="188">
        <v>0.18</v>
      </c>
      <c r="CH119" s="188">
        <v>0.09</v>
      </c>
      <c r="CI119" s="188">
        <v>0.05</v>
      </c>
      <c r="CJ119" s="188">
        <v>0.05</v>
      </c>
      <c r="CK119" s="188">
        <v>0.08</v>
      </c>
      <c r="CL119" s="188">
        <v>0.24</v>
      </c>
      <c r="CM119" s="188">
        <v>0.54</v>
      </c>
      <c r="CN119" s="188">
        <v>0.36</v>
      </c>
      <c r="CO119" s="188">
        <v>0.14000000000000001</v>
      </c>
      <c r="CP119" s="188">
        <v>0.27</v>
      </c>
      <c r="CQ119" s="188">
        <v>0.42</v>
      </c>
      <c r="CR119" s="188">
        <v>0.19</v>
      </c>
      <c r="CS119" s="188">
        <v>0.18</v>
      </c>
      <c r="CT119" s="188">
        <v>0.09</v>
      </c>
      <c r="CU119" s="188">
        <v>0.05</v>
      </c>
      <c r="CV119" s="188">
        <v>0.05</v>
      </c>
      <c r="CW119" s="188">
        <v>0</v>
      </c>
      <c r="CX119" s="188">
        <v>0</v>
      </c>
      <c r="CY119" s="188">
        <v>0</v>
      </c>
      <c r="CZ119" s="188">
        <v>0</v>
      </c>
      <c r="DA119" s="188">
        <v>0</v>
      </c>
      <c r="DB119" s="188">
        <v>0</v>
      </c>
      <c r="DC119" s="188">
        <v>0</v>
      </c>
      <c r="DD119" s="188">
        <v>0</v>
      </c>
      <c r="DE119" s="188">
        <v>0</v>
      </c>
      <c r="DF119" s="188">
        <v>0</v>
      </c>
      <c r="DG119" s="188">
        <v>0</v>
      </c>
      <c r="DH119" s="188">
        <v>0</v>
      </c>
      <c r="DI119" s="188">
        <v>0</v>
      </c>
      <c r="DJ119" s="188">
        <v>0</v>
      </c>
      <c r="DK119" s="188">
        <v>0</v>
      </c>
      <c r="DL119" s="188">
        <v>0</v>
      </c>
      <c r="DM119" s="188">
        <v>0</v>
      </c>
      <c r="DN119" s="188">
        <v>0</v>
      </c>
      <c r="DO119" s="188">
        <v>0</v>
      </c>
      <c r="DP119" s="188">
        <v>0</v>
      </c>
      <c r="DQ119" s="188">
        <v>0</v>
      </c>
      <c r="DR119" s="188">
        <v>0</v>
      </c>
      <c r="DS119" s="188">
        <v>0</v>
      </c>
      <c r="DT119" s="188">
        <v>0</v>
      </c>
      <c r="DU119" s="188">
        <v>0</v>
      </c>
      <c r="DV119" s="188">
        <v>0</v>
      </c>
    </row>
    <row r="120" spans="1:126" s="183" customFormat="1">
      <c r="A120" s="202" t="s">
        <v>711</v>
      </c>
      <c r="B120" s="232" t="s">
        <v>712</v>
      </c>
      <c r="C120" s="232"/>
      <c r="D120" s="232" t="s">
        <v>713</v>
      </c>
      <c r="E120" s="213"/>
      <c r="F120" s="209" t="s">
        <v>2653</v>
      </c>
      <c r="G120" s="188">
        <v>4.1018608398437504</v>
      </c>
      <c r="H120" s="188">
        <v>6.9652128295898397</v>
      </c>
      <c r="I120" s="188">
        <v>9.9516331787109404</v>
      </c>
      <c r="J120" s="188">
        <v>11.6422053222656</v>
      </c>
      <c r="K120" s="188">
        <v>13.062437744140601</v>
      </c>
      <c r="L120" s="188">
        <v>14.7921428222656</v>
      </c>
      <c r="M120" s="188">
        <v>14.266030273437501</v>
      </c>
      <c r="N120" s="188">
        <v>12.4679301757813</v>
      </c>
      <c r="O120" s="188">
        <v>10.894625244140601</v>
      </c>
      <c r="P120" s="188">
        <v>8.7827180175781194</v>
      </c>
      <c r="Q120" s="188">
        <v>5.7064403076171901</v>
      </c>
      <c r="R120" s="188">
        <v>4.4241831665039104</v>
      </c>
      <c r="S120" s="188">
        <v>4.1718325195312502</v>
      </c>
      <c r="T120" s="188">
        <v>6.1133731689453104</v>
      </c>
      <c r="U120" s="188">
        <v>8.6286868896484403</v>
      </c>
      <c r="V120" s="188">
        <v>10.632284179687501</v>
      </c>
      <c r="W120" s="188">
        <v>11.9671950683594</v>
      </c>
      <c r="X120" s="188">
        <v>12.081211181640599</v>
      </c>
      <c r="Y120" s="188">
        <v>11.9401046142578</v>
      </c>
      <c r="Z120" s="188">
        <v>10.8485218505859</v>
      </c>
      <c r="AA120" s="188">
        <v>9.2628568115234398</v>
      </c>
      <c r="AB120" s="188">
        <v>7.47301544189453</v>
      </c>
      <c r="AC120" s="188">
        <v>5.2909443359374997</v>
      </c>
      <c r="AD120" s="188">
        <v>3.0057138366699201</v>
      </c>
      <c r="AE120" s="188">
        <v>4.1363718261718798</v>
      </c>
      <c r="AF120" s="188">
        <v>6.0614090576171904</v>
      </c>
      <c r="AG120" s="188">
        <v>8.5553436279296893</v>
      </c>
      <c r="AH120" s="188">
        <v>10.5419102783203</v>
      </c>
      <c r="AI120" s="188">
        <v>11.8654748535156</v>
      </c>
      <c r="AJ120" s="188">
        <v>11.9785224609375</v>
      </c>
      <c r="AK120" s="188">
        <v>11.838615356445301</v>
      </c>
      <c r="AL120" s="188">
        <v>10.7563112792969</v>
      </c>
      <c r="AM120" s="188">
        <v>9.1841237792968808</v>
      </c>
      <c r="AN120" s="188">
        <v>7.4094956054687504</v>
      </c>
      <c r="AO120" s="188">
        <v>5.2459718017578103</v>
      </c>
      <c r="AP120" s="188">
        <v>2.9801656799316398</v>
      </c>
      <c r="AQ120" s="188">
        <v>4.1012130737304702</v>
      </c>
      <c r="AR120" s="188">
        <v>6.0098875732421897</v>
      </c>
      <c r="AS120" s="188">
        <v>8.4826226806640594</v>
      </c>
      <c r="AT120" s="188">
        <v>10.452302612304701</v>
      </c>
      <c r="AU120" s="188">
        <v>11.7646174316406</v>
      </c>
      <c r="AV120" s="188">
        <v>11.876703125000001</v>
      </c>
      <c r="AW120" s="188">
        <v>11.7379853515625</v>
      </c>
      <c r="AX120" s="188">
        <v>10.6648818359375</v>
      </c>
      <c r="AY120" s="188">
        <v>9.1060577392578104</v>
      </c>
      <c r="AZ120" s="188">
        <v>7.3465139160156303</v>
      </c>
      <c r="BA120" s="188">
        <v>5.2013805541992202</v>
      </c>
      <c r="BB120" s="188">
        <v>2.9548338317871101</v>
      </c>
      <c r="BC120" s="188">
        <v>4.0663523559570303</v>
      </c>
      <c r="BD120" s="188">
        <v>6.1716173095703102</v>
      </c>
      <c r="BE120" s="188">
        <v>8.4105207519531309</v>
      </c>
      <c r="BF120" s="188">
        <v>10.3634588623047</v>
      </c>
      <c r="BG120" s="188">
        <v>11.6646186523437</v>
      </c>
      <c r="BH120" s="188">
        <v>11.775751953125001</v>
      </c>
      <c r="BI120" s="188">
        <v>11.638212890625001</v>
      </c>
      <c r="BJ120" s="188">
        <v>10.5742303466797</v>
      </c>
      <c r="BK120" s="188">
        <v>9.0286567382812493</v>
      </c>
      <c r="BL120" s="188">
        <v>7.2840690917968702</v>
      </c>
      <c r="BM120" s="188">
        <v>5.1571692504882796</v>
      </c>
      <c r="BN120" s="188">
        <v>2.9297180175781299</v>
      </c>
      <c r="BO120" s="188">
        <v>4.0317884521484402</v>
      </c>
      <c r="BP120" s="188">
        <v>5.9081535644531202</v>
      </c>
      <c r="BQ120" s="188">
        <v>8.3390314941406292</v>
      </c>
      <c r="BR120" s="188">
        <v>10.2753698730469</v>
      </c>
      <c r="BS120" s="188">
        <v>11.5654688720703</v>
      </c>
      <c r="BT120" s="188">
        <v>11.6756578369141</v>
      </c>
      <c r="BU120" s="188">
        <v>11.5392880859375</v>
      </c>
      <c r="BV120" s="188">
        <v>10.484349853515599</v>
      </c>
      <c r="BW120" s="188">
        <v>8.9519129638671906</v>
      </c>
      <c r="BX120" s="188">
        <v>7.2221546020507796</v>
      </c>
      <c r="BY120" s="188">
        <v>5.1133334350585899</v>
      </c>
      <c r="BZ120" s="188">
        <v>2.9048154296875</v>
      </c>
      <c r="CA120" s="188">
        <v>3.9975183715820299</v>
      </c>
      <c r="CB120" s="188">
        <v>5.8579343261718702</v>
      </c>
      <c r="CC120" s="188">
        <v>8.2681497802734398</v>
      </c>
      <c r="CD120" s="188">
        <v>10.1880290527344</v>
      </c>
      <c r="CE120" s="188">
        <v>11.467163818359399</v>
      </c>
      <c r="CF120" s="188">
        <v>11.576415771484401</v>
      </c>
      <c r="CG120" s="188">
        <v>11.4412044677734</v>
      </c>
      <c r="CH120" s="188">
        <v>10.395232788085901</v>
      </c>
      <c r="CI120" s="188">
        <v>8.87582238769531</v>
      </c>
      <c r="CJ120" s="188">
        <v>7.1607667846679703</v>
      </c>
      <c r="CK120" s="188">
        <v>5.0698703613281202</v>
      </c>
      <c r="CL120" s="188">
        <v>2.8801246948242198</v>
      </c>
      <c r="CM120" s="188">
        <v>3.9635396118164099</v>
      </c>
      <c r="CN120" s="188">
        <v>5.8081417846679697</v>
      </c>
      <c r="CO120" s="188">
        <v>8.1978708496093695</v>
      </c>
      <c r="CP120" s="188">
        <v>10.101431762695301</v>
      </c>
      <c r="CQ120" s="188">
        <v>11.3696922607422</v>
      </c>
      <c r="CR120" s="188">
        <v>11.4780161132812</v>
      </c>
      <c r="CS120" s="188">
        <v>11.343954467773401</v>
      </c>
      <c r="CT120" s="188">
        <v>10.306873901367201</v>
      </c>
      <c r="CU120" s="188">
        <v>8.8003780517578107</v>
      </c>
      <c r="CV120" s="188">
        <v>7.0999003295898397</v>
      </c>
      <c r="CW120" s="188">
        <v>5.0267761840820304</v>
      </c>
      <c r="CX120" s="188">
        <v>2.8556435852050801</v>
      </c>
      <c r="CY120" s="188">
        <v>3.9298496093750002</v>
      </c>
      <c r="CZ120" s="188">
        <v>5.9644434814453096</v>
      </c>
      <c r="DA120" s="188">
        <v>8.1281888427734401</v>
      </c>
      <c r="DB120" s="188">
        <v>10.015569335937499</v>
      </c>
      <c r="DC120" s="188">
        <v>11.2730500488281</v>
      </c>
      <c r="DD120" s="188">
        <v>11.3804526367188</v>
      </c>
      <c r="DE120" s="188">
        <v>11.2475307617187</v>
      </c>
      <c r="DF120" s="188">
        <v>10.2192655029297</v>
      </c>
      <c r="DG120" s="188">
        <v>8.7255744628906307</v>
      </c>
      <c r="DH120" s="188">
        <v>7.0395511474609398</v>
      </c>
      <c r="DI120" s="188">
        <v>4.9840486450195298</v>
      </c>
      <c r="DJ120" s="188">
        <v>2.8313706970214798</v>
      </c>
      <c r="DK120" s="188">
        <v>3.8964457397460901</v>
      </c>
      <c r="DL120" s="188">
        <v>5.7098229370117197</v>
      </c>
      <c r="DM120" s="188">
        <v>8.0590989990234405</v>
      </c>
      <c r="DN120" s="188">
        <v>9.9304359130859403</v>
      </c>
      <c r="DO120" s="188">
        <v>11.1772290039063</v>
      </c>
      <c r="DP120" s="188">
        <v>11.283718017578099</v>
      </c>
      <c r="DQ120" s="188">
        <v>11.1519262695313</v>
      </c>
      <c r="DR120" s="188">
        <v>10.132400634765601</v>
      </c>
      <c r="DS120" s="188">
        <v>8.6514066162109398</v>
      </c>
      <c r="DT120" s="188">
        <v>6.9797144775390603</v>
      </c>
      <c r="DU120" s="188">
        <v>4.9416841430664098</v>
      </c>
      <c r="DV120" s="188">
        <v>2.80730364990234</v>
      </c>
    </row>
    <row r="121" spans="1:126" s="183" customFormat="1">
      <c r="A121" s="202" t="s">
        <v>711</v>
      </c>
      <c r="B121" s="232" t="s">
        <v>712</v>
      </c>
      <c r="C121" s="232"/>
      <c r="D121" s="232" t="s">
        <v>713</v>
      </c>
      <c r="E121" s="213"/>
      <c r="F121" s="209" t="s">
        <v>2654</v>
      </c>
      <c r="G121" s="188">
        <v>0.2</v>
      </c>
      <c r="H121" s="188">
        <v>1.5</v>
      </c>
      <c r="I121" s="188">
        <v>1.75</v>
      </c>
      <c r="J121" s="188">
        <v>2.2000000000000002</v>
      </c>
      <c r="K121" s="188">
        <v>3.2</v>
      </c>
      <c r="L121" s="188">
        <v>6.55</v>
      </c>
      <c r="M121" s="188">
        <v>7.2</v>
      </c>
      <c r="N121" s="188">
        <v>6.2</v>
      </c>
      <c r="O121" s="188">
        <v>5.55</v>
      </c>
      <c r="P121" s="188">
        <v>3.7</v>
      </c>
      <c r="Q121" s="188">
        <v>2.85</v>
      </c>
      <c r="R121" s="188">
        <v>1.75</v>
      </c>
      <c r="S121" s="188">
        <v>0.1</v>
      </c>
      <c r="T121" s="188">
        <v>0.1</v>
      </c>
      <c r="U121" s="188">
        <v>0.1</v>
      </c>
      <c r="V121" s="188">
        <v>0.67</v>
      </c>
      <c r="W121" s="188">
        <v>2.62</v>
      </c>
      <c r="X121" s="188">
        <v>19.16</v>
      </c>
      <c r="Y121" s="188">
        <v>29.96</v>
      </c>
      <c r="Z121" s="188">
        <v>10.050000000000001</v>
      </c>
      <c r="AA121" s="188">
        <v>20.04</v>
      </c>
      <c r="AB121" s="188">
        <v>0.32</v>
      </c>
      <c r="AC121" s="188">
        <v>0.1</v>
      </c>
      <c r="AD121" s="188">
        <v>0.1</v>
      </c>
      <c r="AE121" s="188">
        <v>0.1</v>
      </c>
      <c r="AF121" s="188">
        <v>0.1</v>
      </c>
      <c r="AG121" s="188">
        <v>0.1</v>
      </c>
      <c r="AH121" s="188">
        <v>0.67</v>
      </c>
      <c r="AI121" s="188">
        <v>2.62</v>
      </c>
      <c r="AJ121" s="188">
        <v>19.16</v>
      </c>
      <c r="AK121" s="188">
        <v>29.96</v>
      </c>
      <c r="AL121" s="188">
        <v>10.050000000000001</v>
      </c>
      <c r="AM121" s="188">
        <v>20.04</v>
      </c>
      <c r="AN121" s="188">
        <v>0.32</v>
      </c>
      <c r="AO121" s="188">
        <v>0.1</v>
      </c>
      <c r="AP121" s="188">
        <v>0.1</v>
      </c>
      <c r="AQ121" s="188">
        <v>0.1</v>
      </c>
      <c r="AR121" s="188">
        <v>0.1</v>
      </c>
      <c r="AS121" s="188">
        <v>0.1</v>
      </c>
      <c r="AT121" s="188">
        <v>0.67</v>
      </c>
      <c r="AU121" s="188">
        <v>2.62</v>
      </c>
      <c r="AV121" s="188">
        <v>19.16</v>
      </c>
      <c r="AW121" s="188">
        <v>29.96</v>
      </c>
      <c r="AX121" s="188">
        <v>10.050000000000001</v>
      </c>
      <c r="AY121" s="188">
        <v>20.04</v>
      </c>
      <c r="AZ121" s="188">
        <v>0.32</v>
      </c>
      <c r="BA121" s="188">
        <v>0.1</v>
      </c>
      <c r="BB121" s="188">
        <v>0.1</v>
      </c>
      <c r="BC121" s="188">
        <v>0.1</v>
      </c>
      <c r="BD121" s="188">
        <v>0.1</v>
      </c>
      <c r="BE121" s="188">
        <v>0.1</v>
      </c>
      <c r="BF121" s="188">
        <v>0.67</v>
      </c>
      <c r="BG121" s="188">
        <v>2.62</v>
      </c>
      <c r="BH121" s="188">
        <v>19.16</v>
      </c>
      <c r="BI121" s="188">
        <v>29.96</v>
      </c>
      <c r="BJ121" s="188">
        <v>10.050000000000001</v>
      </c>
      <c r="BK121" s="188">
        <v>20.04</v>
      </c>
      <c r="BL121" s="188">
        <v>0.32</v>
      </c>
      <c r="BM121" s="188">
        <v>0.1</v>
      </c>
      <c r="BN121" s="188">
        <v>0.1</v>
      </c>
      <c r="BO121" s="188">
        <v>0.1</v>
      </c>
      <c r="BP121" s="188">
        <v>0.1</v>
      </c>
      <c r="BQ121" s="188">
        <v>0.1</v>
      </c>
      <c r="BR121" s="188">
        <v>0.67</v>
      </c>
      <c r="BS121" s="188">
        <v>2.62</v>
      </c>
      <c r="BT121" s="188">
        <v>19.16</v>
      </c>
      <c r="BU121" s="188">
        <v>29.96</v>
      </c>
      <c r="BV121" s="188">
        <v>10.050000000000001</v>
      </c>
      <c r="BW121" s="188">
        <v>20.04</v>
      </c>
      <c r="BX121" s="188">
        <v>0.32</v>
      </c>
      <c r="BY121" s="188">
        <v>0.1</v>
      </c>
      <c r="BZ121" s="188">
        <v>0.1</v>
      </c>
      <c r="CA121" s="188">
        <v>0.1</v>
      </c>
      <c r="CB121" s="188">
        <v>0.1</v>
      </c>
      <c r="CC121" s="188">
        <v>0.1</v>
      </c>
      <c r="CD121" s="188">
        <v>0.67</v>
      </c>
      <c r="CE121" s="188">
        <v>2.62</v>
      </c>
      <c r="CF121" s="188">
        <v>19.16</v>
      </c>
      <c r="CG121" s="188">
        <v>29.96</v>
      </c>
      <c r="CH121" s="188">
        <v>10.050000000000001</v>
      </c>
      <c r="CI121" s="188">
        <v>20.04</v>
      </c>
      <c r="CJ121" s="188">
        <v>0.32</v>
      </c>
      <c r="CK121" s="188">
        <v>0.1</v>
      </c>
      <c r="CL121" s="188">
        <v>0.1</v>
      </c>
      <c r="CM121" s="188">
        <v>0.1</v>
      </c>
      <c r="CN121" s="188">
        <v>0.1</v>
      </c>
      <c r="CO121" s="188">
        <v>0.1</v>
      </c>
      <c r="CP121" s="188">
        <v>0.67</v>
      </c>
      <c r="CQ121" s="188">
        <v>2.62</v>
      </c>
      <c r="CR121" s="188">
        <v>19.16</v>
      </c>
      <c r="CS121" s="188">
        <v>29.96</v>
      </c>
      <c r="CT121" s="188">
        <v>10.050000000000001</v>
      </c>
      <c r="CU121" s="188">
        <v>20.04</v>
      </c>
      <c r="CV121" s="188">
        <v>0.32</v>
      </c>
      <c r="CW121" s="188">
        <v>0.1</v>
      </c>
      <c r="CX121" s="188">
        <v>0.1</v>
      </c>
      <c r="CY121" s="188">
        <v>0.1</v>
      </c>
      <c r="CZ121" s="188">
        <v>0.1</v>
      </c>
      <c r="DA121" s="188">
        <v>0.1</v>
      </c>
      <c r="DB121" s="188">
        <v>0.67</v>
      </c>
      <c r="DC121" s="188">
        <v>2.62</v>
      </c>
      <c r="DD121" s="188">
        <v>19.16</v>
      </c>
      <c r="DE121" s="188">
        <v>29.96</v>
      </c>
      <c r="DF121" s="188">
        <v>10.050000000000001</v>
      </c>
      <c r="DG121" s="188">
        <v>20.04</v>
      </c>
      <c r="DH121" s="188">
        <v>0.32</v>
      </c>
      <c r="DI121" s="188">
        <v>0.1</v>
      </c>
      <c r="DJ121" s="188">
        <v>0.1</v>
      </c>
      <c r="DK121" s="188">
        <v>0.1</v>
      </c>
      <c r="DL121" s="188">
        <v>0.1</v>
      </c>
      <c r="DM121" s="188">
        <v>0.1</v>
      </c>
      <c r="DN121" s="188">
        <v>0.67</v>
      </c>
      <c r="DO121" s="188">
        <v>2.62</v>
      </c>
      <c r="DP121" s="188">
        <v>19.16</v>
      </c>
      <c r="DQ121" s="188">
        <v>29.96</v>
      </c>
      <c r="DR121" s="188">
        <v>10.050000000000001</v>
      </c>
      <c r="DS121" s="188">
        <v>20.04</v>
      </c>
      <c r="DT121" s="188">
        <v>0.32</v>
      </c>
      <c r="DU121" s="188">
        <v>0.1</v>
      </c>
      <c r="DV121" s="188">
        <v>0.1</v>
      </c>
    </row>
    <row r="122" spans="1:126" s="183" customFormat="1">
      <c r="A122" s="202" t="s">
        <v>717</v>
      </c>
      <c r="B122" s="232" t="s">
        <v>718</v>
      </c>
      <c r="C122" s="232"/>
      <c r="D122" s="232" t="s">
        <v>719</v>
      </c>
      <c r="E122" s="213"/>
      <c r="F122" s="209" t="s">
        <v>2653</v>
      </c>
      <c r="G122" s="188">
        <v>1.7855795898437501</v>
      </c>
      <c r="H122" s="188">
        <v>2.8896776733398402</v>
      </c>
      <c r="I122" s="188">
        <v>3.5467062377929701</v>
      </c>
      <c r="J122" s="188">
        <v>4.1471045532226603</v>
      </c>
      <c r="K122" s="188">
        <v>4.8497581787109398</v>
      </c>
      <c r="L122" s="188">
        <v>5.3453781127929698</v>
      </c>
      <c r="M122" s="188">
        <v>5.1382194824218796</v>
      </c>
      <c r="N122" s="188">
        <v>4.8195473022460904</v>
      </c>
      <c r="O122" s="188">
        <v>3.8168201293945301</v>
      </c>
      <c r="P122" s="188">
        <v>3.0937967529296899</v>
      </c>
      <c r="Q122" s="188">
        <v>2.1985974121093799</v>
      </c>
      <c r="R122" s="188">
        <v>1.4821721801757799</v>
      </c>
      <c r="S122" s="188">
        <v>1.7676689453125001</v>
      </c>
      <c r="T122" s="188">
        <v>2.60050662231445</v>
      </c>
      <c r="U122" s="188">
        <v>3.0674958496093701</v>
      </c>
      <c r="V122" s="188">
        <v>3.7748249816894499</v>
      </c>
      <c r="W122" s="188">
        <v>4.2019649047851599</v>
      </c>
      <c r="X122" s="188">
        <v>4.3055267944335904</v>
      </c>
      <c r="Y122" s="188">
        <v>3.9760221557617199</v>
      </c>
      <c r="Z122" s="188">
        <v>4.5098698730468696</v>
      </c>
      <c r="AA122" s="188">
        <v>3.7587882690429701</v>
      </c>
      <c r="AB122" s="188">
        <v>2.94766967773438</v>
      </c>
      <c r="AC122" s="188">
        <v>2.1379415893554699</v>
      </c>
      <c r="AD122" s="188">
        <v>1.28726452636719</v>
      </c>
      <c r="AE122" s="188">
        <v>1.5097550964355499</v>
      </c>
      <c r="AF122" s="188">
        <v>2.2316946105956998</v>
      </c>
      <c r="AG122" s="188">
        <v>2.7370513916015602</v>
      </c>
      <c r="AH122" s="188">
        <v>3.3020874023437501</v>
      </c>
      <c r="AI122" s="188">
        <v>3.6972660522460901</v>
      </c>
      <c r="AJ122" s="188">
        <v>4.09887567138672</v>
      </c>
      <c r="AK122" s="188">
        <v>4.2827042846679699</v>
      </c>
      <c r="AL122" s="188">
        <v>3.9726533813476599</v>
      </c>
      <c r="AM122" s="188">
        <v>3.4788984374999998</v>
      </c>
      <c r="AN122" s="188">
        <v>2.7027853088378899</v>
      </c>
      <c r="AO122" s="188">
        <v>1.9010685729980501</v>
      </c>
      <c r="AP122" s="188">
        <v>1.05909072875977</v>
      </c>
      <c r="AQ122" s="188">
        <v>1.49692233276367</v>
      </c>
      <c r="AR122" s="188">
        <v>2.2127254638671898</v>
      </c>
      <c r="AS122" s="188">
        <v>2.7137863159179698</v>
      </c>
      <c r="AT122" s="188">
        <v>3.2740193176269501</v>
      </c>
      <c r="AU122" s="188">
        <v>3.66583892822266</v>
      </c>
      <c r="AV122" s="188">
        <v>4.0640347900390603</v>
      </c>
      <c r="AW122" s="188">
        <v>4.2463007812500004</v>
      </c>
      <c r="AX122" s="188">
        <v>3.9388853759765601</v>
      </c>
      <c r="AY122" s="188">
        <v>3.44932763671875</v>
      </c>
      <c r="AZ122" s="188">
        <v>2.6798113708496101</v>
      </c>
      <c r="BA122" s="188">
        <v>1.88490924072266</v>
      </c>
      <c r="BB122" s="188">
        <v>1.05008831787109</v>
      </c>
      <c r="BC122" s="188">
        <v>1.48419827270508</v>
      </c>
      <c r="BD122" s="188">
        <v>2.2722713317871102</v>
      </c>
      <c r="BE122" s="188">
        <v>2.6907189331054702</v>
      </c>
      <c r="BF122" s="188">
        <v>3.24619012451172</v>
      </c>
      <c r="BG122" s="188">
        <v>3.6346791381835901</v>
      </c>
      <c r="BH122" s="188">
        <v>4.0294905395507801</v>
      </c>
      <c r="BI122" s="188">
        <v>4.2102073364257802</v>
      </c>
      <c r="BJ122" s="188">
        <v>3.90540490722656</v>
      </c>
      <c r="BK122" s="188">
        <v>3.42000817871094</v>
      </c>
      <c r="BL122" s="188">
        <v>2.6570329284667999</v>
      </c>
      <c r="BM122" s="188">
        <v>1.8688875122070301</v>
      </c>
      <c r="BN122" s="188">
        <v>1.0411625518798799</v>
      </c>
      <c r="BO122" s="188">
        <v>1.47158262634277</v>
      </c>
      <c r="BP122" s="188">
        <v>2.1752686767578102</v>
      </c>
      <c r="BQ122" s="188">
        <v>2.66784802246094</v>
      </c>
      <c r="BR122" s="188">
        <v>3.2185974731445302</v>
      </c>
      <c r="BS122" s="188">
        <v>3.6037845458984399</v>
      </c>
      <c r="BT122" s="188">
        <v>3.99523986816406</v>
      </c>
      <c r="BU122" s="188">
        <v>4.1744205322265602</v>
      </c>
      <c r="BV122" s="188">
        <v>3.8722089538574198</v>
      </c>
      <c r="BW122" s="188">
        <v>3.3909381103515601</v>
      </c>
      <c r="BX122" s="188">
        <v>2.6344480895996099</v>
      </c>
      <c r="BY122" s="188">
        <v>1.85300198364258</v>
      </c>
      <c r="BZ122" s="188">
        <v>1.0323127136230501</v>
      </c>
      <c r="CA122" s="188">
        <v>1.4590741729736301</v>
      </c>
      <c r="CB122" s="188">
        <v>2.1567790222168002</v>
      </c>
      <c r="CC122" s="188">
        <v>2.6451713256835898</v>
      </c>
      <c r="CD122" s="188">
        <v>3.1912395629882799</v>
      </c>
      <c r="CE122" s="188">
        <v>3.5731524658203102</v>
      </c>
      <c r="CF122" s="188">
        <v>3.96128045654297</v>
      </c>
      <c r="CG122" s="188">
        <v>4.1389381713867204</v>
      </c>
      <c r="CH122" s="188">
        <v>3.8392952880859399</v>
      </c>
      <c r="CI122" s="188">
        <v>3.36211517333984</v>
      </c>
      <c r="CJ122" s="188">
        <v>2.61205551147461</v>
      </c>
      <c r="CK122" s="188">
        <v>1.83725155639648</v>
      </c>
      <c r="CL122" s="188">
        <v>1.02353804016113</v>
      </c>
      <c r="CM122" s="188">
        <v>1.44667210388184</v>
      </c>
      <c r="CN122" s="188">
        <v>2.1384464416503901</v>
      </c>
      <c r="CO122" s="188">
        <v>2.6226875610351601</v>
      </c>
      <c r="CP122" s="188">
        <v>3.1641143188476599</v>
      </c>
      <c r="CQ122" s="188">
        <v>3.5427809448242198</v>
      </c>
      <c r="CR122" s="188">
        <v>3.9276099853515598</v>
      </c>
      <c r="CS122" s="188">
        <v>4.1037575683593799</v>
      </c>
      <c r="CT122" s="188">
        <v>3.80666149902344</v>
      </c>
      <c r="CU122" s="188">
        <v>3.33353759765625</v>
      </c>
      <c r="CV122" s="188">
        <v>2.5898530578613301</v>
      </c>
      <c r="CW122" s="188">
        <v>1.8216351318359401</v>
      </c>
      <c r="CX122" s="188">
        <v>1.0148380432128901</v>
      </c>
      <c r="CY122" s="188">
        <v>1.4343755493164101</v>
      </c>
      <c r="CZ122" s="188">
        <v>2.1959937744140601</v>
      </c>
      <c r="DA122" s="188">
        <v>2.60039477539063</v>
      </c>
      <c r="DB122" s="188">
        <v>3.1372192382812498</v>
      </c>
      <c r="DC122" s="188">
        <v>3.5126672363281299</v>
      </c>
      <c r="DD122" s="188">
        <v>3.8942252197265601</v>
      </c>
      <c r="DE122" s="188">
        <v>4.06887530517578</v>
      </c>
      <c r="DF122" s="188">
        <v>3.77430474853516</v>
      </c>
      <c r="DG122" s="188">
        <v>3.3052025146484398</v>
      </c>
      <c r="DH122" s="188">
        <v>2.5678392639160199</v>
      </c>
      <c r="DI122" s="188">
        <v>1.80615103149414</v>
      </c>
      <c r="DJ122" s="188">
        <v>1.0062119293212901</v>
      </c>
      <c r="DK122" s="188">
        <v>1.4221832885742201</v>
      </c>
      <c r="DL122" s="188">
        <v>2.1022474670410198</v>
      </c>
      <c r="DM122" s="188">
        <v>2.5782914123535199</v>
      </c>
      <c r="DN122" s="188">
        <v>3.1105526123046898</v>
      </c>
      <c r="DO122" s="188">
        <v>3.4828094482421901</v>
      </c>
      <c r="DP122" s="188">
        <v>3.8611240844726602</v>
      </c>
      <c r="DQ122" s="188">
        <v>4.0342897338867196</v>
      </c>
      <c r="DR122" s="188">
        <v>3.7422232055664102</v>
      </c>
      <c r="DS122" s="188">
        <v>3.2771080322265602</v>
      </c>
      <c r="DT122" s="188">
        <v>2.5460126647949202</v>
      </c>
      <c r="DU122" s="188">
        <v>1.79079873657227</v>
      </c>
      <c r="DV122" s="188">
        <v>0.997659088134766</v>
      </c>
    </row>
    <row r="123" spans="1:126" s="183" customFormat="1">
      <c r="A123" s="202" t="s">
        <v>717</v>
      </c>
      <c r="B123" s="232" t="s">
        <v>718</v>
      </c>
      <c r="C123" s="232"/>
      <c r="D123" s="232" t="s">
        <v>719</v>
      </c>
      <c r="E123" s="213"/>
      <c r="F123" s="209" t="s">
        <v>2654</v>
      </c>
      <c r="G123" s="188">
        <v>0.08</v>
      </c>
      <c r="H123" s="188">
        <v>0.6</v>
      </c>
      <c r="I123" s="188">
        <v>0.7</v>
      </c>
      <c r="J123" s="188">
        <v>0.88</v>
      </c>
      <c r="K123" s="188">
        <v>1.28</v>
      </c>
      <c r="L123" s="188">
        <v>2.62</v>
      </c>
      <c r="M123" s="188">
        <v>2.88</v>
      </c>
      <c r="N123" s="188">
        <v>2.48</v>
      </c>
      <c r="O123" s="188">
        <v>2.2200000000000002</v>
      </c>
      <c r="P123" s="188">
        <v>1.48</v>
      </c>
      <c r="Q123" s="188">
        <v>1.1399999999999999</v>
      </c>
      <c r="R123" s="188">
        <v>0.7</v>
      </c>
      <c r="S123" s="188">
        <v>0.1</v>
      </c>
      <c r="T123" s="188">
        <v>0.1</v>
      </c>
      <c r="U123" s="188">
        <v>0.1</v>
      </c>
      <c r="V123" s="188">
        <v>0.27</v>
      </c>
      <c r="W123" s="188">
        <v>1.05</v>
      </c>
      <c r="X123" s="188">
        <v>7.66</v>
      </c>
      <c r="Y123" s="188">
        <v>11.98</v>
      </c>
      <c r="Z123" s="188">
        <v>4.0199999999999996</v>
      </c>
      <c r="AA123" s="188">
        <v>8.01</v>
      </c>
      <c r="AB123" s="188">
        <v>0.13</v>
      </c>
      <c r="AC123" s="188">
        <v>0.1</v>
      </c>
      <c r="AD123" s="188">
        <v>0.1</v>
      </c>
      <c r="AE123" s="188">
        <v>0.1</v>
      </c>
      <c r="AF123" s="188">
        <v>0.1</v>
      </c>
      <c r="AG123" s="188">
        <v>0.1</v>
      </c>
      <c r="AH123" s="188">
        <v>0.27</v>
      </c>
      <c r="AI123" s="188">
        <v>1.05</v>
      </c>
      <c r="AJ123" s="188">
        <v>7.66</v>
      </c>
      <c r="AK123" s="188">
        <v>11.98</v>
      </c>
      <c r="AL123" s="188">
        <v>4.0199999999999996</v>
      </c>
      <c r="AM123" s="188">
        <v>8.01</v>
      </c>
      <c r="AN123" s="188">
        <v>0.13</v>
      </c>
      <c r="AO123" s="188">
        <v>0.1</v>
      </c>
      <c r="AP123" s="188">
        <v>0.1</v>
      </c>
      <c r="AQ123" s="188">
        <v>0.1</v>
      </c>
      <c r="AR123" s="188">
        <v>0.1</v>
      </c>
      <c r="AS123" s="188">
        <v>0.1</v>
      </c>
      <c r="AT123" s="188">
        <v>0.27</v>
      </c>
      <c r="AU123" s="188">
        <v>1.05</v>
      </c>
      <c r="AV123" s="188">
        <v>7.66</v>
      </c>
      <c r="AW123" s="188">
        <v>11.98</v>
      </c>
      <c r="AX123" s="188">
        <v>4.0199999999999996</v>
      </c>
      <c r="AY123" s="188">
        <v>8.01</v>
      </c>
      <c r="AZ123" s="188">
        <v>0.13</v>
      </c>
      <c r="BA123" s="188">
        <v>0.1</v>
      </c>
      <c r="BB123" s="188">
        <v>0.1</v>
      </c>
      <c r="BC123" s="188">
        <v>0.1</v>
      </c>
      <c r="BD123" s="188">
        <v>0.1</v>
      </c>
      <c r="BE123" s="188">
        <v>0.1</v>
      </c>
      <c r="BF123" s="188">
        <v>0.27</v>
      </c>
      <c r="BG123" s="188">
        <v>1.05</v>
      </c>
      <c r="BH123" s="188">
        <v>7.66</v>
      </c>
      <c r="BI123" s="188">
        <v>11.98</v>
      </c>
      <c r="BJ123" s="188">
        <v>4.0199999999999996</v>
      </c>
      <c r="BK123" s="188">
        <v>8.01</v>
      </c>
      <c r="BL123" s="188">
        <v>0.13</v>
      </c>
      <c r="BM123" s="188">
        <v>0.1</v>
      </c>
      <c r="BN123" s="188">
        <v>0.1</v>
      </c>
      <c r="BO123" s="188">
        <v>0.1</v>
      </c>
      <c r="BP123" s="188">
        <v>0.1</v>
      </c>
      <c r="BQ123" s="188">
        <v>0.1</v>
      </c>
      <c r="BR123" s="188">
        <v>0.27</v>
      </c>
      <c r="BS123" s="188">
        <v>1.05</v>
      </c>
      <c r="BT123" s="188">
        <v>7.66</v>
      </c>
      <c r="BU123" s="188">
        <v>11.98</v>
      </c>
      <c r="BV123" s="188">
        <v>4.0199999999999996</v>
      </c>
      <c r="BW123" s="188">
        <v>8.01</v>
      </c>
      <c r="BX123" s="188">
        <v>0.13</v>
      </c>
      <c r="BY123" s="188">
        <v>0.1</v>
      </c>
      <c r="BZ123" s="188">
        <v>0.1</v>
      </c>
      <c r="CA123" s="188">
        <v>0.1</v>
      </c>
      <c r="CB123" s="188">
        <v>0.1</v>
      </c>
      <c r="CC123" s="188">
        <v>0.1</v>
      </c>
      <c r="CD123" s="188">
        <v>0.27</v>
      </c>
      <c r="CE123" s="188">
        <v>1.05</v>
      </c>
      <c r="CF123" s="188">
        <v>7.66</v>
      </c>
      <c r="CG123" s="188">
        <v>11.98</v>
      </c>
      <c r="CH123" s="188">
        <v>4.0199999999999996</v>
      </c>
      <c r="CI123" s="188">
        <v>8.01</v>
      </c>
      <c r="CJ123" s="188">
        <v>0.13</v>
      </c>
      <c r="CK123" s="188">
        <v>0.1</v>
      </c>
      <c r="CL123" s="188">
        <v>0.1</v>
      </c>
      <c r="CM123" s="188">
        <v>0.1</v>
      </c>
      <c r="CN123" s="188">
        <v>0.1</v>
      </c>
      <c r="CO123" s="188">
        <v>0.1</v>
      </c>
      <c r="CP123" s="188">
        <v>0.27</v>
      </c>
      <c r="CQ123" s="188">
        <v>1.05</v>
      </c>
      <c r="CR123" s="188">
        <v>7.66</v>
      </c>
      <c r="CS123" s="188">
        <v>11.98</v>
      </c>
      <c r="CT123" s="188">
        <v>4.0199999999999996</v>
      </c>
      <c r="CU123" s="188">
        <v>8.01</v>
      </c>
      <c r="CV123" s="188">
        <v>0.13</v>
      </c>
      <c r="CW123" s="188">
        <v>0.1</v>
      </c>
      <c r="CX123" s="188">
        <v>0.1</v>
      </c>
      <c r="CY123" s="188">
        <v>0.1</v>
      </c>
      <c r="CZ123" s="188">
        <v>0.1</v>
      </c>
      <c r="DA123" s="188">
        <v>0.1</v>
      </c>
      <c r="DB123" s="188">
        <v>0.27</v>
      </c>
      <c r="DC123" s="188">
        <v>1.05</v>
      </c>
      <c r="DD123" s="188">
        <v>7.66</v>
      </c>
      <c r="DE123" s="188">
        <v>11.98</v>
      </c>
      <c r="DF123" s="188">
        <v>4.0199999999999996</v>
      </c>
      <c r="DG123" s="188">
        <v>8.01</v>
      </c>
      <c r="DH123" s="188">
        <v>0.13</v>
      </c>
      <c r="DI123" s="188">
        <v>0.1</v>
      </c>
      <c r="DJ123" s="188">
        <v>0.1</v>
      </c>
      <c r="DK123" s="188">
        <v>0.1</v>
      </c>
      <c r="DL123" s="188">
        <v>0.1</v>
      </c>
      <c r="DM123" s="188">
        <v>0.1</v>
      </c>
      <c r="DN123" s="188">
        <v>0.27</v>
      </c>
      <c r="DO123" s="188">
        <v>1.05</v>
      </c>
      <c r="DP123" s="188">
        <v>7.66</v>
      </c>
      <c r="DQ123" s="188">
        <v>11.98</v>
      </c>
      <c r="DR123" s="188">
        <v>4.0199999999999996</v>
      </c>
      <c r="DS123" s="188">
        <v>8.01</v>
      </c>
      <c r="DT123" s="188">
        <v>0.13</v>
      </c>
      <c r="DU123" s="188">
        <v>0.1</v>
      </c>
      <c r="DV123" s="188">
        <v>0.1</v>
      </c>
    </row>
    <row r="124" spans="1:126" s="183" customFormat="1">
      <c r="A124" s="202" t="s">
        <v>722</v>
      </c>
      <c r="B124" s="232" t="s">
        <v>723</v>
      </c>
      <c r="C124" s="232"/>
      <c r="D124" s="232" t="s">
        <v>724</v>
      </c>
      <c r="E124" s="213"/>
      <c r="F124" s="209" t="s">
        <v>2653</v>
      </c>
      <c r="G124" s="188">
        <v>1.73381796264648</v>
      </c>
      <c r="H124" s="188">
        <v>2.4995017395019499</v>
      </c>
      <c r="I124" s="188">
        <v>2.6829095764160198</v>
      </c>
      <c r="J124" s="188">
        <v>3.50982907104492</v>
      </c>
      <c r="K124" s="188">
        <v>3.2685582885742201</v>
      </c>
      <c r="L124" s="188">
        <v>4.0077640380859396</v>
      </c>
      <c r="M124" s="188">
        <v>3.9530344238281301</v>
      </c>
      <c r="N124" s="188">
        <v>3.71745617675781</v>
      </c>
      <c r="O124" s="188">
        <v>2.8646708374023402</v>
      </c>
      <c r="P124" s="188">
        <v>1.5545773162841801</v>
      </c>
      <c r="Q124" s="188">
        <v>2.0353279724121101</v>
      </c>
      <c r="R124" s="188">
        <v>1.26857789611816</v>
      </c>
      <c r="S124" s="188">
        <v>1.7190807800293</v>
      </c>
      <c r="T124" s="188">
        <v>2.3927993469238298</v>
      </c>
      <c r="U124" s="188">
        <v>2.6601050415039098</v>
      </c>
      <c r="V124" s="188">
        <v>3.47999560546875</v>
      </c>
      <c r="W124" s="188">
        <v>3.24077563476563</v>
      </c>
      <c r="X124" s="188">
        <v>3.97369830322266</v>
      </c>
      <c r="Y124" s="188">
        <v>3.91943365478516</v>
      </c>
      <c r="Z124" s="188">
        <v>3.6858576660156199</v>
      </c>
      <c r="AA124" s="188">
        <v>2.8403213806152299</v>
      </c>
      <c r="AB124" s="188">
        <v>1.5413633880615201</v>
      </c>
      <c r="AC124" s="188">
        <v>2.0180278320312501</v>
      </c>
      <c r="AD124" s="188">
        <v>1.25779501342773</v>
      </c>
      <c r="AE124" s="188">
        <v>1.7044685974121101</v>
      </c>
      <c r="AF124" s="188">
        <v>2.37246041870117</v>
      </c>
      <c r="AG124" s="188">
        <v>2.63749438476562</v>
      </c>
      <c r="AH124" s="188">
        <v>3.4504158935546898</v>
      </c>
      <c r="AI124" s="188">
        <v>3.2132293701171899</v>
      </c>
      <c r="AJ124" s="188">
        <v>3.9399223022460901</v>
      </c>
      <c r="AK124" s="188">
        <v>3.8861189575195301</v>
      </c>
      <c r="AL124" s="188">
        <v>3.65452825927734</v>
      </c>
      <c r="AM124" s="188">
        <v>2.8161788940429702</v>
      </c>
      <c r="AN124" s="188">
        <v>1.5282619934082</v>
      </c>
      <c r="AO124" s="188">
        <v>2.00087466430664</v>
      </c>
      <c r="AP124" s="188">
        <v>1.2471038360595701</v>
      </c>
      <c r="AQ124" s="188">
        <v>1.6899807434081999</v>
      </c>
      <c r="AR124" s="188">
        <v>2.3522947692871101</v>
      </c>
      <c r="AS124" s="188">
        <v>2.6150755004882802</v>
      </c>
      <c r="AT124" s="188">
        <v>3.4210871582031199</v>
      </c>
      <c r="AU124" s="188">
        <v>3.1859166870117201</v>
      </c>
      <c r="AV124" s="188">
        <v>3.9064325561523399</v>
      </c>
      <c r="AW124" s="188">
        <v>3.8530866088867199</v>
      </c>
      <c r="AX124" s="188">
        <v>3.62346466064453</v>
      </c>
      <c r="AY124" s="188">
        <v>2.7922410888671898</v>
      </c>
      <c r="AZ124" s="188">
        <v>1.5152716979980501</v>
      </c>
      <c r="BA124" s="188">
        <v>1.9838670349121099</v>
      </c>
      <c r="BB124" s="188">
        <v>1.2365033264160199</v>
      </c>
      <c r="BC124" s="188">
        <v>1.67561569213867</v>
      </c>
      <c r="BD124" s="188">
        <v>2.41559643554687</v>
      </c>
      <c r="BE124" s="188">
        <v>2.5928474121093799</v>
      </c>
      <c r="BF124" s="188">
        <v>3.3920077514648401</v>
      </c>
      <c r="BG124" s="188">
        <v>3.1588362121581999</v>
      </c>
      <c r="BH124" s="188">
        <v>3.87322760009766</v>
      </c>
      <c r="BI124" s="188">
        <v>3.82033514404297</v>
      </c>
      <c r="BJ124" s="188">
        <v>3.5926650085449201</v>
      </c>
      <c r="BK124" s="188">
        <v>2.7685069580078099</v>
      </c>
      <c r="BL124" s="188">
        <v>1.50239181518555</v>
      </c>
      <c r="BM124" s="188">
        <v>1.9670040588378901</v>
      </c>
      <c r="BN124" s="188">
        <v>1.2259930725097701</v>
      </c>
      <c r="BO124" s="188">
        <v>1.6613730468750001</v>
      </c>
      <c r="BP124" s="188">
        <v>2.3124754638671901</v>
      </c>
      <c r="BQ124" s="188">
        <v>2.5708080444335901</v>
      </c>
      <c r="BR124" s="188">
        <v>3.3631757202148398</v>
      </c>
      <c r="BS124" s="188">
        <v>3.13198635864258</v>
      </c>
      <c r="BT124" s="188">
        <v>3.8403051452636698</v>
      </c>
      <c r="BU124" s="188">
        <v>3.7878623657226602</v>
      </c>
      <c r="BV124" s="188">
        <v>3.56212738037109</v>
      </c>
      <c r="BW124" s="188">
        <v>2.7449747924804702</v>
      </c>
      <c r="BX124" s="188">
        <v>1.4896214599609401</v>
      </c>
      <c r="BY124" s="188">
        <v>1.95028463745117</v>
      </c>
      <c r="BZ124" s="188">
        <v>1.2155721282959</v>
      </c>
      <c r="CA124" s="188">
        <v>1.6472512512207</v>
      </c>
      <c r="CB124" s="188">
        <v>2.2928193969726598</v>
      </c>
      <c r="CC124" s="188">
        <v>2.5489562072753902</v>
      </c>
      <c r="CD124" s="188">
        <v>3.3345886840820298</v>
      </c>
      <c r="CE124" s="188">
        <v>3.1053644409179699</v>
      </c>
      <c r="CF124" s="188">
        <v>3.8076627807617198</v>
      </c>
      <c r="CG124" s="188">
        <v>3.7556657104492199</v>
      </c>
      <c r="CH124" s="188">
        <v>3.5318493347167998</v>
      </c>
      <c r="CI124" s="188">
        <v>2.72164263916016</v>
      </c>
      <c r="CJ124" s="188">
        <v>1.47695973205566</v>
      </c>
      <c r="CK124" s="188">
        <v>1.9337072753906299</v>
      </c>
      <c r="CL124" s="188">
        <v>1.2052398071289101</v>
      </c>
      <c r="CM124" s="188">
        <v>1.6332497558593799</v>
      </c>
      <c r="CN124" s="188">
        <v>2.2733305053710899</v>
      </c>
      <c r="CO124" s="188">
        <v>2.5272902221679701</v>
      </c>
      <c r="CP124" s="188">
        <v>3.30624502563477</v>
      </c>
      <c r="CQ124" s="188">
        <v>3.0789692382812501</v>
      </c>
      <c r="CR124" s="188">
        <v>3.7752980346679701</v>
      </c>
      <c r="CS124" s="188">
        <v>3.7237428588867201</v>
      </c>
      <c r="CT124" s="188">
        <v>3.5018289794921902</v>
      </c>
      <c r="CU124" s="188">
        <v>2.6985088500976602</v>
      </c>
      <c r="CV124" s="188">
        <v>1.46440577697754</v>
      </c>
      <c r="CW124" s="188">
        <v>1.9172709045410199</v>
      </c>
      <c r="CX124" s="188">
        <v>1.1949953918456999</v>
      </c>
      <c r="CY124" s="188">
        <v>1.61936721801758</v>
      </c>
      <c r="CZ124" s="188">
        <v>2.3345076599121102</v>
      </c>
      <c r="DA124" s="188">
        <v>2.50580844116211</v>
      </c>
      <c r="DB124" s="188">
        <v>3.2781419372558598</v>
      </c>
      <c r="DC124" s="188">
        <v>3.0527978515625001</v>
      </c>
      <c r="DD124" s="188">
        <v>3.7432080688476601</v>
      </c>
      <c r="DE124" s="188">
        <v>3.6920909423828099</v>
      </c>
      <c r="DF124" s="188">
        <v>3.4720632934570301</v>
      </c>
      <c r="DG124" s="188">
        <v>2.6755712890624999</v>
      </c>
      <c r="DH124" s="188">
        <v>1.45195829772949</v>
      </c>
      <c r="DI124" s="188">
        <v>1.9009741516113301</v>
      </c>
      <c r="DJ124" s="188">
        <v>1.1848378601074201</v>
      </c>
      <c r="DK124" s="188">
        <v>1.60560263061523</v>
      </c>
      <c r="DL124" s="188">
        <v>2.2348483276367199</v>
      </c>
      <c r="DM124" s="188">
        <v>2.48450891113281</v>
      </c>
      <c r="DN124" s="188">
        <v>3.2502777099609399</v>
      </c>
      <c r="DO124" s="188">
        <v>3.0268488159179698</v>
      </c>
      <c r="DP124" s="188">
        <v>3.7113904724121101</v>
      </c>
      <c r="DQ124" s="188">
        <v>3.6607080078125001</v>
      </c>
      <c r="DR124" s="188">
        <v>3.4425506286621101</v>
      </c>
      <c r="DS124" s="188">
        <v>2.6528288574218699</v>
      </c>
      <c r="DT124" s="188">
        <v>1.4396165161132799</v>
      </c>
      <c r="DU124" s="188">
        <v>1.8848157653808599</v>
      </c>
      <c r="DV124" s="188">
        <v>1.1747667846679699</v>
      </c>
    </row>
    <row r="125" spans="1:126" s="183" customFormat="1">
      <c r="A125" s="202" t="s">
        <v>722</v>
      </c>
      <c r="B125" s="232" t="s">
        <v>723</v>
      </c>
      <c r="C125" s="232"/>
      <c r="D125" s="232" t="s">
        <v>724</v>
      </c>
      <c r="E125" s="213"/>
      <c r="F125" s="209" t="s">
        <v>2654</v>
      </c>
      <c r="G125" s="188">
        <v>0.08</v>
      </c>
      <c r="H125" s="188">
        <v>0.6</v>
      </c>
      <c r="I125" s="188">
        <v>0.7</v>
      </c>
      <c r="J125" s="188">
        <v>0.88</v>
      </c>
      <c r="K125" s="188">
        <v>1.28</v>
      </c>
      <c r="L125" s="188">
        <v>2.62</v>
      </c>
      <c r="M125" s="188">
        <v>2.88</v>
      </c>
      <c r="N125" s="188">
        <v>2.48</v>
      </c>
      <c r="O125" s="188">
        <v>2.2200000000000002</v>
      </c>
      <c r="P125" s="188">
        <v>1.48</v>
      </c>
      <c r="Q125" s="188">
        <v>1.1399999999999999</v>
      </c>
      <c r="R125" s="188">
        <v>0.7</v>
      </c>
      <c r="S125" s="188">
        <v>0.1</v>
      </c>
      <c r="T125" s="188">
        <v>0.1</v>
      </c>
      <c r="U125" s="188">
        <v>0.1</v>
      </c>
      <c r="V125" s="188">
        <v>0.27</v>
      </c>
      <c r="W125" s="188">
        <v>1.05</v>
      </c>
      <c r="X125" s="188">
        <v>7.66</v>
      </c>
      <c r="Y125" s="188">
        <v>11.98</v>
      </c>
      <c r="Z125" s="188">
        <v>4.0199999999999996</v>
      </c>
      <c r="AA125" s="188">
        <v>8.01</v>
      </c>
      <c r="AB125" s="188">
        <v>0.13</v>
      </c>
      <c r="AC125" s="188">
        <v>0.1</v>
      </c>
      <c r="AD125" s="188">
        <v>0.1</v>
      </c>
      <c r="AE125" s="188">
        <v>0.1</v>
      </c>
      <c r="AF125" s="188">
        <v>0.1</v>
      </c>
      <c r="AG125" s="188">
        <v>0.1</v>
      </c>
      <c r="AH125" s="188">
        <v>0.27</v>
      </c>
      <c r="AI125" s="188">
        <v>1.05</v>
      </c>
      <c r="AJ125" s="188">
        <v>7.66</v>
      </c>
      <c r="AK125" s="188">
        <v>11.98</v>
      </c>
      <c r="AL125" s="188">
        <v>4.0199999999999996</v>
      </c>
      <c r="AM125" s="188">
        <v>8.01</v>
      </c>
      <c r="AN125" s="188">
        <v>0.13</v>
      </c>
      <c r="AO125" s="188">
        <v>0.1</v>
      </c>
      <c r="AP125" s="188">
        <v>0.1</v>
      </c>
      <c r="AQ125" s="188">
        <v>0.1</v>
      </c>
      <c r="AR125" s="188">
        <v>0.1</v>
      </c>
      <c r="AS125" s="188">
        <v>0.1</v>
      </c>
      <c r="AT125" s="188">
        <v>0.27</v>
      </c>
      <c r="AU125" s="188">
        <v>1.05</v>
      </c>
      <c r="AV125" s="188">
        <v>7.66</v>
      </c>
      <c r="AW125" s="188">
        <v>11.98</v>
      </c>
      <c r="AX125" s="188">
        <v>4.0199999999999996</v>
      </c>
      <c r="AY125" s="188">
        <v>8.01</v>
      </c>
      <c r="AZ125" s="188">
        <v>0.13</v>
      </c>
      <c r="BA125" s="188">
        <v>0.1</v>
      </c>
      <c r="BB125" s="188">
        <v>0.1</v>
      </c>
      <c r="BC125" s="188">
        <v>0.1</v>
      </c>
      <c r="BD125" s="188">
        <v>0.1</v>
      </c>
      <c r="BE125" s="188">
        <v>0.1</v>
      </c>
      <c r="BF125" s="188">
        <v>0.27</v>
      </c>
      <c r="BG125" s="188">
        <v>1.05</v>
      </c>
      <c r="BH125" s="188">
        <v>7.66</v>
      </c>
      <c r="BI125" s="188">
        <v>11.98</v>
      </c>
      <c r="BJ125" s="188">
        <v>4.0199999999999996</v>
      </c>
      <c r="BK125" s="188">
        <v>8.01</v>
      </c>
      <c r="BL125" s="188">
        <v>0.13</v>
      </c>
      <c r="BM125" s="188">
        <v>0.1</v>
      </c>
      <c r="BN125" s="188">
        <v>0.1</v>
      </c>
      <c r="BO125" s="188">
        <v>0.1</v>
      </c>
      <c r="BP125" s="188">
        <v>0.1</v>
      </c>
      <c r="BQ125" s="188">
        <v>0.1</v>
      </c>
      <c r="BR125" s="188">
        <v>0.27</v>
      </c>
      <c r="BS125" s="188">
        <v>1.05</v>
      </c>
      <c r="BT125" s="188">
        <v>7.66</v>
      </c>
      <c r="BU125" s="188">
        <v>11.98</v>
      </c>
      <c r="BV125" s="188">
        <v>4.0199999999999996</v>
      </c>
      <c r="BW125" s="188">
        <v>8.01</v>
      </c>
      <c r="BX125" s="188">
        <v>0.13</v>
      </c>
      <c r="BY125" s="188">
        <v>0.1</v>
      </c>
      <c r="BZ125" s="188">
        <v>0.1</v>
      </c>
      <c r="CA125" s="188">
        <v>0.1</v>
      </c>
      <c r="CB125" s="188">
        <v>0.1</v>
      </c>
      <c r="CC125" s="188">
        <v>0.1</v>
      </c>
      <c r="CD125" s="188">
        <v>0.27</v>
      </c>
      <c r="CE125" s="188">
        <v>1.05</v>
      </c>
      <c r="CF125" s="188">
        <v>7.66</v>
      </c>
      <c r="CG125" s="188">
        <v>11.98</v>
      </c>
      <c r="CH125" s="188">
        <v>4.0199999999999996</v>
      </c>
      <c r="CI125" s="188">
        <v>8.01</v>
      </c>
      <c r="CJ125" s="188">
        <v>0.13</v>
      </c>
      <c r="CK125" s="188">
        <v>0.1</v>
      </c>
      <c r="CL125" s="188">
        <v>0.1</v>
      </c>
      <c r="CM125" s="188">
        <v>0.1</v>
      </c>
      <c r="CN125" s="188">
        <v>0.1</v>
      </c>
      <c r="CO125" s="188">
        <v>0.1</v>
      </c>
      <c r="CP125" s="188">
        <v>0.27</v>
      </c>
      <c r="CQ125" s="188">
        <v>1.05</v>
      </c>
      <c r="CR125" s="188">
        <v>7.66</v>
      </c>
      <c r="CS125" s="188">
        <v>11.98</v>
      </c>
      <c r="CT125" s="188">
        <v>4.0199999999999996</v>
      </c>
      <c r="CU125" s="188">
        <v>8.01</v>
      </c>
      <c r="CV125" s="188">
        <v>0.13</v>
      </c>
      <c r="CW125" s="188">
        <v>0.1</v>
      </c>
      <c r="CX125" s="188">
        <v>0.1</v>
      </c>
      <c r="CY125" s="188">
        <v>0.1</v>
      </c>
      <c r="CZ125" s="188">
        <v>0.1</v>
      </c>
      <c r="DA125" s="188">
        <v>0.1</v>
      </c>
      <c r="DB125" s="188">
        <v>0.27</v>
      </c>
      <c r="DC125" s="188">
        <v>1.05</v>
      </c>
      <c r="DD125" s="188">
        <v>7.66</v>
      </c>
      <c r="DE125" s="188">
        <v>11.98</v>
      </c>
      <c r="DF125" s="188">
        <v>4.0199999999999996</v>
      </c>
      <c r="DG125" s="188">
        <v>8.01</v>
      </c>
      <c r="DH125" s="188">
        <v>0.13</v>
      </c>
      <c r="DI125" s="188">
        <v>0.1</v>
      </c>
      <c r="DJ125" s="188">
        <v>0.1</v>
      </c>
      <c r="DK125" s="188">
        <v>0.1</v>
      </c>
      <c r="DL125" s="188">
        <v>0.1</v>
      </c>
      <c r="DM125" s="188">
        <v>0.1</v>
      </c>
      <c r="DN125" s="188">
        <v>0.27</v>
      </c>
      <c r="DO125" s="188">
        <v>1.05</v>
      </c>
      <c r="DP125" s="188">
        <v>7.66</v>
      </c>
      <c r="DQ125" s="188">
        <v>11.98</v>
      </c>
      <c r="DR125" s="188">
        <v>4.0199999999999996</v>
      </c>
      <c r="DS125" s="188">
        <v>8.01</v>
      </c>
      <c r="DT125" s="188">
        <v>0.13</v>
      </c>
      <c r="DU125" s="188">
        <v>0.1</v>
      </c>
      <c r="DV125" s="188">
        <v>0.1</v>
      </c>
    </row>
    <row r="126" spans="1:126" s="183" customFormat="1">
      <c r="A126" s="202" t="s">
        <v>728</v>
      </c>
      <c r="B126" s="232" t="s">
        <v>729</v>
      </c>
      <c r="C126" s="232"/>
      <c r="D126" s="232" t="s">
        <v>730</v>
      </c>
      <c r="E126" s="213"/>
      <c r="F126" s="209" t="s">
        <v>2653</v>
      </c>
      <c r="G126" s="188">
        <v>2.0743753967285201</v>
      </c>
      <c r="H126" s="188">
        <v>3.3645804443359402</v>
      </c>
      <c r="I126" s="188">
        <v>4.0077401733398403</v>
      </c>
      <c r="J126" s="188">
        <v>4.2695012207031304</v>
      </c>
      <c r="K126" s="188">
        <v>4.9709655761718796</v>
      </c>
      <c r="L126" s="188">
        <v>5.36441900634766</v>
      </c>
      <c r="M126" s="188">
        <v>5.6974559936523397</v>
      </c>
      <c r="N126" s="188">
        <v>4.9546722412109396</v>
      </c>
      <c r="O126" s="188">
        <v>3.9123530883789099</v>
      </c>
      <c r="P126" s="188">
        <v>3.1669984741210899</v>
      </c>
      <c r="Q126" s="188">
        <v>2.1950866699218801</v>
      </c>
      <c r="R126" s="188">
        <v>1.64117361450195</v>
      </c>
      <c r="S126" s="188">
        <v>2.0160944824218801</v>
      </c>
      <c r="T126" s="188">
        <v>2.3945285339355502</v>
      </c>
      <c r="U126" s="188">
        <v>4.1366359863281303</v>
      </c>
      <c r="V126" s="188">
        <v>5.0122824707031297</v>
      </c>
      <c r="W126" s="188">
        <v>5.7247970581054703</v>
      </c>
      <c r="X126" s="188">
        <v>5.5796527709960904</v>
      </c>
      <c r="Y126" s="188">
        <v>5.5957066650390601</v>
      </c>
      <c r="Z126" s="188">
        <v>4.9989451904296898</v>
      </c>
      <c r="AA126" s="188">
        <v>4.2219888916015602</v>
      </c>
      <c r="AB126" s="188">
        <v>3.5010397949218799</v>
      </c>
      <c r="AC126" s="188">
        <v>2.5077054138183601</v>
      </c>
      <c r="AD126" s="188">
        <v>1.47929362487793</v>
      </c>
      <c r="AE126" s="188">
        <v>1.99895770263672</v>
      </c>
      <c r="AF126" s="188">
        <v>2.39390573120117</v>
      </c>
      <c r="AG126" s="188">
        <v>3.95330432128906</v>
      </c>
      <c r="AH126" s="188">
        <v>4.8493843383789104</v>
      </c>
      <c r="AI126" s="188">
        <v>5.6933148193359404</v>
      </c>
      <c r="AJ126" s="188">
        <v>5.54370562744141</v>
      </c>
      <c r="AK126" s="188">
        <v>5.5228791503906196</v>
      </c>
      <c r="AL126" s="188">
        <v>3.45789581298828</v>
      </c>
      <c r="AM126" s="188">
        <v>4.1705056762695296</v>
      </c>
      <c r="AN126" s="188">
        <v>3.4712815551757799</v>
      </c>
      <c r="AO126" s="188">
        <v>2.4863903808593699</v>
      </c>
      <c r="AP126" s="188">
        <v>1.4667198028564501</v>
      </c>
      <c r="AQ126" s="188">
        <v>1.9819668273925799</v>
      </c>
      <c r="AR126" s="188">
        <v>2.3735578308105501</v>
      </c>
      <c r="AS126" s="188">
        <v>3.9197018127441399</v>
      </c>
      <c r="AT126" s="188">
        <v>4.8081648559570302</v>
      </c>
      <c r="AU126" s="188">
        <v>5.64492248535156</v>
      </c>
      <c r="AV126" s="188">
        <v>5.4965848388671903</v>
      </c>
      <c r="AW126" s="188">
        <v>5.4759355468750002</v>
      </c>
      <c r="AX126" s="188">
        <v>3.4285036621093798</v>
      </c>
      <c r="AY126" s="188">
        <v>4.1350558471679699</v>
      </c>
      <c r="AZ126" s="188">
        <v>3.44177514648438</v>
      </c>
      <c r="BA126" s="188">
        <v>2.46525582885742</v>
      </c>
      <c r="BB126" s="188">
        <v>1.4542525329589799</v>
      </c>
      <c r="BC126" s="188">
        <v>1.9651198425292999</v>
      </c>
      <c r="BD126" s="188">
        <v>2.4374318542480502</v>
      </c>
      <c r="BE126" s="188">
        <v>3.88638394165039</v>
      </c>
      <c r="BF126" s="188">
        <v>4.7672950439453103</v>
      </c>
      <c r="BG126" s="188">
        <v>5.59694006347656</v>
      </c>
      <c r="BH126" s="188">
        <v>5.4498635253906196</v>
      </c>
      <c r="BI126" s="188">
        <v>5.42938977050781</v>
      </c>
      <c r="BJ126" s="188">
        <v>3.3993609619140601</v>
      </c>
      <c r="BK126" s="188">
        <v>4.0999078369140598</v>
      </c>
      <c r="BL126" s="188">
        <v>3.4125199584960901</v>
      </c>
      <c r="BM126" s="188">
        <v>2.4443011169433602</v>
      </c>
      <c r="BN126" s="188">
        <v>1.4418912963867201</v>
      </c>
      <c r="BO126" s="188">
        <v>1.9484163208007801</v>
      </c>
      <c r="BP126" s="188">
        <v>2.33337847900391</v>
      </c>
      <c r="BQ126" s="188">
        <v>3.8533494567871101</v>
      </c>
      <c r="BR126" s="188">
        <v>4.7267730712890597</v>
      </c>
      <c r="BS126" s="188">
        <v>5.5493658447265597</v>
      </c>
      <c r="BT126" s="188">
        <v>5.40353942871094</v>
      </c>
      <c r="BU126" s="188">
        <v>5.3832398681640603</v>
      </c>
      <c r="BV126" s="188">
        <v>3.37046655273438</v>
      </c>
      <c r="BW126" s="188">
        <v>4.0650585937499999</v>
      </c>
      <c r="BX126" s="188">
        <v>3.38351354980469</v>
      </c>
      <c r="BY126" s="188">
        <v>2.4235245056152301</v>
      </c>
      <c r="BZ126" s="188">
        <v>1.42963522338867</v>
      </c>
      <c r="CA126" s="188">
        <v>1.93185473632813</v>
      </c>
      <c r="CB126" s="188">
        <v>2.3135448608398401</v>
      </c>
      <c r="CC126" s="188">
        <v>3.8205960083007802</v>
      </c>
      <c r="CD126" s="188">
        <v>4.6865954589843701</v>
      </c>
      <c r="CE126" s="188">
        <v>5.5021962280273398</v>
      </c>
      <c r="CF126" s="188">
        <v>5.35760931396484</v>
      </c>
      <c r="CG126" s="188">
        <v>5.3374818725585902</v>
      </c>
      <c r="CH126" s="188">
        <v>3.34181771850586</v>
      </c>
      <c r="CI126" s="188">
        <v>4.0305056762695299</v>
      </c>
      <c r="CJ126" s="188">
        <v>3.3547537841796902</v>
      </c>
      <c r="CK126" s="188">
        <v>2.4029245605468801</v>
      </c>
      <c r="CL126" s="188">
        <v>1.41748345947266</v>
      </c>
      <c r="CM126" s="188">
        <v>1.9154340209960901</v>
      </c>
      <c r="CN126" s="188">
        <v>2.29387985229492</v>
      </c>
      <c r="CO126" s="188">
        <v>3.7881210937500001</v>
      </c>
      <c r="CP126" s="188">
        <v>4.6467595825195298</v>
      </c>
      <c r="CQ126" s="188">
        <v>5.4554277343750002</v>
      </c>
      <c r="CR126" s="188">
        <v>5.3120695800781297</v>
      </c>
      <c r="CS126" s="188">
        <v>5.2921137084960899</v>
      </c>
      <c r="CT126" s="188">
        <v>3.3134123535156199</v>
      </c>
      <c r="CU126" s="188">
        <v>3.9962469482421898</v>
      </c>
      <c r="CV126" s="188">
        <v>3.3262387390136698</v>
      </c>
      <c r="CW126" s="188">
        <v>2.38249984741211</v>
      </c>
      <c r="CX126" s="188">
        <v>1.4054348754882799</v>
      </c>
      <c r="CY126" s="188">
        <v>1.89915301513672</v>
      </c>
      <c r="CZ126" s="188">
        <v>2.3556099853515602</v>
      </c>
      <c r="DA126" s="188">
        <v>3.7559225158691398</v>
      </c>
      <c r="DB126" s="188">
        <v>4.6072623291015598</v>
      </c>
      <c r="DC126" s="188">
        <v>5.4090573730468803</v>
      </c>
      <c r="DD126" s="188">
        <v>5.2669176635742199</v>
      </c>
      <c r="DE126" s="188">
        <v>5.2471309204101599</v>
      </c>
      <c r="DF126" s="188">
        <v>3.2852484741210901</v>
      </c>
      <c r="DG126" s="188">
        <v>3.9622786865234398</v>
      </c>
      <c r="DH126" s="188">
        <v>3.29796557617188</v>
      </c>
      <c r="DI126" s="188">
        <v>2.3622486267089799</v>
      </c>
      <c r="DJ126" s="188">
        <v>1.39348866271973</v>
      </c>
      <c r="DK126" s="188">
        <v>1.8830102233886701</v>
      </c>
      <c r="DL126" s="188">
        <v>2.2550497436523398</v>
      </c>
      <c r="DM126" s="188">
        <v>3.7239969482421902</v>
      </c>
      <c r="DN126" s="188">
        <v>4.5681005859374997</v>
      </c>
      <c r="DO126" s="188">
        <v>5.3630804443359397</v>
      </c>
      <c r="DP126" s="188">
        <v>5.2221486206054699</v>
      </c>
      <c r="DQ126" s="188">
        <v>5.2025306396484403</v>
      </c>
      <c r="DR126" s="188">
        <v>3.2573238525390602</v>
      </c>
      <c r="DS126" s="188">
        <v>3.9285990600585898</v>
      </c>
      <c r="DT126" s="188">
        <v>3.2699326782226601</v>
      </c>
      <c r="DU126" s="188">
        <v>2.34216943359375</v>
      </c>
      <c r="DV126" s="188">
        <v>1.38164402770996</v>
      </c>
    </row>
    <row r="127" spans="1:126" s="183" customFormat="1">
      <c r="A127" s="202" t="s">
        <v>728</v>
      </c>
      <c r="B127" s="232" t="s">
        <v>729</v>
      </c>
      <c r="C127" s="232"/>
      <c r="D127" s="232" t="s">
        <v>730</v>
      </c>
      <c r="E127" s="213"/>
      <c r="F127" s="209" t="s">
        <v>2654</v>
      </c>
      <c r="G127" s="188">
        <v>0.08</v>
      </c>
      <c r="H127" s="188">
        <v>0.6</v>
      </c>
      <c r="I127" s="188">
        <v>0.7</v>
      </c>
      <c r="J127" s="188">
        <v>0.88</v>
      </c>
      <c r="K127" s="188">
        <v>1.28</v>
      </c>
      <c r="L127" s="188">
        <v>2.62</v>
      </c>
      <c r="M127" s="188">
        <v>2.88</v>
      </c>
      <c r="N127" s="188">
        <v>2.48</v>
      </c>
      <c r="O127" s="188">
        <v>2.2200000000000002</v>
      </c>
      <c r="P127" s="188">
        <v>1.48</v>
      </c>
      <c r="Q127" s="188">
        <v>1.1399999999999999</v>
      </c>
      <c r="R127" s="188">
        <v>0.7</v>
      </c>
      <c r="S127" s="188">
        <v>0.1</v>
      </c>
      <c r="T127" s="188">
        <v>0.1</v>
      </c>
      <c r="U127" s="188">
        <v>0.1</v>
      </c>
      <c r="V127" s="188">
        <v>0.27</v>
      </c>
      <c r="W127" s="188">
        <v>1.05</v>
      </c>
      <c r="X127" s="188">
        <v>7.66</v>
      </c>
      <c r="Y127" s="188">
        <v>11.98</v>
      </c>
      <c r="Z127" s="188">
        <v>4.0199999999999996</v>
      </c>
      <c r="AA127" s="188">
        <v>8.01</v>
      </c>
      <c r="AB127" s="188">
        <v>0.13</v>
      </c>
      <c r="AC127" s="188">
        <v>0.1</v>
      </c>
      <c r="AD127" s="188">
        <v>0.1</v>
      </c>
      <c r="AE127" s="188">
        <v>0.1</v>
      </c>
      <c r="AF127" s="188">
        <v>0.1</v>
      </c>
      <c r="AG127" s="188">
        <v>0.1</v>
      </c>
      <c r="AH127" s="188">
        <v>0.27</v>
      </c>
      <c r="AI127" s="188">
        <v>1.05</v>
      </c>
      <c r="AJ127" s="188">
        <v>7.66</v>
      </c>
      <c r="AK127" s="188">
        <v>11.98</v>
      </c>
      <c r="AL127" s="188">
        <v>4.0199999999999996</v>
      </c>
      <c r="AM127" s="188">
        <v>8.01</v>
      </c>
      <c r="AN127" s="188">
        <v>0.13</v>
      </c>
      <c r="AO127" s="188">
        <v>0.1</v>
      </c>
      <c r="AP127" s="188">
        <v>0.1</v>
      </c>
      <c r="AQ127" s="188">
        <v>0.1</v>
      </c>
      <c r="AR127" s="188">
        <v>0.1</v>
      </c>
      <c r="AS127" s="188">
        <v>0.1</v>
      </c>
      <c r="AT127" s="188">
        <v>0.27</v>
      </c>
      <c r="AU127" s="188">
        <v>1.05</v>
      </c>
      <c r="AV127" s="188">
        <v>7.66</v>
      </c>
      <c r="AW127" s="188">
        <v>11.98</v>
      </c>
      <c r="AX127" s="188">
        <v>4.0199999999999996</v>
      </c>
      <c r="AY127" s="188">
        <v>8.01</v>
      </c>
      <c r="AZ127" s="188">
        <v>0.13</v>
      </c>
      <c r="BA127" s="188">
        <v>0.1</v>
      </c>
      <c r="BB127" s="188">
        <v>0.1</v>
      </c>
      <c r="BC127" s="188">
        <v>0.1</v>
      </c>
      <c r="BD127" s="188">
        <v>0.1</v>
      </c>
      <c r="BE127" s="188">
        <v>0.1</v>
      </c>
      <c r="BF127" s="188">
        <v>0.27</v>
      </c>
      <c r="BG127" s="188">
        <v>1.05</v>
      </c>
      <c r="BH127" s="188">
        <v>7.66</v>
      </c>
      <c r="BI127" s="188">
        <v>11.98</v>
      </c>
      <c r="BJ127" s="188">
        <v>4.0199999999999996</v>
      </c>
      <c r="BK127" s="188">
        <v>8.01</v>
      </c>
      <c r="BL127" s="188">
        <v>0.13</v>
      </c>
      <c r="BM127" s="188">
        <v>0.1</v>
      </c>
      <c r="BN127" s="188">
        <v>0.1</v>
      </c>
      <c r="BO127" s="188">
        <v>0.1</v>
      </c>
      <c r="BP127" s="188">
        <v>0.1</v>
      </c>
      <c r="BQ127" s="188">
        <v>0.1</v>
      </c>
      <c r="BR127" s="188">
        <v>0.27</v>
      </c>
      <c r="BS127" s="188">
        <v>1.05</v>
      </c>
      <c r="BT127" s="188">
        <v>7.66</v>
      </c>
      <c r="BU127" s="188">
        <v>11.98</v>
      </c>
      <c r="BV127" s="188">
        <v>4.0199999999999996</v>
      </c>
      <c r="BW127" s="188">
        <v>8.01</v>
      </c>
      <c r="BX127" s="188">
        <v>0.13</v>
      </c>
      <c r="BY127" s="188">
        <v>0.1</v>
      </c>
      <c r="BZ127" s="188">
        <v>0.1</v>
      </c>
      <c r="CA127" s="188">
        <v>0.1</v>
      </c>
      <c r="CB127" s="188">
        <v>0.1</v>
      </c>
      <c r="CC127" s="188">
        <v>0.1</v>
      </c>
      <c r="CD127" s="188">
        <v>0.27</v>
      </c>
      <c r="CE127" s="188">
        <v>1.05</v>
      </c>
      <c r="CF127" s="188">
        <v>7.66</v>
      </c>
      <c r="CG127" s="188">
        <v>11.98</v>
      </c>
      <c r="CH127" s="188">
        <v>4.0199999999999996</v>
      </c>
      <c r="CI127" s="188">
        <v>8.01</v>
      </c>
      <c r="CJ127" s="188">
        <v>0.13</v>
      </c>
      <c r="CK127" s="188">
        <v>0.1</v>
      </c>
      <c r="CL127" s="188">
        <v>0.1</v>
      </c>
      <c r="CM127" s="188">
        <v>0.1</v>
      </c>
      <c r="CN127" s="188">
        <v>0.1</v>
      </c>
      <c r="CO127" s="188">
        <v>0.1</v>
      </c>
      <c r="CP127" s="188">
        <v>0.27</v>
      </c>
      <c r="CQ127" s="188">
        <v>1.05</v>
      </c>
      <c r="CR127" s="188">
        <v>7.66</v>
      </c>
      <c r="CS127" s="188">
        <v>11.98</v>
      </c>
      <c r="CT127" s="188">
        <v>4.0199999999999996</v>
      </c>
      <c r="CU127" s="188">
        <v>8.01</v>
      </c>
      <c r="CV127" s="188">
        <v>0.13</v>
      </c>
      <c r="CW127" s="188">
        <v>0.1</v>
      </c>
      <c r="CX127" s="188">
        <v>0.1</v>
      </c>
      <c r="CY127" s="188">
        <v>0.1</v>
      </c>
      <c r="CZ127" s="188">
        <v>0.1</v>
      </c>
      <c r="DA127" s="188">
        <v>0.1</v>
      </c>
      <c r="DB127" s="188">
        <v>0.27</v>
      </c>
      <c r="DC127" s="188">
        <v>1.05</v>
      </c>
      <c r="DD127" s="188">
        <v>7.66</v>
      </c>
      <c r="DE127" s="188">
        <v>11.98</v>
      </c>
      <c r="DF127" s="188">
        <v>4.0199999999999996</v>
      </c>
      <c r="DG127" s="188">
        <v>8.01</v>
      </c>
      <c r="DH127" s="188">
        <v>0.13</v>
      </c>
      <c r="DI127" s="188">
        <v>0.1</v>
      </c>
      <c r="DJ127" s="188">
        <v>0.1</v>
      </c>
      <c r="DK127" s="188">
        <v>0.1</v>
      </c>
      <c r="DL127" s="188">
        <v>0.1</v>
      </c>
      <c r="DM127" s="188">
        <v>0.1</v>
      </c>
      <c r="DN127" s="188">
        <v>0.27</v>
      </c>
      <c r="DO127" s="188">
        <v>1.05</v>
      </c>
      <c r="DP127" s="188">
        <v>7.66</v>
      </c>
      <c r="DQ127" s="188">
        <v>11.98</v>
      </c>
      <c r="DR127" s="188">
        <v>4.0199999999999996</v>
      </c>
      <c r="DS127" s="188">
        <v>8.01</v>
      </c>
      <c r="DT127" s="188">
        <v>0.13</v>
      </c>
      <c r="DU127" s="188">
        <v>0.1</v>
      </c>
      <c r="DV127" s="188">
        <v>0.1</v>
      </c>
    </row>
    <row r="128" spans="1:126" s="183" customFormat="1">
      <c r="A128" s="202" t="s">
        <v>734</v>
      </c>
      <c r="B128" s="232" t="s">
        <v>735</v>
      </c>
      <c r="C128" s="232"/>
      <c r="D128" s="232" t="s">
        <v>736</v>
      </c>
      <c r="E128" s="213"/>
      <c r="F128" s="209" t="s">
        <v>2653</v>
      </c>
      <c r="G128" s="188">
        <v>2.3221739501953098</v>
      </c>
      <c r="H128" s="188">
        <v>3.5443697204589801</v>
      </c>
      <c r="I128" s="188">
        <v>3.9665633544921901</v>
      </c>
      <c r="J128" s="188">
        <v>4.5601701049804699</v>
      </c>
      <c r="K128" s="188">
        <v>5.14211181640625</v>
      </c>
      <c r="L128" s="188">
        <v>5.9422565307617203</v>
      </c>
      <c r="M128" s="188">
        <v>5.9831062011718803</v>
      </c>
      <c r="N128" s="188">
        <v>5.29634631347656</v>
      </c>
      <c r="O128" s="188">
        <v>4.1591676025390596</v>
      </c>
      <c r="P128" s="188">
        <v>3.44049450683594</v>
      </c>
      <c r="Q128" s="188">
        <v>2.4818305053710898</v>
      </c>
      <c r="R128" s="188">
        <v>1.7423014831543</v>
      </c>
      <c r="S128" s="188">
        <v>2.3024357910156299</v>
      </c>
      <c r="T128" s="188">
        <v>3.3930621948242199</v>
      </c>
      <c r="U128" s="188">
        <v>3.93284820556641</v>
      </c>
      <c r="V128" s="188">
        <v>4.5214094238281204</v>
      </c>
      <c r="W128" s="188">
        <v>5.09840490722656</v>
      </c>
      <c r="X128" s="188">
        <v>5.89174822998047</v>
      </c>
      <c r="Y128" s="188">
        <v>5.9322499389648398</v>
      </c>
      <c r="Z128" s="188">
        <v>5.2513275146484402</v>
      </c>
      <c r="AA128" s="188">
        <v>4.1238147583007798</v>
      </c>
      <c r="AB128" s="188">
        <v>3.4112503356933601</v>
      </c>
      <c r="AC128" s="188">
        <v>2.46073510742188</v>
      </c>
      <c r="AD128" s="188">
        <v>1.7274919128418</v>
      </c>
      <c r="AE128" s="188">
        <v>2.28286517333984</v>
      </c>
      <c r="AF128" s="188">
        <v>3.36422134399414</v>
      </c>
      <c r="AG128" s="188">
        <v>3.8994189453125001</v>
      </c>
      <c r="AH128" s="188">
        <v>4.4829774780273404</v>
      </c>
      <c r="AI128" s="188">
        <v>5.05506823730469</v>
      </c>
      <c r="AJ128" s="188">
        <v>5.8416687011718702</v>
      </c>
      <c r="AK128" s="188">
        <v>5.8818261718749998</v>
      </c>
      <c r="AL128" s="188">
        <v>5.2066917724609398</v>
      </c>
      <c r="AM128" s="188">
        <v>4.0887626953125</v>
      </c>
      <c r="AN128" s="188">
        <v>3.38225512695313</v>
      </c>
      <c r="AO128" s="188">
        <v>2.4398191528320301</v>
      </c>
      <c r="AP128" s="188">
        <v>1.7128084716796901</v>
      </c>
      <c r="AQ128" s="188">
        <v>2.26346105957031</v>
      </c>
      <c r="AR128" s="188">
        <v>3.3356257629394501</v>
      </c>
      <c r="AS128" s="188">
        <v>3.8662743225097702</v>
      </c>
      <c r="AT128" s="188">
        <v>4.4448725585937501</v>
      </c>
      <c r="AU128" s="188">
        <v>5.0121007080078099</v>
      </c>
      <c r="AV128" s="188">
        <v>5.7920149536132799</v>
      </c>
      <c r="AW128" s="188">
        <v>5.83183062744141</v>
      </c>
      <c r="AX128" s="188">
        <v>5.1624343872070302</v>
      </c>
      <c r="AY128" s="188">
        <v>4.0540076904296898</v>
      </c>
      <c r="AZ128" s="188">
        <v>3.3535056152343801</v>
      </c>
      <c r="BA128" s="188">
        <v>2.4190804138183601</v>
      </c>
      <c r="BB128" s="188">
        <v>1.6982494812011699</v>
      </c>
      <c r="BC128" s="188">
        <v>2.2442213745117199</v>
      </c>
      <c r="BD128" s="188">
        <v>3.4253893737793</v>
      </c>
      <c r="BE128" s="188">
        <v>3.8334106750488299</v>
      </c>
      <c r="BF128" s="188">
        <v>4.4070908203124999</v>
      </c>
      <c r="BG128" s="188">
        <v>4.9694973754882801</v>
      </c>
      <c r="BH128" s="188">
        <v>5.7427818603515597</v>
      </c>
      <c r="BI128" s="188">
        <v>5.78225988769531</v>
      </c>
      <c r="BJ128" s="188">
        <v>5.1185537109375003</v>
      </c>
      <c r="BK128" s="188">
        <v>4.0195485839843803</v>
      </c>
      <c r="BL128" s="188">
        <v>3.32500079345703</v>
      </c>
      <c r="BM128" s="188">
        <v>2.3985181579589798</v>
      </c>
      <c r="BN128" s="188">
        <v>1.68381430053711</v>
      </c>
      <c r="BO128" s="188">
        <v>2.22514553833008</v>
      </c>
      <c r="BP128" s="188">
        <v>3.2791606140136702</v>
      </c>
      <c r="BQ128" s="188">
        <v>3.8008265380859401</v>
      </c>
      <c r="BR128" s="188">
        <v>4.3696303100585903</v>
      </c>
      <c r="BS128" s="188">
        <v>4.9272568969726596</v>
      </c>
      <c r="BT128" s="188">
        <v>5.6939679565429699</v>
      </c>
      <c r="BU128" s="188">
        <v>5.7331104736328102</v>
      </c>
      <c r="BV128" s="188">
        <v>5.0750458984374998</v>
      </c>
      <c r="BW128" s="188">
        <v>3.9853826904296898</v>
      </c>
      <c r="BX128" s="188">
        <v>3.2967382812500001</v>
      </c>
      <c r="BY128" s="188">
        <v>2.3781307983398401</v>
      </c>
      <c r="BZ128" s="188">
        <v>1.6695018310546901</v>
      </c>
      <c r="CA128" s="188">
        <v>2.2062317810058598</v>
      </c>
      <c r="CB128" s="188">
        <v>3.2512879028320301</v>
      </c>
      <c r="CC128" s="188">
        <v>3.76851959228516</v>
      </c>
      <c r="CD128" s="188">
        <v>4.3324884643554702</v>
      </c>
      <c r="CE128" s="188">
        <v>4.8853749389648398</v>
      </c>
      <c r="CF128" s="188">
        <v>5.6455695190429704</v>
      </c>
      <c r="CG128" s="188">
        <v>5.6843793334960901</v>
      </c>
      <c r="CH128" s="188">
        <v>5.0319080810546897</v>
      </c>
      <c r="CI128" s="188">
        <v>3.9515068359374999</v>
      </c>
      <c r="CJ128" s="188">
        <v>3.2687160034179699</v>
      </c>
      <c r="CK128" s="188">
        <v>2.3579167175292999</v>
      </c>
      <c r="CL128" s="188">
        <v>1.65531118774414</v>
      </c>
      <c r="CM128" s="188">
        <v>2.1874788513183598</v>
      </c>
      <c r="CN128" s="188">
        <v>3.2236519165039099</v>
      </c>
      <c r="CO128" s="188">
        <v>3.7364871826171902</v>
      </c>
      <c r="CP128" s="188">
        <v>4.2956625366210899</v>
      </c>
      <c r="CQ128" s="188">
        <v>4.8438493652343704</v>
      </c>
      <c r="CR128" s="188">
        <v>5.5975827636718796</v>
      </c>
      <c r="CS128" s="188">
        <v>5.6360623168945301</v>
      </c>
      <c r="CT128" s="188">
        <v>4.9891374511718798</v>
      </c>
      <c r="CU128" s="188">
        <v>3.9179193725585901</v>
      </c>
      <c r="CV128" s="188">
        <v>3.2409322814941399</v>
      </c>
      <c r="CW128" s="188">
        <v>2.3378746643066401</v>
      </c>
      <c r="CX128" s="188">
        <v>1.64124111938477</v>
      </c>
      <c r="CY128" s="188">
        <v>2.1688854064941401</v>
      </c>
      <c r="CZ128" s="188">
        <v>3.3104030151367199</v>
      </c>
      <c r="DA128" s="188">
        <v>3.7047275085449201</v>
      </c>
      <c r="DB128" s="188">
        <v>4.2591498413085898</v>
      </c>
      <c r="DC128" s="188">
        <v>4.8026770019531204</v>
      </c>
      <c r="DD128" s="188">
        <v>5.5500034790039097</v>
      </c>
      <c r="DE128" s="188">
        <v>5.5881560668945296</v>
      </c>
      <c r="DF128" s="188">
        <v>4.9467295532226601</v>
      </c>
      <c r="DG128" s="188">
        <v>3.8846171875</v>
      </c>
      <c r="DH128" s="188">
        <v>3.2133843994140601</v>
      </c>
      <c r="DI128" s="188">
        <v>2.3180027160644499</v>
      </c>
      <c r="DJ128" s="188">
        <v>1.62729061889648</v>
      </c>
      <c r="DK128" s="188">
        <v>2.1504498596191399</v>
      </c>
      <c r="DL128" s="188">
        <v>3.1690831298828099</v>
      </c>
      <c r="DM128" s="188">
        <v>3.67323733520508</v>
      </c>
      <c r="DN128" s="188">
        <v>4.22294696044922</v>
      </c>
      <c r="DO128" s="188">
        <v>4.7618542480468804</v>
      </c>
      <c r="DP128" s="188">
        <v>5.5028284301757804</v>
      </c>
      <c r="DQ128" s="188">
        <v>5.5406563720703099</v>
      </c>
      <c r="DR128" s="188">
        <v>4.9046823730468798</v>
      </c>
      <c r="DS128" s="188">
        <v>3.8515977172851601</v>
      </c>
      <c r="DT128" s="188">
        <v>3.18607049560547</v>
      </c>
      <c r="DU128" s="188">
        <v>2.2982995605468699</v>
      </c>
      <c r="DV128" s="188">
        <v>1.6134584960937499</v>
      </c>
    </row>
    <row r="129" spans="1:126" s="183" customFormat="1">
      <c r="A129" s="202" t="s">
        <v>734</v>
      </c>
      <c r="B129" s="232" t="s">
        <v>735</v>
      </c>
      <c r="C129" s="232"/>
      <c r="D129" s="232" t="s">
        <v>736</v>
      </c>
      <c r="E129" s="213"/>
      <c r="F129" s="209" t="s">
        <v>2654</v>
      </c>
      <c r="G129" s="188">
        <v>0.08</v>
      </c>
      <c r="H129" s="188">
        <v>0.6</v>
      </c>
      <c r="I129" s="188">
        <v>0.7</v>
      </c>
      <c r="J129" s="188">
        <v>0.88</v>
      </c>
      <c r="K129" s="188">
        <v>1.28</v>
      </c>
      <c r="L129" s="188">
        <v>2.62</v>
      </c>
      <c r="M129" s="188">
        <v>2.88</v>
      </c>
      <c r="N129" s="188">
        <v>2.48</v>
      </c>
      <c r="O129" s="188">
        <v>2.2200000000000002</v>
      </c>
      <c r="P129" s="188">
        <v>1.48</v>
      </c>
      <c r="Q129" s="188">
        <v>1.1399999999999999</v>
      </c>
      <c r="R129" s="188">
        <v>0.7</v>
      </c>
      <c r="S129" s="188">
        <v>0.1</v>
      </c>
      <c r="T129" s="188">
        <v>0.1</v>
      </c>
      <c r="U129" s="188">
        <v>0.1</v>
      </c>
      <c r="V129" s="188">
        <v>0.27</v>
      </c>
      <c r="W129" s="188">
        <v>1.05</v>
      </c>
      <c r="X129" s="188">
        <v>7.66</v>
      </c>
      <c r="Y129" s="188">
        <v>11.98</v>
      </c>
      <c r="Z129" s="188">
        <v>4.0199999999999996</v>
      </c>
      <c r="AA129" s="188">
        <v>8.01</v>
      </c>
      <c r="AB129" s="188">
        <v>0.13</v>
      </c>
      <c r="AC129" s="188">
        <v>0.1</v>
      </c>
      <c r="AD129" s="188">
        <v>0.1</v>
      </c>
      <c r="AE129" s="188">
        <v>0.1</v>
      </c>
      <c r="AF129" s="188">
        <v>0.1</v>
      </c>
      <c r="AG129" s="188">
        <v>0.1</v>
      </c>
      <c r="AH129" s="188">
        <v>0.27</v>
      </c>
      <c r="AI129" s="188">
        <v>1.05</v>
      </c>
      <c r="AJ129" s="188">
        <v>7.66</v>
      </c>
      <c r="AK129" s="188">
        <v>11.98</v>
      </c>
      <c r="AL129" s="188">
        <v>4.0199999999999996</v>
      </c>
      <c r="AM129" s="188">
        <v>8.01</v>
      </c>
      <c r="AN129" s="188">
        <v>0.13</v>
      </c>
      <c r="AO129" s="188">
        <v>0.1</v>
      </c>
      <c r="AP129" s="188">
        <v>0.1</v>
      </c>
      <c r="AQ129" s="188">
        <v>0.1</v>
      </c>
      <c r="AR129" s="188">
        <v>0.1</v>
      </c>
      <c r="AS129" s="188">
        <v>0.1</v>
      </c>
      <c r="AT129" s="188">
        <v>0.27</v>
      </c>
      <c r="AU129" s="188">
        <v>1.05</v>
      </c>
      <c r="AV129" s="188">
        <v>7.66</v>
      </c>
      <c r="AW129" s="188">
        <v>11.98</v>
      </c>
      <c r="AX129" s="188">
        <v>4.0199999999999996</v>
      </c>
      <c r="AY129" s="188">
        <v>8.01</v>
      </c>
      <c r="AZ129" s="188">
        <v>0.13</v>
      </c>
      <c r="BA129" s="188">
        <v>0.1</v>
      </c>
      <c r="BB129" s="188">
        <v>0.1</v>
      </c>
      <c r="BC129" s="188">
        <v>0.1</v>
      </c>
      <c r="BD129" s="188">
        <v>0.1</v>
      </c>
      <c r="BE129" s="188">
        <v>0.1</v>
      </c>
      <c r="BF129" s="188">
        <v>0.27</v>
      </c>
      <c r="BG129" s="188">
        <v>1.05</v>
      </c>
      <c r="BH129" s="188">
        <v>7.66</v>
      </c>
      <c r="BI129" s="188">
        <v>11.98</v>
      </c>
      <c r="BJ129" s="188">
        <v>4.0199999999999996</v>
      </c>
      <c r="BK129" s="188">
        <v>8.01</v>
      </c>
      <c r="BL129" s="188">
        <v>0.13</v>
      </c>
      <c r="BM129" s="188">
        <v>0.1</v>
      </c>
      <c r="BN129" s="188">
        <v>0.1</v>
      </c>
      <c r="BO129" s="188">
        <v>0.1</v>
      </c>
      <c r="BP129" s="188">
        <v>0.1</v>
      </c>
      <c r="BQ129" s="188">
        <v>0.1</v>
      </c>
      <c r="BR129" s="188">
        <v>0.27</v>
      </c>
      <c r="BS129" s="188">
        <v>1.05</v>
      </c>
      <c r="BT129" s="188">
        <v>7.66</v>
      </c>
      <c r="BU129" s="188">
        <v>11.98</v>
      </c>
      <c r="BV129" s="188">
        <v>4.0199999999999996</v>
      </c>
      <c r="BW129" s="188">
        <v>8.01</v>
      </c>
      <c r="BX129" s="188">
        <v>0.13</v>
      </c>
      <c r="BY129" s="188">
        <v>0.1</v>
      </c>
      <c r="BZ129" s="188">
        <v>0.1</v>
      </c>
      <c r="CA129" s="188">
        <v>0.1</v>
      </c>
      <c r="CB129" s="188">
        <v>0.1</v>
      </c>
      <c r="CC129" s="188">
        <v>0.1</v>
      </c>
      <c r="CD129" s="188">
        <v>0.27</v>
      </c>
      <c r="CE129" s="188">
        <v>1.05</v>
      </c>
      <c r="CF129" s="188">
        <v>7.66</v>
      </c>
      <c r="CG129" s="188">
        <v>11.98</v>
      </c>
      <c r="CH129" s="188">
        <v>4.0199999999999996</v>
      </c>
      <c r="CI129" s="188">
        <v>8.01</v>
      </c>
      <c r="CJ129" s="188">
        <v>0.13</v>
      </c>
      <c r="CK129" s="188">
        <v>0.1</v>
      </c>
      <c r="CL129" s="188">
        <v>0.1</v>
      </c>
      <c r="CM129" s="188">
        <v>0.1</v>
      </c>
      <c r="CN129" s="188">
        <v>0.1</v>
      </c>
      <c r="CO129" s="188">
        <v>0.1</v>
      </c>
      <c r="CP129" s="188">
        <v>0.27</v>
      </c>
      <c r="CQ129" s="188">
        <v>1.05</v>
      </c>
      <c r="CR129" s="188">
        <v>7.66</v>
      </c>
      <c r="CS129" s="188">
        <v>11.98</v>
      </c>
      <c r="CT129" s="188">
        <v>4.0199999999999996</v>
      </c>
      <c r="CU129" s="188">
        <v>8.01</v>
      </c>
      <c r="CV129" s="188">
        <v>0.13</v>
      </c>
      <c r="CW129" s="188">
        <v>0.1</v>
      </c>
      <c r="CX129" s="188">
        <v>0.1</v>
      </c>
      <c r="CY129" s="188">
        <v>0.1</v>
      </c>
      <c r="CZ129" s="188">
        <v>0.1</v>
      </c>
      <c r="DA129" s="188">
        <v>0.1</v>
      </c>
      <c r="DB129" s="188">
        <v>0.27</v>
      </c>
      <c r="DC129" s="188">
        <v>1.05</v>
      </c>
      <c r="DD129" s="188">
        <v>7.66</v>
      </c>
      <c r="DE129" s="188">
        <v>11.98</v>
      </c>
      <c r="DF129" s="188">
        <v>4.0199999999999996</v>
      </c>
      <c r="DG129" s="188">
        <v>8.01</v>
      </c>
      <c r="DH129" s="188">
        <v>0.13</v>
      </c>
      <c r="DI129" s="188">
        <v>0.1</v>
      </c>
      <c r="DJ129" s="188">
        <v>0.1</v>
      </c>
      <c r="DK129" s="188">
        <v>0.1</v>
      </c>
      <c r="DL129" s="188">
        <v>0.1</v>
      </c>
      <c r="DM129" s="188">
        <v>0.1</v>
      </c>
      <c r="DN129" s="188">
        <v>0.27</v>
      </c>
      <c r="DO129" s="188">
        <v>1.05</v>
      </c>
      <c r="DP129" s="188">
        <v>7.66</v>
      </c>
      <c r="DQ129" s="188">
        <v>11.98</v>
      </c>
      <c r="DR129" s="188">
        <v>4.0199999999999996</v>
      </c>
      <c r="DS129" s="188">
        <v>8.01</v>
      </c>
      <c r="DT129" s="188">
        <v>0.13</v>
      </c>
      <c r="DU129" s="188">
        <v>0.1</v>
      </c>
      <c r="DV129" s="188">
        <v>0.1</v>
      </c>
    </row>
    <row r="130" spans="1:126" s="183" customFormat="1">
      <c r="A130" s="202" t="s">
        <v>739</v>
      </c>
      <c r="B130" s="232" t="s">
        <v>740</v>
      </c>
      <c r="C130" s="232" t="s">
        <v>741</v>
      </c>
      <c r="D130" s="232" t="s">
        <v>742</v>
      </c>
      <c r="E130" s="213"/>
      <c r="F130" s="209" t="s">
        <v>2653</v>
      </c>
      <c r="G130" s="188">
        <v>0.49828433227539098</v>
      </c>
      <c r="H130" s="188">
        <v>0.741671226501465</v>
      </c>
      <c r="I130" s="188">
        <v>0.90307545471191397</v>
      </c>
      <c r="J130" s="188">
        <v>0.79530867767334001</v>
      </c>
      <c r="K130" s="188">
        <v>1.0094434204101601</v>
      </c>
      <c r="L130" s="188">
        <v>1.0730022583007801</v>
      </c>
      <c r="M130" s="188">
        <v>1.0727982482910201</v>
      </c>
      <c r="N130" s="188">
        <v>1.0776767578124999</v>
      </c>
      <c r="O130" s="188">
        <v>0.98542300415039097</v>
      </c>
      <c r="P130" s="188">
        <v>0.86836209106445295</v>
      </c>
      <c r="Q130" s="188">
        <v>0.65996138000488302</v>
      </c>
      <c r="R130" s="188">
        <v>0.56091546630859401</v>
      </c>
      <c r="S130" s="188">
        <v>0.49404888916015599</v>
      </c>
      <c r="T130" s="188">
        <v>0.71000952911377002</v>
      </c>
      <c r="U130" s="188">
        <v>0.89539929199218704</v>
      </c>
      <c r="V130" s="188">
        <v>0.78854853057861296</v>
      </c>
      <c r="W130" s="188">
        <v>1.0008631591796899</v>
      </c>
      <c r="X130" s="188">
        <v>1.0638817291259799</v>
      </c>
      <c r="Y130" s="188">
        <v>1.0636794586181599</v>
      </c>
      <c r="Z130" s="188">
        <v>1.06851649475098</v>
      </c>
      <c r="AA130" s="188">
        <v>0.97704685974121097</v>
      </c>
      <c r="AB130" s="188">
        <v>0.86098097991943401</v>
      </c>
      <c r="AC130" s="188">
        <v>0.65435169982910202</v>
      </c>
      <c r="AD130" s="188">
        <v>0.55614764404296901</v>
      </c>
      <c r="AE130" s="188">
        <v>0.48984947204589802</v>
      </c>
      <c r="AF130" s="188">
        <v>0.703974433898926</v>
      </c>
      <c r="AG130" s="188">
        <v>0.88778834533691398</v>
      </c>
      <c r="AH130" s="188">
        <v>0.781845855712891</v>
      </c>
      <c r="AI130" s="188">
        <v>0.99235578918457001</v>
      </c>
      <c r="AJ130" s="188">
        <v>1.0548386993408201</v>
      </c>
      <c r="AK130" s="188">
        <v>1.0546381530761699</v>
      </c>
      <c r="AL130" s="188">
        <v>1.05943411254883</v>
      </c>
      <c r="AM130" s="188">
        <v>0.96874201965331996</v>
      </c>
      <c r="AN130" s="188">
        <v>0.85366265869140601</v>
      </c>
      <c r="AO130" s="188">
        <v>0.64878971862793</v>
      </c>
      <c r="AP130" s="188">
        <v>0.55142042541503899</v>
      </c>
      <c r="AQ130" s="188">
        <v>0.48568576812744102</v>
      </c>
      <c r="AR130" s="188">
        <v>0.69799068450927704</v>
      </c>
      <c r="AS130" s="188">
        <v>0.88024224090576197</v>
      </c>
      <c r="AT130" s="188">
        <v>0.77520016479492204</v>
      </c>
      <c r="AU130" s="188">
        <v>0.98392080688476602</v>
      </c>
      <c r="AV130" s="188">
        <v>1.0458726348877001</v>
      </c>
      <c r="AW130" s="188">
        <v>1.0456737670898399</v>
      </c>
      <c r="AX130" s="188">
        <v>1.0504290161132801</v>
      </c>
      <c r="AY130" s="188">
        <v>0.96050770568847699</v>
      </c>
      <c r="AZ130" s="188">
        <v>0.84640658569335903</v>
      </c>
      <c r="BA130" s="188">
        <v>0.64327506256103495</v>
      </c>
      <c r="BB130" s="188">
        <v>0.546733375549316</v>
      </c>
      <c r="BC130" s="188">
        <v>0.48155744934082001</v>
      </c>
      <c r="BD130" s="188">
        <v>0.71677408599853498</v>
      </c>
      <c r="BE130" s="188">
        <v>0.87276013183593704</v>
      </c>
      <c r="BF130" s="188">
        <v>0.76861097717285198</v>
      </c>
      <c r="BG130" s="188">
        <v>0.97555746459960901</v>
      </c>
      <c r="BH130" s="188">
        <v>1.0369827728271499</v>
      </c>
      <c r="BI130" s="188">
        <v>1.0367855529785199</v>
      </c>
      <c r="BJ130" s="188">
        <v>1.0415003662109401</v>
      </c>
      <c r="BK130" s="188">
        <v>0.95234342956543006</v>
      </c>
      <c r="BL130" s="188">
        <v>0.83921214294433599</v>
      </c>
      <c r="BM130" s="188">
        <v>0.63780724334716798</v>
      </c>
      <c r="BN130" s="188">
        <v>0.54208612823486302</v>
      </c>
      <c r="BO130" s="188">
        <v>0.47746421813964801</v>
      </c>
      <c r="BP130" s="188">
        <v>0.686175270080566</v>
      </c>
      <c r="BQ130" s="188">
        <v>0.86534171295165996</v>
      </c>
      <c r="BR130" s="188">
        <v>0.76207780456542995</v>
      </c>
      <c r="BS130" s="188">
        <v>0.96726528930664102</v>
      </c>
      <c r="BT130" s="188">
        <v>1.0281683959960899</v>
      </c>
      <c r="BU130" s="188">
        <v>1.02797294616699</v>
      </c>
      <c r="BV130" s="188">
        <v>1.0326476593017599</v>
      </c>
      <c r="BW130" s="188">
        <v>0.94424848937988304</v>
      </c>
      <c r="BX130" s="188">
        <v>0.83207881927490202</v>
      </c>
      <c r="BY130" s="188">
        <v>0.63238586425781296</v>
      </c>
      <c r="BZ130" s="188">
        <v>0.537478454589844</v>
      </c>
      <c r="CA130" s="188">
        <v>0.473405792236328</v>
      </c>
      <c r="CB130" s="188">
        <v>0.68034282684326197</v>
      </c>
      <c r="CC130" s="188">
        <v>0.857986358642578</v>
      </c>
      <c r="CD130" s="188">
        <v>0.75560017395019496</v>
      </c>
      <c r="CE130" s="188">
        <v>0.959043548583984</v>
      </c>
      <c r="CF130" s="188">
        <v>1.01942900085449</v>
      </c>
      <c r="CG130" s="188">
        <v>1.01923518371582</v>
      </c>
      <c r="CH130" s="188">
        <v>1.0238700561523399</v>
      </c>
      <c r="CI130" s="188">
        <v>0.936222305297852</v>
      </c>
      <c r="CJ130" s="188">
        <v>0.82500611877441399</v>
      </c>
      <c r="CK130" s="188">
        <v>0.62701054382324195</v>
      </c>
      <c r="CL130" s="188">
        <v>0.53290983581543006</v>
      </c>
      <c r="CM130" s="188">
        <v>0.46938179016113302</v>
      </c>
      <c r="CN130" s="188">
        <v>0.67455981445312496</v>
      </c>
      <c r="CO130" s="188">
        <v>0.850693344116211</v>
      </c>
      <c r="CP130" s="188">
        <v>0.74917749786376997</v>
      </c>
      <c r="CQ130" s="188">
        <v>0.95089158630371096</v>
      </c>
      <c r="CR130" s="188">
        <v>1.01076374816895</v>
      </c>
      <c r="CS130" s="188">
        <v>1.01057154846191</v>
      </c>
      <c r="CT130" s="188">
        <v>0.13196628570556601</v>
      </c>
      <c r="CU130" s="188">
        <v>0</v>
      </c>
      <c r="CV130" s="188">
        <v>0</v>
      </c>
      <c r="CW130" s="188">
        <v>0</v>
      </c>
      <c r="CX130" s="188">
        <v>0</v>
      </c>
      <c r="CY130" s="188">
        <v>0</v>
      </c>
      <c r="CZ130" s="188">
        <v>0</v>
      </c>
      <c r="DA130" s="188">
        <v>0</v>
      </c>
      <c r="DB130" s="188">
        <v>0</v>
      </c>
      <c r="DC130" s="188">
        <v>0</v>
      </c>
      <c r="DD130" s="188">
        <v>0</v>
      </c>
      <c r="DE130" s="188">
        <v>0</v>
      </c>
      <c r="DF130" s="188">
        <v>0</v>
      </c>
      <c r="DG130" s="188">
        <v>0</v>
      </c>
      <c r="DH130" s="188">
        <v>0</v>
      </c>
      <c r="DI130" s="188">
        <v>0</v>
      </c>
      <c r="DJ130" s="188">
        <v>0</v>
      </c>
      <c r="DK130" s="188">
        <v>0</v>
      </c>
      <c r="DL130" s="188">
        <v>0</v>
      </c>
      <c r="DM130" s="188">
        <v>0</v>
      </c>
      <c r="DN130" s="188">
        <v>0</v>
      </c>
      <c r="DO130" s="188">
        <v>0</v>
      </c>
      <c r="DP130" s="188">
        <v>0</v>
      </c>
      <c r="DQ130" s="188">
        <v>0</v>
      </c>
      <c r="DR130" s="188">
        <v>0</v>
      </c>
      <c r="DS130" s="188">
        <v>0</v>
      </c>
      <c r="DT130" s="188">
        <v>0</v>
      </c>
      <c r="DU130" s="188">
        <v>0</v>
      </c>
      <c r="DV130" s="188">
        <v>0</v>
      </c>
    </row>
    <row r="131" spans="1:126" s="183" customFormat="1">
      <c r="A131" s="202" t="s">
        <v>739</v>
      </c>
      <c r="B131" s="232" t="s">
        <v>740</v>
      </c>
      <c r="C131" s="232" t="s">
        <v>741</v>
      </c>
      <c r="D131" s="232" t="s">
        <v>742</v>
      </c>
      <c r="E131" s="213"/>
      <c r="F131" s="209" t="s">
        <v>2654</v>
      </c>
      <c r="G131" s="188">
        <v>0.02</v>
      </c>
      <c r="H131" s="188">
        <v>0.18</v>
      </c>
      <c r="I131" s="188">
        <v>0.21</v>
      </c>
      <c r="J131" s="188">
        <v>0.26</v>
      </c>
      <c r="K131" s="188">
        <v>0.38</v>
      </c>
      <c r="L131" s="188">
        <v>0.79</v>
      </c>
      <c r="M131" s="188">
        <v>0.86</v>
      </c>
      <c r="N131" s="188">
        <v>0.74</v>
      </c>
      <c r="O131" s="188">
        <v>0.67</v>
      </c>
      <c r="P131" s="188">
        <v>0.44</v>
      </c>
      <c r="Q131" s="188">
        <v>0.34</v>
      </c>
      <c r="R131" s="188">
        <v>0.21</v>
      </c>
      <c r="S131" s="188">
        <v>0.1</v>
      </c>
      <c r="T131" s="188">
        <v>0.1</v>
      </c>
      <c r="U131" s="188">
        <v>0.1</v>
      </c>
      <c r="V131" s="188">
        <v>0.1</v>
      </c>
      <c r="W131" s="188">
        <v>0.31</v>
      </c>
      <c r="X131" s="188">
        <v>2.2999999999999998</v>
      </c>
      <c r="Y131" s="188">
        <v>3.59</v>
      </c>
      <c r="Z131" s="188">
        <v>1.21</v>
      </c>
      <c r="AA131" s="188">
        <v>2.4</v>
      </c>
      <c r="AB131" s="188">
        <v>0.1</v>
      </c>
      <c r="AC131" s="188">
        <v>0.1</v>
      </c>
      <c r="AD131" s="188">
        <v>0.1</v>
      </c>
      <c r="AE131" s="188">
        <v>0.1</v>
      </c>
      <c r="AF131" s="188">
        <v>0.1</v>
      </c>
      <c r="AG131" s="188">
        <v>0.1</v>
      </c>
      <c r="AH131" s="188">
        <v>0.1</v>
      </c>
      <c r="AI131" s="188">
        <v>0.31</v>
      </c>
      <c r="AJ131" s="188">
        <v>2.2999999999999998</v>
      </c>
      <c r="AK131" s="188">
        <v>3.59</v>
      </c>
      <c r="AL131" s="188">
        <v>1.21</v>
      </c>
      <c r="AM131" s="188">
        <v>2.4</v>
      </c>
      <c r="AN131" s="188">
        <v>0.1</v>
      </c>
      <c r="AO131" s="188">
        <v>0.1</v>
      </c>
      <c r="AP131" s="188">
        <v>0.1</v>
      </c>
      <c r="AQ131" s="188">
        <v>0.1</v>
      </c>
      <c r="AR131" s="188">
        <v>0.1</v>
      </c>
      <c r="AS131" s="188">
        <v>0.1</v>
      </c>
      <c r="AT131" s="188">
        <v>0.1</v>
      </c>
      <c r="AU131" s="188">
        <v>0.31</v>
      </c>
      <c r="AV131" s="188">
        <v>2.2999999999999998</v>
      </c>
      <c r="AW131" s="188">
        <v>3.59</v>
      </c>
      <c r="AX131" s="188">
        <v>1.21</v>
      </c>
      <c r="AY131" s="188">
        <v>2.4</v>
      </c>
      <c r="AZ131" s="188">
        <v>0.1</v>
      </c>
      <c r="BA131" s="188">
        <v>0.1</v>
      </c>
      <c r="BB131" s="188">
        <v>0.1</v>
      </c>
      <c r="BC131" s="188">
        <v>0.1</v>
      </c>
      <c r="BD131" s="188">
        <v>0.1</v>
      </c>
      <c r="BE131" s="188">
        <v>0.1</v>
      </c>
      <c r="BF131" s="188">
        <v>0.1</v>
      </c>
      <c r="BG131" s="188">
        <v>0.31</v>
      </c>
      <c r="BH131" s="188">
        <v>2.2999999999999998</v>
      </c>
      <c r="BI131" s="188">
        <v>3.59</v>
      </c>
      <c r="BJ131" s="188">
        <v>1.21</v>
      </c>
      <c r="BK131" s="188">
        <v>2.4</v>
      </c>
      <c r="BL131" s="188">
        <v>0.1</v>
      </c>
      <c r="BM131" s="188">
        <v>0.1</v>
      </c>
      <c r="BN131" s="188">
        <v>0.1</v>
      </c>
      <c r="BO131" s="188">
        <v>0.1</v>
      </c>
      <c r="BP131" s="188">
        <v>0.1</v>
      </c>
      <c r="BQ131" s="188">
        <v>0.1</v>
      </c>
      <c r="BR131" s="188">
        <v>0.1</v>
      </c>
      <c r="BS131" s="188">
        <v>0.31</v>
      </c>
      <c r="BT131" s="188">
        <v>2.2999999999999998</v>
      </c>
      <c r="BU131" s="188">
        <v>3.59</v>
      </c>
      <c r="BV131" s="188">
        <v>1.21</v>
      </c>
      <c r="BW131" s="188">
        <v>2.4</v>
      </c>
      <c r="BX131" s="188">
        <v>0.1</v>
      </c>
      <c r="BY131" s="188">
        <v>0.1</v>
      </c>
      <c r="BZ131" s="188">
        <v>0.1</v>
      </c>
      <c r="CA131" s="188">
        <v>0.1</v>
      </c>
      <c r="CB131" s="188">
        <v>0.1</v>
      </c>
      <c r="CC131" s="188">
        <v>0.1</v>
      </c>
      <c r="CD131" s="188">
        <v>0.1</v>
      </c>
      <c r="CE131" s="188">
        <v>0.31</v>
      </c>
      <c r="CF131" s="188">
        <v>2.2999999999999998</v>
      </c>
      <c r="CG131" s="188">
        <v>3.59</v>
      </c>
      <c r="CH131" s="188">
        <v>1.21</v>
      </c>
      <c r="CI131" s="188">
        <v>2.4</v>
      </c>
      <c r="CJ131" s="188">
        <v>0.1</v>
      </c>
      <c r="CK131" s="188">
        <v>0.1</v>
      </c>
      <c r="CL131" s="188">
        <v>0.1</v>
      </c>
      <c r="CM131" s="188">
        <v>0.1</v>
      </c>
      <c r="CN131" s="188">
        <v>0.1</v>
      </c>
      <c r="CO131" s="188">
        <v>0.1</v>
      </c>
      <c r="CP131" s="188">
        <v>0.1</v>
      </c>
      <c r="CQ131" s="188">
        <v>0.31</v>
      </c>
      <c r="CR131" s="188">
        <v>2.2999999999999998</v>
      </c>
      <c r="CS131" s="188">
        <v>3.59</v>
      </c>
      <c r="CT131" s="188">
        <v>1.21</v>
      </c>
      <c r="CU131" s="188">
        <v>0</v>
      </c>
      <c r="CV131" s="188">
        <v>0</v>
      </c>
      <c r="CW131" s="188">
        <v>0</v>
      </c>
      <c r="CX131" s="188">
        <v>0</v>
      </c>
      <c r="CY131" s="188">
        <v>0</v>
      </c>
      <c r="CZ131" s="188">
        <v>0</v>
      </c>
      <c r="DA131" s="188">
        <v>0</v>
      </c>
      <c r="DB131" s="188">
        <v>0</v>
      </c>
      <c r="DC131" s="188">
        <v>0</v>
      </c>
      <c r="DD131" s="188">
        <v>0</v>
      </c>
      <c r="DE131" s="188">
        <v>0</v>
      </c>
      <c r="DF131" s="188">
        <v>0</v>
      </c>
      <c r="DG131" s="188">
        <v>0</v>
      </c>
      <c r="DH131" s="188">
        <v>0</v>
      </c>
      <c r="DI131" s="188">
        <v>0</v>
      </c>
      <c r="DJ131" s="188">
        <v>0</v>
      </c>
      <c r="DK131" s="188">
        <v>0</v>
      </c>
      <c r="DL131" s="188">
        <v>0</v>
      </c>
      <c r="DM131" s="188">
        <v>0</v>
      </c>
      <c r="DN131" s="188">
        <v>0</v>
      </c>
      <c r="DO131" s="188">
        <v>0</v>
      </c>
      <c r="DP131" s="188">
        <v>0</v>
      </c>
      <c r="DQ131" s="188">
        <v>0</v>
      </c>
      <c r="DR131" s="188">
        <v>0</v>
      </c>
      <c r="DS131" s="188">
        <v>0</v>
      </c>
      <c r="DT131" s="188">
        <v>0</v>
      </c>
      <c r="DU131" s="188">
        <v>0</v>
      </c>
      <c r="DV131" s="188">
        <v>0</v>
      </c>
    </row>
    <row r="132" spans="1:126" s="183" customFormat="1">
      <c r="A132" s="202" t="s">
        <v>746</v>
      </c>
      <c r="B132" s="232" t="s">
        <v>747</v>
      </c>
      <c r="C132" s="232" t="s">
        <v>748</v>
      </c>
      <c r="D132" s="232" t="s">
        <v>749</v>
      </c>
      <c r="E132" s="213"/>
      <c r="F132" s="209" t="s">
        <v>2653</v>
      </c>
      <c r="G132" s="188">
        <v>2.0483706359863301</v>
      </c>
      <c r="H132" s="188">
        <v>2.5110564270019502</v>
      </c>
      <c r="I132" s="188">
        <v>3.3012966918945299</v>
      </c>
      <c r="J132" s="188">
        <v>3.0935178222656301</v>
      </c>
      <c r="K132" s="188">
        <v>3.2272685546875</v>
      </c>
      <c r="L132" s="188">
        <v>3.4412725219726599</v>
      </c>
      <c r="M132" s="188">
        <v>3.7519619140625</v>
      </c>
      <c r="N132" s="188">
        <v>3.5693391113281301</v>
      </c>
      <c r="O132" s="188">
        <v>3.1969564208984398</v>
      </c>
      <c r="P132" s="188">
        <v>2.8308114013671899</v>
      </c>
      <c r="Q132" s="188">
        <v>2.4000737915039099</v>
      </c>
      <c r="R132" s="188">
        <v>1.6634992980957</v>
      </c>
      <c r="S132" s="188">
        <v>2.0309597778320301</v>
      </c>
      <c r="T132" s="188">
        <v>2.4038605041503902</v>
      </c>
      <c r="U132" s="188">
        <v>3.2732360229492201</v>
      </c>
      <c r="V132" s="188">
        <v>3.0672233276367198</v>
      </c>
      <c r="W132" s="188">
        <v>3.1998372802734401</v>
      </c>
      <c r="X132" s="188">
        <v>3.4120220947265598</v>
      </c>
      <c r="Y132" s="188">
        <v>3.72007055664062</v>
      </c>
      <c r="Z132" s="188">
        <v>3.5389993896484402</v>
      </c>
      <c r="AA132" s="188">
        <v>3.1697821044921901</v>
      </c>
      <c r="AB132" s="188">
        <v>2.8067493286132801</v>
      </c>
      <c r="AC132" s="188">
        <v>2.3796728210449198</v>
      </c>
      <c r="AD132" s="188">
        <v>1.64935949707031</v>
      </c>
      <c r="AE132" s="188">
        <v>2.0136963500976601</v>
      </c>
      <c r="AF132" s="188">
        <v>2.3834275207519502</v>
      </c>
      <c r="AG132" s="188">
        <v>3.2454132080078102</v>
      </c>
      <c r="AH132" s="188">
        <v>3.0411516723632799</v>
      </c>
      <c r="AI132" s="188">
        <v>3.1726383666992199</v>
      </c>
      <c r="AJ132" s="188">
        <v>3.3830194396972701</v>
      </c>
      <c r="AK132" s="188">
        <v>3.68844952392578</v>
      </c>
      <c r="AL132" s="188">
        <v>3.5089178466796902</v>
      </c>
      <c r="AM132" s="188">
        <v>3.14283874511719</v>
      </c>
      <c r="AN132" s="188">
        <v>2.7828919067382798</v>
      </c>
      <c r="AO132" s="188">
        <v>2.3594456176757799</v>
      </c>
      <c r="AP132" s="188">
        <v>1.63533987426758</v>
      </c>
      <c r="AQ132" s="188">
        <v>1.99657995605469</v>
      </c>
      <c r="AR132" s="188">
        <v>2.3631682739257802</v>
      </c>
      <c r="AS132" s="188">
        <v>3.2178271789550799</v>
      </c>
      <c r="AT132" s="188">
        <v>3.0153016967773398</v>
      </c>
      <c r="AU132" s="188">
        <v>3.1456707763671901</v>
      </c>
      <c r="AV132" s="188">
        <v>3.3542637023925801</v>
      </c>
      <c r="AW132" s="188">
        <v>3.6570977783203098</v>
      </c>
      <c r="AX132" s="188">
        <v>3.47909191894531</v>
      </c>
      <c r="AY132" s="188">
        <v>3.1161246948242201</v>
      </c>
      <c r="AZ132" s="188">
        <v>2.7592372436523398</v>
      </c>
      <c r="BA132" s="188">
        <v>2.3393903503417999</v>
      </c>
      <c r="BB132" s="188">
        <v>1.6214395446777301</v>
      </c>
      <c r="BC132" s="188">
        <v>1.9796089782714801</v>
      </c>
      <c r="BD132" s="188">
        <v>2.42676293945313</v>
      </c>
      <c r="BE132" s="188">
        <v>3.1904756469726601</v>
      </c>
      <c r="BF132" s="188">
        <v>2.98967163085937</v>
      </c>
      <c r="BG132" s="188">
        <v>3.1189325866699198</v>
      </c>
      <c r="BH132" s="188">
        <v>3.3257524414062498</v>
      </c>
      <c r="BI132" s="188">
        <v>3.6260123901367201</v>
      </c>
      <c r="BJ132" s="188">
        <v>3.4495198974609398</v>
      </c>
      <c r="BK132" s="188">
        <v>3.0896377563476598</v>
      </c>
      <c r="BL132" s="188">
        <v>2.7357840270996099</v>
      </c>
      <c r="BM132" s="188">
        <v>2.3195055847167998</v>
      </c>
      <c r="BN132" s="188">
        <v>1.60765728759766</v>
      </c>
      <c r="BO132" s="188">
        <v>1.9627825317382801</v>
      </c>
      <c r="BP132" s="188">
        <v>2.32316528320312</v>
      </c>
      <c r="BQ132" s="188">
        <v>3.1633564758300801</v>
      </c>
      <c r="BR132" s="188">
        <v>2.9642594909667999</v>
      </c>
      <c r="BS132" s="188">
        <v>3.09242166137695</v>
      </c>
      <c r="BT132" s="188">
        <v>3.29748364257813</v>
      </c>
      <c r="BU132" s="188">
        <v>3.5951912841796898</v>
      </c>
      <c r="BV132" s="188">
        <v>3.4201990661621098</v>
      </c>
      <c r="BW132" s="188">
        <v>3.06337603759766</v>
      </c>
      <c r="BX132" s="188">
        <v>2.7125299987793001</v>
      </c>
      <c r="BY132" s="188">
        <v>2.2997899780273401</v>
      </c>
      <c r="BZ132" s="188">
        <v>1.5939923095703099</v>
      </c>
      <c r="CA132" s="188">
        <v>1.9460989685058601</v>
      </c>
      <c r="CB132" s="188">
        <v>2.3034184570312499</v>
      </c>
      <c r="CC132" s="188">
        <v>3.1364683837890599</v>
      </c>
      <c r="CD132" s="188">
        <v>2.93906356811523</v>
      </c>
      <c r="CE132" s="188">
        <v>3.0661365356445298</v>
      </c>
      <c r="CF132" s="188">
        <v>3.2694553833007798</v>
      </c>
      <c r="CG132" s="188">
        <v>3.56463250732422</v>
      </c>
      <c r="CH132" s="188">
        <v>3.3911274108886702</v>
      </c>
      <c r="CI132" s="188">
        <v>3.03733728027344</v>
      </c>
      <c r="CJ132" s="188">
        <v>2.6894734191894498</v>
      </c>
      <c r="CK132" s="188">
        <v>2.2802416992187502</v>
      </c>
      <c r="CL132" s="188">
        <v>1.58044329833984</v>
      </c>
      <c r="CM132" s="188">
        <v>1.92955700683594</v>
      </c>
      <c r="CN132" s="188">
        <v>2.28383938598633</v>
      </c>
      <c r="CO132" s="188">
        <v>3.1098084106445301</v>
      </c>
      <c r="CP132" s="188">
        <v>2.9140814819335898</v>
      </c>
      <c r="CQ132" s="188">
        <v>3.0400743713378899</v>
      </c>
      <c r="CR132" s="188">
        <v>3.2416650390625001</v>
      </c>
      <c r="CS132" s="188">
        <v>3.53433312988281</v>
      </c>
      <c r="CT132" s="188">
        <v>0.43708133697509799</v>
      </c>
      <c r="CU132" s="188">
        <v>0</v>
      </c>
      <c r="CV132" s="188">
        <v>0</v>
      </c>
      <c r="CW132" s="188">
        <v>0</v>
      </c>
      <c r="CX132" s="188">
        <v>0</v>
      </c>
      <c r="CY132" s="188">
        <v>0</v>
      </c>
      <c r="CZ132" s="188">
        <v>0</v>
      </c>
      <c r="DA132" s="188">
        <v>0</v>
      </c>
      <c r="DB132" s="188">
        <v>0</v>
      </c>
      <c r="DC132" s="188">
        <v>0</v>
      </c>
      <c r="DD132" s="188">
        <v>0</v>
      </c>
      <c r="DE132" s="188">
        <v>0</v>
      </c>
      <c r="DF132" s="188">
        <v>0</v>
      </c>
      <c r="DG132" s="188">
        <v>0</v>
      </c>
      <c r="DH132" s="188">
        <v>0</v>
      </c>
      <c r="DI132" s="188">
        <v>0</v>
      </c>
      <c r="DJ132" s="188">
        <v>0</v>
      </c>
      <c r="DK132" s="188">
        <v>0</v>
      </c>
      <c r="DL132" s="188">
        <v>0</v>
      </c>
      <c r="DM132" s="188">
        <v>0</v>
      </c>
      <c r="DN132" s="188">
        <v>0</v>
      </c>
      <c r="DO132" s="188">
        <v>0</v>
      </c>
      <c r="DP132" s="188">
        <v>0</v>
      </c>
      <c r="DQ132" s="188">
        <v>0</v>
      </c>
      <c r="DR132" s="188">
        <v>0</v>
      </c>
      <c r="DS132" s="188">
        <v>0</v>
      </c>
      <c r="DT132" s="188">
        <v>0</v>
      </c>
      <c r="DU132" s="188">
        <v>0</v>
      </c>
      <c r="DV132" s="188">
        <v>0</v>
      </c>
    </row>
    <row r="133" spans="1:126" s="183" customFormat="1">
      <c r="A133" s="202" t="s">
        <v>746</v>
      </c>
      <c r="B133" s="232" t="s">
        <v>747</v>
      </c>
      <c r="C133" s="232" t="s">
        <v>748</v>
      </c>
      <c r="D133" s="232" t="s">
        <v>749</v>
      </c>
      <c r="E133" s="213"/>
      <c r="F133" s="209" t="s">
        <v>2654</v>
      </c>
      <c r="G133" s="188">
        <v>0.08</v>
      </c>
      <c r="H133" s="188">
        <v>0.6</v>
      </c>
      <c r="I133" s="188">
        <v>0.7</v>
      </c>
      <c r="J133" s="188">
        <v>0.88</v>
      </c>
      <c r="K133" s="188">
        <v>1.28</v>
      </c>
      <c r="L133" s="188">
        <v>2.62</v>
      </c>
      <c r="M133" s="188">
        <v>2.88</v>
      </c>
      <c r="N133" s="188">
        <v>2.48</v>
      </c>
      <c r="O133" s="188">
        <v>2.2200000000000002</v>
      </c>
      <c r="P133" s="188">
        <v>1.48</v>
      </c>
      <c r="Q133" s="188">
        <v>1.1399999999999999</v>
      </c>
      <c r="R133" s="188">
        <v>0.7</v>
      </c>
      <c r="S133" s="188">
        <v>0.1</v>
      </c>
      <c r="T133" s="188">
        <v>0.1</v>
      </c>
      <c r="U133" s="188">
        <v>0.1</v>
      </c>
      <c r="V133" s="188">
        <v>0.27</v>
      </c>
      <c r="W133" s="188">
        <v>1.05</v>
      </c>
      <c r="X133" s="188">
        <v>7.66</v>
      </c>
      <c r="Y133" s="188">
        <v>11.98</v>
      </c>
      <c r="Z133" s="188">
        <v>4.0199999999999996</v>
      </c>
      <c r="AA133" s="188">
        <v>8.01</v>
      </c>
      <c r="AB133" s="188">
        <v>0.13</v>
      </c>
      <c r="AC133" s="188">
        <v>0.1</v>
      </c>
      <c r="AD133" s="188">
        <v>0.1</v>
      </c>
      <c r="AE133" s="188">
        <v>0.1</v>
      </c>
      <c r="AF133" s="188">
        <v>0.1</v>
      </c>
      <c r="AG133" s="188">
        <v>0.1</v>
      </c>
      <c r="AH133" s="188">
        <v>0.27</v>
      </c>
      <c r="AI133" s="188">
        <v>1.05</v>
      </c>
      <c r="AJ133" s="188">
        <v>7.66</v>
      </c>
      <c r="AK133" s="188">
        <v>11.98</v>
      </c>
      <c r="AL133" s="188">
        <v>4.0199999999999996</v>
      </c>
      <c r="AM133" s="188">
        <v>8.01</v>
      </c>
      <c r="AN133" s="188">
        <v>0.13</v>
      </c>
      <c r="AO133" s="188">
        <v>0.1</v>
      </c>
      <c r="AP133" s="188">
        <v>0.1</v>
      </c>
      <c r="AQ133" s="188">
        <v>0.1</v>
      </c>
      <c r="AR133" s="188">
        <v>0.1</v>
      </c>
      <c r="AS133" s="188">
        <v>0.1</v>
      </c>
      <c r="AT133" s="188">
        <v>0.27</v>
      </c>
      <c r="AU133" s="188">
        <v>1.05</v>
      </c>
      <c r="AV133" s="188">
        <v>7.66</v>
      </c>
      <c r="AW133" s="188">
        <v>11.98</v>
      </c>
      <c r="AX133" s="188">
        <v>4.0199999999999996</v>
      </c>
      <c r="AY133" s="188">
        <v>8.01</v>
      </c>
      <c r="AZ133" s="188">
        <v>0.13</v>
      </c>
      <c r="BA133" s="188">
        <v>0.1</v>
      </c>
      <c r="BB133" s="188">
        <v>0.1</v>
      </c>
      <c r="BC133" s="188">
        <v>0.1</v>
      </c>
      <c r="BD133" s="188">
        <v>0.1</v>
      </c>
      <c r="BE133" s="188">
        <v>0.1</v>
      </c>
      <c r="BF133" s="188">
        <v>0.27</v>
      </c>
      <c r="BG133" s="188">
        <v>1.05</v>
      </c>
      <c r="BH133" s="188">
        <v>7.66</v>
      </c>
      <c r="BI133" s="188">
        <v>11.98</v>
      </c>
      <c r="BJ133" s="188">
        <v>4.0199999999999996</v>
      </c>
      <c r="BK133" s="188">
        <v>8.01</v>
      </c>
      <c r="BL133" s="188">
        <v>0.13</v>
      </c>
      <c r="BM133" s="188">
        <v>0.1</v>
      </c>
      <c r="BN133" s="188">
        <v>0.1</v>
      </c>
      <c r="BO133" s="188">
        <v>0.1</v>
      </c>
      <c r="BP133" s="188">
        <v>0.1</v>
      </c>
      <c r="BQ133" s="188">
        <v>0.1</v>
      </c>
      <c r="BR133" s="188">
        <v>0.27</v>
      </c>
      <c r="BS133" s="188">
        <v>1.05</v>
      </c>
      <c r="BT133" s="188">
        <v>7.66</v>
      </c>
      <c r="BU133" s="188">
        <v>11.98</v>
      </c>
      <c r="BV133" s="188">
        <v>4.0199999999999996</v>
      </c>
      <c r="BW133" s="188">
        <v>8.01</v>
      </c>
      <c r="BX133" s="188">
        <v>0.13</v>
      </c>
      <c r="BY133" s="188">
        <v>0.1</v>
      </c>
      <c r="BZ133" s="188">
        <v>0.1</v>
      </c>
      <c r="CA133" s="188">
        <v>0.1</v>
      </c>
      <c r="CB133" s="188">
        <v>0.1</v>
      </c>
      <c r="CC133" s="188">
        <v>0.1</v>
      </c>
      <c r="CD133" s="188">
        <v>0.27</v>
      </c>
      <c r="CE133" s="188">
        <v>1.05</v>
      </c>
      <c r="CF133" s="188">
        <v>7.66</v>
      </c>
      <c r="CG133" s="188">
        <v>11.98</v>
      </c>
      <c r="CH133" s="188">
        <v>4.0199999999999996</v>
      </c>
      <c r="CI133" s="188">
        <v>8.01</v>
      </c>
      <c r="CJ133" s="188">
        <v>0.13</v>
      </c>
      <c r="CK133" s="188">
        <v>0.1</v>
      </c>
      <c r="CL133" s="188">
        <v>0.1</v>
      </c>
      <c r="CM133" s="188">
        <v>0.1</v>
      </c>
      <c r="CN133" s="188">
        <v>0.1</v>
      </c>
      <c r="CO133" s="188">
        <v>0.1</v>
      </c>
      <c r="CP133" s="188">
        <v>0.27</v>
      </c>
      <c r="CQ133" s="188">
        <v>1.05</v>
      </c>
      <c r="CR133" s="188">
        <v>7.66</v>
      </c>
      <c r="CS133" s="188">
        <v>11.98</v>
      </c>
      <c r="CT133" s="188">
        <v>4.0199999999999996</v>
      </c>
      <c r="CU133" s="188">
        <v>0</v>
      </c>
      <c r="CV133" s="188">
        <v>0</v>
      </c>
      <c r="CW133" s="188">
        <v>0</v>
      </c>
      <c r="CX133" s="188">
        <v>0</v>
      </c>
      <c r="CY133" s="188">
        <v>0</v>
      </c>
      <c r="CZ133" s="188">
        <v>0</v>
      </c>
      <c r="DA133" s="188">
        <v>0</v>
      </c>
      <c r="DB133" s="188">
        <v>0</v>
      </c>
      <c r="DC133" s="188">
        <v>0</v>
      </c>
      <c r="DD133" s="188">
        <v>0</v>
      </c>
      <c r="DE133" s="188">
        <v>0</v>
      </c>
      <c r="DF133" s="188">
        <v>0</v>
      </c>
      <c r="DG133" s="188">
        <v>0</v>
      </c>
      <c r="DH133" s="188">
        <v>0</v>
      </c>
      <c r="DI133" s="188">
        <v>0</v>
      </c>
      <c r="DJ133" s="188">
        <v>0</v>
      </c>
      <c r="DK133" s="188">
        <v>0</v>
      </c>
      <c r="DL133" s="188">
        <v>0</v>
      </c>
      <c r="DM133" s="188">
        <v>0</v>
      </c>
      <c r="DN133" s="188">
        <v>0</v>
      </c>
      <c r="DO133" s="188">
        <v>0</v>
      </c>
      <c r="DP133" s="188">
        <v>0</v>
      </c>
      <c r="DQ133" s="188">
        <v>0</v>
      </c>
      <c r="DR133" s="188">
        <v>0</v>
      </c>
      <c r="DS133" s="188">
        <v>0</v>
      </c>
      <c r="DT133" s="188">
        <v>0</v>
      </c>
      <c r="DU133" s="188">
        <v>0</v>
      </c>
      <c r="DV133" s="188">
        <v>0</v>
      </c>
    </row>
    <row r="134" spans="1:126" s="183" customFormat="1">
      <c r="A134" s="202" t="s">
        <v>751</v>
      </c>
      <c r="B134" s="232" t="s">
        <v>752</v>
      </c>
      <c r="C134" s="232" t="s">
        <v>753</v>
      </c>
      <c r="D134" s="232" t="s">
        <v>754</v>
      </c>
      <c r="E134" s="213"/>
      <c r="F134" s="209" t="s">
        <v>2653</v>
      </c>
      <c r="G134" s="188">
        <v>1.96429956054687</v>
      </c>
      <c r="H134" s="188">
        <v>2.3781962890625001</v>
      </c>
      <c r="I134" s="188">
        <v>3.13009625244141</v>
      </c>
      <c r="J134" s="188">
        <v>3.3108266601562502</v>
      </c>
      <c r="K134" s="188">
        <v>3.3140340576171901</v>
      </c>
      <c r="L134" s="188">
        <v>3.5049177856445302</v>
      </c>
      <c r="M134" s="188">
        <v>3.6286709594726601</v>
      </c>
      <c r="N134" s="188">
        <v>3.44944967651367</v>
      </c>
      <c r="O134" s="188">
        <v>2.96622161865234</v>
      </c>
      <c r="P134" s="188">
        <v>2.7223332824707001</v>
      </c>
      <c r="Q134" s="188">
        <v>2.2742948913574201</v>
      </c>
      <c r="R134" s="188">
        <v>1.6018436279296899</v>
      </c>
      <c r="S134" s="188">
        <v>1.94760317993164</v>
      </c>
      <c r="T134" s="188">
        <v>2.2766719665527302</v>
      </c>
      <c r="U134" s="188">
        <v>3.10349060058594</v>
      </c>
      <c r="V134" s="188">
        <v>3.2826848754882798</v>
      </c>
      <c r="W134" s="188">
        <v>3.28586480712891</v>
      </c>
      <c r="X134" s="188">
        <v>3.4751260986328099</v>
      </c>
      <c r="Y134" s="188">
        <v>3.59782751464844</v>
      </c>
      <c r="Z134" s="188">
        <v>3.4201292724609398</v>
      </c>
      <c r="AA134" s="188">
        <v>2.9410087585449198</v>
      </c>
      <c r="AB134" s="188">
        <v>2.6991934204101602</v>
      </c>
      <c r="AC134" s="188">
        <v>2.2549632873535201</v>
      </c>
      <c r="AD134" s="188">
        <v>1.5882277526855499</v>
      </c>
      <c r="AE134" s="188">
        <v>1.93104843139648</v>
      </c>
      <c r="AF134" s="188">
        <v>2.2573202209472698</v>
      </c>
      <c r="AG134" s="188">
        <v>3.0771108398437499</v>
      </c>
      <c r="AH134" s="188">
        <v>3.25478198242187</v>
      </c>
      <c r="AI134" s="188">
        <v>3.2579351196289101</v>
      </c>
      <c r="AJ134" s="188">
        <v>3.4455872497558602</v>
      </c>
      <c r="AK134" s="188">
        <v>3.56724584960938</v>
      </c>
      <c r="AL134" s="188">
        <v>3.39105798339844</v>
      </c>
      <c r="AM134" s="188">
        <v>2.91601016235352</v>
      </c>
      <c r="AN134" s="188">
        <v>2.6762500915527299</v>
      </c>
      <c r="AO134" s="188">
        <v>2.2357959899902302</v>
      </c>
      <c r="AP134" s="188">
        <v>1.5747278594970699</v>
      </c>
      <c r="AQ134" s="188">
        <v>1.9146344909668001</v>
      </c>
      <c r="AR134" s="188">
        <v>2.23813287353516</v>
      </c>
      <c r="AS134" s="188">
        <v>3.0509552612304698</v>
      </c>
      <c r="AT134" s="188">
        <v>3.2271159973144501</v>
      </c>
      <c r="AU134" s="188">
        <v>3.23024243164063</v>
      </c>
      <c r="AV134" s="188">
        <v>3.4162998046875002</v>
      </c>
      <c r="AW134" s="188">
        <v>3.53692425537109</v>
      </c>
      <c r="AX134" s="188">
        <v>3.36223413085937</v>
      </c>
      <c r="AY134" s="188">
        <v>2.8912239685058601</v>
      </c>
      <c r="AZ134" s="188">
        <v>2.65350204467773</v>
      </c>
      <c r="BA134" s="188">
        <v>2.21679180908203</v>
      </c>
      <c r="BB134" s="188">
        <v>1.56134265136719</v>
      </c>
      <c r="BC134" s="188">
        <v>1.8983600769043001</v>
      </c>
      <c r="BD134" s="188">
        <v>2.2983626708984399</v>
      </c>
      <c r="BE134" s="188">
        <v>3.0250222167968799</v>
      </c>
      <c r="BF134" s="188">
        <v>3.19968572998047</v>
      </c>
      <c r="BG134" s="188">
        <v>3.2027853393554699</v>
      </c>
      <c r="BH134" s="188">
        <v>3.3872613220214798</v>
      </c>
      <c r="BI134" s="188">
        <v>3.5068602905273401</v>
      </c>
      <c r="BJ134" s="188">
        <v>3.3336554565429699</v>
      </c>
      <c r="BK134" s="188">
        <v>2.86664898681641</v>
      </c>
      <c r="BL134" s="188">
        <v>2.6309477233886698</v>
      </c>
      <c r="BM134" s="188">
        <v>2.1979492797851599</v>
      </c>
      <c r="BN134" s="188">
        <v>1.54807144165039</v>
      </c>
      <c r="BO134" s="188">
        <v>1.8822242126464801</v>
      </c>
      <c r="BP134" s="188">
        <v>2.2002466125488298</v>
      </c>
      <c r="BQ134" s="188">
        <v>2.99930975341797</v>
      </c>
      <c r="BR134" s="188">
        <v>3.1724885864257799</v>
      </c>
      <c r="BS134" s="188">
        <v>3.1755620117187502</v>
      </c>
      <c r="BT134" s="188">
        <v>3.3584698486328102</v>
      </c>
      <c r="BU134" s="188">
        <v>3.47705249023437</v>
      </c>
      <c r="BV134" s="188">
        <v>3.3053195495605499</v>
      </c>
      <c r="BW134" s="188">
        <v>2.84228247070312</v>
      </c>
      <c r="BX134" s="188">
        <v>2.6085847167968801</v>
      </c>
      <c r="BY134" s="188">
        <v>2.1792667236328098</v>
      </c>
      <c r="BZ134" s="188">
        <v>1.53491284179687</v>
      </c>
      <c r="CA134" s="188">
        <v>1.8662252807617199</v>
      </c>
      <c r="CB134" s="188">
        <v>2.1815445861816398</v>
      </c>
      <c r="CC134" s="188">
        <v>2.9738157043457001</v>
      </c>
      <c r="CD134" s="188">
        <v>3.1455224914550799</v>
      </c>
      <c r="CE134" s="188">
        <v>3.1485697631835898</v>
      </c>
      <c r="CF134" s="188">
        <v>3.3299228515624999</v>
      </c>
      <c r="CG134" s="188">
        <v>3.4474976196289102</v>
      </c>
      <c r="CH134" s="188">
        <v>3.2772241516113301</v>
      </c>
      <c r="CI134" s="188">
        <v>2.8181227416992201</v>
      </c>
      <c r="CJ134" s="188">
        <v>2.5864114074706999</v>
      </c>
      <c r="CK134" s="188">
        <v>2.1607427978515599</v>
      </c>
      <c r="CL134" s="188">
        <v>1.5218659362792999</v>
      </c>
      <c r="CM134" s="188">
        <v>1.8503622741699199</v>
      </c>
      <c r="CN134" s="188">
        <v>2.1630011901855499</v>
      </c>
      <c r="CO134" s="188">
        <v>2.94853799438477</v>
      </c>
      <c r="CP134" s="188">
        <v>3.1187852478027298</v>
      </c>
      <c r="CQ134" s="188">
        <v>3.1218068237304699</v>
      </c>
      <c r="CR134" s="188">
        <v>3.3016181640625</v>
      </c>
      <c r="CS134" s="188">
        <v>3.418193359375</v>
      </c>
      <c r="CT134" s="188">
        <v>0.422400367736816</v>
      </c>
      <c r="CU134" s="188">
        <v>0</v>
      </c>
      <c r="CV134" s="188">
        <v>0</v>
      </c>
      <c r="CW134" s="188">
        <v>0</v>
      </c>
      <c r="CX134" s="188">
        <v>0</v>
      </c>
      <c r="CY134" s="188">
        <v>0</v>
      </c>
      <c r="CZ134" s="188">
        <v>0</v>
      </c>
      <c r="DA134" s="188">
        <v>0</v>
      </c>
      <c r="DB134" s="188">
        <v>0</v>
      </c>
      <c r="DC134" s="188">
        <v>0</v>
      </c>
      <c r="DD134" s="188">
        <v>0</v>
      </c>
      <c r="DE134" s="188">
        <v>0</v>
      </c>
      <c r="DF134" s="188">
        <v>0</v>
      </c>
      <c r="DG134" s="188">
        <v>0</v>
      </c>
      <c r="DH134" s="188">
        <v>0</v>
      </c>
      <c r="DI134" s="188">
        <v>0</v>
      </c>
      <c r="DJ134" s="188">
        <v>0</v>
      </c>
      <c r="DK134" s="188">
        <v>0</v>
      </c>
      <c r="DL134" s="188">
        <v>0</v>
      </c>
      <c r="DM134" s="188">
        <v>0</v>
      </c>
      <c r="DN134" s="188">
        <v>0</v>
      </c>
      <c r="DO134" s="188">
        <v>0</v>
      </c>
      <c r="DP134" s="188">
        <v>0</v>
      </c>
      <c r="DQ134" s="188">
        <v>0</v>
      </c>
      <c r="DR134" s="188">
        <v>0</v>
      </c>
      <c r="DS134" s="188">
        <v>0</v>
      </c>
      <c r="DT134" s="188">
        <v>0</v>
      </c>
      <c r="DU134" s="188">
        <v>0</v>
      </c>
      <c r="DV134" s="188">
        <v>0</v>
      </c>
    </row>
    <row r="135" spans="1:126" s="183" customFormat="1">
      <c r="A135" s="202" t="s">
        <v>751</v>
      </c>
      <c r="B135" s="232" t="s">
        <v>752</v>
      </c>
      <c r="C135" s="232" t="s">
        <v>753</v>
      </c>
      <c r="D135" s="232" t="s">
        <v>754</v>
      </c>
      <c r="E135" s="213"/>
      <c r="F135" s="209" t="s">
        <v>2654</v>
      </c>
      <c r="G135" s="188">
        <v>7.0000000000000007E-2</v>
      </c>
      <c r="H135" s="188">
        <v>0.48</v>
      </c>
      <c r="I135" s="188">
        <v>0.56000000000000005</v>
      </c>
      <c r="J135" s="188">
        <v>0.7</v>
      </c>
      <c r="K135" s="188">
        <v>1.02</v>
      </c>
      <c r="L135" s="188">
        <v>2.0699999999999998</v>
      </c>
      <c r="M135" s="188">
        <v>2.2799999999999998</v>
      </c>
      <c r="N135" s="188">
        <v>1.96</v>
      </c>
      <c r="O135" s="188">
        <v>1.76</v>
      </c>
      <c r="P135" s="188">
        <v>1.18</v>
      </c>
      <c r="Q135" s="188">
        <v>0.9</v>
      </c>
      <c r="R135" s="188">
        <v>0.56000000000000005</v>
      </c>
      <c r="S135" s="188">
        <v>0.08</v>
      </c>
      <c r="T135" s="188">
        <v>0.08</v>
      </c>
      <c r="U135" s="188">
        <v>0.08</v>
      </c>
      <c r="V135" s="188">
        <v>0.2</v>
      </c>
      <c r="W135" s="188">
        <v>0.83</v>
      </c>
      <c r="X135" s="188">
        <v>6.08</v>
      </c>
      <c r="Y135" s="188">
        <v>9.51</v>
      </c>
      <c r="Z135" s="188">
        <v>3.19</v>
      </c>
      <c r="AA135" s="188">
        <v>6.36</v>
      </c>
      <c r="AB135" s="188">
        <v>0.1</v>
      </c>
      <c r="AC135" s="188">
        <v>0.08</v>
      </c>
      <c r="AD135" s="188">
        <v>0.08</v>
      </c>
      <c r="AE135" s="188">
        <v>0.08</v>
      </c>
      <c r="AF135" s="188">
        <v>0.08</v>
      </c>
      <c r="AG135" s="188">
        <v>0.08</v>
      </c>
      <c r="AH135" s="188">
        <v>0.21</v>
      </c>
      <c r="AI135" s="188">
        <v>0.84</v>
      </c>
      <c r="AJ135" s="188">
        <v>6.08</v>
      </c>
      <c r="AK135" s="188">
        <v>9.51</v>
      </c>
      <c r="AL135" s="188">
        <v>3.19</v>
      </c>
      <c r="AM135" s="188">
        <v>6.36</v>
      </c>
      <c r="AN135" s="188">
        <v>0.1</v>
      </c>
      <c r="AO135" s="188">
        <v>0.08</v>
      </c>
      <c r="AP135" s="188">
        <v>0.08</v>
      </c>
      <c r="AQ135" s="188">
        <v>0.08</v>
      </c>
      <c r="AR135" s="188">
        <v>0.08</v>
      </c>
      <c r="AS135" s="188">
        <v>0.08</v>
      </c>
      <c r="AT135" s="188">
        <v>0.21</v>
      </c>
      <c r="AU135" s="188">
        <v>0.84</v>
      </c>
      <c r="AV135" s="188">
        <v>6.08</v>
      </c>
      <c r="AW135" s="188">
        <v>9.51</v>
      </c>
      <c r="AX135" s="188">
        <v>3.19</v>
      </c>
      <c r="AY135" s="188">
        <v>6.36</v>
      </c>
      <c r="AZ135" s="188">
        <v>0.1</v>
      </c>
      <c r="BA135" s="188">
        <v>0.08</v>
      </c>
      <c r="BB135" s="188">
        <v>0.08</v>
      </c>
      <c r="BC135" s="188">
        <v>0.08</v>
      </c>
      <c r="BD135" s="188">
        <v>0.08</v>
      </c>
      <c r="BE135" s="188">
        <v>0.08</v>
      </c>
      <c r="BF135" s="188">
        <v>0.21</v>
      </c>
      <c r="BG135" s="188">
        <v>0.84</v>
      </c>
      <c r="BH135" s="188">
        <v>6.08</v>
      </c>
      <c r="BI135" s="188">
        <v>9.51</v>
      </c>
      <c r="BJ135" s="188">
        <v>3.19</v>
      </c>
      <c r="BK135" s="188">
        <v>6.36</v>
      </c>
      <c r="BL135" s="188">
        <v>0.1</v>
      </c>
      <c r="BM135" s="188">
        <v>0.08</v>
      </c>
      <c r="BN135" s="188">
        <v>0.08</v>
      </c>
      <c r="BO135" s="188">
        <v>0.08</v>
      </c>
      <c r="BP135" s="188">
        <v>0.08</v>
      </c>
      <c r="BQ135" s="188">
        <v>0.08</v>
      </c>
      <c r="BR135" s="188">
        <v>0.21</v>
      </c>
      <c r="BS135" s="188">
        <v>0.84</v>
      </c>
      <c r="BT135" s="188">
        <v>6.08</v>
      </c>
      <c r="BU135" s="188">
        <v>9.51</v>
      </c>
      <c r="BV135" s="188">
        <v>3.19</v>
      </c>
      <c r="BW135" s="188">
        <v>6.36</v>
      </c>
      <c r="BX135" s="188">
        <v>0.1</v>
      </c>
      <c r="BY135" s="188">
        <v>0.08</v>
      </c>
      <c r="BZ135" s="188">
        <v>0.08</v>
      </c>
      <c r="CA135" s="188">
        <v>0.08</v>
      </c>
      <c r="CB135" s="188">
        <v>0.08</v>
      </c>
      <c r="CC135" s="188">
        <v>0.08</v>
      </c>
      <c r="CD135" s="188">
        <v>0.21</v>
      </c>
      <c r="CE135" s="188">
        <v>0.84</v>
      </c>
      <c r="CF135" s="188">
        <v>6.08</v>
      </c>
      <c r="CG135" s="188">
        <v>9.51</v>
      </c>
      <c r="CH135" s="188">
        <v>3.19</v>
      </c>
      <c r="CI135" s="188">
        <v>6.36</v>
      </c>
      <c r="CJ135" s="188">
        <v>0.1</v>
      </c>
      <c r="CK135" s="188">
        <v>0.08</v>
      </c>
      <c r="CL135" s="188">
        <v>0.08</v>
      </c>
      <c r="CM135" s="188">
        <v>0.08</v>
      </c>
      <c r="CN135" s="188">
        <v>0.08</v>
      </c>
      <c r="CO135" s="188">
        <v>0.08</v>
      </c>
      <c r="CP135" s="188">
        <v>0.21</v>
      </c>
      <c r="CQ135" s="188">
        <v>0.84</v>
      </c>
      <c r="CR135" s="188">
        <v>6.08</v>
      </c>
      <c r="CS135" s="188">
        <v>9.51</v>
      </c>
      <c r="CT135" s="188">
        <v>3.19</v>
      </c>
      <c r="CU135" s="188">
        <v>0</v>
      </c>
      <c r="CV135" s="188">
        <v>0</v>
      </c>
      <c r="CW135" s="188">
        <v>0</v>
      </c>
      <c r="CX135" s="188">
        <v>0</v>
      </c>
      <c r="CY135" s="188">
        <v>0</v>
      </c>
      <c r="CZ135" s="188">
        <v>0</v>
      </c>
      <c r="DA135" s="188">
        <v>0</v>
      </c>
      <c r="DB135" s="188">
        <v>0</v>
      </c>
      <c r="DC135" s="188">
        <v>0</v>
      </c>
      <c r="DD135" s="188">
        <v>0</v>
      </c>
      <c r="DE135" s="188">
        <v>0</v>
      </c>
      <c r="DF135" s="188">
        <v>0</v>
      </c>
      <c r="DG135" s="188">
        <v>0</v>
      </c>
      <c r="DH135" s="188">
        <v>0</v>
      </c>
      <c r="DI135" s="188">
        <v>0</v>
      </c>
      <c r="DJ135" s="188">
        <v>0</v>
      </c>
      <c r="DK135" s="188">
        <v>0</v>
      </c>
      <c r="DL135" s="188">
        <v>0</v>
      </c>
      <c r="DM135" s="188">
        <v>0</v>
      </c>
      <c r="DN135" s="188">
        <v>0</v>
      </c>
      <c r="DO135" s="188">
        <v>0</v>
      </c>
      <c r="DP135" s="188">
        <v>0</v>
      </c>
      <c r="DQ135" s="188">
        <v>0</v>
      </c>
      <c r="DR135" s="188">
        <v>0</v>
      </c>
      <c r="DS135" s="188">
        <v>0</v>
      </c>
      <c r="DT135" s="188">
        <v>0</v>
      </c>
      <c r="DU135" s="188">
        <v>0</v>
      </c>
      <c r="DV135" s="188">
        <v>0</v>
      </c>
    </row>
    <row r="136" spans="1:126" s="183" customFormat="1">
      <c r="A136" s="202" t="s">
        <v>761</v>
      </c>
      <c r="B136" s="232" t="s">
        <v>762</v>
      </c>
      <c r="C136" s="232">
        <v>58429</v>
      </c>
      <c r="D136" s="232" t="s">
        <v>763</v>
      </c>
      <c r="E136" s="213"/>
      <c r="F136" s="209" t="s">
        <v>2653</v>
      </c>
      <c r="G136" s="188">
        <v>12.647937499999999</v>
      </c>
      <c r="H136" s="188">
        <v>11.546488281249999</v>
      </c>
      <c r="I136" s="188">
        <v>13.071694335937501</v>
      </c>
      <c r="J136" s="188">
        <v>11.490138671875</v>
      </c>
      <c r="K136" s="188">
        <v>10.7711040039063</v>
      </c>
      <c r="L136" s="188">
        <v>11.288716796875001</v>
      </c>
      <c r="M136" s="188">
        <v>11.7778837890625</v>
      </c>
      <c r="N136" s="188">
        <v>10.559931640625001</v>
      </c>
      <c r="O136" s="188">
        <v>10.9479389648438</v>
      </c>
      <c r="P136" s="188">
        <v>11.7769931640625</v>
      </c>
      <c r="Q136" s="188">
        <v>11.7288662109375</v>
      </c>
      <c r="R136" s="188">
        <v>13.467332519531301</v>
      </c>
      <c r="S136" s="188">
        <v>11.8322568359375</v>
      </c>
      <c r="T136" s="188">
        <v>10.8663735351562</v>
      </c>
      <c r="U136" s="188">
        <v>11.719242187500001</v>
      </c>
      <c r="V136" s="188">
        <v>9.3567312011718808</v>
      </c>
      <c r="W136" s="188">
        <v>11.808224609374999</v>
      </c>
      <c r="X136" s="188">
        <v>9.5128803710937504</v>
      </c>
      <c r="Y136" s="188">
        <v>10.807959960937501</v>
      </c>
      <c r="Z136" s="188">
        <v>11.152620117187499</v>
      </c>
      <c r="AA136" s="188">
        <v>11.1252817382813</v>
      </c>
      <c r="AB136" s="188">
        <v>10.417739257812499</v>
      </c>
      <c r="AC136" s="188">
        <v>11.6816284179687</v>
      </c>
      <c r="AD136" s="188">
        <v>10.3169233398438</v>
      </c>
      <c r="AE136" s="188">
        <v>11.3452065429688</v>
      </c>
      <c r="AF136" s="188">
        <v>10.0017377929688</v>
      </c>
      <c r="AG136" s="188">
        <v>10.9462680664062</v>
      </c>
      <c r="AH136" s="188">
        <v>7.8390576171874997</v>
      </c>
      <c r="AI136" s="188">
        <v>9.1733378906249996</v>
      </c>
      <c r="AJ136" s="188">
        <v>7.3287490234375001</v>
      </c>
      <c r="AK136" s="188">
        <v>10.034759765624999</v>
      </c>
      <c r="AL136" s="188">
        <v>10.186501953124999</v>
      </c>
      <c r="AM136" s="188">
        <v>10.5371259765625</v>
      </c>
      <c r="AN136" s="188">
        <v>9.4863310546875006</v>
      </c>
      <c r="AO136" s="188">
        <v>9.2214970703125001</v>
      </c>
      <c r="AP136" s="188">
        <v>11.064232421874999</v>
      </c>
      <c r="AQ136" s="188">
        <v>11.3452065429688</v>
      </c>
      <c r="AR136" s="188">
        <v>10.0017377929688</v>
      </c>
      <c r="AS136" s="188">
        <v>10.9462680664062</v>
      </c>
      <c r="AT136" s="188">
        <v>7.8390576171874997</v>
      </c>
      <c r="AU136" s="188">
        <v>9.1733378906249996</v>
      </c>
      <c r="AV136" s="188">
        <v>7.3287490234375001</v>
      </c>
      <c r="AW136" s="188">
        <v>10.034759765624999</v>
      </c>
      <c r="AX136" s="188">
        <v>10.186501953124999</v>
      </c>
      <c r="AY136" s="188">
        <v>10.5371259765625</v>
      </c>
      <c r="AZ136" s="188">
        <v>9.4863308105468693</v>
      </c>
      <c r="BA136" s="188">
        <v>9.2214975585937502</v>
      </c>
      <c r="BB136" s="188">
        <v>11.064232421874999</v>
      </c>
      <c r="BC136" s="188">
        <v>11.3452065429688</v>
      </c>
      <c r="BD136" s="188">
        <v>10.358942382812501</v>
      </c>
      <c r="BE136" s="188">
        <v>10.9462680664062</v>
      </c>
      <c r="BF136" s="188">
        <v>7.8390576171874997</v>
      </c>
      <c r="BG136" s="188">
        <v>9.1733378906249996</v>
      </c>
      <c r="BH136" s="188">
        <v>7.3287490234375001</v>
      </c>
      <c r="BI136" s="188">
        <v>10.034759765624999</v>
      </c>
      <c r="BJ136" s="188">
        <v>10.186501953124999</v>
      </c>
      <c r="BK136" s="188">
        <v>10.5371259765625</v>
      </c>
      <c r="BL136" s="188">
        <v>9.4863308105468693</v>
      </c>
      <c r="BM136" s="188">
        <v>9.2214975585937502</v>
      </c>
      <c r="BN136" s="188">
        <v>11.0642319335937</v>
      </c>
      <c r="BO136" s="188">
        <v>11.3452065429688</v>
      </c>
      <c r="BP136" s="188">
        <v>10.0017377929688</v>
      </c>
      <c r="BQ136" s="188">
        <v>10.9462680664062</v>
      </c>
      <c r="BR136" s="188">
        <v>7.8390576171874997</v>
      </c>
      <c r="BS136" s="188">
        <v>9.1733378906249996</v>
      </c>
      <c r="BT136" s="188">
        <v>7.3287490234375001</v>
      </c>
      <c r="BU136" s="188">
        <v>10.034759765624999</v>
      </c>
      <c r="BV136" s="188">
        <v>10.186501953124999</v>
      </c>
      <c r="BW136" s="188">
        <v>10.5371259765625</v>
      </c>
      <c r="BX136" s="188">
        <v>9.4863310546875006</v>
      </c>
      <c r="BY136" s="188">
        <v>9.2214975585937502</v>
      </c>
      <c r="BZ136" s="188">
        <v>11.0642319335937</v>
      </c>
      <c r="CA136" s="188">
        <v>11.3452065429688</v>
      </c>
      <c r="CB136" s="188">
        <v>10.0017377929688</v>
      </c>
      <c r="CC136" s="188">
        <v>10.9462680664062</v>
      </c>
      <c r="CD136" s="188">
        <v>7.8390576171874997</v>
      </c>
      <c r="CE136" s="188">
        <v>9.1733378906249996</v>
      </c>
      <c r="CF136" s="188">
        <v>7.3287487792968804</v>
      </c>
      <c r="CG136" s="188">
        <v>10.034759765624999</v>
      </c>
      <c r="CH136" s="188">
        <v>10.186501953124999</v>
      </c>
      <c r="CI136" s="188">
        <v>10.5371259765625</v>
      </c>
      <c r="CJ136" s="188">
        <v>9.4863310546875006</v>
      </c>
      <c r="CK136" s="188">
        <v>9.2214975585937502</v>
      </c>
      <c r="CL136" s="188">
        <v>11.0642319335937</v>
      </c>
      <c r="CM136" s="188">
        <v>11.3452065429688</v>
      </c>
      <c r="CN136" s="188">
        <v>10.0017377929688</v>
      </c>
      <c r="CO136" s="188">
        <v>10.9462680664062</v>
      </c>
      <c r="CP136" s="188">
        <v>7.8390576171874997</v>
      </c>
      <c r="CQ136" s="188">
        <v>9.1733378906249996</v>
      </c>
      <c r="CR136" s="188">
        <v>7.3287487792968804</v>
      </c>
      <c r="CS136" s="188">
        <v>10.034759765624999</v>
      </c>
      <c r="CT136" s="188">
        <v>10.186501953124999</v>
      </c>
      <c r="CU136" s="188">
        <v>10.5371259765625</v>
      </c>
      <c r="CV136" s="188">
        <v>9.4863310546875006</v>
      </c>
      <c r="CW136" s="188">
        <v>9.2214970703125001</v>
      </c>
      <c r="CX136" s="188">
        <v>11.064232421874999</v>
      </c>
      <c r="CY136" s="188">
        <v>11.3452065429688</v>
      </c>
      <c r="CZ136" s="188">
        <v>10.358942871093801</v>
      </c>
      <c r="DA136" s="188">
        <v>10.9462680664062</v>
      </c>
      <c r="DB136" s="188">
        <v>7.8390576171874997</v>
      </c>
      <c r="DC136" s="188">
        <v>9.1733378906249996</v>
      </c>
      <c r="DD136" s="188">
        <v>7.3287490234375001</v>
      </c>
      <c r="DE136" s="188">
        <v>10.034759765624999</v>
      </c>
      <c r="DF136" s="188">
        <v>10.186501953124999</v>
      </c>
      <c r="DG136" s="188">
        <v>10.5371259765625</v>
      </c>
      <c r="DH136" s="188">
        <v>9.4863308105468693</v>
      </c>
      <c r="DI136" s="188">
        <v>9.2214975585937502</v>
      </c>
      <c r="DJ136" s="188">
        <v>11.064232421874999</v>
      </c>
      <c r="DK136" s="188">
        <v>11.3452065429688</v>
      </c>
      <c r="DL136" s="188">
        <v>10.0017377929688</v>
      </c>
      <c r="DM136" s="188">
        <v>10.9462680664062</v>
      </c>
      <c r="DN136" s="188">
        <v>7.8390576171874997</v>
      </c>
      <c r="DO136" s="188">
        <v>9.1733378906249996</v>
      </c>
      <c r="DP136" s="188">
        <v>7.3287490234375001</v>
      </c>
      <c r="DQ136" s="188">
        <v>10.034759765624999</v>
      </c>
      <c r="DR136" s="188">
        <v>10.186501953124999</v>
      </c>
      <c r="DS136" s="188">
        <v>10.5371259765625</v>
      </c>
      <c r="DT136" s="188">
        <v>9.4863308105468693</v>
      </c>
      <c r="DU136" s="188">
        <v>9.2214975585937502</v>
      </c>
      <c r="DV136" s="188">
        <v>11.064232421874999</v>
      </c>
    </row>
    <row r="137" spans="1:126" s="183" customFormat="1">
      <c r="A137" s="202" t="s">
        <v>761</v>
      </c>
      <c r="B137" s="232" t="s">
        <v>762</v>
      </c>
      <c r="C137" s="232">
        <v>58429</v>
      </c>
      <c r="D137" s="232" t="s">
        <v>763</v>
      </c>
      <c r="E137" s="213"/>
      <c r="F137" s="209" t="s">
        <v>2654</v>
      </c>
      <c r="G137" s="188">
        <v>18.100000000000001</v>
      </c>
      <c r="H137" s="188">
        <v>17.52</v>
      </c>
      <c r="I137" s="188">
        <v>17.850000000000001</v>
      </c>
      <c r="J137" s="188">
        <v>16.8</v>
      </c>
      <c r="K137" s="188">
        <v>17.649999999999999</v>
      </c>
      <c r="L137" s="188">
        <v>17.53</v>
      </c>
      <c r="M137" s="188">
        <v>16.940000000000001</v>
      </c>
      <c r="N137" s="188">
        <v>16.440000000000001</v>
      </c>
      <c r="O137" s="188">
        <v>16.72</v>
      </c>
      <c r="P137" s="188">
        <v>16.329999999999998</v>
      </c>
      <c r="Q137" s="188">
        <v>17.260000000000002</v>
      </c>
      <c r="R137" s="188">
        <v>16.010000000000002</v>
      </c>
      <c r="S137" s="188">
        <v>16.510000000000002</v>
      </c>
      <c r="T137" s="188">
        <v>16.739999999999998</v>
      </c>
      <c r="U137" s="188">
        <v>16.29</v>
      </c>
      <c r="V137" s="188">
        <v>15.15</v>
      </c>
      <c r="W137" s="188">
        <v>16.68</v>
      </c>
      <c r="X137" s="188">
        <v>14.36</v>
      </c>
      <c r="Y137" s="188">
        <v>15.33</v>
      </c>
      <c r="Z137" s="188">
        <v>15.5</v>
      </c>
      <c r="AA137" s="188">
        <v>15.44</v>
      </c>
      <c r="AB137" s="188">
        <v>14.79</v>
      </c>
      <c r="AC137" s="188">
        <v>14.45</v>
      </c>
      <c r="AD137" s="188">
        <v>16.48</v>
      </c>
      <c r="AE137" s="188">
        <v>16.510000000000002</v>
      </c>
      <c r="AF137" s="188">
        <v>16.739999999999998</v>
      </c>
      <c r="AG137" s="188">
        <v>16.29</v>
      </c>
      <c r="AH137" s="188">
        <v>15.15</v>
      </c>
      <c r="AI137" s="188">
        <v>16.68</v>
      </c>
      <c r="AJ137" s="188">
        <v>14.36</v>
      </c>
      <c r="AK137" s="188">
        <v>15.33</v>
      </c>
      <c r="AL137" s="188">
        <v>15.5</v>
      </c>
      <c r="AM137" s="188">
        <v>15.44</v>
      </c>
      <c r="AN137" s="188">
        <v>14.79</v>
      </c>
      <c r="AO137" s="188">
        <v>14.45</v>
      </c>
      <c r="AP137" s="188">
        <v>16.48</v>
      </c>
      <c r="AQ137" s="188">
        <v>16.510000000000002</v>
      </c>
      <c r="AR137" s="188">
        <v>16.739999999999998</v>
      </c>
      <c r="AS137" s="188">
        <v>16.29</v>
      </c>
      <c r="AT137" s="188">
        <v>15.15</v>
      </c>
      <c r="AU137" s="188">
        <v>16.68</v>
      </c>
      <c r="AV137" s="188">
        <v>14.36</v>
      </c>
      <c r="AW137" s="188">
        <v>15.33</v>
      </c>
      <c r="AX137" s="188">
        <v>15.5</v>
      </c>
      <c r="AY137" s="188">
        <v>15.44</v>
      </c>
      <c r="AZ137" s="188">
        <v>14.79</v>
      </c>
      <c r="BA137" s="188">
        <v>14.45</v>
      </c>
      <c r="BB137" s="188">
        <v>16.48</v>
      </c>
      <c r="BC137" s="188">
        <v>16.510000000000002</v>
      </c>
      <c r="BD137" s="188">
        <v>16.739999999999998</v>
      </c>
      <c r="BE137" s="188">
        <v>16.29</v>
      </c>
      <c r="BF137" s="188">
        <v>15.15</v>
      </c>
      <c r="BG137" s="188">
        <v>16.68</v>
      </c>
      <c r="BH137" s="188">
        <v>14.36</v>
      </c>
      <c r="BI137" s="188">
        <v>15.33</v>
      </c>
      <c r="BJ137" s="188">
        <v>15.5</v>
      </c>
      <c r="BK137" s="188">
        <v>15.44</v>
      </c>
      <c r="BL137" s="188">
        <v>14.79</v>
      </c>
      <c r="BM137" s="188">
        <v>14.45</v>
      </c>
      <c r="BN137" s="188">
        <v>16.48</v>
      </c>
      <c r="BO137" s="188">
        <v>16.510000000000002</v>
      </c>
      <c r="BP137" s="188">
        <v>16.739999999999998</v>
      </c>
      <c r="BQ137" s="188">
        <v>16.29</v>
      </c>
      <c r="BR137" s="188">
        <v>15.15</v>
      </c>
      <c r="BS137" s="188">
        <v>16.68</v>
      </c>
      <c r="BT137" s="188">
        <v>14.36</v>
      </c>
      <c r="BU137" s="188">
        <v>15.33</v>
      </c>
      <c r="BV137" s="188">
        <v>15.5</v>
      </c>
      <c r="BW137" s="188">
        <v>15.44</v>
      </c>
      <c r="BX137" s="188">
        <v>14.79</v>
      </c>
      <c r="BY137" s="188">
        <v>14.45</v>
      </c>
      <c r="BZ137" s="188">
        <v>16.48</v>
      </c>
      <c r="CA137" s="188">
        <v>16.510000000000002</v>
      </c>
      <c r="CB137" s="188">
        <v>16.739999999999998</v>
      </c>
      <c r="CC137" s="188">
        <v>16.29</v>
      </c>
      <c r="CD137" s="188">
        <v>15.15</v>
      </c>
      <c r="CE137" s="188">
        <v>16.68</v>
      </c>
      <c r="CF137" s="188">
        <v>14.36</v>
      </c>
      <c r="CG137" s="188">
        <v>15.33</v>
      </c>
      <c r="CH137" s="188">
        <v>15.5</v>
      </c>
      <c r="CI137" s="188">
        <v>15.44</v>
      </c>
      <c r="CJ137" s="188">
        <v>14.79</v>
      </c>
      <c r="CK137" s="188">
        <v>14.45</v>
      </c>
      <c r="CL137" s="188">
        <v>16.48</v>
      </c>
      <c r="CM137" s="188">
        <v>16.510000000000002</v>
      </c>
      <c r="CN137" s="188">
        <v>16.739999999999998</v>
      </c>
      <c r="CO137" s="188">
        <v>16.29</v>
      </c>
      <c r="CP137" s="188">
        <v>15.15</v>
      </c>
      <c r="CQ137" s="188">
        <v>16.68</v>
      </c>
      <c r="CR137" s="188">
        <v>14.36</v>
      </c>
      <c r="CS137" s="188">
        <v>15.33</v>
      </c>
      <c r="CT137" s="188">
        <v>15.5</v>
      </c>
      <c r="CU137" s="188">
        <v>15.44</v>
      </c>
      <c r="CV137" s="188">
        <v>14.79</v>
      </c>
      <c r="CW137" s="188">
        <v>14.45</v>
      </c>
      <c r="CX137" s="188">
        <v>16.48</v>
      </c>
      <c r="CY137" s="188">
        <v>16.510000000000002</v>
      </c>
      <c r="CZ137" s="188">
        <v>16.739999999999998</v>
      </c>
      <c r="DA137" s="188">
        <v>16.29</v>
      </c>
      <c r="DB137" s="188">
        <v>15.15</v>
      </c>
      <c r="DC137" s="188">
        <v>16.68</v>
      </c>
      <c r="DD137" s="188">
        <v>14.36</v>
      </c>
      <c r="DE137" s="188">
        <v>15.33</v>
      </c>
      <c r="DF137" s="188">
        <v>15.5</v>
      </c>
      <c r="DG137" s="188">
        <v>15.44</v>
      </c>
      <c r="DH137" s="188">
        <v>14.79</v>
      </c>
      <c r="DI137" s="188">
        <v>14.45</v>
      </c>
      <c r="DJ137" s="188">
        <v>16.48</v>
      </c>
      <c r="DK137" s="188">
        <v>16.510000000000002</v>
      </c>
      <c r="DL137" s="188">
        <v>16.739999999999998</v>
      </c>
      <c r="DM137" s="188">
        <v>16.29</v>
      </c>
      <c r="DN137" s="188">
        <v>15.15</v>
      </c>
      <c r="DO137" s="188">
        <v>16.68</v>
      </c>
      <c r="DP137" s="188">
        <v>14.36</v>
      </c>
      <c r="DQ137" s="188">
        <v>15.33</v>
      </c>
      <c r="DR137" s="188">
        <v>15.5</v>
      </c>
      <c r="DS137" s="188">
        <v>15.44</v>
      </c>
      <c r="DT137" s="188">
        <v>14.79</v>
      </c>
      <c r="DU137" s="188">
        <v>14.45</v>
      </c>
      <c r="DV137" s="188">
        <v>16.48</v>
      </c>
    </row>
    <row r="138" spans="1:126" s="183" customFormat="1">
      <c r="A138" s="202" t="s">
        <v>767</v>
      </c>
      <c r="B138" s="232" t="s">
        <v>768</v>
      </c>
      <c r="C138" s="232">
        <v>59952</v>
      </c>
      <c r="D138" s="232" t="s">
        <v>769</v>
      </c>
      <c r="E138" s="213"/>
      <c r="F138" s="209" t="s">
        <v>2653</v>
      </c>
      <c r="G138" s="188">
        <v>5.0334514160156303</v>
      </c>
      <c r="H138" s="188">
        <v>4.7351658935546901</v>
      </c>
      <c r="I138" s="188">
        <v>5.2461708984374997</v>
      </c>
      <c r="J138" s="188">
        <v>4.9677707519531298</v>
      </c>
      <c r="K138" s="188">
        <v>4.4338065185546904</v>
      </c>
      <c r="L138" s="188">
        <v>5.1037062988281203</v>
      </c>
      <c r="M138" s="188">
        <v>5.4015290527343804</v>
      </c>
      <c r="N138" s="188">
        <v>5.3455595703125001</v>
      </c>
      <c r="O138" s="188">
        <v>5.0099282226562503</v>
      </c>
      <c r="P138" s="188">
        <v>5.0821137695312499</v>
      </c>
      <c r="Q138" s="188">
        <v>5.0837585449218796</v>
      </c>
      <c r="R138" s="188">
        <v>5.21045361328125</v>
      </c>
      <c r="S138" s="188">
        <v>5.0334514160156303</v>
      </c>
      <c r="T138" s="188">
        <v>4.5718843994140599</v>
      </c>
      <c r="U138" s="188">
        <v>5.2461708984374997</v>
      </c>
      <c r="V138" s="188">
        <v>4.9677707519531298</v>
      </c>
      <c r="W138" s="188">
        <v>4.4338065185546904</v>
      </c>
      <c r="X138" s="188">
        <v>5.1037062988281203</v>
      </c>
      <c r="Y138" s="188">
        <v>5.4015290527343804</v>
      </c>
      <c r="Z138" s="188">
        <v>5.3455595703125001</v>
      </c>
      <c r="AA138" s="188">
        <v>5.0099282226562503</v>
      </c>
      <c r="AB138" s="188">
        <v>5.0821137695312499</v>
      </c>
      <c r="AC138" s="188">
        <v>5.0837587890625002</v>
      </c>
      <c r="AD138" s="188">
        <v>5.21045361328125</v>
      </c>
      <c r="AE138" s="188">
        <v>5.0334514160156303</v>
      </c>
      <c r="AF138" s="188">
        <v>4.5718843994140599</v>
      </c>
      <c r="AG138" s="188">
        <v>5.2461708984374997</v>
      </c>
      <c r="AH138" s="188">
        <v>4.9677707519531298</v>
      </c>
      <c r="AI138" s="188">
        <v>4.4338066406249999</v>
      </c>
      <c r="AJ138" s="188">
        <v>5.1037060546874997</v>
      </c>
      <c r="AK138" s="188">
        <v>5.4015290527343804</v>
      </c>
      <c r="AL138" s="188">
        <v>5.3455595703125001</v>
      </c>
      <c r="AM138" s="188">
        <v>5.0099282226562503</v>
      </c>
      <c r="AN138" s="188">
        <v>5.0821137695312499</v>
      </c>
      <c r="AO138" s="188">
        <v>5.0837587890625002</v>
      </c>
      <c r="AP138" s="188">
        <v>5.21045361328125</v>
      </c>
      <c r="AQ138" s="188">
        <v>5.0334514160156303</v>
      </c>
      <c r="AR138" s="188">
        <v>4.5718843994140599</v>
      </c>
      <c r="AS138" s="188">
        <v>5.2461708984374997</v>
      </c>
      <c r="AT138" s="188">
        <v>4.9677707519531298</v>
      </c>
      <c r="AU138" s="188">
        <v>4.4338066406249999</v>
      </c>
      <c r="AV138" s="188">
        <v>5.1037060546874997</v>
      </c>
      <c r="AW138" s="188">
        <v>5.4015290527343804</v>
      </c>
      <c r="AX138" s="188">
        <v>5.3455595703125001</v>
      </c>
      <c r="AY138" s="188">
        <v>5.0099282226562503</v>
      </c>
      <c r="AZ138" s="188">
        <v>5.0821137695312499</v>
      </c>
      <c r="BA138" s="188">
        <v>5.0837585449218796</v>
      </c>
      <c r="BB138" s="188">
        <v>5.21045361328125</v>
      </c>
      <c r="BC138" s="188">
        <v>5.0334514160156303</v>
      </c>
      <c r="BD138" s="188">
        <v>4.7351658935546901</v>
      </c>
      <c r="BE138" s="188">
        <v>5.2461708984374997</v>
      </c>
      <c r="BF138" s="188">
        <v>4.9677707519531298</v>
      </c>
      <c r="BG138" s="188">
        <v>4.4338065185546904</v>
      </c>
      <c r="BH138" s="188">
        <v>5.1037060546874997</v>
      </c>
      <c r="BI138" s="188">
        <v>5.4015290527343804</v>
      </c>
      <c r="BJ138" s="188">
        <v>5.3455595703125001</v>
      </c>
      <c r="BK138" s="188">
        <v>5.0099282226562503</v>
      </c>
      <c r="BL138" s="188">
        <v>5.0821137695312499</v>
      </c>
      <c r="BM138" s="188">
        <v>5.0837585449218796</v>
      </c>
      <c r="BN138" s="188">
        <v>5.21045361328125</v>
      </c>
      <c r="BO138" s="188">
        <v>5.0334514160156303</v>
      </c>
      <c r="BP138" s="188">
        <v>4.5718843994140599</v>
      </c>
      <c r="BQ138" s="188">
        <v>5.2461708984374997</v>
      </c>
      <c r="BR138" s="188">
        <v>4.9677707519531298</v>
      </c>
      <c r="BS138" s="188">
        <v>4.4338065185546904</v>
      </c>
      <c r="BT138" s="188">
        <v>5.1037060546874997</v>
      </c>
      <c r="BU138" s="188">
        <v>5.4015290527343804</v>
      </c>
      <c r="BV138" s="188">
        <v>5.3455595703125001</v>
      </c>
      <c r="BW138" s="188">
        <v>5.0099282226562503</v>
      </c>
      <c r="BX138" s="188">
        <v>5.0821137695312499</v>
      </c>
      <c r="BY138" s="188">
        <v>5.0837585449218796</v>
      </c>
      <c r="BZ138" s="188">
        <v>5.21045361328125</v>
      </c>
      <c r="CA138" s="188">
        <v>5.0334514160156303</v>
      </c>
      <c r="CB138" s="188">
        <v>4.5718843994140599</v>
      </c>
      <c r="CC138" s="188">
        <v>5.2461708984374997</v>
      </c>
      <c r="CD138" s="188">
        <v>4.9677707519531298</v>
      </c>
      <c r="CE138" s="188">
        <v>4.4338065185546904</v>
      </c>
      <c r="CF138" s="188">
        <v>5.1037062988281203</v>
      </c>
      <c r="CG138" s="188">
        <v>5.4015290527343804</v>
      </c>
      <c r="CH138" s="188">
        <v>5.3455595703125001</v>
      </c>
      <c r="CI138" s="188">
        <v>5.0099282226562503</v>
      </c>
      <c r="CJ138" s="188">
        <v>5.0821137695312499</v>
      </c>
      <c r="CK138" s="188">
        <v>5.0837585449218796</v>
      </c>
      <c r="CL138" s="188">
        <v>5.21045361328125</v>
      </c>
      <c r="CM138" s="188">
        <v>5.0334514160156303</v>
      </c>
      <c r="CN138" s="188">
        <v>4.5718843994140599</v>
      </c>
      <c r="CO138" s="188">
        <v>5.2461708984374997</v>
      </c>
      <c r="CP138" s="188">
        <v>4.9677707519531298</v>
      </c>
      <c r="CQ138" s="188">
        <v>4.4338065185546904</v>
      </c>
      <c r="CR138" s="188">
        <v>5.1037062988281203</v>
      </c>
      <c r="CS138" s="188">
        <v>5.4015290527343804</v>
      </c>
      <c r="CT138" s="188">
        <v>5.3455595703125001</v>
      </c>
      <c r="CU138" s="188">
        <v>5.0099282226562503</v>
      </c>
      <c r="CV138" s="188">
        <v>5.0821137695312499</v>
      </c>
      <c r="CW138" s="188">
        <v>5.0837587890625002</v>
      </c>
      <c r="CX138" s="188">
        <v>5.21045361328125</v>
      </c>
      <c r="CY138" s="188">
        <v>5.0334514160156303</v>
      </c>
      <c r="CZ138" s="188">
        <v>4.7351660156250004</v>
      </c>
      <c r="DA138" s="188">
        <v>5.2461708984374997</v>
      </c>
      <c r="DB138" s="188">
        <v>4.9677707519531298</v>
      </c>
      <c r="DC138" s="188">
        <v>4.4338066406249999</v>
      </c>
      <c r="DD138" s="188">
        <v>5.1037060546874997</v>
      </c>
      <c r="DE138" s="188">
        <v>5.4015290527343804</v>
      </c>
      <c r="DF138" s="188">
        <v>5.3455595703125001</v>
      </c>
      <c r="DG138" s="188">
        <v>5.0099282226562503</v>
      </c>
      <c r="DH138" s="188">
        <v>5.0821137695312499</v>
      </c>
      <c r="DI138" s="188">
        <v>5.0837585449218796</v>
      </c>
      <c r="DJ138" s="188">
        <v>5.21045361328125</v>
      </c>
      <c r="DK138" s="188">
        <v>5.0334514160156303</v>
      </c>
      <c r="DL138" s="188">
        <v>4.5718843994140599</v>
      </c>
      <c r="DM138" s="188">
        <v>5.2461708984374997</v>
      </c>
      <c r="DN138" s="188">
        <v>4.9677707519531298</v>
      </c>
      <c r="DO138" s="188">
        <v>4.4338066406249999</v>
      </c>
      <c r="DP138" s="188">
        <v>5.1037060546874997</v>
      </c>
      <c r="DQ138" s="188">
        <v>5.4015290527343804</v>
      </c>
      <c r="DR138" s="188">
        <v>5.3455595703125001</v>
      </c>
      <c r="DS138" s="188">
        <v>5.0099282226562503</v>
      </c>
      <c r="DT138" s="188">
        <v>5.0821137695312499</v>
      </c>
      <c r="DU138" s="188">
        <v>5.0837585449218796</v>
      </c>
      <c r="DV138" s="188">
        <v>5.21045361328125</v>
      </c>
    </row>
    <row r="139" spans="1:126" s="183" customFormat="1">
      <c r="A139" s="202" t="s">
        <v>767</v>
      </c>
      <c r="B139" s="232" t="s">
        <v>768</v>
      </c>
      <c r="C139" s="232">
        <v>59952</v>
      </c>
      <c r="D139" s="232" t="s">
        <v>769</v>
      </c>
      <c r="E139" s="213"/>
      <c r="F139" s="209" t="s">
        <v>2654</v>
      </c>
      <c r="G139" s="188">
        <v>7.72</v>
      </c>
      <c r="H139" s="188">
        <v>7.69</v>
      </c>
      <c r="I139" s="188">
        <v>7.55</v>
      </c>
      <c r="J139" s="188">
        <v>7.63</v>
      </c>
      <c r="K139" s="188">
        <v>7.16</v>
      </c>
      <c r="L139" s="188">
        <v>7.44</v>
      </c>
      <c r="M139" s="188">
        <v>7.58</v>
      </c>
      <c r="N139" s="188">
        <v>7.53</v>
      </c>
      <c r="O139" s="188">
        <v>7.55</v>
      </c>
      <c r="P139" s="188">
        <v>7.49</v>
      </c>
      <c r="Q139" s="188">
        <v>7.38</v>
      </c>
      <c r="R139" s="188">
        <v>7.24</v>
      </c>
      <c r="S139" s="188">
        <v>7.19</v>
      </c>
      <c r="T139" s="188">
        <v>7.5</v>
      </c>
      <c r="U139" s="188">
        <v>7.47</v>
      </c>
      <c r="V139" s="188">
        <v>7.16</v>
      </c>
      <c r="W139" s="188">
        <v>6.79</v>
      </c>
      <c r="X139" s="188">
        <v>7.28</v>
      </c>
      <c r="Y139" s="188">
        <v>7.54</v>
      </c>
      <c r="Z139" s="188">
        <v>7.53</v>
      </c>
      <c r="AA139" s="188">
        <v>7.51</v>
      </c>
      <c r="AB139" s="188">
        <v>7.33</v>
      </c>
      <c r="AC139" s="188">
        <v>7.36</v>
      </c>
      <c r="AD139" s="188">
        <v>7.18</v>
      </c>
      <c r="AE139" s="188">
        <v>7.19</v>
      </c>
      <c r="AF139" s="188">
        <v>7.5</v>
      </c>
      <c r="AG139" s="188">
        <v>7.47</v>
      </c>
      <c r="AH139" s="188">
        <v>7.16</v>
      </c>
      <c r="AI139" s="188">
        <v>6.79</v>
      </c>
      <c r="AJ139" s="188">
        <v>7.28</v>
      </c>
      <c r="AK139" s="188">
        <v>7.54</v>
      </c>
      <c r="AL139" s="188">
        <v>7.53</v>
      </c>
      <c r="AM139" s="188">
        <v>7.51</v>
      </c>
      <c r="AN139" s="188">
        <v>7.33</v>
      </c>
      <c r="AO139" s="188">
        <v>7.36</v>
      </c>
      <c r="AP139" s="188">
        <v>7.18</v>
      </c>
      <c r="AQ139" s="188">
        <v>7.19</v>
      </c>
      <c r="AR139" s="188">
        <v>7.5</v>
      </c>
      <c r="AS139" s="188">
        <v>7.47</v>
      </c>
      <c r="AT139" s="188">
        <v>7.16</v>
      </c>
      <c r="AU139" s="188">
        <v>6.79</v>
      </c>
      <c r="AV139" s="188">
        <v>7.28</v>
      </c>
      <c r="AW139" s="188">
        <v>7.54</v>
      </c>
      <c r="AX139" s="188">
        <v>7.53</v>
      </c>
      <c r="AY139" s="188">
        <v>7.51</v>
      </c>
      <c r="AZ139" s="188">
        <v>7.33</v>
      </c>
      <c r="BA139" s="188">
        <v>7.36</v>
      </c>
      <c r="BB139" s="188">
        <v>7.18</v>
      </c>
      <c r="BC139" s="188">
        <v>7.19</v>
      </c>
      <c r="BD139" s="188">
        <v>7.5</v>
      </c>
      <c r="BE139" s="188">
        <v>7.47</v>
      </c>
      <c r="BF139" s="188">
        <v>7.16</v>
      </c>
      <c r="BG139" s="188">
        <v>6.79</v>
      </c>
      <c r="BH139" s="188">
        <v>7.28</v>
      </c>
      <c r="BI139" s="188">
        <v>7.54</v>
      </c>
      <c r="BJ139" s="188">
        <v>7.53</v>
      </c>
      <c r="BK139" s="188">
        <v>7.51</v>
      </c>
      <c r="BL139" s="188">
        <v>7.33</v>
      </c>
      <c r="BM139" s="188">
        <v>7.36</v>
      </c>
      <c r="BN139" s="188">
        <v>7.18</v>
      </c>
      <c r="BO139" s="188">
        <v>7.19</v>
      </c>
      <c r="BP139" s="188">
        <v>7.5</v>
      </c>
      <c r="BQ139" s="188">
        <v>7.47</v>
      </c>
      <c r="BR139" s="188">
        <v>7.16</v>
      </c>
      <c r="BS139" s="188">
        <v>6.79</v>
      </c>
      <c r="BT139" s="188">
        <v>7.28</v>
      </c>
      <c r="BU139" s="188">
        <v>7.54</v>
      </c>
      <c r="BV139" s="188">
        <v>7.53</v>
      </c>
      <c r="BW139" s="188">
        <v>7.51</v>
      </c>
      <c r="BX139" s="188">
        <v>7.33</v>
      </c>
      <c r="BY139" s="188">
        <v>7.36</v>
      </c>
      <c r="BZ139" s="188">
        <v>7.18</v>
      </c>
      <c r="CA139" s="188">
        <v>7.19</v>
      </c>
      <c r="CB139" s="188">
        <v>7.5</v>
      </c>
      <c r="CC139" s="188">
        <v>7.47</v>
      </c>
      <c r="CD139" s="188">
        <v>7.16</v>
      </c>
      <c r="CE139" s="188">
        <v>6.79</v>
      </c>
      <c r="CF139" s="188">
        <v>7.28</v>
      </c>
      <c r="CG139" s="188">
        <v>7.54</v>
      </c>
      <c r="CH139" s="188">
        <v>7.53</v>
      </c>
      <c r="CI139" s="188">
        <v>7.51</v>
      </c>
      <c r="CJ139" s="188">
        <v>7.33</v>
      </c>
      <c r="CK139" s="188">
        <v>7.36</v>
      </c>
      <c r="CL139" s="188">
        <v>7.18</v>
      </c>
      <c r="CM139" s="188">
        <v>7.19</v>
      </c>
      <c r="CN139" s="188">
        <v>7.5</v>
      </c>
      <c r="CO139" s="188">
        <v>7.47</v>
      </c>
      <c r="CP139" s="188">
        <v>7.16</v>
      </c>
      <c r="CQ139" s="188">
        <v>6.79</v>
      </c>
      <c r="CR139" s="188">
        <v>7.28</v>
      </c>
      <c r="CS139" s="188">
        <v>7.54</v>
      </c>
      <c r="CT139" s="188">
        <v>7.53</v>
      </c>
      <c r="CU139" s="188">
        <v>7.51</v>
      </c>
      <c r="CV139" s="188">
        <v>7.33</v>
      </c>
      <c r="CW139" s="188">
        <v>7.36</v>
      </c>
      <c r="CX139" s="188">
        <v>7.18</v>
      </c>
      <c r="CY139" s="188">
        <v>7.19</v>
      </c>
      <c r="CZ139" s="188">
        <v>7.5</v>
      </c>
      <c r="DA139" s="188">
        <v>7.47</v>
      </c>
      <c r="DB139" s="188">
        <v>7.16</v>
      </c>
      <c r="DC139" s="188">
        <v>6.79</v>
      </c>
      <c r="DD139" s="188">
        <v>7.28</v>
      </c>
      <c r="DE139" s="188">
        <v>7.54</v>
      </c>
      <c r="DF139" s="188">
        <v>7.53</v>
      </c>
      <c r="DG139" s="188">
        <v>7.51</v>
      </c>
      <c r="DH139" s="188">
        <v>7.33</v>
      </c>
      <c r="DI139" s="188">
        <v>7.36</v>
      </c>
      <c r="DJ139" s="188">
        <v>7.18</v>
      </c>
      <c r="DK139" s="188">
        <v>7.19</v>
      </c>
      <c r="DL139" s="188">
        <v>7.5</v>
      </c>
      <c r="DM139" s="188">
        <v>7.47</v>
      </c>
      <c r="DN139" s="188">
        <v>7.16</v>
      </c>
      <c r="DO139" s="188">
        <v>6.79</v>
      </c>
      <c r="DP139" s="188">
        <v>7.28</v>
      </c>
      <c r="DQ139" s="188">
        <v>7.54</v>
      </c>
      <c r="DR139" s="188">
        <v>7.53</v>
      </c>
      <c r="DS139" s="188">
        <v>7.51</v>
      </c>
      <c r="DT139" s="188">
        <v>7.33</v>
      </c>
      <c r="DU139" s="188">
        <v>7.36</v>
      </c>
      <c r="DV139" s="188">
        <v>7.18</v>
      </c>
    </row>
    <row r="140" spans="1:126" s="183" customFormat="1">
      <c r="A140" s="202" t="s">
        <v>787</v>
      </c>
      <c r="B140" s="232" t="s">
        <v>788</v>
      </c>
      <c r="C140" s="232"/>
      <c r="D140" s="232" t="s">
        <v>789</v>
      </c>
      <c r="E140" s="213"/>
      <c r="F140" s="209" t="s">
        <v>2653</v>
      </c>
      <c r="G140" s="188">
        <v>43.299376953124998</v>
      </c>
      <c r="H140" s="188">
        <v>51.661795898437497</v>
      </c>
      <c r="I140" s="188">
        <v>61.7595029296875</v>
      </c>
      <c r="J140" s="188">
        <v>62.177583007812501</v>
      </c>
      <c r="K140" s="188">
        <v>68.780608398437494</v>
      </c>
      <c r="L140" s="188">
        <v>66.102336914062505</v>
      </c>
      <c r="M140" s="188">
        <v>64.814280273437504</v>
      </c>
      <c r="N140" s="188">
        <v>63.850122070312501</v>
      </c>
      <c r="O140" s="188">
        <v>60.3629833984375</v>
      </c>
      <c r="P140" s="188">
        <v>57.461643554687498</v>
      </c>
      <c r="Q140" s="188">
        <v>45.942963867187501</v>
      </c>
      <c r="R140" s="188">
        <v>41.177653320312501</v>
      </c>
      <c r="S140" s="188">
        <v>42.931332031250001</v>
      </c>
      <c r="T140" s="188">
        <v>49.456370605468699</v>
      </c>
      <c r="U140" s="188">
        <v>61.234549804687497</v>
      </c>
      <c r="V140" s="188">
        <v>61.649073242187498</v>
      </c>
      <c r="W140" s="188">
        <v>68.195973632812496</v>
      </c>
      <c r="X140" s="188">
        <v>65.540469726562506</v>
      </c>
      <c r="Y140" s="188">
        <v>64.263363281249994</v>
      </c>
      <c r="Z140" s="188">
        <v>63.307397460937501</v>
      </c>
      <c r="AA140" s="188">
        <v>59.849899414062499</v>
      </c>
      <c r="AB140" s="188">
        <v>56.973220703125001</v>
      </c>
      <c r="AC140" s="188">
        <v>45.552452148437503</v>
      </c>
      <c r="AD140" s="188">
        <v>40.8276459960938</v>
      </c>
      <c r="AE140" s="188">
        <v>42.566421386718801</v>
      </c>
      <c r="AF140" s="188">
        <v>49.035998535156303</v>
      </c>
      <c r="AG140" s="188">
        <v>60.714058593750003</v>
      </c>
      <c r="AH140" s="188">
        <v>61.125062011718697</v>
      </c>
      <c r="AI140" s="188">
        <v>67.616316406249993</v>
      </c>
      <c r="AJ140" s="188">
        <v>64.983376953125003</v>
      </c>
      <c r="AK140" s="188">
        <v>63.717126953125003</v>
      </c>
      <c r="AL140" s="188">
        <v>62.769290039062497</v>
      </c>
      <c r="AM140" s="188">
        <v>59.341179687500002</v>
      </c>
      <c r="AN140" s="188">
        <v>56.4889545898438</v>
      </c>
      <c r="AO140" s="188">
        <v>45.165257812500002</v>
      </c>
      <c r="AP140" s="188">
        <v>40.480615234375001</v>
      </c>
      <c r="AQ140" s="188">
        <v>42.204607421874996</v>
      </c>
      <c r="AR140" s="188">
        <v>48.619195312499997</v>
      </c>
      <c r="AS140" s="188">
        <v>60.19799609375</v>
      </c>
      <c r="AT140" s="188">
        <v>60.605503417968698</v>
      </c>
      <c r="AU140" s="188">
        <v>67.041580078124994</v>
      </c>
      <c r="AV140" s="188">
        <v>64.431023437500002</v>
      </c>
      <c r="AW140" s="188">
        <v>63.175537109375</v>
      </c>
      <c r="AX140" s="188">
        <v>62.235755859374997</v>
      </c>
      <c r="AY140" s="188">
        <v>58.836786132812499</v>
      </c>
      <c r="AZ140" s="188">
        <v>56.008800781250002</v>
      </c>
      <c r="BA140" s="188">
        <v>44.781357910156302</v>
      </c>
      <c r="BB140" s="188">
        <v>40.136531738281199</v>
      </c>
      <c r="BC140" s="188">
        <v>41.845868652343803</v>
      </c>
      <c r="BD140" s="188">
        <v>49.927570312500002</v>
      </c>
      <c r="BE140" s="188">
        <v>59.686311035156301</v>
      </c>
      <c r="BF140" s="188">
        <v>60.090353515624997</v>
      </c>
      <c r="BG140" s="188">
        <v>66.471725585937506</v>
      </c>
      <c r="BH140" s="188">
        <v>63.883357421874997</v>
      </c>
      <c r="BI140" s="188">
        <v>62.638542968750002</v>
      </c>
      <c r="BJ140" s="188">
        <v>61.70675</v>
      </c>
      <c r="BK140" s="188">
        <v>58.336671875</v>
      </c>
      <c r="BL140" s="188">
        <v>55.532722656250002</v>
      </c>
      <c r="BM140" s="188">
        <v>44.4007143554688</v>
      </c>
      <c r="BN140" s="188">
        <v>39.7953676757813</v>
      </c>
      <c r="BO140" s="188">
        <v>41.490178222656198</v>
      </c>
      <c r="BP140" s="188">
        <v>47.796178710937497</v>
      </c>
      <c r="BQ140" s="188">
        <v>59.178975585937501</v>
      </c>
      <c r="BR140" s="188">
        <v>59.579583984374999</v>
      </c>
      <c r="BS140" s="188">
        <v>65.906714843749995</v>
      </c>
      <c r="BT140" s="188">
        <v>63.340346679687499</v>
      </c>
      <c r="BU140" s="188">
        <v>62.106111328125003</v>
      </c>
      <c r="BV140" s="188">
        <v>61.182240722656303</v>
      </c>
      <c r="BW140" s="188">
        <v>57.840805664062501</v>
      </c>
      <c r="BX140" s="188">
        <v>55.0606948242188</v>
      </c>
      <c r="BY140" s="188">
        <v>44.023304687500001</v>
      </c>
      <c r="BZ140" s="188">
        <v>39.4571069335937</v>
      </c>
      <c r="CA140" s="188">
        <v>41.137511230468803</v>
      </c>
      <c r="CB140" s="188">
        <v>47.3899111328125</v>
      </c>
      <c r="CC140" s="188">
        <v>58.675953124999999</v>
      </c>
      <c r="CD140" s="188">
        <v>59.073156738281199</v>
      </c>
      <c r="CE140" s="188">
        <v>65.346505859375</v>
      </c>
      <c r="CF140" s="188">
        <v>62.801952148437501</v>
      </c>
      <c r="CG140" s="188">
        <v>61.5782119140625</v>
      </c>
      <c r="CH140" s="188">
        <v>60.6621889648438</v>
      </c>
      <c r="CI140" s="188">
        <v>57.349159179687497</v>
      </c>
      <c r="CJ140" s="188">
        <v>54.592677734375002</v>
      </c>
      <c r="CK140" s="188">
        <v>43.6491088867188</v>
      </c>
      <c r="CL140" s="188">
        <v>39.121723632812497</v>
      </c>
      <c r="CM140" s="188">
        <v>40.787848632812498</v>
      </c>
      <c r="CN140" s="188">
        <v>46.987102050781303</v>
      </c>
      <c r="CO140" s="188">
        <v>58.177214843750001</v>
      </c>
      <c r="CP140" s="188">
        <v>58.571043945312503</v>
      </c>
      <c r="CQ140" s="188">
        <v>64.791070312499997</v>
      </c>
      <c r="CR140" s="188">
        <v>62.268143554687498</v>
      </c>
      <c r="CS140" s="188">
        <v>61.054802734375002</v>
      </c>
      <c r="CT140" s="188">
        <v>60.1465693359375</v>
      </c>
      <c r="CU140" s="188">
        <v>56.861699218749997</v>
      </c>
      <c r="CV140" s="188">
        <v>54.128648437499997</v>
      </c>
      <c r="CW140" s="188">
        <v>43.2780947265625</v>
      </c>
      <c r="CX140" s="188">
        <v>38.789191894531299</v>
      </c>
      <c r="CY140" s="188">
        <v>40.441147949218802</v>
      </c>
      <c r="CZ140" s="188">
        <v>48.251557617187501</v>
      </c>
      <c r="DA140" s="188">
        <v>57.6827060546875</v>
      </c>
      <c r="DB140" s="188">
        <v>58.073189941406198</v>
      </c>
      <c r="DC140" s="188">
        <v>64.240342773437504</v>
      </c>
      <c r="DD140" s="188">
        <v>61.738866210937502</v>
      </c>
      <c r="DE140" s="188">
        <v>60.5358369140625</v>
      </c>
      <c r="DF140" s="188">
        <v>59.635323242187503</v>
      </c>
      <c r="DG140" s="188">
        <v>56.378374999999998</v>
      </c>
      <c r="DH140" s="188">
        <v>53.668551757812502</v>
      </c>
      <c r="DI140" s="188">
        <v>42.9102319335937</v>
      </c>
      <c r="DJ140" s="188">
        <v>38.459484863281197</v>
      </c>
      <c r="DK140" s="188">
        <v>40.097403808593697</v>
      </c>
      <c r="DL140" s="188">
        <v>46.191718261718698</v>
      </c>
      <c r="DM140" s="188">
        <v>57.192411621093697</v>
      </c>
      <c r="DN140" s="188">
        <v>57.5795732421875</v>
      </c>
      <c r="DO140" s="188">
        <v>63.694306640625001</v>
      </c>
      <c r="DP140" s="188">
        <v>61.214087890625002</v>
      </c>
      <c r="DQ140" s="188">
        <v>60.021287109375002</v>
      </c>
      <c r="DR140" s="188">
        <v>59.1284291992188</v>
      </c>
      <c r="DS140" s="188">
        <v>55.899162109374998</v>
      </c>
      <c r="DT140" s="188">
        <v>53.212374023437498</v>
      </c>
      <c r="DU140" s="188">
        <v>42.5454990234375</v>
      </c>
      <c r="DV140" s="188">
        <v>38.132578613281197</v>
      </c>
    </row>
    <row r="141" spans="1:126">
      <c r="A141" s="202" t="s">
        <v>787</v>
      </c>
      <c r="B141" s="232" t="s">
        <v>788</v>
      </c>
      <c r="C141" s="232"/>
      <c r="D141" s="232" t="s">
        <v>789</v>
      </c>
      <c r="E141" s="213"/>
      <c r="F141" s="209" t="s">
        <v>2654</v>
      </c>
      <c r="G141" s="188">
        <v>1.2</v>
      </c>
      <c r="H141" s="188">
        <v>9</v>
      </c>
      <c r="I141" s="188">
        <v>10.5</v>
      </c>
      <c r="J141" s="188">
        <v>13.2</v>
      </c>
      <c r="K141" s="188">
        <v>19.2</v>
      </c>
      <c r="L141" s="188">
        <v>39.299999999999997</v>
      </c>
      <c r="M141" s="188">
        <v>43.2</v>
      </c>
      <c r="N141" s="188">
        <v>37.200000000000003</v>
      </c>
      <c r="O141" s="188">
        <v>33.299999999999997</v>
      </c>
      <c r="P141" s="188">
        <v>22.2</v>
      </c>
      <c r="Q141" s="188">
        <v>17.100000000000001</v>
      </c>
      <c r="R141" s="188">
        <v>10.5</v>
      </c>
      <c r="S141" s="188">
        <v>0.1</v>
      </c>
      <c r="T141" s="188">
        <v>0.1</v>
      </c>
      <c r="U141" s="188">
        <v>0.1</v>
      </c>
      <c r="V141" s="188">
        <v>0.88</v>
      </c>
      <c r="W141" s="188">
        <v>4.5599999999999996</v>
      </c>
      <c r="X141" s="188">
        <v>70</v>
      </c>
      <c r="Y141" s="188">
        <v>70</v>
      </c>
      <c r="Z141" s="188">
        <v>36.79</v>
      </c>
      <c r="AA141" s="188">
        <v>70</v>
      </c>
      <c r="AB141" s="188">
        <v>0.46</v>
      </c>
      <c r="AC141" s="188">
        <v>0.1</v>
      </c>
      <c r="AD141" s="188">
        <v>0.1</v>
      </c>
      <c r="AE141" s="188">
        <v>0.1</v>
      </c>
      <c r="AF141" s="188">
        <v>0.1</v>
      </c>
      <c r="AG141" s="188">
        <v>0.1</v>
      </c>
      <c r="AH141" s="188">
        <v>0.88</v>
      </c>
      <c r="AI141" s="188">
        <v>4.5599999999999996</v>
      </c>
      <c r="AJ141" s="188">
        <v>70</v>
      </c>
      <c r="AK141" s="188">
        <v>70</v>
      </c>
      <c r="AL141" s="188">
        <v>36.79</v>
      </c>
      <c r="AM141" s="188">
        <v>70</v>
      </c>
      <c r="AN141" s="188">
        <v>0.46</v>
      </c>
      <c r="AO141" s="188">
        <v>0.1</v>
      </c>
      <c r="AP141" s="188">
        <v>0.1</v>
      </c>
      <c r="AQ141" s="188">
        <v>0.1</v>
      </c>
      <c r="AR141" s="188">
        <v>0.1</v>
      </c>
      <c r="AS141" s="188">
        <v>0.1</v>
      </c>
      <c r="AT141" s="188">
        <v>0.88</v>
      </c>
      <c r="AU141" s="188">
        <v>4.5599999999999996</v>
      </c>
      <c r="AV141" s="188">
        <v>70</v>
      </c>
      <c r="AW141" s="188">
        <v>70</v>
      </c>
      <c r="AX141" s="188">
        <v>36.79</v>
      </c>
      <c r="AY141" s="188">
        <v>70</v>
      </c>
      <c r="AZ141" s="188">
        <v>0.46</v>
      </c>
      <c r="BA141" s="188">
        <v>0.1</v>
      </c>
      <c r="BB141" s="188">
        <v>0.1</v>
      </c>
      <c r="BC141" s="188">
        <v>0.1</v>
      </c>
      <c r="BD141" s="188">
        <v>0.1</v>
      </c>
      <c r="BE141" s="188">
        <v>0.1</v>
      </c>
      <c r="BF141" s="188">
        <v>0.88</v>
      </c>
      <c r="BG141" s="188">
        <v>4.5599999999999996</v>
      </c>
      <c r="BH141" s="188">
        <v>70</v>
      </c>
      <c r="BI141" s="188">
        <v>70</v>
      </c>
      <c r="BJ141" s="188">
        <v>36.79</v>
      </c>
      <c r="BK141" s="188">
        <v>70</v>
      </c>
      <c r="BL141" s="188">
        <v>0.46</v>
      </c>
      <c r="BM141" s="188">
        <v>0.1</v>
      </c>
      <c r="BN141" s="188">
        <v>0.1</v>
      </c>
      <c r="BO141" s="188">
        <v>0.1</v>
      </c>
      <c r="BP141" s="188">
        <v>0.1</v>
      </c>
      <c r="BQ141" s="188">
        <v>0.1</v>
      </c>
      <c r="BR141" s="188">
        <v>0.88</v>
      </c>
      <c r="BS141" s="188">
        <v>4.5599999999999996</v>
      </c>
      <c r="BT141" s="188">
        <v>70</v>
      </c>
      <c r="BU141" s="188">
        <v>70</v>
      </c>
      <c r="BV141" s="188">
        <v>36.79</v>
      </c>
      <c r="BW141" s="188">
        <v>70</v>
      </c>
      <c r="BX141" s="188">
        <v>0.46</v>
      </c>
      <c r="BY141" s="188">
        <v>0.1</v>
      </c>
      <c r="BZ141" s="188">
        <v>0.1</v>
      </c>
      <c r="CA141" s="188">
        <v>0.1</v>
      </c>
      <c r="CB141" s="188">
        <v>0.1</v>
      </c>
      <c r="CC141" s="188">
        <v>0.1</v>
      </c>
      <c r="CD141" s="188">
        <v>0.88</v>
      </c>
      <c r="CE141" s="188">
        <v>4.5599999999999996</v>
      </c>
      <c r="CF141" s="188">
        <v>70</v>
      </c>
      <c r="CG141" s="188">
        <v>70</v>
      </c>
      <c r="CH141" s="188">
        <v>36.79</v>
      </c>
      <c r="CI141" s="188">
        <v>70</v>
      </c>
      <c r="CJ141" s="188">
        <v>0.46</v>
      </c>
      <c r="CK141" s="188">
        <v>0.1</v>
      </c>
      <c r="CL141" s="188">
        <v>0.1</v>
      </c>
      <c r="CM141" s="188">
        <v>0.1</v>
      </c>
      <c r="CN141" s="188">
        <v>0.1</v>
      </c>
      <c r="CO141" s="188">
        <v>0.1</v>
      </c>
      <c r="CP141" s="188">
        <v>0.88</v>
      </c>
      <c r="CQ141" s="188">
        <v>4.5599999999999996</v>
      </c>
      <c r="CR141" s="188">
        <v>70</v>
      </c>
      <c r="CS141" s="188">
        <v>70</v>
      </c>
      <c r="CT141" s="188">
        <v>36.79</v>
      </c>
      <c r="CU141" s="188">
        <v>70</v>
      </c>
      <c r="CV141" s="188">
        <v>0.46</v>
      </c>
      <c r="CW141" s="188">
        <v>0.1</v>
      </c>
      <c r="CX141" s="188">
        <v>0.1</v>
      </c>
      <c r="CY141" s="188">
        <v>0.1</v>
      </c>
      <c r="CZ141" s="188">
        <v>0.1</v>
      </c>
      <c r="DA141" s="188">
        <v>0.1</v>
      </c>
      <c r="DB141" s="188">
        <v>0.88</v>
      </c>
      <c r="DC141" s="188">
        <v>4.5599999999999996</v>
      </c>
      <c r="DD141" s="188">
        <v>70</v>
      </c>
      <c r="DE141" s="188">
        <v>70</v>
      </c>
      <c r="DF141" s="188">
        <v>36.79</v>
      </c>
      <c r="DG141" s="188">
        <v>70</v>
      </c>
      <c r="DH141" s="188">
        <v>0.46</v>
      </c>
      <c r="DI141" s="188">
        <v>0.1</v>
      </c>
      <c r="DJ141" s="188">
        <v>0.1</v>
      </c>
      <c r="DK141" s="188">
        <v>0.1</v>
      </c>
      <c r="DL141" s="188">
        <v>0.1</v>
      </c>
      <c r="DM141" s="188">
        <v>0.1</v>
      </c>
      <c r="DN141" s="188">
        <v>0.88</v>
      </c>
      <c r="DO141" s="188">
        <v>4.5599999999999996</v>
      </c>
      <c r="DP141" s="188">
        <v>70</v>
      </c>
      <c r="DQ141" s="188">
        <v>70</v>
      </c>
      <c r="DR141" s="188">
        <v>36.79</v>
      </c>
      <c r="DS141" s="188">
        <v>70</v>
      </c>
      <c r="DT141" s="188">
        <v>0.46</v>
      </c>
      <c r="DU141" s="188">
        <v>0.1</v>
      </c>
      <c r="DV141" s="188">
        <v>0.1</v>
      </c>
    </row>
    <row r="142" spans="1:126">
      <c r="A142" s="202" t="s">
        <v>793</v>
      </c>
      <c r="B142" s="232" t="s">
        <v>794</v>
      </c>
      <c r="C142" s="232"/>
      <c r="D142" s="232" t="s">
        <v>795</v>
      </c>
      <c r="E142" s="213"/>
      <c r="F142" s="209" t="s">
        <v>2653</v>
      </c>
      <c r="G142" s="188">
        <v>2.24775326251984E-3</v>
      </c>
      <c r="H142" s="188">
        <v>2.9638170003890999E-3</v>
      </c>
      <c r="I142" s="188">
        <v>2.00212800502777E-3</v>
      </c>
      <c r="J142" s="188">
        <v>0</v>
      </c>
      <c r="K142" s="188">
        <v>1.11612591743469E-2</v>
      </c>
      <c r="L142" s="188">
        <v>1.4204312324523899E-2</v>
      </c>
      <c r="M142" s="188">
        <v>9.8355159759521502E-3</v>
      </c>
      <c r="N142" s="188">
        <v>7.28138637542725E-3</v>
      </c>
      <c r="O142" s="188">
        <v>1.39014995098114E-3</v>
      </c>
      <c r="P142" s="188">
        <v>0</v>
      </c>
      <c r="Q142" s="188">
        <v>0</v>
      </c>
      <c r="R142" s="188">
        <v>0</v>
      </c>
      <c r="S142" s="188">
        <v>7.2312825918197598E-4</v>
      </c>
      <c r="T142" s="188">
        <v>8.6797732114791905E-4</v>
      </c>
      <c r="U142" s="188">
        <v>4.9418963491916696E-4</v>
      </c>
      <c r="V142" s="188">
        <v>0</v>
      </c>
      <c r="W142" s="188">
        <v>2.6855200529098499E-3</v>
      </c>
      <c r="X142" s="188">
        <v>3.5754315853118901E-3</v>
      </c>
      <c r="Y142" s="188">
        <v>3.0177270174026501E-3</v>
      </c>
      <c r="Z142" s="188">
        <v>2.6250129938125599E-3</v>
      </c>
      <c r="AA142" s="188">
        <v>4.79784026741981E-4</v>
      </c>
      <c r="AB142" s="188">
        <v>0</v>
      </c>
      <c r="AC142" s="188">
        <v>0</v>
      </c>
      <c r="AD142" s="188">
        <v>0</v>
      </c>
      <c r="AE142" s="188">
        <v>6.7432597279548602E-4</v>
      </c>
      <c r="AF142" s="188">
        <v>8.5848492383956904E-4</v>
      </c>
      <c r="AG142" s="188">
        <v>6.0063838958740196E-4</v>
      </c>
      <c r="AH142" s="188">
        <v>0</v>
      </c>
      <c r="AI142" s="188">
        <v>0</v>
      </c>
      <c r="AJ142" s="188">
        <v>0</v>
      </c>
      <c r="AK142" s="188">
        <v>0</v>
      </c>
      <c r="AL142" s="188">
        <v>0</v>
      </c>
      <c r="AM142" s="188">
        <v>0</v>
      </c>
      <c r="AN142" s="188">
        <v>0</v>
      </c>
      <c r="AO142" s="188">
        <v>0</v>
      </c>
      <c r="AP142" s="188">
        <v>0</v>
      </c>
      <c r="AQ142" s="188">
        <v>0</v>
      </c>
      <c r="AR142" s="188">
        <v>0</v>
      </c>
      <c r="AS142" s="188">
        <v>0</v>
      </c>
      <c r="AT142" s="188">
        <v>0</v>
      </c>
      <c r="AU142" s="188">
        <v>0</v>
      </c>
      <c r="AV142" s="188">
        <v>0</v>
      </c>
      <c r="AW142" s="188">
        <v>0</v>
      </c>
      <c r="AX142" s="188">
        <v>0</v>
      </c>
      <c r="AY142" s="188">
        <v>0</v>
      </c>
      <c r="AZ142" s="188">
        <v>0</v>
      </c>
      <c r="BA142" s="188">
        <v>0</v>
      </c>
      <c r="BB142" s="188">
        <v>0</v>
      </c>
      <c r="BC142" s="188">
        <v>0</v>
      </c>
      <c r="BD142" s="188">
        <v>0</v>
      </c>
      <c r="BE142" s="188">
        <v>0</v>
      </c>
      <c r="BF142" s="188">
        <v>0</v>
      </c>
      <c r="BG142" s="188">
        <v>0</v>
      </c>
      <c r="BH142" s="188">
        <v>0</v>
      </c>
      <c r="BI142" s="188">
        <v>0</v>
      </c>
      <c r="BJ142" s="188">
        <v>0</v>
      </c>
      <c r="BK142" s="188">
        <v>0</v>
      </c>
      <c r="BL142" s="188">
        <v>0</v>
      </c>
      <c r="BM142" s="188">
        <v>0</v>
      </c>
      <c r="BN142" s="188">
        <v>0</v>
      </c>
      <c r="BO142" s="188">
        <v>0</v>
      </c>
      <c r="BP142" s="188">
        <v>0</v>
      </c>
      <c r="BQ142" s="188">
        <v>0</v>
      </c>
      <c r="BR142" s="188">
        <v>0</v>
      </c>
      <c r="BS142" s="188">
        <v>0</v>
      </c>
      <c r="BT142" s="188">
        <v>0</v>
      </c>
      <c r="BU142" s="188">
        <v>0</v>
      </c>
      <c r="BV142" s="188">
        <v>0</v>
      </c>
      <c r="BW142" s="188">
        <v>0</v>
      </c>
      <c r="BX142" s="188">
        <v>0</v>
      </c>
      <c r="BY142" s="188">
        <v>0</v>
      </c>
      <c r="BZ142" s="188">
        <v>0</v>
      </c>
      <c r="CA142" s="188">
        <v>0</v>
      </c>
      <c r="CB142" s="188">
        <v>0</v>
      </c>
      <c r="CC142" s="188">
        <v>0</v>
      </c>
      <c r="CD142" s="188">
        <v>0</v>
      </c>
      <c r="CE142" s="188">
        <v>0</v>
      </c>
      <c r="CF142" s="188">
        <v>0</v>
      </c>
      <c r="CG142" s="188">
        <v>0</v>
      </c>
      <c r="CH142" s="188">
        <v>0</v>
      </c>
      <c r="CI142" s="188">
        <v>0</v>
      </c>
      <c r="CJ142" s="188">
        <v>0</v>
      </c>
      <c r="CK142" s="188">
        <v>0</v>
      </c>
      <c r="CL142" s="188">
        <v>0</v>
      </c>
      <c r="CM142" s="188">
        <v>0</v>
      </c>
      <c r="CN142" s="188">
        <v>0</v>
      </c>
      <c r="CO142" s="188">
        <v>0</v>
      </c>
      <c r="CP142" s="188">
        <v>0</v>
      </c>
      <c r="CQ142" s="188">
        <v>0</v>
      </c>
      <c r="CR142" s="188">
        <v>0</v>
      </c>
      <c r="CS142" s="188">
        <v>0</v>
      </c>
      <c r="CT142" s="188">
        <v>0</v>
      </c>
      <c r="CU142" s="188">
        <v>0</v>
      </c>
      <c r="CV142" s="188">
        <v>0</v>
      </c>
      <c r="CW142" s="188">
        <v>0</v>
      </c>
      <c r="CX142" s="188">
        <v>0</v>
      </c>
      <c r="CY142" s="188">
        <v>0</v>
      </c>
      <c r="CZ142" s="188">
        <v>0</v>
      </c>
      <c r="DA142" s="188">
        <v>0</v>
      </c>
      <c r="DB142" s="188">
        <v>0</v>
      </c>
      <c r="DC142" s="188">
        <v>0</v>
      </c>
      <c r="DD142" s="188">
        <v>0</v>
      </c>
      <c r="DE142" s="188">
        <v>0</v>
      </c>
      <c r="DF142" s="188">
        <v>0</v>
      </c>
      <c r="DG142" s="188">
        <v>0</v>
      </c>
      <c r="DH142" s="188">
        <v>0</v>
      </c>
      <c r="DI142" s="188">
        <v>0</v>
      </c>
      <c r="DJ142" s="188">
        <v>0</v>
      </c>
      <c r="DK142" s="188">
        <v>0</v>
      </c>
      <c r="DL142" s="188">
        <v>0</v>
      </c>
      <c r="DM142" s="188">
        <v>0</v>
      </c>
      <c r="DN142" s="188">
        <v>0</v>
      </c>
      <c r="DO142" s="188">
        <v>0</v>
      </c>
      <c r="DP142" s="188">
        <v>0</v>
      </c>
      <c r="DQ142" s="188">
        <v>0</v>
      </c>
      <c r="DR142" s="188">
        <v>0</v>
      </c>
      <c r="DS142" s="188">
        <v>0</v>
      </c>
      <c r="DT142" s="188">
        <v>0</v>
      </c>
      <c r="DU142" s="188">
        <v>0</v>
      </c>
      <c r="DV142" s="188">
        <v>0</v>
      </c>
    </row>
    <row r="143" spans="1:126">
      <c r="A143" s="202" t="s">
        <v>793</v>
      </c>
      <c r="B143" s="232" t="s">
        <v>794</v>
      </c>
      <c r="C143" s="232"/>
      <c r="D143" s="232" t="s">
        <v>795</v>
      </c>
      <c r="E143" s="213"/>
      <c r="F143" s="209" t="s">
        <v>2654</v>
      </c>
      <c r="G143" s="188">
        <v>0</v>
      </c>
      <c r="H143" s="188">
        <v>0</v>
      </c>
      <c r="I143" s="188">
        <v>0</v>
      </c>
      <c r="J143" s="188">
        <v>0</v>
      </c>
      <c r="K143" s="188">
        <v>0</v>
      </c>
      <c r="L143" s="188">
        <v>0</v>
      </c>
      <c r="M143" s="188">
        <v>0</v>
      </c>
      <c r="N143" s="188">
        <v>0</v>
      </c>
      <c r="O143" s="188">
        <v>0</v>
      </c>
      <c r="P143" s="188">
        <v>0</v>
      </c>
      <c r="Q143" s="188">
        <v>0</v>
      </c>
      <c r="R143" s="188">
        <v>0</v>
      </c>
      <c r="S143" s="188">
        <v>0</v>
      </c>
      <c r="T143" s="188">
        <v>0</v>
      </c>
      <c r="U143" s="188">
        <v>0</v>
      </c>
      <c r="V143" s="188">
        <v>0</v>
      </c>
      <c r="W143" s="188">
        <v>0</v>
      </c>
      <c r="X143" s="188">
        <v>0</v>
      </c>
      <c r="Y143" s="188">
        <v>0</v>
      </c>
      <c r="Z143" s="188">
        <v>0</v>
      </c>
      <c r="AA143" s="188">
        <v>0</v>
      </c>
      <c r="AB143" s="188">
        <v>0</v>
      </c>
      <c r="AC143" s="188">
        <v>0</v>
      </c>
      <c r="AD143" s="188">
        <v>0</v>
      </c>
      <c r="AE143" s="188">
        <v>0</v>
      </c>
      <c r="AF143" s="188">
        <v>0</v>
      </c>
      <c r="AG143" s="188">
        <v>0</v>
      </c>
      <c r="AH143" s="188">
        <v>0</v>
      </c>
      <c r="AI143" s="188">
        <v>0</v>
      </c>
      <c r="AJ143" s="188">
        <v>0</v>
      </c>
      <c r="AK143" s="188">
        <v>0</v>
      </c>
      <c r="AL143" s="188">
        <v>0</v>
      </c>
      <c r="AM143" s="188">
        <v>0</v>
      </c>
      <c r="AN143" s="188">
        <v>0</v>
      </c>
      <c r="AO143" s="188">
        <v>0</v>
      </c>
      <c r="AP143" s="188">
        <v>0</v>
      </c>
      <c r="AQ143" s="188">
        <v>0</v>
      </c>
      <c r="AR143" s="188">
        <v>0</v>
      </c>
      <c r="AS143" s="188">
        <v>0</v>
      </c>
      <c r="AT143" s="188">
        <v>0</v>
      </c>
      <c r="AU143" s="188">
        <v>0</v>
      </c>
      <c r="AV143" s="188">
        <v>0</v>
      </c>
      <c r="AW143" s="188">
        <v>0</v>
      </c>
      <c r="AX143" s="188">
        <v>0</v>
      </c>
      <c r="AY143" s="188">
        <v>0</v>
      </c>
      <c r="AZ143" s="188">
        <v>0</v>
      </c>
      <c r="BA143" s="188">
        <v>0</v>
      </c>
      <c r="BB143" s="188">
        <v>0</v>
      </c>
      <c r="BC143" s="188">
        <v>0</v>
      </c>
      <c r="BD143" s="188">
        <v>0</v>
      </c>
      <c r="BE143" s="188">
        <v>0</v>
      </c>
      <c r="BF143" s="188">
        <v>0</v>
      </c>
      <c r="BG143" s="188">
        <v>0</v>
      </c>
      <c r="BH143" s="188">
        <v>0</v>
      </c>
      <c r="BI143" s="188">
        <v>0</v>
      </c>
      <c r="BJ143" s="188">
        <v>0</v>
      </c>
      <c r="BK143" s="188">
        <v>0</v>
      </c>
      <c r="BL143" s="188">
        <v>0</v>
      </c>
      <c r="BM143" s="188">
        <v>0</v>
      </c>
      <c r="BN143" s="188">
        <v>0</v>
      </c>
      <c r="BO143" s="188">
        <v>0</v>
      </c>
      <c r="BP143" s="188">
        <v>0</v>
      </c>
      <c r="BQ143" s="188">
        <v>0</v>
      </c>
      <c r="BR143" s="188">
        <v>0</v>
      </c>
      <c r="BS143" s="188">
        <v>0</v>
      </c>
      <c r="BT143" s="188">
        <v>0</v>
      </c>
      <c r="BU143" s="188">
        <v>0</v>
      </c>
      <c r="BV143" s="188">
        <v>0</v>
      </c>
      <c r="BW143" s="188">
        <v>0</v>
      </c>
      <c r="BX143" s="188">
        <v>0</v>
      </c>
      <c r="BY143" s="188">
        <v>0</v>
      </c>
      <c r="BZ143" s="188">
        <v>0</v>
      </c>
      <c r="CA143" s="188">
        <v>0</v>
      </c>
      <c r="CB143" s="188">
        <v>0</v>
      </c>
      <c r="CC143" s="188">
        <v>0</v>
      </c>
      <c r="CD143" s="188">
        <v>0</v>
      </c>
      <c r="CE143" s="188">
        <v>0</v>
      </c>
      <c r="CF143" s="188">
        <v>0</v>
      </c>
      <c r="CG143" s="188">
        <v>0</v>
      </c>
      <c r="CH143" s="188">
        <v>0</v>
      </c>
      <c r="CI143" s="188">
        <v>0</v>
      </c>
      <c r="CJ143" s="188">
        <v>0</v>
      </c>
      <c r="CK143" s="188">
        <v>0</v>
      </c>
      <c r="CL143" s="188">
        <v>0</v>
      </c>
      <c r="CM143" s="188">
        <v>0</v>
      </c>
      <c r="CN143" s="188">
        <v>0</v>
      </c>
      <c r="CO143" s="188">
        <v>0</v>
      </c>
      <c r="CP143" s="188">
        <v>0</v>
      </c>
      <c r="CQ143" s="188">
        <v>0</v>
      </c>
      <c r="CR143" s="188">
        <v>0</v>
      </c>
      <c r="CS143" s="188">
        <v>0</v>
      </c>
      <c r="CT143" s="188">
        <v>0</v>
      </c>
      <c r="CU143" s="188">
        <v>0</v>
      </c>
      <c r="CV143" s="188">
        <v>0</v>
      </c>
      <c r="CW143" s="188">
        <v>0</v>
      </c>
      <c r="CX143" s="188">
        <v>0</v>
      </c>
      <c r="CY143" s="188">
        <v>0</v>
      </c>
      <c r="CZ143" s="188">
        <v>0</v>
      </c>
      <c r="DA143" s="188">
        <v>0</v>
      </c>
      <c r="DB143" s="188">
        <v>0</v>
      </c>
      <c r="DC143" s="188">
        <v>0</v>
      </c>
      <c r="DD143" s="188">
        <v>0</v>
      </c>
      <c r="DE143" s="188">
        <v>0</v>
      </c>
      <c r="DF143" s="188">
        <v>0</v>
      </c>
      <c r="DG143" s="188">
        <v>0</v>
      </c>
      <c r="DH143" s="188">
        <v>0</v>
      </c>
      <c r="DI143" s="188">
        <v>0</v>
      </c>
      <c r="DJ143" s="188">
        <v>0</v>
      </c>
      <c r="DK143" s="188">
        <v>0</v>
      </c>
      <c r="DL143" s="188">
        <v>0</v>
      </c>
      <c r="DM143" s="188">
        <v>0</v>
      </c>
      <c r="DN143" s="188">
        <v>0</v>
      </c>
      <c r="DO143" s="188">
        <v>0</v>
      </c>
      <c r="DP143" s="188">
        <v>0</v>
      </c>
      <c r="DQ143" s="188">
        <v>0</v>
      </c>
      <c r="DR143" s="188">
        <v>0</v>
      </c>
      <c r="DS143" s="188">
        <v>0</v>
      </c>
      <c r="DT143" s="188">
        <v>0</v>
      </c>
      <c r="DU143" s="188">
        <v>0</v>
      </c>
      <c r="DV143" s="188">
        <v>0</v>
      </c>
    </row>
    <row r="144" spans="1:126">
      <c r="A144" s="202" t="s">
        <v>799</v>
      </c>
      <c r="B144" s="232" t="s">
        <v>800</v>
      </c>
      <c r="C144" s="232">
        <v>57962</v>
      </c>
      <c r="D144" s="232" t="s">
        <v>801</v>
      </c>
      <c r="E144" s="213"/>
      <c r="F144" s="209" t="s">
        <v>2653</v>
      </c>
      <c r="G144" s="188">
        <v>17.1857788085937</v>
      </c>
      <c r="H144" s="188">
        <v>17.940201171875</v>
      </c>
      <c r="I144" s="188">
        <v>21.150858398437499</v>
      </c>
      <c r="J144" s="188">
        <v>35.703523437500003</v>
      </c>
      <c r="K144" s="188">
        <v>37.466289062500003</v>
      </c>
      <c r="L144" s="188">
        <v>29.832389648437498</v>
      </c>
      <c r="M144" s="188">
        <v>23.6880068359375</v>
      </c>
      <c r="N144" s="188">
        <v>22.822416992187499</v>
      </c>
      <c r="O144" s="188">
        <v>15.8099970703125</v>
      </c>
      <c r="P144" s="188">
        <v>16.24979296875</v>
      </c>
      <c r="Q144" s="188">
        <v>10.413534667968801</v>
      </c>
      <c r="R144" s="188">
        <v>12.5323051757813</v>
      </c>
      <c r="S144" s="188">
        <v>17.1857788085937</v>
      </c>
      <c r="T144" s="188">
        <v>17.3215737304687</v>
      </c>
      <c r="U144" s="188">
        <v>21.150858398437499</v>
      </c>
      <c r="V144" s="188">
        <v>35.703523437500003</v>
      </c>
      <c r="W144" s="188">
        <v>37.466289062500003</v>
      </c>
      <c r="X144" s="188">
        <v>29.832389648437498</v>
      </c>
      <c r="Y144" s="188">
        <v>23.6880068359375</v>
      </c>
      <c r="Z144" s="188">
        <v>22.822416992187499</v>
      </c>
      <c r="AA144" s="188">
        <v>15.8099970703125</v>
      </c>
      <c r="AB144" s="188">
        <v>16.24979296875</v>
      </c>
      <c r="AC144" s="188">
        <v>10.413534667968801</v>
      </c>
      <c r="AD144" s="188">
        <v>12.5323046875</v>
      </c>
      <c r="AE144" s="188">
        <v>17.1857788085937</v>
      </c>
      <c r="AF144" s="188">
        <v>17.3215737304687</v>
      </c>
      <c r="AG144" s="188">
        <v>21.150858398437499</v>
      </c>
      <c r="AH144" s="188">
        <v>35.703523437500003</v>
      </c>
      <c r="AI144" s="188">
        <v>37.466289062500003</v>
      </c>
      <c r="AJ144" s="188">
        <v>29.832389648437498</v>
      </c>
      <c r="AK144" s="188">
        <v>23.6880068359375</v>
      </c>
      <c r="AL144" s="188">
        <v>22.822416992187499</v>
      </c>
      <c r="AM144" s="188">
        <v>15.8099970703125</v>
      </c>
      <c r="AN144" s="188">
        <v>16.24979296875</v>
      </c>
      <c r="AO144" s="188">
        <v>10.413534667968801</v>
      </c>
      <c r="AP144" s="188">
        <v>12.5323046875</v>
      </c>
      <c r="AQ144" s="188">
        <v>17.1857788085937</v>
      </c>
      <c r="AR144" s="188">
        <v>17.3215737304687</v>
      </c>
      <c r="AS144" s="188">
        <v>21.150857421874999</v>
      </c>
      <c r="AT144" s="188">
        <v>35.703523437500003</v>
      </c>
      <c r="AU144" s="188">
        <v>37.466289062500003</v>
      </c>
      <c r="AV144" s="188">
        <v>29.832389648437498</v>
      </c>
      <c r="AW144" s="188">
        <v>23.6880068359375</v>
      </c>
      <c r="AX144" s="188">
        <v>22.822416992187499</v>
      </c>
      <c r="AY144" s="188">
        <v>15.8099970703125</v>
      </c>
      <c r="AZ144" s="188">
        <v>16.249793457031199</v>
      </c>
      <c r="BA144" s="188">
        <v>10.413534667968801</v>
      </c>
      <c r="BB144" s="188">
        <v>12.5323046875</v>
      </c>
      <c r="BC144" s="188">
        <v>17.1857788085937</v>
      </c>
      <c r="BD144" s="188">
        <v>17.940201171875</v>
      </c>
      <c r="BE144" s="188">
        <v>21.150857421874999</v>
      </c>
      <c r="BF144" s="188">
        <v>35.703523437500003</v>
      </c>
      <c r="BG144" s="188">
        <v>37.466289062500003</v>
      </c>
      <c r="BH144" s="188">
        <v>29.832389648437498</v>
      </c>
      <c r="BI144" s="188">
        <v>23.6880068359375</v>
      </c>
      <c r="BJ144" s="188">
        <v>22.822416992187499</v>
      </c>
      <c r="BK144" s="188">
        <v>15.8099970703125</v>
      </c>
      <c r="BL144" s="188">
        <v>16.249793457031199</v>
      </c>
      <c r="BM144" s="188">
        <v>10.413534667968801</v>
      </c>
      <c r="BN144" s="188">
        <v>12.5323051757813</v>
      </c>
      <c r="BO144" s="188">
        <v>17.1857788085937</v>
      </c>
      <c r="BP144" s="188">
        <v>17.3215737304687</v>
      </c>
      <c r="BQ144" s="188">
        <v>21.150857421874999</v>
      </c>
      <c r="BR144" s="188">
        <v>35.703523437500003</v>
      </c>
      <c r="BS144" s="188">
        <v>37.466289062500003</v>
      </c>
      <c r="BT144" s="188">
        <v>29.832389648437498</v>
      </c>
      <c r="BU144" s="188">
        <v>23.6880068359375</v>
      </c>
      <c r="BV144" s="188">
        <v>22.822416992187499</v>
      </c>
      <c r="BW144" s="188">
        <v>15.8099970703125</v>
      </c>
      <c r="BX144" s="188">
        <v>16.24979296875</v>
      </c>
      <c r="BY144" s="188">
        <v>10.413534667968801</v>
      </c>
      <c r="BZ144" s="188">
        <v>12.5323051757813</v>
      </c>
      <c r="CA144" s="188">
        <v>17.1857788085937</v>
      </c>
      <c r="CB144" s="188">
        <v>17.3215737304687</v>
      </c>
      <c r="CC144" s="188">
        <v>21.150858398437499</v>
      </c>
      <c r="CD144" s="188">
        <v>35.703523437500003</v>
      </c>
      <c r="CE144" s="188">
        <v>37.466289062500003</v>
      </c>
      <c r="CF144" s="188">
        <v>29.832389648437498</v>
      </c>
      <c r="CG144" s="188">
        <v>23.6880068359375</v>
      </c>
      <c r="CH144" s="188">
        <v>22.822416992187499</v>
      </c>
      <c r="CI144" s="188">
        <v>15.8099970703125</v>
      </c>
      <c r="CJ144" s="188">
        <v>16.24979296875</v>
      </c>
      <c r="CK144" s="188">
        <v>10.413534667968801</v>
      </c>
      <c r="CL144" s="188">
        <v>12.5323051757813</v>
      </c>
      <c r="CM144" s="188">
        <v>17.1857788085937</v>
      </c>
      <c r="CN144" s="188">
        <v>17.3215737304687</v>
      </c>
      <c r="CO144" s="188">
        <v>21.150858398437499</v>
      </c>
      <c r="CP144" s="188">
        <v>35.703523437500003</v>
      </c>
      <c r="CQ144" s="188">
        <v>37.466289062500003</v>
      </c>
      <c r="CR144" s="188">
        <v>29.832389648437498</v>
      </c>
      <c r="CS144" s="188">
        <v>23.6880068359375</v>
      </c>
      <c r="CT144" s="188">
        <v>22.822416992187499</v>
      </c>
      <c r="CU144" s="188">
        <v>15.8099970703125</v>
      </c>
      <c r="CV144" s="188">
        <v>16.24979296875</v>
      </c>
      <c r="CW144" s="188">
        <v>10.413534667968801</v>
      </c>
      <c r="CX144" s="188">
        <v>12.5323046875</v>
      </c>
      <c r="CY144" s="188">
        <v>17.1857788085937</v>
      </c>
      <c r="CZ144" s="188">
        <v>17.940201171875</v>
      </c>
      <c r="DA144" s="188">
        <v>21.150857421874999</v>
      </c>
      <c r="DB144" s="188">
        <v>35.703523437500003</v>
      </c>
      <c r="DC144" s="188">
        <v>37.466289062500003</v>
      </c>
      <c r="DD144" s="188">
        <v>4.9720651855468798</v>
      </c>
      <c r="DE144" s="188">
        <v>0</v>
      </c>
      <c r="DF144" s="188">
        <v>0</v>
      </c>
      <c r="DG144" s="188">
        <v>0</v>
      </c>
      <c r="DH144" s="188">
        <v>0</v>
      </c>
      <c r="DI144" s="188">
        <v>0</v>
      </c>
      <c r="DJ144" s="188">
        <v>0</v>
      </c>
      <c r="DK144" s="188">
        <v>0</v>
      </c>
      <c r="DL144" s="188">
        <v>0</v>
      </c>
      <c r="DM144" s="188">
        <v>0</v>
      </c>
      <c r="DN144" s="188">
        <v>0</v>
      </c>
      <c r="DO144" s="188">
        <v>0</v>
      </c>
      <c r="DP144" s="188">
        <v>0</v>
      </c>
      <c r="DQ144" s="188">
        <v>0</v>
      </c>
      <c r="DR144" s="188">
        <v>0</v>
      </c>
      <c r="DS144" s="188">
        <v>0</v>
      </c>
      <c r="DT144" s="188">
        <v>0</v>
      </c>
      <c r="DU144" s="188">
        <v>0</v>
      </c>
      <c r="DV144" s="188">
        <v>0</v>
      </c>
    </row>
    <row r="145" spans="1:126">
      <c r="A145" s="202" t="s">
        <v>799</v>
      </c>
      <c r="B145" s="232" t="s">
        <v>800</v>
      </c>
      <c r="C145" s="232">
        <v>57962</v>
      </c>
      <c r="D145" s="232" t="s">
        <v>801</v>
      </c>
      <c r="E145" s="213"/>
      <c r="F145" s="209" t="s">
        <v>2654</v>
      </c>
      <c r="G145" s="188">
        <v>18.02</v>
      </c>
      <c r="H145" s="188">
        <v>19.170000000000002</v>
      </c>
      <c r="I145" s="188">
        <v>16.84</v>
      </c>
      <c r="J145" s="188">
        <v>16.14</v>
      </c>
      <c r="K145" s="188">
        <v>17.16</v>
      </c>
      <c r="L145" s="188">
        <v>15.73</v>
      </c>
      <c r="M145" s="188">
        <v>14.61</v>
      </c>
      <c r="N145" s="188">
        <v>11.1</v>
      </c>
      <c r="O145" s="188">
        <v>11.47</v>
      </c>
      <c r="P145" s="188">
        <v>10.64</v>
      </c>
      <c r="Q145" s="188">
        <v>14.34</v>
      </c>
      <c r="R145" s="188">
        <v>17.37</v>
      </c>
      <c r="S145" s="188">
        <v>8.57</v>
      </c>
      <c r="T145" s="188">
        <v>20.68</v>
      </c>
      <c r="U145" s="188">
        <v>23.17</v>
      </c>
      <c r="V145" s="188">
        <v>37.32</v>
      </c>
      <c r="W145" s="188">
        <v>42.08</v>
      </c>
      <c r="X145" s="188">
        <v>38.33</v>
      </c>
      <c r="Y145" s="188">
        <v>38.19</v>
      </c>
      <c r="Z145" s="188">
        <v>35.270000000000003</v>
      </c>
      <c r="AA145" s="188">
        <v>21.66</v>
      </c>
      <c r="AB145" s="188">
        <v>11.6</v>
      </c>
      <c r="AC145" s="188">
        <v>6.73</v>
      </c>
      <c r="AD145" s="188">
        <v>6.6</v>
      </c>
      <c r="AE145" s="188">
        <v>8.57</v>
      </c>
      <c r="AF145" s="188">
        <v>20.68</v>
      </c>
      <c r="AG145" s="188">
        <v>23.17</v>
      </c>
      <c r="AH145" s="188">
        <v>37.32</v>
      </c>
      <c r="AI145" s="188">
        <v>42.08</v>
      </c>
      <c r="AJ145" s="188">
        <v>38.33</v>
      </c>
      <c r="AK145" s="188">
        <v>38.19</v>
      </c>
      <c r="AL145" s="188">
        <v>35.270000000000003</v>
      </c>
      <c r="AM145" s="188">
        <v>21.66</v>
      </c>
      <c r="AN145" s="188">
        <v>11.6</v>
      </c>
      <c r="AO145" s="188">
        <v>6.73</v>
      </c>
      <c r="AP145" s="188">
        <v>6.6</v>
      </c>
      <c r="AQ145" s="188">
        <v>8.57</v>
      </c>
      <c r="AR145" s="188">
        <v>20.68</v>
      </c>
      <c r="AS145" s="188">
        <v>23.17</v>
      </c>
      <c r="AT145" s="188">
        <v>37.32</v>
      </c>
      <c r="AU145" s="188">
        <v>42.08</v>
      </c>
      <c r="AV145" s="188">
        <v>38.33</v>
      </c>
      <c r="AW145" s="188">
        <v>38.19</v>
      </c>
      <c r="AX145" s="188">
        <v>35.270000000000003</v>
      </c>
      <c r="AY145" s="188">
        <v>21.66</v>
      </c>
      <c r="AZ145" s="188">
        <v>11.6</v>
      </c>
      <c r="BA145" s="188">
        <v>6.73</v>
      </c>
      <c r="BB145" s="188">
        <v>6.6</v>
      </c>
      <c r="BC145" s="188">
        <v>8.57</v>
      </c>
      <c r="BD145" s="188">
        <v>20.68</v>
      </c>
      <c r="BE145" s="188">
        <v>23.17</v>
      </c>
      <c r="BF145" s="188">
        <v>37.32</v>
      </c>
      <c r="BG145" s="188">
        <v>42.08</v>
      </c>
      <c r="BH145" s="188">
        <v>38.33</v>
      </c>
      <c r="BI145" s="188">
        <v>38.19</v>
      </c>
      <c r="BJ145" s="188">
        <v>35.270000000000003</v>
      </c>
      <c r="BK145" s="188">
        <v>21.66</v>
      </c>
      <c r="BL145" s="188">
        <v>11.6</v>
      </c>
      <c r="BM145" s="188">
        <v>6.73</v>
      </c>
      <c r="BN145" s="188">
        <v>6.6</v>
      </c>
      <c r="BO145" s="188">
        <v>8.57</v>
      </c>
      <c r="BP145" s="188">
        <v>20.68</v>
      </c>
      <c r="BQ145" s="188">
        <v>23.17</v>
      </c>
      <c r="BR145" s="188">
        <v>37.32</v>
      </c>
      <c r="BS145" s="188">
        <v>42.08</v>
      </c>
      <c r="BT145" s="188">
        <v>38.33</v>
      </c>
      <c r="BU145" s="188">
        <v>38.19</v>
      </c>
      <c r="BV145" s="188">
        <v>35.270000000000003</v>
      </c>
      <c r="BW145" s="188">
        <v>21.66</v>
      </c>
      <c r="BX145" s="188">
        <v>11.6</v>
      </c>
      <c r="BY145" s="188">
        <v>6.73</v>
      </c>
      <c r="BZ145" s="188">
        <v>6.6</v>
      </c>
      <c r="CA145" s="188">
        <v>8.57</v>
      </c>
      <c r="CB145" s="188">
        <v>20.68</v>
      </c>
      <c r="CC145" s="188">
        <v>23.17</v>
      </c>
      <c r="CD145" s="188">
        <v>37.32</v>
      </c>
      <c r="CE145" s="188">
        <v>42.08</v>
      </c>
      <c r="CF145" s="188">
        <v>38.33</v>
      </c>
      <c r="CG145" s="188">
        <v>38.19</v>
      </c>
      <c r="CH145" s="188">
        <v>35.270000000000003</v>
      </c>
      <c r="CI145" s="188">
        <v>21.66</v>
      </c>
      <c r="CJ145" s="188">
        <v>11.6</v>
      </c>
      <c r="CK145" s="188">
        <v>6.73</v>
      </c>
      <c r="CL145" s="188">
        <v>6.6</v>
      </c>
      <c r="CM145" s="188">
        <v>8.57</v>
      </c>
      <c r="CN145" s="188">
        <v>20.68</v>
      </c>
      <c r="CO145" s="188">
        <v>23.17</v>
      </c>
      <c r="CP145" s="188">
        <v>37.32</v>
      </c>
      <c r="CQ145" s="188">
        <v>42.08</v>
      </c>
      <c r="CR145" s="188">
        <v>38.33</v>
      </c>
      <c r="CS145" s="188">
        <v>38.19</v>
      </c>
      <c r="CT145" s="188">
        <v>35.270000000000003</v>
      </c>
      <c r="CU145" s="188">
        <v>21.66</v>
      </c>
      <c r="CV145" s="188">
        <v>11.6</v>
      </c>
      <c r="CW145" s="188">
        <v>6.73</v>
      </c>
      <c r="CX145" s="188">
        <v>6.6</v>
      </c>
      <c r="CY145" s="188">
        <v>8.57</v>
      </c>
      <c r="CZ145" s="188">
        <v>20.68</v>
      </c>
      <c r="DA145" s="188">
        <v>23.17</v>
      </c>
      <c r="DB145" s="188">
        <v>37.32</v>
      </c>
      <c r="DC145" s="188">
        <v>42.08</v>
      </c>
      <c r="DD145" s="188">
        <v>38.33</v>
      </c>
      <c r="DE145" s="188">
        <v>0</v>
      </c>
      <c r="DF145" s="188">
        <v>0</v>
      </c>
      <c r="DG145" s="188">
        <v>0</v>
      </c>
      <c r="DH145" s="188">
        <v>0</v>
      </c>
      <c r="DI145" s="188">
        <v>0</v>
      </c>
      <c r="DJ145" s="188">
        <v>0</v>
      </c>
      <c r="DK145" s="188">
        <v>0</v>
      </c>
      <c r="DL145" s="188">
        <v>0</v>
      </c>
      <c r="DM145" s="188">
        <v>0</v>
      </c>
      <c r="DN145" s="188">
        <v>0</v>
      </c>
      <c r="DO145" s="188">
        <v>0</v>
      </c>
      <c r="DP145" s="188">
        <v>0</v>
      </c>
      <c r="DQ145" s="188">
        <v>0</v>
      </c>
      <c r="DR145" s="188">
        <v>0</v>
      </c>
      <c r="DS145" s="188">
        <v>0</v>
      </c>
      <c r="DT145" s="188">
        <v>0</v>
      </c>
      <c r="DU145" s="188">
        <v>0</v>
      </c>
      <c r="DV145" s="188">
        <v>0</v>
      </c>
    </row>
    <row r="146" spans="1:126">
      <c r="A146" s="202" t="s">
        <v>805</v>
      </c>
      <c r="B146" s="232" t="s">
        <v>806</v>
      </c>
      <c r="C146" s="232"/>
      <c r="D146" s="232" t="s">
        <v>807</v>
      </c>
      <c r="E146" s="213"/>
      <c r="F146" s="209" t="s">
        <v>2653</v>
      </c>
      <c r="G146" s="188">
        <v>27.3675483398438</v>
      </c>
      <c r="H146" s="188">
        <v>32.589019531250003</v>
      </c>
      <c r="I146" s="188">
        <v>36.497124511718802</v>
      </c>
      <c r="J146" s="188">
        <v>39.981531250000003</v>
      </c>
      <c r="K146" s="188">
        <v>42.491652343749998</v>
      </c>
      <c r="L146" s="188">
        <v>38.724194335937497</v>
      </c>
      <c r="M146" s="188">
        <v>36.161115722656199</v>
      </c>
      <c r="N146" s="188">
        <v>35.8627392578125</v>
      </c>
      <c r="O146" s="188">
        <v>33.713356933593801</v>
      </c>
      <c r="P146" s="188">
        <v>34.873603027343698</v>
      </c>
      <c r="Q146" s="188">
        <v>28.102729980468801</v>
      </c>
      <c r="R146" s="188">
        <v>22.362702636718801</v>
      </c>
      <c r="S146" s="188">
        <v>27.227587402343801</v>
      </c>
      <c r="T146" s="188">
        <v>31.304343750000001</v>
      </c>
      <c r="U146" s="188">
        <v>36.310475097656301</v>
      </c>
      <c r="V146" s="188">
        <v>39.777065917968699</v>
      </c>
      <c r="W146" s="188">
        <v>42.274345214843699</v>
      </c>
      <c r="X146" s="188">
        <v>38.526157226562503</v>
      </c>
      <c r="Y146" s="188">
        <v>35.9761870117188</v>
      </c>
      <c r="Z146" s="188">
        <v>35.679337402343698</v>
      </c>
      <c r="AA146" s="188">
        <v>33.540944335937503</v>
      </c>
      <c r="AB146" s="188">
        <v>34.695256347656198</v>
      </c>
      <c r="AC146" s="188">
        <v>27.9590112304688</v>
      </c>
      <c r="AD146" s="188">
        <v>22.248340332031301</v>
      </c>
      <c r="AE146" s="188">
        <v>27.088345703125</v>
      </c>
      <c r="AF146" s="188">
        <v>31.1442509765625</v>
      </c>
      <c r="AG146" s="188">
        <v>36.124780273437501</v>
      </c>
      <c r="AH146" s="188">
        <v>39.5736416015625</v>
      </c>
      <c r="AI146" s="188">
        <v>42.058150390625002</v>
      </c>
      <c r="AJ146" s="188">
        <v>38.329128906249998</v>
      </c>
      <c r="AK146" s="188">
        <v>35.79219921875</v>
      </c>
      <c r="AL146" s="188">
        <v>35.496867675781303</v>
      </c>
      <c r="AM146" s="188">
        <v>33.369410156249998</v>
      </c>
      <c r="AN146" s="188">
        <v>34.517820800781301</v>
      </c>
      <c r="AO146" s="188">
        <v>27.816025390625001</v>
      </c>
      <c r="AP146" s="188">
        <v>22.134559082031199</v>
      </c>
      <c r="AQ146" s="188">
        <v>26.9498115234375</v>
      </c>
      <c r="AR146" s="188">
        <v>30.9849760742188</v>
      </c>
      <c r="AS146" s="188">
        <v>35.940035156249998</v>
      </c>
      <c r="AT146" s="188">
        <v>39.371258789062502</v>
      </c>
      <c r="AU146" s="188">
        <v>41.843059082031303</v>
      </c>
      <c r="AV146" s="188">
        <v>38.133109863281199</v>
      </c>
      <c r="AW146" s="188">
        <v>35.609156249999998</v>
      </c>
      <c r="AX146" s="188">
        <v>35.315333984375002</v>
      </c>
      <c r="AY146" s="188">
        <v>33.198757324218697</v>
      </c>
      <c r="AZ146" s="188">
        <v>34.341293457031199</v>
      </c>
      <c r="BA146" s="188">
        <v>27.673771972656301</v>
      </c>
      <c r="BB146" s="188">
        <v>22.021361572265601</v>
      </c>
      <c r="BC146" s="188">
        <v>26.811987304687499</v>
      </c>
      <c r="BD146" s="188">
        <v>31.927461914062501</v>
      </c>
      <c r="BE146" s="188">
        <v>35.756233886718803</v>
      </c>
      <c r="BF146" s="188">
        <v>39.169910156249998</v>
      </c>
      <c r="BG146" s="188">
        <v>41.629073730468697</v>
      </c>
      <c r="BH146" s="188">
        <v>37.938096191406302</v>
      </c>
      <c r="BI146" s="188">
        <v>35.427046875000002</v>
      </c>
      <c r="BJ146" s="188">
        <v>35.134728027343698</v>
      </c>
      <c r="BK146" s="188">
        <v>33.028976074218697</v>
      </c>
      <c r="BL146" s="188">
        <v>34.165669921875001</v>
      </c>
      <c r="BM146" s="188">
        <v>27.532244628906199</v>
      </c>
      <c r="BN146" s="188">
        <v>21.908741210937499</v>
      </c>
      <c r="BO146" s="188">
        <v>26.674869140624999</v>
      </c>
      <c r="BP146" s="188">
        <v>30.668866210937502</v>
      </c>
      <c r="BQ146" s="188">
        <v>35.573374511718697</v>
      </c>
      <c r="BR146" s="188">
        <v>38.969589843750001</v>
      </c>
      <c r="BS146" s="188">
        <v>41.416176757812501</v>
      </c>
      <c r="BT146" s="188">
        <v>37.744076660156303</v>
      </c>
      <c r="BU146" s="188">
        <v>35.245869140624997</v>
      </c>
      <c r="BV146" s="188">
        <v>34.955045410156302</v>
      </c>
      <c r="BW146" s="188">
        <v>32.860063476562502</v>
      </c>
      <c r="BX146" s="188">
        <v>33.990943847656197</v>
      </c>
      <c r="BY146" s="188">
        <v>27.391443847656301</v>
      </c>
      <c r="BZ146" s="188">
        <v>21.7966982421875</v>
      </c>
      <c r="CA146" s="188">
        <v>26.5384521484375</v>
      </c>
      <c r="CB146" s="188">
        <v>30.512022460937501</v>
      </c>
      <c r="CC146" s="188">
        <v>35.391450195312501</v>
      </c>
      <c r="CD146" s="188">
        <v>38.770298828125</v>
      </c>
      <c r="CE146" s="188">
        <v>41.204370117187501</v>
      </c>
      <c r="CF146" s="188">
        <v>37.5510512695313</v>
      </c>
      <c r="CG146" s="188">
        <v>35.0656201171875</v>
      </c>
      <c r="CH146" s="188">
        <v>34.776283691406199</v>
      </c>
      <c r="CI146" s="188">
        <v>32.692014160156198</v>
      </c>
      <c r="CJ146" s="188">
        <v>33.817111328125002</v>
      </c>
      <c r="CK146" s="188">
        <v>27.2513623046875</v>
      </c>
      <c r="CL146" s="188">
        <v>21.685229003906301</v>
      </c>
      <c r="CM146" s="188">
        <v>26.402733886718799</v>
      </c>
      <c r="CN146" s="188">
        <v>30.3559829101563</v>
      </c>
      <c r="CO146" s="188">
        <v>35.2104545898437</v>
      </c>
      <c r="CP146" s="188">
        <v>38.572022460937497</v>
      </c>
      <c r="CQ146" s="188">
        <v>40.993648437499999</v>
      </c>
      <c r="CR146" s="188">
        <v>37.359011718749997</v>
      </c>
      <c r="CS146" s="188">
        <v>34.886291992187502</v>
      </c>
      <c r="CT146" s="188">
        <v>34.598436035156197</v>
      </c>
      <c r="CU146" s="188">
        <v>32.524825683593697</v>
      </c>
      <c r="CV146" s="188">
        <v>33.644167480468802</v>
      </c>
      <c r="CW146" s="188">
        <v>27.111997070312501</v>
      </c>
      <c r="CX146" s="188">
        <v>21.574328125000001</v>
      </c>
      <c r="CY146" s="188">
        <v>26.267707519531299</v>
      </c>
      <c r="CZ146" s="188">
        <v>31.279338867187501</v>
      </c>
      <c r="DA146" s="188">
        <v>35.030386718750002</v>
      </c>
      <c r="DB146" s="188">
        <v>38.374764160156303</v>
      </c>
      <c r="DC146" s="188">
        <v>40.784006835937497</v>
      </c>
      <c r="DD146" s="188">
        <v>37.167958007812501</v>
      </c>
      <c r="DE146" s="188">
        <v>34.707883300781198</v>
      </c>
      <c r="DF146" s="188">
        <v>34.421499023437498</v>
      </c>
      <c r="DG146" s="188">
        <v>32.358492187499998</v>
      </c>
      <c r="DH146" s="188">
        <v>33.472110351562499</v>
      </c>
      <c r="DI146" s="188">
        <v>26.973346679687499</v>
      </c>
      <c r="DJ146" s="188">
        <v>21.4639975585938</v>
      </c>
      <c r="DK146" s="188">
        <v>26.133375488281199</v>
      </c>
      <c r="DL146" s="188">
        <v>30.0462924804688</v>
      </c>
      <c r="DM146" s="188">
        <v>7.9009167480468703</v>
      </c>
      <c r="DN146" s="188">
        <v>0</v>
      </c>
      <c r="DO146" s="188">
        <v>0</v>
      </c>
      <c r="DP146" s="188">
        <v>0</v>
      </c>
      <c r="DQ146" s="188">
        <v>0</v>
      </c>
      <c r="DR146" s="188">
        <v>0</v>
      </c>
      <c r="DS146" s="188">
        <v>0</v>
      </c>
      <c r="DT146" s="188">
        <v>0</v>
      </c>
      <c r="DU146" s="188">
        <v>0</v>
      </c>
      <c r="DV146" s="188">
        <v>0</v>
      </c>
    </row>
    <row r="147" spans="1:126">
      <c r="A147" s="202" t="s">
        <v>805</v>
      </c>
      <c r="B147" s="232" t="s">
        <v>806</v>
      </c>
      <c r="C147" s="232"/>
      <c r="D147" s="232" t="s">
        <v>807</v>
      </c>
      <c r="E147" s="213"/>
      <c r="F147" s="209" t="s">
        <v>2654</v>
      </c>
      <c r="G147" s="188">
        <v>0.66</v>
      </c>
      <c r="H147" s="188">
        <v>4.95</v>
      </c>
      <c r="I147" s="188">
        <v>5.78</v>
      </c>
      <c r="J147" s="188">
        <v>7.26</v>
      </c>
      <c r="K147" s="188">
        <v>10.56</v>
      </c>
      <c r="L147" s="188">
        <v>21.62</v>
      </c>
      <c r="M147" s="188">
        <v>23.76</v>
      </c>
      <c r="N147" s="188">
        <v>20.46</v>
      </c>
      <c r="O147" s="188">
        <v>18.32</v>
      </c>
      <c r="P147" s="188">
        <v>12.21</v>
      </c>
      <c r="Q147" s="188">
        <v>9.41</v>
      </c>
      <c r="R147" s="188">
        <v>5.78</v>
      </c>
      <c r="S147" s="188">
        <v>0.1</v>
      </c>
      <c r="T147" s="188">
        <v>0.1</v>
      </c>
      <c r="U147" s="188">
        <v>0.1</v>
      </c>
      <c r="V147" s="188">
        <v>0.48</v>
      </c>
      <c r="W147" s="188">
        <v>2.5099999999999998</v>
      </c>
      <c r="X147" s="188">
        <v>41.75</v>
      </c>
      <c r="Y147" s="188">
        <v>81.93</v>
      </c>
      <c r="Z147" s="188">
        <v>20.23</v>
      </c>
      <c r="AA147" s="188">
        <v>44.14</v>
      </c>
      <c r="AB147" s="188">
        <v>0.26</v>
      </c>
      <c r="AC147" s="188">
        <v>0.1</v>
      </c>
      <c r="AD147" s="188">
        <v>0.1</v>
      </c>
      <c r="AE147" s="188">
        <v>0.1</v>
      </c>
      <c r="AF147" s="188">
        <v>0.1</v>
      </c>
      <c r="AG147" s="188">
        <v>0.1</v>
      </c>
      <c r="AH147" s="188">
        <v>0.48</v>
      </c>
      <c r="AI147" s="188">
        <v>2.5099999999999998</v>
      </c>
      <c r="AJ147" s="188">
        <v>41.75</v>
      </c>
      <c r="AK147" s="188">
        <v>81.93</v>
      </c>
      <c r="AL147" s="188">
        <v>20.23</v>
      </c>
      <c r="AM147" s="188">
        <v>44.14</v>
      </c>
      <c r="AN147" s="188">
        <v>0.26</v>
      </c>
      <c r="AO147" s="188">
        <v>0.1</v>
      </c>
      <c r="AP147" s="188">
        <v>0.1</v>
      </c>
      <c r="AQ147" s="188">
        <v>0.1</v>
      </c>
      <c r="AR147" s="188">
        <v>0.1</v>
      </c>
      <c r="AS147" s="188">
        <v>0.1</v>
      </c>
      <c r="AT147" s="188">
        <v>0.48</v>
      </c>
      <c r="AU147" s="188">
        <v>2.5099999999999998</v>
      </c>
      <c r="AV147" s="188">
        <v>41.75</v>
      </c>
      <c r="AW147" s="188">
        <v>81.93</v>
      </c>
      <c r="AX147" s="188">
        <v>20.23</v>
      </c>
      <c r="AY147" s="188">
        <v>44.14</v>
      </c>
      <c r="AZ147" s="188">
        <v>0.26</v>
      </c>
      <c r="BA147" s="188">
        <v>0.1</v>
      </c>
      <c r="BB147" s="188">
        <v>0.1</v>
      </c>
      <c r="BC147" s="188">
        <v>0.1</v>
      </c>
      <c r="BD147" s="188">
        <v>0.1</v>
      </c>
      <c r="BE147" s="188">
        <v>0.1</v>
      </c>
      <c r="BF147" s="188">
        <v>0.48</v>
      </c>
      <c r="BG147" s="188">
        <v>2.5099999999999998</v>
      </c>
      <c r="BH147" s="188">
        <v>41.75</v>
      </c>
      <c r="BI147" s="188">
        <v>81.93</v>
      </c>
      <c r="BJ147" s="188">
        <v>20.23</v>
      </c>
      <c r="BK147" s="188">
        <v>44.14</v>
      </c>
      <c r="BL147" s="188">
        <v>0.26</v>
      </c>
      <c r="BM147" s="188">
        <v>0.1</v>
      </c>
      <c r="BN147" s="188">
        <v>0.1</v>
      </c>
      <c r="BO147" s="188">
        <v>0.1</v>
      </c>
      <c r="BP147" s="188">
        <v>0.1</v>
      </c>
      <c r="BQ147" s="188">
        <v>0.1</v>
      </c>
      <c r="BR147" s="188">
        <v>0.48</v>
      </c>
      <c r="BS147" s="188">
        <v>2.5099999999999998</v>
      </c>
      <c r="BT147" s="188">
        <v>41.75</v>
      </c>
      <c r="BU147" s="188">
        <v>81.93</v>
      </c>
      <c r="BV147" s="188">
        <v>20.23</v>
      </c>
      <c r="BW147" s="188">
        <v>44.14</v>
      </c>
      <c r="BX147" s="188">
        <v>0.26</v>
      </c>
      <c r="BY147" s="188">
        <v>0.1</v>
      </c>
      <c r="BZ147" s="188">
        <v>0.1</v>
      </c>
      <c r="CA147" s="188">
        <v>0.1</v>
      </c>
      <c r="CB147" s="188">
        <v>0.1</v>
      </c>
      <c r="CC147" s="188">
        <v>0.1</v>
      </c>
      <c r="CD147" s="188">
        <v>0.48</v>
      </c>
      <c r="CE147" s="188">
        <v>2.5099999999999998</v>
      </c>
      <c r="CF147" s="188">
        <v>41.75</v>
      </c>
      <c r="CG147" s="188">
        <v>81.93</v>
      </c>
      <c r="CH147" s="188">
        <v>20.23</v>
      </c>
      <c r="CI147" s="188">
        <v>44.14</v>
      </c>
      <c r="CJ147" s="188">
        <v>0.26</v>
      </c>
      <c r="CK147" s="188">
        <v>0.1</v>
      </c>
      <c r="CL147" s="188">
        <v>0.1</v>
      </c>
      <c r="CM147" s="188">
        <v>0.1</v>
      </c>
      <c r="CN147" s="188">
        <v>0.1</v>
      </c>
      <c r="CO147" s="188">
        <v>0.1</v>
      </c>
      <c r="CP147" s="188">
        <v>0.48</v>
      </c>
      <c r="CQ147" s="188">
        <v>2.5099999999999998</v>
      </c>
      <c r="CR147" s="188">
        <v>41.75</v>
      </c>
      <c r="CS147" s="188">
        <v>81.93</v>
      </c>
      <c r="CT147" s="188">
        <v>20.23</v>
      </c>
      <c r="CU147" s="188">
        <v>44.14</v>
      </c>
      <c r="CV147" s="188">
        <v>0.26</v>
      </c>
      <c r="CW147" s="188">
        <v>0.1</v>
      </c>
      <c r="CX147" s="188">
        <v>0.1</v>
      </c>
      <c r="CY147" s="188">
        <v>0.1</v>
      </c>
      <c r="CZ147" s="188">
        <v>0.1</v>
      </c>
      <c r="DA147" s="188">
        <v>0.1</v>
      </c>
      <c r="DB147" s="188">
        <v>0.48</v>
      </c>
      <c r="DC147" s="188">
        <v>2.5099999999999998</v>
      </c>
      <c r="DD147" s="188">
        <v>41.75</v>
      </c>
      <c r="DE147" s="188">
        <v>81.93</v>
      </c>
      <c r="DF147" s="188">
        <v>20.23</v>
      </c>
      <c r="DG147" s="188">
        <v>44.14</v>
      </c>
      <c r="DH147" s="188">
        <v>0.26</v>
      </c>
      <c r="DI147" s="188">
        <v>0.1</v>
      </c>
      <c r="DJ147" s="188">
        <v>0.1</v>
      </c>
      <c r="DK147" s="188">
        <v>0.1</v>
      </c>
      <c r="DL147" s="188">
        <v>0.1</v>
      </c>
      <c r="DM147" s="188">
        <v>0.1</v>
      </c>
      <c r="DN147" s="188">
        <v>0</v>
      </c>
      <c r="DO147" s="188">
        <v>0</v>
      </c>
      <c r="DP147" s="188">
        <v>0</v>
      </c>
      <c r="DQ147" s="188">
        <v>0</v>
      </c>
      <c r="DR147" s="188">
        <v>0</v>
      </c>
      <c r="DS147" s="188">
        <v>0</v>
      </c>
      <c r="DT147" s="188">
        <v>0</v>
      </c>
      <c r="DU147" s="188">
        <v>0</v>
      </c>
      <c r="DV147" s="188">
        <v>0</v>
      </c>
    </row>
    <row r="148" spans="1:126">
      <c r="A148" s="202" t="s">
        <v>811</v>
      </c>
      <c r="B148" s="232" t="s">
        <v>553</v>
      </c>
      <c r="C148" s="232">
        <v>57586</v>
      </c>
      <c r="D148" s="232" t="s">
        <v>812</v>
      </c>
      <c r="E148" s="213"/>
      <c r="F148" s="209" t="s">
        <v>2653</v>
      </c>
      <c r="G148" s="188">
        <v>10.4736293945312</v>
      </c>
      <c r="H148" s="188">
        <v>18.646507812500001</v>
      </c>
      <c r="I148" s="188">
        <v>15.9113627929688</v>
      </c>
      <c r="J148" s="188">
        <v>25.936635742187502</v>
      </c>
      <c r="K148" s="188">
        <v>33.413987304687502</v>
      </c>
      <c r="L148" s="188">
        <v>39.559976562499997</v>
      </c>
      <c r="M148" s="188">
        <v>42.364103515624997</v>
      </c>
      <c r="N148" s="188">
        <v>35.609355468750003</v>
      </c>
      <c r="O148" s="188">
        <v>25.126208007812501</v>
      </c>
      <c r="P148" s="188">
        <v>16.646849121093801</v>
      </c>
      <c r="Q148" s="188">
        <v>10.146844726562501</v>
      </c>
      <c r="R148" s="188">
        <v>10.7614653320312</v>
      </c>
      <c r="S148" s="188">
        <v>10.4736293945312</v>
      </c>
      <c r="T148" s="188">
        <v>18.0035244140625</v>
      </c>
      <c r="U148" s="188">
        <v>15.9113627929688</v>
      </c>
      <c r="V148" s="188">
        <v>25.936635742187502</v>
      </c>
      <c r="W148" s="188">
        <v>33.413987304687502</v>
      </c>
      <c r="X148" s="188">
        <v>39.559976562499997</v>
      </c>
      <c r="Y148" s="188">
        <v>42.364103515624997</v>
      </c>
      <c r="Z148" s="188">
        <v>35.609355468750003</v>
      </c>
      <c r="AA148" s="188">
        <v>25.126207031250001</v>
      </c>
      <c r="AB148" s="188">
        <v>16.646849121093801</v>
      </c>
      <c r="AC148" s="188">
        <v>10.1468442382813</v>
      </c>
      <c r="AD148" s="188">
        <v>10.7614653320312</v>
      </c>
      <c r="AE148" s="188">
        <v>10.4736293945312</v>
      </c>
      <c r="AF148" s="188">
        <v>18.0035244140625</v>
      </c>
      <c r="AG148" s="188">
        <v>15.9113627929688</v>
      </c>
      <c r="AH148" s="188">
        <v>25.936635742187502</v>
      </c>
      <c r="AI148" s="188">
        <v>33.413986328124999</v>
      </c>
      <c r="AJ148" s="188">
        <v>39.559976562499997</v>
      </c>
      <c r="AK148" s="188">
        <v>42.364103515624997</v>
      </c>
      <c r="AL148" s="188">
        <v>35.609355468750003</v>
      </c>
      <c r="AM148" s="188">
        <v>25.126207031250001</v>
      </c>
      <c r="AN148" s="188">
        <v>16.646849121093801</v>
      </c>
      <c r="AO148" s="188">
        <v>10.1468442382813</v>
      </c>
      <c r="AP148" s="188">
        <v>10.7614653320312</v>
      </c>
      <c r="AQ148" s="188">
        <v>10.473628906249999</v>
      </c>
      <c r="AR148" s="188">
        <v>18.0035244140625</v>
      </c>
      <c r="AS148" s="188">
        <v>15.9113627929688</v>
      </c>
      <c r="AT148" s="188">
        <v>25.936635742187502</v>
      </c>
      <c r="AU148" s="188">
        <v>33.413986328124999</v>
      </c>
      <c r="AV148" s="188">
        <v>39.559976562499997</v>
      </c>
      <c r="AW148" s="188">
        <v>42.364103515624997</v>
      </c>
      <c r="AX148" s="188">
        <v>35.609355468750003</v>
      </c>
      <c r="AY148" s="188">
        <v>25.126207031250001</v>
      </c>
      <c r="AZ148" s="188">
        <v>16.646849609375</v>
      </c>
      <c r="BA148" s="188">
        <v>10.146844726562501</v>
      </c>
      <c r="BB148" s="188">
        <v>10.7614653320312</v>
      </c>
      <c r="BC148" s="188">
        <v>10.473628906249999</v>
      </c>
      <c r="BD148" s="188">
        <v>18.646507812500001</v>
      </c>
      <c r="BE148" s="188">
        <v>15.9113627929688</v>
      </c>
      <c r="BF148" s="188">
        <v>25.936635742187502</v>
      </c>
      <c r="BG148" s="188">
        <v>33.413987304687502</v>
      </c>
      <c r="BH148" s="188">
        <v>39.559976562499997</v>
      </c>
      <c r="BI148" s="188">
        <v>42.364103515624997</v>
      </c>
      <c r="BJ148" s="188">
        <v>35.609355468750003</v>
      </c>
      <c r="BK148" s="188">
        <v>25.126207031250001</v>
      </c>
      <c r="BL148" s="188">
        <v>16.646849609375</v>
      </c>
      <c r="BM148" s="188">
        <v>10.146844726562501</v>
      </c>
      <c r="BN148" s="188">
        <v>10.7614653320312</v>
      </c>
      <c r="BO148" s="188">
        <v>10.4736293945312</v>
      </c>
      <c r="BP148" s="188">
        <v>18.0035244140625</v>
      </c>
      <c r="BQ148" s="188">
        <v>15.9113627929688</v>
      </c>
      <c r="BR148" s="188">
        <v>25.936635742187502</v>
      </c>
      <c r="BS148" s="188">
        <v>33.413987304687502</v>
      </c>
      <c r="BT148" s="188">
        <v>39.559976562499997</v>
      </c>
      <c r="BU148" s="188">
        <v>42.364103515624997</v>
      </c>
      <c r="BV148" s="188">
        <v>35.609355468750003</v>
      </c>
      <c r="BW148" s="188">
        <v>25.126208007812501</v>
      </c>
      <c r="BX148" s="188">
        <v>16.646849121093801</v>
      </c>
      <c r="BY148" s="188">
        <v>10.146844726562501</v>
      </c>
      <c r="BZ148" s="188">
        <v>10.7614653320312</v>
      </c>
      <c r="CA148" s="188">
        <v>10.4736293945312</v>
      </c>
      <c r="CB148" s="188">
        <v>18.0035244140625</v>
      </c>
      <c r="CC148" s="188">
        <v>15.9113627929688</v>
      </c>
      <c r="CD148" s="188">
        <v>25.936635742187502</v>
      </c>
      <c r="CE148" s="188">
        <v>33.413987304687502</v>
      </c>
      <c r="CF148" s="188">
        <v>39.559976562499997</v>
      </c>
      <c r="CG148" s="188">
        <v>42.364103515624997</v>
      </c>
      <c r="CH148" s="188">
        <v>35.609355468750003</v>
      </c>
      <c r="CI148" s="188">
        <v>25.126208007812501</v>
      </c>
      <c r="CJ148" s="188">
        <v>16.646849121093801</v>
      </c>
      <c r="CK148" s="188">
        <v>10.146844726562501</v>
      </c>
      <c r="CL148" s="188">
        <v>10.7614653320312</v>
      </c>
      <c r="CM148" s="188">
        <v>10.4736293945312</v>
      </c>
      <c r="CN148" s="188">
        <v>18.0035244140625</v>
      </c>
      <c r="CO148" s="188">
        <v>15.9113627929688</v>
      </c>
      <c r="CP148" s="188">
        <v>25.936635742187502</v>
      </c>
      <c r="CQ148" s="188">
        <v>33.413987304687502</v>
      </c>
      <c r="CR148" s="188">
        <v>39.559976562499997</v>
      </c>
      <c r="CS148" s="188">
        <v>42.364103515624997</v>
      </c>
      <c r="CT148" s="188">
        <v>35.609355468750003</v>
      </c>
      <c r="CU148" s="188">
        <v>25.126207031250001</v>
      </c>
      <c r="CV148" s="188">
        <v>16.646849121093801</v>
      </c>
      <c r="CW148" s="188">
        <v>10.1468442382813</v>
      </c>
      <c r="CX148" s="188">
        <v>10.7614653320312</v>
      </c>
      <c r="CY148" s="188">
        <v>10.4736293945312</v>
      </c>
      <c r="CZ148" s="188">
        <v>18.646506835937501</v>
      </c>
      <c r="DA148" s="188">
        <v>4.1061582031250001</v>
      </c>
      <c r="DB148" s="188">
        <v>0</v>
      </c>
      <c r="DC148" s="188">
        <v>0</v>
      </c>
      <c r="DD148" s="188">
        <v>0</v>
      </c>
      <c r="DE148" s="188">
        <v>0</v>
      </c>
      <c r="DF148" s="188">
        <v>0</v>
      </c>
      <c r="DG148" s="188">
        <v>0</v>
      </c>
      <c r="DH148" s="188">
        <v>0</v>
      </c>
      <c r="DI148" s="188">
        <v>0</v>
      </c>
      <c r="DJ148" s="188">
        <v>0</v>
      </c>
      <c r="DK148" s="188">
        <v>0</v>
      </c>
      <c r="DL148" s="188">
        <v>0</v>
      </c>
      <c r="DM148" s="188">
        <v>0</v>
      </c>
      <c r="DN148" s="188">
        <v>0</v>
      </c>
      <c r="DO148" s="188">
        <v>0</v>
      </c>
      <c r="DP148" s="188">
        <v>0</v>
      </c>
      <c r="DQ148" s="188">
        <v>0</v>
      </c>
      <c r="DR148" s="188">
        <v>0</v>
      </c>
      <c r="DS148" s="188">
        <v>0</v>
      </c>
      <c r="DT148" s="188">
        <v>0</v>
      </c>
      <c r="DU148" s="188">
        <v>0</v>
      </c>
      <c r="DV148" s="188">
        <v>0</v>
      </c>
    </row>
    <row r="149" spans="1:126">
      <c r="A149" s="202" t="s">
        <v>811</v>
      </c>
      <c r="B149" s="232" t="s">
        <v>553</v>
      </c>
      <c r="C149" s="232">
        <v>57586</v>
      </c>
      <c r="D149" s="232" t="s">
        <v>812</v>
      </c>
      <c r="E149" s="213"/>
      <c r="F149" s="209" t="s">
        <v>2654</v>
      </c>
      <c r="G149" s="188">
        <v>33.659999999999997</v>
      </c>
      <c r="H149" s="188">
        <v>36.11</v>
      </c>
      <c r="I149" s="188">
        <v>32.21</v>
      </c>
      <c r="J149" s="188">
        <v>34.03</v>
      </c>
      <c r="K149" s="188">
        <v>35.200000000000003</v>
      </c>
      <c r="L149" s="188">
        <v>25.97</v>
      </c>
      <c r="M149" s="188">
        <v>23.09</v>
      </c>
      <c r="N149" s="188">
        <v>21.69</v>
      </c>
      <c r="O149" s="188">
        <v>22.27</v>
      </c>
      <c r="P149" s="188">
        <v>18.66</v>
      </c>
      <c r="Q149" s="188">
        <v>23.58</v>
      </c>
      <c r="R149" s="188">
        <v>30.14</v>
      </c>
      <c r="S149" s="188">
        <v>5.82</v>
      </c>
      <c r="T149" s="188">
        <v>8.6999999999999993</v>
      </c>
      <c r="U149" s="188">
        <v>18.16</v>
      </c>
      <c r="V149" s="188">
        <v>36</v>
      </c>
      <c r="W149" s="188">
        <v>47.28</v>
      </c>
      <c r="X149" s="188">
        <v>43.74</v>
      </c>
      <c r="Y149" s="188">
        <v>44.02</v>
      </c>
      <c r="Z149" s="188">
        <v>31.14</v>
      </c>
      <c r="AA149" s="188">
        <v>25.22</v>
      </c>
      <c r="AB149" s="188">
        <v>11.21</v>
      </c>
      <c r="AC149" s="188">
        <v>4.13</v>
      </c>
      <c r="AD149" s="188">
        <v>5.67</v>
      </c>
      <c r="AE149" s="188">
        <v>5.82</v>
      </c>
      <c r="AF149" s="188">
        <v>8.6999999999999993</v>
      </c>
      <c r="AG149" s="188">
        <v>18.16</v>
      </c>
      <c r="AH149" s="188">
        <v>36</v>
      </c>
      <c r="AI149" s="188">
        <v>47.28</v>
      </c>
      <c r="AJ149" s="188">
        <v>43.74</v>
      </c>
      <c r="AK149" s="188">
        <v>44.02</v>
      </c>
      <c r="AL149" s="188">
        <v>31.14</v>
      </c>
      <c r="AM149" s="188">
        <v>25.22</v>
      </c>
      <c r="AN149" s="188">
        <v>11.21</v>
      </c>
      <c r="AO149" s="188">
        <v>4.13</v>
      </c>
      <c r="AP149" s="188">
        <v>5.67</v>
      </c>
      <c r="AQ149" s="188">
        <v>5.82</v>
      </c>
      <c r="AR149" s="188">
        <v>8.6999999999999993</v>
      </c>
      <c r="AS149" s="188">
        <v>18.16</v>
      </c>
      <c r="AT149" s="188">
        <v>36</v>
      </c>
      <c r="AU149" s="188">
        <v>47.28</v>
      </c>
      <c r="AV149" s="188">
        <v>43.74</v>
      </c>
      <c r="AW149" s="188">
        <v>44.02</v>
      </c>
      <c r="AX149" s="188">
        <v>31.14</v>
      </c>
      <c r="AY149" s="188">
        <v>25.22</v>
      </c>
      <c r="AZ149" s="188">
        <v>11.21</v>
      </c>
      <c r="BA149" s="188">
        <v>4.13</v>
      </c>
      <c r="BB149" s="188">
        <v>5.67</v>
      </c>
      <c r="BC149" s="188">
        <v>5.82</v>
      </c>
      <c r="BD149" s="188">
        <v>8.6999999999999993</v>
      </c>
      <c r="BE149" s="188">
        <v>18.16</v>
      </c>
      <c r="BF149" s="188">
        <v>36</v>
      </c>
      <c r="BG149" s="188">
        <v>47.28</v>
      </c>
      <c r="BH149" s="188">
        <v>43.74</v>
      </c>
      <c r="BI149" s="188">
        <v>44.02</v>
      </c>
      <c r="BJ149" s="188">
        <v>31.14</v>
      </c>
      <c r="BK149" s="188">
        <v>25.22</v>
      </c>
      <c r="BL149" s="188">
        <v>11.21</v>
      </c>
      <c r="BM149" s="188">
        <v>4.13</v>
      </c>
      <c r="BN149" s="188">
        <v>5.67</v>
      </c>
      <c r="BO149" s="188">
        <v>5.82</v>
      </c>
      <c r="BP149" s="188">
        <v>8.6999999999999993</v>
      </c>
      <c r="BQ149" s="188">
        <v>18.16</v>
      </c>
      <c r="BR149" s="188">
        <v>36</v>
      </c>
      <c r="BS149" s="188">
        <v>47.28</v>
      </c>
      <c r="BT149" s="188">
        <v>43.74</v>
      </c>
      <c r="BU149" s="188">
        <v>44.02</v>
      </c>
      <c r="BV149" s="188">
        <v>31.14</v>
      </c>
      <c r="BW149" s="188">
        <v>25.22</v>
      </c>
      <c r="BX149" s="188">
        <v>11.21</v>
      </c>
      <c r="BY149" s="188">
        <v>4.13</v>
      </c>
      <c r="BZ149" s="188">
        <v>5.67</v>
      </c>
      <c r="CA149" s="188">
        <v>5.82</v>
      </c>
      <c r="CB149" s="188">
        <v>8.6999999999999993</v>
      </c>
      <c r="CC149" s="188">
        <v>18.16</v>
      </c>
      <c r="CD149" s="188">
        <v>36</v>
      </c>
      <c r="CE149" s="188">
        <v>47.28</v>
      </c>
      <c r="CF149" s="188">
        <v>43.74</v>
      </c>
      <c r="CG149" s="188">
        <v>44.02</v>
      </c>
      <c r="CH149" s="188">
        <v>31.14</v>
      </c>
      <c r="CI149" s="188">
        <v>25.22</v>
      </c>
      <c r="CJ149" s="188">
        <v>11.21</v>
      </c>
      <c r="CK149" s="188">
        <v>4.13</v>
      </c>
      <c r="CL149" s="188">
        <v>5.67</v>
      </c>
      <c r="CM149" s="188">
        <v>5.82</v>
      </c>
      <c r="CN149" s="188">
        <v>8.6999999999999993</v>
      </c>
      <c r="CO149" s="188">
        <v>18.16</v>
      </c>
      <c r="CP149" s="188">
        <v>36</v>
      </c>
      <c r="CQ149" s="188">
        <v>47.28</v>
      </c>
      <c r="CR149" s="188">
        <v>43.74</v>
      </c>
      <c r="CS149" s="188">
        <v>44.02</v>
      </c>
      <c r="CT149" s="188">
        <v>31.14</v>
      </c>
      <c r="CU149" s="188">
        <v>25.22</v>
      </c>
      <c r="CV149" s="188">
        <v>11.21</v>
      </c>
      <c r="CW149" s="188">
        <v>4.13</v>
      </c>
      <c r="CX149" s="188">
        <v>5.67</v>
      </c>
      <c r="CY149" s="188">
        <v>5.82</v>
      </c>
      <c r="CZ149" s="188">
        <v>8.6999999999999993</v>
      </c>
      <c r="DA149" s="188">
        <v>18.16</v>
      </c>
      <c r="DB149" s="188">
        <v>0</v>
      </c>
      <c r="DC149" s="188">
        <v>0</v>
      </c>
      <c r="DD149" s="188">
        <v>0</v>
      </c>
      <c r="DE149" s="188">
        <v>0</v>
      </c>
      <c r="DF149" s="188">
        <v>0</v>
      </c>
      <c r="DG149" s="188">
        <v>0</v>
      </c>
      <c r="DH149" s="188">
        <v>0</v>
      </c>
      <c r="DI149" s="188">
        <v>0</v>
      </c>
      <c r="DJ149" s="188">
        <v>0</v>
      </c>
      <c r="DK149" s="188">
        <v>0</v>
      </c>
      <c r="DL149" s="188">
        <v>0</v>
      </c>
      <c r="DM149" s="188">
        <v>0</v>
      </c>
      <c r="DN149" s="188">
        <v>0</v>
      </c>
      <c r="DO149" s="188">
        <v>0</v>
      </c>
      <c r="DP149" s="188">
        <v>0</v>
      </c>
      <c r="DQ149" s="188">
        <v>0</v>
      </c>
      <c r="DR149" s="188">
        <v>0</v>
      </c>
      <c r="DS149" s="188">
        <v>0</v>
      </c>
      <c r="DT149" s="188">
        <v>0</v>
      </c>
      <c r="DU149" s="188">
        <v>0</v>
      </c>
      <c r="DV149" s="188">
        <v>0</v>
      </c>
    </row>
    <row r="150" spans="1:126">
      <c r="A150" s="202" t="s">
        <v>816</v>
      </c>
      <c r="B150" s="232" t="s">
        <v>817</v>
      </c>
      <c r="C150" s="232">
        <v>58713</v>
      </c>
      <c r="D150" s="232" t="s">
        <v>818</v>
      </c>
      <c r="E150" s="213"/>
      <c r="F150" s="209" t="s">
        <v>2653</v>
      </c>
      <c r="G150" s="188">
        <v>6.2958893432617202</v>
      </c>
      <c r="H150" s="188">
        <v>9.6577376708984399</v>
      </c>
      <c r="I150" s="188">
        <v>11.801198120117199</v>
      </c>
      <c r="J150" s="188">
        <v>13.8832973632812</v>
      </c>
      <c r="K150" s="188">
        <v>18.179900634765598</v>
      </c>
      <c r="L150" s="188">
        <v>14.5811628417969</v>
      </c>
      <c r="M150" s="188">
        <v>16.6933898925781</v>
      </c>
      <c r="N150" s="188">
        <v>14.8242565917969</v>
      </c>
      <c r="O150" s="188">
        <v>11.0719702148438</v>
      </c>
      <c r="P150" s="188">
        <v>9.8179116210937494</v>
      </c>
      <c r="Q150" s="188">
        <v>6.9012988281250003</v>
      </c>
      <c r="R150" s="188">
        <v>4.7673179931640597</v>
      </c>
      <c r="S150" s="188">
        <v>6.1206672973632799</v>
      </c>
      <c r="T150" s="188">
        <v>8.2079644775390594</v>
      </c>
      <c r="U150" s="188">
        <v>11.400672973632799</v>
      </c>
      <c r="V150" s="188">
        <v>14.574128295898401</v>
      </c>
      <c r="W150" s="188">
        <v>17.5482038574219</v>
      </c>
      <c r="X150" s="188">
        <v>13.9086789550781</v>
      </c>
      <c r="Y150" s="188">
        <v>16.2452614746094</v>
      </c>
      <c r="Z150" s="188">
        <v>14.8238854980469</v>
      </c>
      <c r="AA150" s="188">
        <v>11.071693481445299</v>
      </c>
      <c r="AB150" s="188">
        <v>9.7442391357421894</v>
      </c>
      <c r="AC150" s="188">
        <v>7.1686081542968703</v>
      </c>
      <c r="AD150" s="188">
        <v>4.4597008056640597</v>
      </c>
      <c r="AE150" s="188">
        <v>6.0900637817382801</v>
      </c>
      <c r="AF150" s="188">
        <v>8.1669245605468692</v>
      </c>
      <c r="AG150" s="188">
        <v>11.343669311523399</v>
      </c>
      <c r="AH150" s="188">
        <v>14.501257446289101</v>
      </c>
      <c r="AI150" s="188">
        <v>17.460462646484402</v>
      </c>
      <c r="AJ150" s="188">
        <v>13.8391352539062</v>
      </c>
      <c r="AK150" s="188">
        <v>16.1640356445313</v>
      </c>
      <c r="AL150" s="188">
        <v>14.7497658691406</v>
      </c>
      <c r="AM150" s="188">
        <v>11.016334594726599</v>
      </c>
      <c r="AN150" s="188">
        <v>9.6955179443359398</v>
      </c>
      <c r="AO150" s="188">
        <v>7.1327651367187501</v>
      </c>
      <c r="AP150" s="188">
        <v>4.4374020996093702</v>
      </c>
      <c r="AQ150" s="188">
        <v>6.0596136474609397</v>
      </c>
      <c r="AR150" s="188">
        <v>8.12608984375</v>
      </c>
      <c r="AS150" s="188">
        <v>11.2869503173828</v>
      </c>
      <c r="AT150" s="188">
        <v>14.4287515869141</v>
      </c>
      <c r="AU150" s="188">
        <v>17.373160400390599</v>
      </c>
      <c r="AV150" s="188">
        <v>13.7699395751953</v>
      </c>
      <c r="AW150" s="188">
        <v>16.083215087890601</v>
      </c>
      <c r="AX150" s="188">
        <v>14.676017578125</v>
      </c>
      <c r="AY150" s="188">
        <v>10.9612532958984</v>
      </c>
      <c r="AZ150" s="188">
        <v>9.6470401611328107</v>
      </c>
      <c r="BA150" s="188">
        <v>7.0971013183593703</v>
      </c>
      <c r="BB150" s="188">
        <v>4.4152152099609401</v>
      </c>
      <c r="BC150" s="188">
        <v>6.0293153076171899</v>
      </c>
      <c r="BD150" s="188">
        <v>8.3742254638671891</v>
      </c>
      <c r="BE150" s="188">
        <v>11.230516113281301</v>
      </c>
      <c r="BF150" s="188">
        <v>14.356607421874999</v>
      </c>
      <c r="BG150" s="188">
        <v>17.286294433593699</v>
      </c>
      <c r="BH150" s="188">
        <v>13.7010900878906</v>
      </c>
      <c r="BI150" s="188">
        <v>16.002799072265599</v>
      </c>
      <c r="BJ150" s="188">
        <v>14.602637695312501</v>
      </c>
      <c r="BK150" s="188">
        <v>10.9064464111328</v>
      </c>
      <c r="BL150" s="188">
        <v>9.5988046874999995</v>
      </c>
      <c r="BM150" s="188">
        <v>7.0616157226562501</v>
      </c>
      <c r="BN150" s="188">
        <v>4.3931392211914098</v>
      </c>
      <c r="BO150" s="188">
        <v>5.9991689453125003</v>
      </c>
      <c r="BP150" s="188">
        <v>8.04503210449219</v>
      </c>
      <c r="BQ150" s="188">
        <v>11.1743635253906</v>
      </c>
      <c r="BR150" s="188">
        <v>14.284824462890599</v>
      </c>
      <c r="BS150" s="188">
        <v>17.1998623046875</v>
      </c>
      <c r="BT150" s="188">
        <v>13.632584716796901</v>
      </c>
      <c r="BU150" s="188">
        <v>15.9227854003906</v>
      </c>
      <c r="BV150" s="188">
        <v>14.529624389648401</v>
      </c>
      <c r="BW150" s="188">
        <v>10.8519145507813</v>
      </c>
      <c r="BX150" s="188">
        <v>9.5508109130859395</v>
      </c>
      <c r="BY150" s="188">
        <v>7.0263076171875003</v>
      </c>
      <c r="BZ150" s="188">
        <v>4.3711734619140596</v>
      </c>
      <c r="CA150" s="188">
        <v>5.9691732177734398</v>
      </c>
      <c r="CB150" s="188">
        <v>8.0048070068359394</v>
      </c>
      <c r="CC150" s="188">
        <v>11.1184923095703</v>
      </c>
      <c r="CD150" s="188">
        <v>14.213401000976599</v>
      </c>
      <c r="CE150" s="188">
        <v>17.1138640136719</v>
      </c>
      <c r="CF150" s="188">
        <v>13.564421875000001</v>
      </c>
      <c r="CG150" s="188">
        <v>15.8431711425781</v>
      </c>
      <c r="CH150" s="188">
        <v>14.456976440429701</v>
      </c>
      <c r="CI150" s="188">
        <v>10.797654785156301</v>
      </c>
      <c r="CJ150" s="188">
        <v>9.5030573730468806</v>
      </c>
      <c r="CK150" s="188">
        <v>6.9911760253906303</v>
      </c>
      <c r="CL150" s="188">
        <v>4.3493175659179704</v>
      </c>
      <c r="CM150" s="188">
        <v>5.9393276367187502</v>
      </c>
      <c r="CN150" s="188">
        <v>7.9647828369140603</v>
      </c>
      <c r="CO150" s="188">
        <v>11.062899780273399</v>
      </c>
      <c r="CP150" s="188">
        <v>14.142333984375</v>
      </c>
      <c r="CQ150" s="188">
        <v>17.028293945312502</v>
      </c>
      <c r="CR150" s="188">
        <v>13.496599365234401</v>
      </c>
      <c r="CS150" s="188">
        <v>15.7639548339844</v>
      </c>
      <c r="CT150" s="188">
        <v>14.3846906738281</v>
      </c>
      <c r="CU150" s="188">
        <v>10.743666015624999</v>
      </c>
      <c r="CV150" s="188">
        <v>9.4555415039062503</v>
      </c>
      <c r="CW150" s="188">
        <v>6.9562197265624999</v>
      </c>
      <c r="CX150" s="188">
        <v>4.3275709228515602</v>
      </c>
      <c r="CY150" s="188">
        <v>5.9096305541992198</v>
      </c>
      <c r="CZ150" s="188">
        <v>8.2079929199218693</v>
      </c>
      <c r="DA150" s="188">
        <v>11.0075841064453</v>
      </c>
      <c r="DB150" s="188">
        <v>14.0716209716797</v>
      </c>
      <c r="DC150" s="188">
        <v>16.94315234375</v>
      </c>
      <c r="DD150" s="188">
        <v>13.4291159667969</v>
      </c>
      <c r="DE150" s="188">
        <v>15.685135986328101</v>
      </c>
      <c r="DF150" s="188">
        <v>14.312767822265601</v>
      </c>
      <c r="DG150" s="188">
        <v>10.6899488525391</v>
      </c>
      <c r="DH150" s="188">
        <v>9.40826416015625</v>
      </c>
      <c r="DI150" s="188">
        <v>6.9214392089843804</v>
      </c>
      <c r="DJ150" s="188">
        <v>4.3059332885742201</v>
      </c>
      <c r="DK150" s="188">
        <v>5.8800825195312498</v>
      </c>
      <c r="DL150" s="188">
        <v>7.8853344726562504</v>
      </c>
      <c r="DM150" s="188">
        <v>10.9525469970703</v>
      </c>
      <c r="DN150" s="188">
        <v>14.0012637939453</v>
      </c>
      <c r="DO150" s="188">
        <v>16.858437500000001</v>
      </c>
      <c r="DP150" s="188">
        <v>13.361971069335899</v>
      </c>
      <c r="DQ150" s="188">
        <v>15.606709960937501</v>
      </c>
      <c r="DR150" s="188">
        <v>14.2412041015625</v>
      </c>
      <c r="DS150" s="188">
        <v>10.636498901367201</v>
      </c>
      <c r="DT150" s="188">
        <v>9.3612227783203092</v>
      </c>
      <c r="DU150" s="188">
        <v>6.8868319091796897</v>
      </c>
      <c r="DV150" s="188">
        <v>4.2844033813476603</v>
      </c>
    </row>
    <row r="151" spans="1:126">
      <c r="A151" s="202" t="s">
        <v>816</v>
      </c>
      <c r="B151" s="232" t="s">
        <v>817</v>
      </c>
      <c r="C151" s="232">
        <v>58713</v>
      </c>
      <c r="D151" s="232" t="s">
        <v>818</v>
      </c>
      <c r="E151" s="213"/>
      <c r="F151" s="209" t="s">
        <v>2654</v>
      </c>
      <c r="G151" s="188">
        <v>0.24</v>
      </c>
      <c r="H151" s="188">
        <v>1.8</v>
      </c>
      <c r="I151" s="188">
        <v>2.1</v>
      </c>
      <c r="J151" s="188">
        <v>2.64</v>
      </c>
      <c r="K151" s="188">
        <v>3.84</v>
      </c>
      <c r="L151" s="188">
        <v>7.86</v>
      </c>
      <c r="M151" s="188">
        <v>8.64</v>
      </c>
      <c r="N151" s="188">
        <v>7.44</v>
      </c>
      <c r="O151" s="188">
        <v>6.66</v>
      </c>
      <c r="P151" s="188">
        <v>4.4400000000000004</v>
      </c>
      <c r="Q151" s="188">
        <v>3.42</v>
      </c>
      <c r="R151" s="188">
        <v>2.1</v>
      </c>
      <c r="S151" s="188">
        <v>0.1</v>
      </c>
      <c r="T151" s="188">
        <v>0.1</v>
      </c>
      <c r="U151" s="188">
        <v>0.1</v>
      </c>
      <c r="V151" s="188">
        <v>0.82</v>
      </c>
      <c r="W151" s="188">
        <v>4.22</v>
      </c>
      <c r="X151" s="188">
        <v>34.020000000000003</v>
      </c>
      <c r="Y151" s="188">
        <v>43.78</v>
      </c>
      <c r="Z151" s="188">
        <v>16.03</v>
      </c>
      <c r="AA151" s="188">
        <v>28.51</v>
      </c>
      <c r="AB151" s="188">
        <v>0.23</v>
      </c>
      <c r="AC151" s="188">
        <v>0.1</v>
      </c>
      <c r="AD151" s="188">
        <v>0.1</v>
      </c>
      <c r="AE151" s="188">
        <v>0.1</v>
      </c>
      <c r="AF151" s="188">
        <v>0.1</v>
      </c>
      <c r="AG151" s="188">
        <v>0.1</v>
      </c>
      <c r="AH151" s="188">
        <v>0.82</v>
      </c>
      <c r="AI151" s="188">
        <v>4.22</v>
      </c>
      <c r="AJ151" s="188">
        <v>34.020000000000003</v>
      </c>
      <c r="AK151" s="188">
        <v>43.78</v>
      </c>
      <c r="AL151" s="188">
        <v>16.03</v>
      </c>
      <c r="AM151" s="188">
        <v>28.51</v>
      </c>
      <c r="AN151" s="188">
        <v>0.23</v>
      </c>
      <c r="AO151" s="188">
        <v>0.1</v>
      </c>
      <c r="AP151" s="188">
        <v>0.1</v>
      </c>
      <c r="AQ151" s="188">
        <v>0.1</v>
      </c>
      <c r="AR151" s="188">
        <v>0.1</v>
      </c>
      <c r="AS151" s="188">
        <v>0.1</v>
      </c>
      <c r="AT151" s="188">
        <v>0.82</v>
      </c>
      <c r="AU151" s="188">
        <v>4.22</v>
      </c>
      <c r="AV151" s="188">
        <v>34.020000000000003</v>
      </c>
      <c r="AW151" s="188">
        <v>43.78</v>
      </c>
      <c r="AX151" s="188">
        <v>16.03</v>
      </c>
      <c r="AY151" s="188">
        <v>28.51</v>
      </c>
      <c r="AZ151" s="188">
        <v>0.23</v>
      </c>
      <c r="BA151" s="188">
        <v>0.1</v>
      </c>
      <c r="BB151" s="188">
        <v>0.1</v>
      </c>
      <c r="BC151" s="188">
        <v>0.1</v>
      </c>
      <c r="BD151" s="188">
        <v>0.1</v>
      </c>
      <c r="BE151" s="188">
        <v>0.1</v>
      </c>
      <c r="BF151" s="188">
        <v>0.82</v>
      </c>
      <c r="BG151" s="188">
        <v>4.22</v>
      </c>
      <c r="BH151" s="188">
        <v>34.020000000000003</v>
      </c>
      <c r="BI151" s="188">
        <v>43.78</v>
      </c>
      <c r="BJ151" s="188">
        <v>16.03</v>
      </c>
      <c r="BK151" s="188">
        <v>28.51</v>
      </c>
      <c r="BL151" s="188">
        <v>0.23</v>
      </c>
      <c r="BM151" s="188">
        <v>0.1</v>
      </c>
      <c r="BN151" s="188">
        <v>0.1</v>
      </c>
      <c r="BO151" s="188">
        <v>0.1</v>
      </c>
      <c r="BP151" s="188">
        <v>0.1</v>
      </c>
      <c r="BQ151" s="188">
        <v>0.1</v>
      </c>
      <c r="BR151" s="188">
        <v>0.82</v>
      </c>
      <c r="BS151" s="188">
        <v>4.22</v>
      </c>
      <c r="BT151" s="188">
        <v>34.020000000000003</v>
      </c>
      <c r="BU151" s="188">
        <v>43.78</v>
      </c>
      <c r="BV151" s="188">
        <v>16.03</v>
      </c>
      <c r="BW151" s="188">
        <v>28.51</v>
      </c>
      <c r="BX151" s="188">
        <v>0.23</v>
      </c>
      <c r="BY151" s="188">
        <v>0.1</v>
      </c>
      <c r="BZ151" s="188">
        <v>0.1</v>
      </c>
      <c r="CA151" s="188">
        <v>0.1</v>
      </c>
      <c r="CB151" s="188">
        <v>0.1</v>
      </c>
      <c r="CC151" s="188">
        <v>0.1</v>
      </c>
      <c r="CD151" s="188">
        <v>0.82</v>
      </c>
      <c r="CE151" s="188">
        <v>4.22</v>
      </c>
      <c r="CF151" s="188">
        <v>34.020000000000003</v>
      </c>
      <c r="CG151" s="188">
        <v>43.78</v>
      </c>
      <c r="CH151" s="188">
        <v>16.03</v>
      </c>
      <c r="CI151" s="188">
        <v>28.51</v>
      </c>
      <c r="CJ151" s="188">
        <v>0.23</v>
      </c>
      <c r="CK151" s="188">
        <v>0.1</v>
      </c>
      <c r="CL151" s="188">
        <v>0.1</v>
      </c>
      <c r="CM151" s="188">
        <v>0.1</v>
      </c>
      <c r="CN151" s="188">
        <v>0.1</v>
      </c>
      <c r="CO151" s="188">
        <v>0.1</v>
      </c>
      <c r="CP151" s="188">
        <v>0.82</v>
      </c>
      <c r="CQ151" s="188">
        <v>4.22</v>
      </c>
      <c r="CR151" s="188">
        <v>34.020000000000003</v>
      </c>
      <c r="CS151" s="188">
        <v>43.78</v>
      </c>
      <c r="CT151" s="188">
        <v>16.03</v>
      </c>
      <c r="CU151" s="188">
        <v>28.51</v>
      </c>
      <c r="CV151" s="188">
        <v>0.23</v>
      </c>
      <c r="CW151" s="188">
        <v>0.1</v>
      </c>
      <c r="CX151" s="188">
        <v>0.1</v>
      </c>
      <c r="CY151" s="188">
        <v>0.1</v>
      </c>
      <c r="CZ151" s="188">
        <v>0.1</v>
      </c>
      <c r="DA151" s="188">
        <v>0.1</v>
      </c>
      <c r="DB151" s="188">
        <v>0.82</v>
      </c>
      <c r="DC151" s="188">
        <v>4.22</v>
      </c>
      <c r="DD151" s="188">
        <v>34.020000000000003</v>
      </c>
      <c r="DE151" s="188">
        <v>43.78</v>
      </c>
      <c r="DF151" s="188">
        <v>16.03</v>
      </c>
      <c r="DG151" s="188">
        <v>28.51</v>
      </c>
      <c r="DH151" s="188">
        <v>0.23</v>
      </c>
      <c r="DI151" s="188">
        <v>0.1</v>
      </c>
      <c r="DJ151" s="188">
        <v>0.1</v>
      </c>
      <c r="DK151" s="188">
        <v>0.1</v>
      </c>
      <c r="DL151" s="188">
        <v>0.1</v>
      </c>
      <c r="DM151" s="188">
        <v>0.1</v>
      </c>
      <c r="DN151" s="188">
        <v>0.82</v>
      </c>
      <c r="DO151" s="188">
        <v>4.22</v>
      </c>
      <c r="DP151" s="188">
        <v>34.020000000000003</v>
      </c>
      <c r="DQ151" s="188">
        <v>43.78</v>
      </c>
      <c r="DR151" s="188">
        <v>16.03</v>
      </c>
      <c r="DS151" s="188">
        <v>28.51</v>
      </c>
      <c r="DT151" s="188">
        <v>0.23</v>
      </c>
      <c r="DU151" s="188">
        <v>0.1</v>
      </c>
      <c r="DV151" s="188">
        <v>0.1</v>
      </c>
    </row>
    <row r="152" spans="1:126">
      <c r="A152" s="202" t="s">
        <v>822</v>
      </c>
      <c r="B152" s="232" t="s">
        <v>823</v>
      </c>
      <c r="C152" s="232"/>
      <c r="D152" s="232" t="s">
        <v>824</v>
      </c>
      <c r="E152" s="213"/>
      <c r="F152" s="209" t="s">
        <v>2653</v>
      </c>
      <c r="G152" s="188">
        <v>9.3035034179687504</v>
      </c>
      <c r="H152" s="188">
        <v>12.210619628906199</v>
      </c>
      <c r="I152" s="188">
        <v>14.7769072265625</v>
      </c>
      <c r="J152" s="188">
        <v>18.723566406250001</v>
      </c>
      <c r="K152" s="188">
        <v>30.809178710937498</v>
      </c>
      <c r="L152" s="188">
        <v>30.7988115234375</v>
      </c>
      <c r="M152" s="188">
        <v>32.350575195312501</v>
      </c>
      <c r="N152" s="188">
        <v>34.791943359374997</v>
      </c>
      <c r="O152" s="188">
        <v>22.140287109374999</v>
      </c>
      <c r="P152" s="188">
        <v>13.4824580078125</v>
      </c>
      <c r="Q152" s="188">
        <v>7.4900812988281196</v>
      </c>
      <c r="R152" s="188">
        <v>9.6049448242187498</v>
      </c>
      <c r="S152" s="188">
        <v>9.3035034179687504</v>
      </c>
      <c r="T152" s="188">
        <v>11.789563476562501</v>
      </c>
      <c r="U152" s="188">
        <v>14.7769072265625</v>
      </c>
      <c r="V152" s="188">
        <v>18.723566406250001</v>
      </c>
      <c r="W152" s="188">
        <v>30.809178710937498</v>
      </c>
      <c r="X152" s="188">
        <v>30.7988115234375</v>
      </c>
      <c r="Y152" s="188">
        <v>32.350575195312501</v>
      </c>
      <c r="Z152" s="188">
        <v>34.791943359374997</v>
      </c>
      <c r="AA152" s="188">
        <v>22.140287109374999</v>
      </c>
      <c r="AB152" s="188">
        <v>13.4824580078125</v>
      </c>
      <c r="AC152" s="188">
        <v>7.4900812988281196</v>
      </c>
      <c r="AD152" s="188">
        <v>9.6049443359374997</v>
      </c>
      <c r="AE152" s="188">
        <v>7.9514812011718803</v>
      </c>
      <c r="AF152" s="188">
        <v>9.4965080566406304</v>
      </c>
      <c r="AG152" s="188">
        <v>15.897247558593699</v>
      </c>
      <c r="AH152" s="188">
        <v>18.991291015624999</v>
      </c>
      <c r="AI152" s="188">
        <v>26.616047851562499</v>
      </c>
      <c r="AJ152" s="188">
        <v>28.348766601562499</v>
      </c>
      <c r="AK152" s="188">
        <v>28.7487802734375</v>
      </c>
      <c r="AL152" s="188">
        <v>24.077194335937499</v>
      </c>
      <c r="AM152" s="188">
        <v>18.900216796875</v>
      </c>
      <c r="AN152" s="188">
        <v>12.8372504882812</v>
      </c>
      <c r="AO152" s="188">
        <v>6.2839814453124996</v>
      </c>
      <c r="AP152" s="188">
        <v>7.5003317871093804</v>
      </c>
      <c r="AQ152" s="188">
        <v>7.9514809570312499</v>
      </c>
      <c r="AR152" s="188">
        <v>9.4965080566406304</v>
      </c>
      <c r="AS152" s="188">
        <v>15.897247558593699</v>
      </c>
      <c r="AT152" s="188">
        <v>18.991291015624999</v>
      </c>
      <c r="AU152" s="188">
        <v>26.616047851562499</v>
      </c>
      <c r="AV152" s="188">
        <v>28.348766601562499</v>
      </c>
      <c r="AW152" s="188">
        <v>28.7487802734375</v>
      </c>
      <c r="AX152" s="188">
        <v>24.077194335937499</v>
      </c>
      <c r="AY152" s="188">
        <v>18.900216796875</v>
      </c>
      <c r="AZ152" s="188">
        <v>12.8372504882812</v>
      </c>
      <c r="BA152" s="188">
        <v>6.2839814453124996</v>
      </c>
      <c r="BB152" s="188">
        <v>7.5003317871093804</v>
      </c>
      <c r="BC152" s="188">
        <v>7.9514809570312499</v>
      </c>
      <c r="BD152" s="188">
        <v>9.8356689453125004</v>
      </c>
      <c r="BE152" s="188">
        <v>15.897247558593699</v>
      </c>
      <c r="BF152" s="188">
        <v>18.991290039062498</v>
      </c>
      <c r="BG152" s="188">
        <v>26.616047851562499</v>
      </c>
      <c r="BH152" s="188">
        <v>28.348766601562499</v>
      </c>
      <c r="BI152" s="188">
        <v>28.748779296875</v>
      </c>
      <c r="BJ152" s="188">
        <v>24.077194335937499</v>
      </c>
      <c r="BK152" s="188">
        <v>18.900216796875</v>
      </c>
      <c r="BL152" s="188">
        <v>12.8372504882812</v>
      </c>
      <c r="BM152" s="188">
        <v>6.2839814453124996</v>
      </c>
      <c r="BN152" s="188">
        <v>7.5003317871093804</v>
      </c>
      <c r="BO152" s="188">
        <v>7.9514812011718803</v>
      </c>
      <c r="BP152" s="188">
        <v>9.4965080566406304</v>
      </c>
      <c r="BQ152" s="188">
        <v>15.897247558593699</v>
      </c>
      <c r="BR152" s="188">
        <v>18.991290039062498</v>
      </c>
      <c r="BS152" s="188">
        <v>26.616047851562499</v>
      </c>
      <c r="BT152" s="188">
        <v>28.348766601562499</v>
      </c>
      <c r="BU152" s="188">
        <v>28.748779296875</v>
      </c>
      <c r="BV152" s="188">
        <v>24.077194335937499</v>
      </c>
      <c r="BW152" s="188">
        <v>18.9002177734375</v>
      </c>
      <c r="BX152" s="188">
        <v>12.8372504882812</v>
      </c>
      <c r="BY152" s="188">
        <v>6.2839814453124996</v>
      </c>
      <c r="BZ152" s="188">
        <v>7.5003317871093804</v>
      </c>
      <c r="CA152" s="188">
        <v>7.9514812011718803</v>
      </c>
      <c r="CB152" s="188">
        <v>9.4965080566406304</v>
      </c>
      <c r="CC152" s="188">
        <v>15.897247558593699</v>
      </c>
      <c r="CD152" s="188">
        <v>18.991291015624999</v>
      </c>
      <c r="CE152" s="188">
        <v>26.616047851562499</v>
      </c>
      <c r="CF152" s="188">
        <v>28.348766601562499</v>
      </c>
      <c r="CG152" s="188">
        <v>28.7487802734375</v>
      </c>
      <c r="CH152" s="188">
        <v>24.077194335937499</v>
      </c>
      <c r="CI152" s="188">
        <v>18.9002177734375</v>
      </c>
      <c r="CJ152" s="188">
        <v>12.8372504882812</v>
      </c>
      <c r="CK152" s="188">
        <v>6.2839814453124996</v>
      </c>
      <c r="CL152" s="188">
        <v>7.5003317871093804</v>
      </c>
      <c r="CM152" s="188">
        <v>7.9514812011718803</v>
      </c>
      <c r="CN152" s="188">
        <v>9.4965080566406304</v>
      </c>
      <c r="CO152" s="188">
        <v>15.897247558593699</v>
      </c>
      <c r="CP152" s="188">
        <v>18.991291015624999</v>
      </c>
      <c r="CQ152" s="188">
        <v>26.616047851562499</v>
      </c>
      <c r="CR152" s="188">
        <v>28.348766601562499</v>
      </c>
      <c r="CS152" s="188">
        <v>28.7487802734375</v>
      </c>
      <c r="CT152" s="188">
        <v>24.077194335937499</v>
      </c>
      <c r="CU152" s="188">
        <v>18.900216796875</v>
      </c>
      <c r="CV152" s="188">
        <v>12.8372504882812</v>
      </c>
      <c r="CW152" s="188">
        <v>6.2839814453124996</v>
      </c>
      <c r="CX152" s="188">
        <v>7.5003317871093804</v>
      </c>
      <c r="CY152" s="188">
        <v>7.9514812011718803</v>
      </c>
      <c r="CZ152" s="188">
        <v>9.8356689453125004</v>
      </c>
      <c r="DA152" s="188">
        <v>15.897247558593699</v>
      </c>
      <c r="DB152" s="188">
        <v>18.991291015624999</v>
      </c>
      <c r="DC152" s="188">
        <v>26.616047851562499</v>
      </c>
      <c r="DD152" s="188">
        <v>28.348766601562499</v>
      </c>
      <c r="DE152" s="188">
        <v>28.7487802734375</v>
      </c>
      <c r="DF152" s="188">
        <v>24.077194335937499</v>
      </c>
      <c r="DG152" s="188">
        <v>18.900216796875</v>
      </c>
      <c r="DH152" s="188">
        <v>12.8372504882812</v>
      </c>
      <c r="DI152" s="188">
        <v>6.2839814453124996</v>
      </c>
      <c r="DJ152" s="188">
        <v>7.5003317871093804</v>
      </c>
      <c r="DK152" s="188">
        <v>7.9514809570312499</v>
      </c>
      <c r="DL152" s="188">
        <v>9.4965080566406304</v>
      </c>
      <c r="DM152" s="188">
        <v>15.897247558593699</v>
      </c>
      <c r="DN152" s="188">
        <v>18.991291015624999</v>
      </c>
      <c r="DO152" s="188">
        <v>26.616047851562499</v>
      </c>
      <c r="DP152" s="188">
        <v>28.348766601562499</v>
      </c>
      <c r="DQ152" s="188">
        <v>28.748779296875</v>
      </c>
      <c r="DR152" s="188">
        <v>24.077194335937499</v>
      </c>
      <c r="DS152" s="188">
        <v>18.900216796875</v>
      </c>
      <c r="DT152" s="188">
        <v>12.8372504882812</v>
      </c>
      <c r="DU152" s="188">
        <v>6.2839814453124996</v>
      </c>
      <c r="DV152" s="188">
        <v>7.5003317871093804</v>
      </c>
    </row>
    <row r="153" spans="1:126">
      <c r="A153" s="202" t="s">
        <v>822</v>
      </c>
      <c r="B153" s="232" t="s">
        <v>823</v>
      </c>
      <c r="C153" s="232"/>
      <c r="D153" s="232" t="s">
        <v>824</v>
      </c>
      <c r="E153" s="213"/>
      <c r="F153" s="209" t="s">
        <v>2654</v>
      </c>
      <c r="G153" s="188">
        <v>25.68</v>
      </c>
      <c r="H153" s="188">
        <v>27.55</v>
      </c>
      <c r="I153" s="188">
        <v>24.57</v>
      </c>
      <c r="J153" s="188">
        <v>25.96</v>
      </c>
      <c r="K153" s="188">
        <v>26.86</v>
      </c>
      <c r="L153" s="188">
        <v>19.809999999999999</v>
      </c>
      <c r="M153" s="188">
        <v>17.62</v>
      </c>
      <c r="N153" s="188">
        <v>16.55</v>
      </c>
      <c r="O153" s="188">
        <v>16.989999999999998</v>
      </c>
      <c r="P153" s="188">
        <v>14.24</v>
      </c>
      <c r="Q153" s="188">
        <v>17.989999999999998</v>
      </c>
      <c r="R153" s="188">
        <v>22.99</v>
      </c>
      <c r="S153" s="188">
        <v>4.4400000000000004</v>
      </c>
      <c r="T153" s="188">
        <v>6.64</v>
      </c>
      <c r="U153" s="188">
        <v>13.86</v>
      </c>
      <c r="V153" s="188">
        <v>27.47</v>
      </c>
      <c r="W153" s="188">
        <v>36.07</v>
      </c>
      <c r="X153" s="188">
        <v>33.369999999999997</v>
      </c>
      <c r="Y153" s="188">
        <v>33.58</v>
      </c>
      <c r="Z153" s="188">
        <v>23.76</v>
      </c>
      <c r="AA153" s="188">
        <v>19.239999999999998</v>
      </c>
      <c r="AB153" s="188">
        <v>8.5500000000000007</v>
      </c>
      <c r="AC153" s="188">
        <v>3.15</v>
      </c>
      <c r="AD153" s="188">
        <v>4.32</v>
      </c>
      <c r="AE153" s="188">
        <v>4.4400000000000004</v>
      </c>
      <c r="AF153" s="188">
        <v>6.64</v>
      </c>
      <c r="AG153" s="188">
        <v>13.86</v>
      </c>
      <c r="AH153" s="188">
        <v>27.47</v>
      </c>
      <c r="AI153" s="188">
        <v>36.07</v>
      </c>
      <c r="AJ153" s="188">
        <v>33.369999999999997</v>
      </c>
      <c r="AK153" s="188">
        <v>33.58</v>
      </c>
      <c r="AL153" s="188">
        <v>23.76</v>
      </c>
      <c r="AM153" s="188">
        <v>19.239999999999998</v>
      </c>
      <c r="AN153" s="188">
        <v>8.5500000000000007</v>
      </c>
      <c r="AO153" s="188">
        <v>3.15</v>
      </c>
      <c r="AP153" s="188">
        <v>4.32</v>
      </c>
      <c r="AQ153" s="188">
        <v>4.4400000000000004</v>
      </c>
      <c r="AR153" s="188">
        <v>6.64</v>
      </c>
      <c r="AS153" s="188">
        <v>13.86</v>
      </c>
      <c r="AT153" s="188">
        <v>27.47</v>
      </c>
      <c r="AU153" s="188">
        <v>36.07</v>
      </c>
      <c r="AV153" s="188">
        <v>33.369999999999997</v>
      </c>
      <c r="AW153" s="188">
        <v>33.58</v>
      </c>
      <c r="AX153" s="188">
        <v>23.76</v>
      </c>
      <c r="AY153" s="188">
        <v>19.239999999999998</v>
      </c>
      <c r="AZ153" s="188">
        <v>8.5500000000000007</v>
      </c>
      <c r="BA153" s="188">
        <v>3.15</v>
      </c>
      <c r="BB153" s="188">
        <v>4.32</v>
      </c>
      <c r="BC153" s="188">
        <v>4.4400000000000004</v>
      </c>
      <c r="BD153" s="188">
        <v>6.64</v>
      </c>
      <c r="BE153" s="188">
        <v>13.86</v>
      </c>
      <c r="BF153" s="188">
        <v>27.47</v>
      </c>
      <c r="BG153" s="188">
        <v>36.07</v>
      </c>
      <c r="BH153" s="188">
        <v>33.369999999999997</v>
      </c>
      <c r="BI153" s="188">
        <v>33.58</v>
      </c>
      <c r="BJ153" s="188">
        <v>23.76</v>
      </c>
      <c r="BK153" s="188">
        <v>19.239999999999998</v>
      </c>
      <c r="BL153" s="188">
        <v>8.5500000000000007</v>
      </c>
      <c r="BM153" s="188">
        <v>3.15</v>
      </c>
      <c r="BN153" s="188">
        <v>4.32</v>
      </c>
      <c r="BO153" s="188">
        <v>4.4400000000000004</v>
      </c>
      <c r="BP153" s="188">
        <v>6.64</v>
      </c>
      <c r="BQ153" s="188">
        <v>13.86</v>
      </c>
      <c r="BR153" s="188">
        <v>27.47</v>
      </c>
      <c r="BS153" s="188">
        <v>36.07</v>
      </c>
      <c r="BT153" s="188">
        <v>33.369999999999997</v>
      </c>
      <c r="BU153" s="188">
        <v>33.58</v>
      </c>
      <c r="BV153" s="188">
        <v>23.76</v>
      </c>
      <c r="BW153" s="188">
        <v>19.239999999999998</v>
      </c>
      <c r="BX153" s="188">
        <v>8.5500000000000007</v>
      </c>
      <c r="BY153" s="188">
        <v>3.15</v>
      </c>
      <c r="BZ153" s="188">
        <v>4.32</v>
      </c>
      <c r="CA153" s="188">
        <v>4.4400000000000004</v>
      </c>
      <c r="CB153" s="188">
        <v>6.64</v>
      </c>
      <c r="CC153" s="188">
        <v>13.86</v>
      </c>
      <c r="CD153" s="188">
        <v>27.47</v>
      </c>
      <c r="CE153" s="188">
        <v>36.07</v>
      </c>
      <c r="CF153" s="188">
        <v>33.369999999999997</v>
      </c>
      <c r="CG153" s="188">
        <v>33.58</v>
      </c>
      <c r="CH153" s="188">
        <v>23.76</v>
      </c>
      <c r="CI153" s="188">
        <v>19.239999999999998</v>
      </c>
      <c r="CJ153" s="188">
        <v>8.5500000000000007</v>
      </c>
      <c r="CK153" s="188">
        <v>3.15</v>
      </c>
      <c r="CL153" s="188">
        <v>4.32</v>
      </c>
      <c r="CM153" s="188">
        <v>4.4400000000000004</v>
      </c>
      <c r="CN153" s="188">
        <v>6.64</v>
      </c>
      <c r="CO153" s="188">
        <v>13.86</v>
      </c>
      <c r="CP153" s="188">
        <v>27.47</v>
      </c>
      <c r="CQ153" s="188">
        <v>36.07</v>
      </c>
      <c r="CR153" s="188">
        <v>33.369999999999997</v>
      </c>
      <c r="CS153" s="188">
        <v>33.58</v>
      </c>
      <c r="CT153" s="188">
        <v>23.76</v>
      </c>
      <c r="CU153" s="188">
        <v>19.239999999999998</v>
      </c>
      <c r="CV153" s="188">
        <v>8.5500000000000007</v>
      </c>
      <c r="CW153" s="188">
        <v>3.15</v>
      </c>
      <c r="CX153" s="188">
        <v>4.32</v>
      </c>
      <c r="CY153" s="188">
        <v>4.4400000000000004</v>
      </c>
      <c r="CZ153" s="188">
        <v>6.64</v>
      </c>
      <c r="DA153" s="188">
        <v>13.86</v>
      </c>
      <c r="DB153" s="188">
        <v>27.47</v>
      </c>
      <c r="DC153" s="188">
        <v>36.07</v>
      </c>
      <c r="DD153" s="188">
        <v>33.369999999999997</v>
      </c>
      <c r="DE153" s="188">
        <v>33.58</v>
      </c>
      <c r="DF153" s="188">
        <v>23.76</v>
      </c>
      <c r="DG153" s="188">
        <v>19.239999999999998</v>
      </c>
      <c r="DH153" s="188">
        <v>8.5500000000000007</v>
      </c>
      <c r="DI153" s="188">
        <v>3.15</v>
      </c>
      <c r="DJ153" s="188">
        <v>4.32</v>
      </c>
      <c r="DK153" s="188">
        <v>4.4400000000000004</v>
      </c>
      <c r="DL153" s="188">
        <v>6.64</v>
      </c>
      <c r="DM153" s="188">
        <v>13.86</v>
      </c>
      <c r="DN153" s="188">
        <v>27.47</v>
      </c>
      <c r="DO153" s="188">
        <v>36.07</v>
      </c>
      <c r="DP153" s="188">
        <v>33.369999999999997</v>
      </c>
      <c r="DQ153" s="188">
        <v>33.58</v>
      </c>
      <c r="DR153" s="188">
        <v>23.76</v>
      </c>
      <c r="DS153" s="188">
        <v>19.239999999999998</v>
      </c>
      <c r="DT153" s="188">
        <v>8.5500000000000007</v>
      </c>
      <c r="DU153" s="188">
        <v>3.15</v>
      </c>
      <c r="DV153" s="188">
        <v>4.32</v>
      </c>
    </row>
    <row r="154" spans="1:126">
      <c r="A154" s="202" t="s">
        <v>828</v>
      </c>
      <c r="B154" s="232" t="s">
        <v>829</v>
      </c>
      <c r="C154" s="232">
        <v>57701</v>
      </c>
      <c r="D154" s="232" t="s">
        <v>830</v>
      </c>
      <c r="E154" s="213"/>
      <c r="F154" s="209" t="s">
        <v>2653</v>
      </c>
      <c r="G154" s="188">
        <v>5.7047133789062503</v>
      </c>
      <c r="H154" s="188">
        <v>11.9967397460938</v>
      </c>
      <c r="I154" s="188">
        <v>13.895268066406199</v>
      </c>
      <c r="J154" s="188">
        <v>21.453418945312499</v>
      </c>
      <c r="K154" s="188">
        <v>25.982692382812498</v>
      </c>
      <c r="L154" s="188">
        <v>29.207775390624999</v>
      </c>
      <c r="M154" s="188">
        <v>35.719609374999997</v>
      </c>
      <c r="N154" s="188">
        <v>29.733951171874999</v>
      </c>
      <c r="O154" s="188">
        <v>19.276796874999999</v>
      </c>
      <c r="P154" s="188">
        <v>12.221167968750001</v>
      </c>
      <c r="Q154" s="188">
        <v>6.2353430175781304</v>
      </c>
      <c r="R154" s="188">
        <v>6.7566513671874997</v>
      </c>
      <c r="S154" s="188">
        <v>5.7047133789062503</v>
      </c>
      <c r="T154" s="188">
        <v>11.5830590820312</v>
      </c>
      <c r="U154" s="188">
        <v>13.895268066406199</v>
      </c>
      <c r="V154" s="188">
        <v>21.453418945312499</v>
      </c>
      <c r="W154" s="188">
        <v>25.982692382812498</v>
      </c>
      <c r="X154" s="188">
        <v>29.207775390624999</v>
      </c>
      <c r="Y154" s="188">
        <v>35.719609374999997</v>
      </c>
      <c r="Z154" s="188">
        <v>29.733950195312499</v>
      </c>
      <c r="AA154" s="188">
        <v>19.276796874999999</v>
      </c>
      <c r="AB154" s="188">
        <v>12.221167968750001</v>
      </c>
      <c r="AC154" s="188">
        <v>6.2353432617187501</v>
      </c>
      <c r="AD154" s="188">
        <v>6.7566511230468702</v>
      </c>
      <c r="AE154" s="188">
        <v>7.7168354492187499</v>
      </c>
      <c r="AF154" s="188">
        <v>8.3175319824218708</v>
      </c>
      <c r="AG154" s="188">
        <v>12.545412109375</v>
      </c>
      <c r="AH154" s="188">
        <v>15.9692978515625</v>
      </c>
      <c r="AI154" s="188">
        <v>24.624544921875</v>
      </c>
      <c r="AJ154" s="188">
        <v>25.57704296875</v>
      </c>
      <c r="AK154" s="188">
        <v>29.5790498046875</v>
      </c>
      <c r="AL154" s="188">
        <v>23.232433593749999</v>
      </c>
      <c r="AM154" s="188">
        <v>18.2623310546875</v>
      </c>
      <c r="AN154" s="188">
        <v>11.7917939453125</v>
      </c>
      <c r="AO154" s="188">
        <v>5.4084431152343804</v>
      </c>
      <c r="AP154" s="188">
        <v>5.2143295898437501</v>
      </c>
      <c r="AQ154" s="188">
        <v>7.7168356933593696</v>
      </c>
      <c r="AR154" s="188">
        <v>8.3175319824218708</v>
      </c>
      <c r="AS154" s="188">
        <v>12.5454116210938</v>
      </c>
      <c r="AT154" s="188">
        <v>15.9692978515625</v>
      </c>
      <c r="AU154" s="188">
        <v>24.624544921875</v>
      </c>
      <c r="AV154" s="188">
        <v>25.57704296875</v>
      </c>
      <c r="AW154" s="188">
        <v>29.5790498046875</v>
      </c>
      <c r="AX154" s="188">
        <v>23.232433593749999</v>
      </c>
      <c r="AY154" s="188">
        <v>18.2623310546875</v>
      </c>
      <c r="AZ154" s="188">
        <v>11.7917939453125</v>
      </c>
      <c r="BA154" s="188">
        <v>5.4084431152343804</v>
      </c>
      <c r="BB154" s="188">
        <v>5.2143295898437501</v>
      </c>
      <c r="BC154" s="188">
        <v>7.7168356933593696</v>
      </c>
      <c r="BD154" s="188">
        <v>8.6145866699218807</v>
      </c>
      <c r="BE154" s="188">
        <v>12.5454116210938</v>
      </c>
      <c r="BF154" s="188">
        <v>15.9692973632812</v>
      </c>
      <c r="BG154" s="188">
        <v>24.624544921875</v>
      </c>
      <c r="BH154" s="188">
        <v>25.57704296875</v>
      </c>
      <c r="BI154" s="188">
        <v>29.5790498046875</v>
      </c>
      <c r="BJ154" s="188">
        <v>23.232432617187499</v>
      </c>
      <c r="BK154" s="188">
        <v>18.2623310546875</v>
      </c>
      <c r="BL154" s="188">
        <v>11.7917939453125</v>
      </c>
      <c r="BM154" s="188">
        <v>5.4084431152343804</v>
      </c>
      <c r="BN154" s="188">
        <v>5.2143293457031303</v>
      </c>
      <c r="BO154" s="188">
        <v>7.7168354492187499</v>
      </c>
      <c r="BP154" s="188">
        <v>8.3175319824218708</v>
      </c>
      <c r="BQ154" s="188">
        <v>12.5454116210938</v>
      </c>
      <c r="BR154" s="188">
        <v>15.9692973632812</v>
      </c>
      <c r="BS154" s="188">
        <v>24.624544921875</v>
      </c>
      <c r="BT154" s="188">
        <v>25.57704296875</v>
      </c>
      <c r="BU154" s="188">
        <v>29.5790498046875</v>
      </c>
      <c r="BV154" s="188">
        <v>23.232432617187499</v>
      </c>
      <c r="BW154" s="188">
        <v>18.262330078125</v>
      </c>
      <c r="BX154" s="188">
        <v>11.7917939453125</v>
      </c>
      <c r="BY154" s="188">
        <v>5.4084431152343804</v>
      </c>
      <c r="BZ154" s="188">
        <v>5.2143293457031303</v>
      </c>
      <c r="CA154" s="188">
        <v>7.7168354492187499</v>
      </c>
      <c r="CB154" s="188">
        <v>8.3175319824218708</v>
      </c>
      <c r="CC154" s="188">
        <v>12.545412109375</v>
      </c>
      <c r="CD154" s="188">
        <v>15.9692978515625</v>
      </c>
      <c r="CE154" s="188">
        <v>24.624544921875</v>
      </c>
      <c r="CF154" s="188">
        <v>25.5770419921875</v>
      </c>
      <c r="CG154" s="188">
        <v>29.5790498046875</v>
      </c>
      <c r="CH154" s="188">
        <v>23.232432617187499</v>
      </c>
      <c r="CI154" s="188">
        <v>18.262330078125</v>
      </c>
      <c r="CJ154" s="188">
        <v>11.7917939453125</v>
      </c>
      <c r="CK154" s="188">
        <v>5.4084431152343804</v>
      </c>
      <c r="CL154" s="188">
        <v>5.2143293457031303</v>
      </c>
      <c r="CM154" s="188">
        <v>7.7168354492187499</v>
      </c>
      <c r="CN154" s="188">
        <v>8.3175319824218708</v>
      </c>
      <c r="CO154" s="188">
        <v>12.545412109375</v>
      </c>
      <c r="CP154" s="188">
        <v>15.9692978515625</v>
      </c>
      <c r="CQ154" s="188">
        <v>24.624544921875</v>
      </c>
      <c r="CR154" s="188">
        <v>25.5770419921875</v>
      </c>
      <c r="CS154" s="188">
        <v>29.5790498046875</v>
      </c>
      <c r="CT154" s="188">
        <v>23.232433593749999</v>
      </c>
      <c r="CU154" s="188">
        <v>18.2623310546875</v>
      </c>
      <c r="CV154" s="188">
        <v>11.7917939453125</v>
      </c>
      <c r="CW154" s="188">
        <v>5.4084431152343804</v>
      </c>
      <c r="CX154" s="188">
        <v>5.2143295898437501</v>
      </c>
      <c r="CY154" s="188">
        <v>7.7168354492187499</v>
      </c>
      <c r="CZ154" s="188">
        <v>8.6145869140624995</v>
      </c>
      <c r="DA154" s="188">
        <v>12.5454116210938</v>
      </c>
      <c r="DB154" s="188">
        <v>15.9692978515625</v>
      </c>
      <c r="DC154" s="188">
        <v>24.624544921875</v>
      </c>
      <c r="DD154" s="188">
        <v>25.57704296875</v>
      </c>
      <c r="DE154" s="188">
        <v>29.5790498046875</v>
      </c>
      <c r="DF154" s="188">
        <v>23.232433593749999</v>
      </c>
      <c r="DG154" s="188">
        <v>18.2623310546875</v>
      </c>
      <c r="DH154" s="188">
        <v>11.7917939453125</v>
      </c>
      <c r="DI154" s="188">
        <v>5.4084431152343804</v>
      </c>
      <c r="DJ154" s="188">
        <v>5.2143295898437501</v>
      </c>
      <c r="DK154" s="188">
        <v>7.7168356933593696</v>
      </c>
      <c r="DL154" s="188">
        <v>8.3175319824218708</v>
      </c>
      <c r="DM154" s="188">
        <v>12.5454116210938</v>
      </c>
      <c r="DN154" s="188">
        <v>15.9692978515625</v>
      </c>
      <c r="DO154" s="188">
        <v>24.624544921875</v>
      </c>
      <c r="DP154" s="188">
        <v>25.57704296875</v>
      </c>
      <c r="DQ154" s="188">
        <v>29.5790498046875</v>
      </c>
      <c r="DR154" s="188">
        <v>23.232432617187499</v>
      </c>
      <c r="DS154" s="188">
        <v>18.2623310546875</v>
      </c>
      <c r="DT154" s="188">
        <v>11.7917939453125</v>
      </c>
      <c r="DU154" s="188">
        <v>5.4084431152343804</v>
      </c>
      <c r="DV154" s="188">
        <v>5.2143295898437501</v>
      </c>
    </row>
    <row r="155" spans="1:126">
      <c r="A155" s="202" t="s">
        <v>828</v>
      </c>
      <c r="B155" s="232" t="s">
        <v>829</v>
      </c>
      <c r="C155" s="232">
        <v>57701</v>
      </c>
      <c r="D155" s="232" t="s">
        <v>830</v>
      </c>
      <c r="E155" s="213"/>
      <c r="F155" s="209" t="s">
        <v>2654</v>
      </c>
      <c r="G155" s="188">
        <v>25.68</v>
      </c>
      <c r="H155" s="188">
        <v>27.55</v>
      </c>
      <c r="I155" s="188">
        <v>24.57</v>
      </c>
      <c r="J155" s="188">
        <v>25.96</v>
      </c>
      <c r="K155" s="188">
        <v>26.86</v>
      </c>
      <c r="L155" s="188">
        <v>19.809999999999999</v>
      </c>
      <c r="M155" s="188">
        <v>17.62</v>
      </c>
      <c r="N155" s="188">
        <v>16.55</v>
      </c>
      <c r="O155" s="188">
        <v>16.989999999999998</v>
      </c>
      <c r="P155" s="188">
        <v>14.24</v>
      </c>
      <c r="Q155" s="188">
        <v>17.989999999999998</v>
      </c>
      <c r="R155" s="188">
        <v>22.99</v>
      </c>
      <c r="S155" s="188">
        <v>4.4400000000000004</v>
      </c>
      <c r="T155" s="188">
        <v>6.64</v>
      </c>
      <c r="U155" s="188">
        <v>13.86</v>
      </c>
      <c r="V155" s="188">
        <v>27.47</v>
      </c>
      <c r="W155" s="188">
        <v>36.07</v>
      </c>
      <c r="X155" s="188">
        <v>33.369999999999997</v>
      </c>
      <c r="Y155" s="188">
        <v>33.58</v>
      </c>
      <c r="Z155" s="188">
        <v>23.76</v>
      </c>
      <c r="AA155" s="188">
        <v>19.239999999999998</v>
      </c>
      <c r="AB155" s="188">
        <v>8.5500000000000007</v>
      </c>
      <c r="AC155" s="188">
        <v>3.15</v>
      </c>
      <c r="AD155" s="188">
        <v>4.32</v>
      </c>
      <c r="AE155" s="188">
        <v>4.4400000000000004</v>
      </c>
      <c r="AF155" s="188">
        <v>6.64</v>
      </c>
      <c r="AG155" s="188">
        <v>13.86</v>
      </c>
      <c r="AH155" s="188">
        <v>27.47</v>
      </c>
      <c r="AI155" s="188">
        <v>36.07</v>
      </c>
      <c r="AJ155" s="188">
        <v>33.369999999999997</v>
      </c>
      <c r="AK155" s="188">
        <v>33.58</v>
      </c>
      <c r="AL155" s="188">
        <v>23.76</v>
      </c>
      <c r="AM155" s="188">
        <v>19.239999999999998</v>
      </c>
      <c r="AN155" s="188">
        <v>8.5500000000000007</v>
      </c>
      <c r="AO155" s="188">
        <v>3.15</v>
      </c>
      <c r="AP155" s="188">
        <v>4.32</v>
      </c>
      <c r="AQ155" s="188">
        <v>4.4400000000000004</v>
      </c>
      <c r="AR155" s="188">
        <v>6.64</v>
      </c>
      <c r="AS155" s="188">
        <v>13.86</v>
      </c>
      <c r="AT155" s="188">
        <v>27.47</v>
      </c>
      <c r="AU155" s="188">
        <v>36.07</v>
      </c>
      <c r="AV155" s="188">
        <v>33.369999999999997</v>
      </c>
      <c r="AW155" s="188">
        <v>33.58</v>
      </c>
      <c r="AX155" s="188">
        <v>23.76</v>
      </c>
      <c r="AY155" s="188">
        <v>19.239999999999998</v>
      </c>
      <c r="AZ155" s="188">
        <v>8.5500000000000007</v>
      </c>
      <c r="BA155" s="188">
        <v>3.15</v>
      </c>
      <c r="BB155" s="188">
        <v>4.32</v>
      </c>
      <c r="BC155" s="188">
        <v>4.4400000000000004</v>
      </c>
      <c r="BD155" s="188">
        <v>6.64</v>
      </c>
      <c r="BE155" s="188">
        <v>13.86</v>
      </c>
      <c r="BF155" s="188">
        <v>27.47</v>
      </c>
      <c r="BG155" s="188">
        <v>36.07</v>
      </c>
      <c r="BH155" s="188">
        <v>33.369999999999997</v>
      </c>
      <c r="BI155" s="188">
        <v>33.58</v>
      </c>
      <c r="BJ155" s="188">
        <v>23.76</v>
      </c>
      <c r="BK155" s="188">
        <v>19.239999999999998</v>
      </c>
      <c r="BL155" s="188">
        <v>8.5500000000000007</v>
      </c>
      <c r="BM155" s="188">
        <v>3.15</v>
      </c>
      <c r="BN155" s="188">
        <v>4.32</v>
      </c>
      <c r="BO155" s="188">
        <v>4.4400000000000004</v>
      </c>
      <c r="BP155" s="188">
        <v>6.64</v>
      </c>
      <c r="BQ155" s="188">
        <v>13.86</v>
      </c>
      <c r="BR155" s="188">
        <v>27.47</v>
      </c>
      <c r="BS155" s="188">
        <v>36.07</v>
      </c>
      <c r="BT155" s="188">
        <v>33.369999999999997</v>
      </c>
      <c r="BU155" s="188">
        <v>33.58</v>
      </c>
      <c r="BV155" s="188">
        <v>23.76</v>
      </c>
      <c r="BW155" s="188">
        <v>19.239999999999998</v>
      </c>
      <c r="BX155" s="188">
        <v>8.5500000000000007</v>
      </c>
      <c r="BY155" s="188">
        <v>3.15</v>
      </c>
      <c r="BZ155" s="188">
        <v>4.32</v>
      </c>
      <c r="CA155" s="188">
        <v>4.4400000000000004</v>
      </c>
      <c r="CB155" s="188">
        <v>6.64</v>
      </c>
      <c r="CC155" s="188">
        <v>13.86</v>
      </c>
      <c r="CD155" s="188">
        <v>27.47</v>
      </c>
      <c r="CE155" s="188">
        <v>36.07</v>
      </c>
      <c r="CF155" s="188">
        <v>33.369999999999997</v>
      </c>
      <c r="CG155" s="188">
        <v>33.58</v>
      </c>
      <c r="CH155" s="188">
        <v>23.76</v>
      </c>
      <c r="CI155" s="188">
        <v>19.239999999999998</v>
      </c>
      <c r="CJ155" s="188">
        <v>8.5500000000000007</v>
      </c>
      <c r="CK155" s="188">
        <v>3.15</v>
      </c>
      <c r="CL155" s="188">
        <v>4.32</v>
      </c>
      <c r="CM155" s="188">
        <v>4.4400000000000004</v>
      </c>
      <c r="CN155" s="188">
        <v>6.64</v>
      </c>
      <c r="CO155" s="188">
        <v>13.86</v>
      </c>
      <c r="CP155" s="188">
        <v>27.47</v>
      </c>
      <c r="CQ155" s="188">
        <v>36.07</v>
      </c>
      <c r="CR155" s="188">
        <v>33.369999999999997</v>
      </c>
      <c r="CS155" s="188">
        <v>33.58</v>
      </c>
      <c r="CT155" s="188">
        <v>23.76</v>
      </c>
      <c r="CU155" s="188">
        <v>19.239999999999998</v>
      </c>
      <c r="CV155" s="188">
        <v>8.5500000000000007</v>
      </c>
      <c r="CW155" s="188">
        <v>3.15</v>
      </c>
      <c r="CX155" s="188">
        <v>4.32</v>
      </c>
      <c r="CY155" s="188">
        <v>4.4400000000000004</v>
      </c>
      <c r="CZ155" s="188">
        <v>6.64</v>
      </c>
      <c r="DA155" s="188">
        <v>13.86</v>
      </c>
      <c r="DB155" s="188">
        <v>27.47</v>
      </c>
      <c r="DC155" s="188">
        <v>36.07</v>
      </c>
      <c r="DD155" s="188">
        <v>33.369999999999997</v>
      </c>
      <c r="DE155" s="188">
        <v>33.58</v>
      </c>
      <c r="DF155" s="188">
        <v>23.76</v>
      </c>
      <c r="DG155" s="188">
        <v>19.239999999999998</v>
      </c>
      <c r="DH155" s="188">
        <v>8.5500000000000007</v>
      </c>
      <c r="DI155" s="188">
        <v>3.15</v>
      </c>
      <c r="DJ155" s="188">
        <v>4.32</v>
      </c>
      <c r="DK155" s="188">
        <v>4.4400000000000004</v>
      </c>
      <c r="DL155" s="188">
        <v>6.64</v>
      </c>
      <c r="DM155" s="188">
        <v>13.86</v>
      </c>
      <c r="DN155" s="188">
        <v>27.47</v>
      </c>
      <c r="DO155" s="188">
        <v>36.07</v>
      </c>
      <c r="DP155" s="188">
        <v>33.369999999999997</v>
      </c>
      <c r="DQ155" s="188">
        <v>33.58</v>
      </c>
      <c r="DR155" s="188">
        <v>23.76</v>
      </c>
      <c r="DS155" s="188">
        <v>19.239999999999998</v>
      </c>
      <c r="DT155" s="188">
        <v>8.5500000000000007</v>
      </c>
      <c r="DU155" s="188">
        <v>3.15</v>
      </c>
      <c r="DV155" s="188">
        <v>4.32</v>
      </c>
    </row>
    <row r="156" spans="1:126">
      <c r="A156" s="202" t="s">
        <v>834</v>
      </c>
      <c r="B156" s="232" t="s">
        <v>835</v>
      </c>
      <c r="C156" s="232"/>
      <c r="D156" s="232" t="s">
        <v>836</v>
      </c>
      <c r="E156" s="213"/>
      <c r="F156" s="209" t="s">
        <v>2653</v>
      </c>
      <c r="G156" s="188">
        <v>0.113193578720093</v>
      </c>
      <c r="H156" s="188">
        <v>0.196009010314941</v>
      </c>
      <c r="I156" s="188">
        <v>0.27172419357299799</v>
      </c>
      <c r="J156" s="188">
        <v>0.31170524215698198</v>
      </c>
      <c r="K156" s="188">
        <v>0.36562394714355501</v>
      </c>
      <c r="L156" s="188">
        <v>0.37342028808593802</v>
      </c>
      <c r="M156" s="188">
        <v>0.365404418945313</v>
      </c>
      <c r="N156" s="188">
        <v>0.31484712219238298</v>
      </c>
      <c r="O156" s="188">
        <v>0.26043614578247098</v>
      </c>
      <c r="P156" s="188">
        <v>0.22406150817871101</v>
      </c>
      <c r="Q156" s="188">
        <v>0.15265172958373999</v>
      </c>
      <c r="R156" s="188">
        <v>0.119419944763184</v>
      </c>
      <c r="S156" s="188">
        <v>1.98085227012634E-2</v>
      </c>
      <c r="T156" s="188">
        <v>2.3780437469482399E-2</v>
      </c>
      <c r="U156" s="188">
        <v>2.91063504219055E-2</v>
      </c>
      <c r="V156" s="188">
        <v>3.6683130264282202E-2</v>
      </c>
      <c r="W156" s="188">
        <v>4.0180149555206303E-2</v>
      </c>
      <c r="X156" s="188">
        <v>3.5669636249542197E-2</v>
      </c>
      <c r="Y156" s="188">
        <v>3.4062069416046101E-2</v>
      </c>
      <c r="Z156" s="188">
        <v>2.54792866706848E-2</v>
      </c>
      <c r="AA156" s="188">
        <v>1.49398169517517E-2</v>
      </c>
      <c r="AB156" s="188">
        <v>1.0669529557228099E-2</v>
      </c>
      <c r="AC156" s="188">
        <v>2.0295125484466599E-2</v>
      </c>
      <c r="AD156" s="188">
        <v>1.06981593370438E-2</v>
      </c>
      <c r="AE156" s="188">
        <v>1.9709479093551599E-2</v>
      </c>
      <c r="AF156" s="188">
        <v>2.36615340709686E-2</v>
      </c>
      <c r="AG156" s="188">
        <v>2.8960816383361801E-2</v>
      </c>
      <c r="AH156" s="188">
        <v>3.64997124671936E-2</v>
      </c>
      <c r="AI156" s="188">
        <v>3.9979244709014899E-2</v>
      </c>
      <c r="AJ156" s="188">
        <v>3.5491287231445297E-2</v>
      </c>
      <c r="AK156" s="188">
        <v>3.3891756057739301E-2</v>
      </c>
      <c r="AL156" s="188">
        <v>2.5351888656616198E-2</v>
      </c>
      <c r="AM156" s="188">
        <v>1.4865117073059099E-2</v>
      </c>
      <c r="AN156" s="188">
        <v>1.06161810159683E-2</v>
      </c>
      <c r="AO156" s="188">
        <v>2.01936473846436E-2</v>
      </c>
      <c r="AP156" s="188">
        <v>1.0644667506218E-2</v>
      </c>
      <c r="AQ156" s="188">
        <v>1.9610931634903E-2</v>
      </c>
      <c r="AR156" s="188">
        <v>2.3543226957321198E-2</v>
      </c>
      <c r="AS156" s="188">
        <v>2.8816012620925899E-2</v>
      </c>
      <c r="AT156" s="188">
        <v>3.6317214488983202E-2</v>
      </c>
      <c r="AU156" s="188">
        <v>3.9779351234436003E-2</v>
      </c>
      <c r="AV156" s="188">
        <v>3.5313830852508499E-2</v>
      </c>
      <c r="AW156" s="188">
        <v>3.3722298145294198E-2</v>
      </c>
      <c r="AX156" s="188">
        <v>2.5225127696991E-2</v>
      </c>
      <c r="AY156" s="188">
        <v>1.479079246521E-2</v>
      </c>
      <c r="AZ156" s="188">
        <v>1.0563099861145E-2</v>
      </c>
      <c r="BA156" s="188">
        <v>2.0092680454254198E-2</v>
      </c>
      <c r="BB156" s="188">
        <v>1.0591444849968001E-2</v>
      </c>
      <c r="BC156" s="188">
        <v>1.9512877941131601E-2</v>
      </c>
      <c r="BD156" s="188">
        <v>2.42621378898621E-2</v>
      </c>
      <c r="BE156" s="188">
        <v>2.86719336509705E-2</v>
      </c>
      <c r="BF156" s="188">
        <v>3.6135630607605003E-2</v>
      </c>
      <c r="BG156" s="188">
        <v>3.9580458164215099E-2</v>
      </c>
      <c r="BH156" s="188">
        <v>3.5137262821197501E-2</v>
      </c>
      <c r="BI156" s="188">
        <v>3.3553689002990703E-2</v>
      </c>
      <c r="BJ156" s="188">
        <v>2.5099005699157701E-2</v>
      </c>
      <c r="BK156" s="188">
        <v>1.4716838836669899E-2</v>
      </c>
      <c r="BL156" s="188">
        <v>1.05102851390839E-2</v>
      </c>
      <c r="BM156" s="188">
        <v>1.99922177791595E-2</v>
      </c>
      <c r="BN156" s="188">
        <v>1.0538487911224401E-2</v>
      </c>
      <c r="BO156" s="188">
        <v>1.9415311574935899E-2</v>
      </c>
      <c r="BP156" s="188">
        <v>2.3308383941650399E-2</v>
      </c>
      <c r="BQ156" s="188">
        <v>2.8528572797775299E-2</v>
      </c>
      <c r="BR156" s="188">
        <v>3.59549489021301E-2</v>
      </c>
      <c r="BS156" s="188">
        <v>3.9382551670074498E-2</v>
      </c>
      <c r="BT156" s="188">
        <v>3.4961574077606201E-2</v>
      </c>
      <c r="BU156" s="188">
        <v>3.3385919570922899E-2</v>
      </c>
      <c r="BV156" s="188">
        <v>2.49735083580017E-2</v>
      </c>
      <c r="BW156" s="188">
        <v>1.4643254041671799E-2</v>
      </c>
      <c r="BX156" s="188">
        <v>1.04577338695526E-2</v>
      </c>
      <c r="BY156" s="188">
        <v>1.9892256021499601E-2</v>
      </c>
      <c r="BZ156" s="188">
        <v>1.04857952594757E-2</v>
      </c>
      <c r="CA156" s="188">
        <v>1.9318237066268899E-2</v>
      </c>
      <c r="CB156" s="188">
        <v>2.3191841602325399E-2</v>
      </c>
      <c r="CC156" s="188">
        <v>2.83859295845032E-2</v>
      </c>
      <c r="CD156" s="188">
        <v>3.5775177001953103E-2</v>
      </c>
      <c r="CE156" s="188">
        <v>3.9185640335082997E-2</v>
      </c>
      <c r="CF156" s="188">
        <v>3.47867684364319E-2</v>
      </c>
      <c r="CG156" s="188">
        <v>3.3218989372253399E-2</v>
      </c>
      <c r="CH156" s="188">
        <v>2.4848641872405999E-2</v>
      </c>
      <c r="CI156" s="188">
        <v>1.45700371265411E-2</v>
      </c>
      <c r="CJ156" s="188">
        <v>1.0405445098877E-2</v>
      </c>
      <c r="CK156" s="188">
        <v>1.9792793750762899E-2</v>
      </c>
      <c r="CL156" s="188">
        <v>1.04333655834198E-2</v>
      </c>
      <c r="CM156" s="188">
        <v>1.9221645116806001E-2</v>
      </c>
      <c r="CN156" s="188">
        <v>2.3075884103775E-2</v>
      </c>
      <c r="CO156" s="188">
        <v>2.82439999580383E-2</v>
      </c>
      <c r="CP156" s="188">
        <v>3.5596300601959202E-2</v>
      </c>
      <c r="CQ156" s="188">
        <v>3.89897112846374E-2</v>
      </c>
      <c r="CR156" s="188">
        <v>3.4612833976745597E-2</v>
      </c>
      <c r="CS156" s="188">
        <v>3.3052894115447998E-2</v>
      </c>
      <c r="CT156" s="188">
        <v>2.4724398612976099E-2</v>
      </c>
      <c r="CU156" s="188">
        <v>1.44971873760223E-2</v>
      </c>
      <c r="CV156" s="188">
        <v>1.0353418111801099E-2</v>
      </c>
      <c r="CW156" s="188">
        <v>1.9693830013275099E-2</v>
      </c>
      <c r="CX156" s="188">
        <v>1.0381199240684501E-2</v>
      </c>
      <c r="CY156" s="188">
        <v>1.9125537395477302E-2</v>
      </c>
      <c r="CZ156" s="188">
        <v>2.3780521392822301E-2</v>
      </c>
      <c r="DA156" s="188">
        <v>2.81027801036835E-2</v>
      </c>
      <c r="DB156" s="188">
        <v>3.54183177947998E-2</v>
      </c>
      <c r="DC156" s="188">
        <v>3.87947626113892E-2</v>
      </c>
      <c r="DD156" s="188">
        <v>3.4439768791198699E-2</v>
      </c>
      <c r="DE156" s="188">
        <v>3.2887630462646499E-2</v>
      </c>
      <c r="DF156" s="188">
        <v>2.4600775241851801E-2</v>
      </c>
      <c r="DG156" s="188">
        <v>1.4424701690673799E-2</v>
      </c>
      <c r="DH156" s="188">
        <v>1.03016502857208E-2</v>
      </c>
      <c r="DI156" s="188">
        <v>1.9595360279083301E-2</v>
      </c>
      <c r="DJ156" s="188">
        <v>7.6735703945159904E-3</v>
      </c>
      <c r="DK156" s="188">
        <v>0</v>
      </c>
      <c r="DL156" s="188">
        <v>0</v>
      </c>
      <c r="DM156" s="188">
        <v>0</v>
      </c>
      <c r="DN156" s="188">
        <v>0</v>
      </c>
      <c r="DO156" s="188">
        <v>0</v>
      </c>
      <c r="DP156" s="188">
        <v>0</v>
      </c>
      <c r="DQ156" s="188">
        <v>0</v>
      </c>
      <c r="DR156" s="188">
        <v>0</v>
      </c>
      <c r="DS156" s="188">
        <v>0</v>
      </c>
      <c r="DT156" s="188">
        <v>0</v>
      </c>
      <c r="DU156" s="188">
        <v>0</v>
      </c>
      <c r="DV156" s="188">
        <v>0</v>
      </c>
    </row>
    <row r="157" spans="1:126">
      <c r="A157" s="202" t="s">
        <v>834</v>
      </c>
      <c r="B157" s="232" t="s">
        <v>835</v>
      </c>
      <c r="C157" s="232"/>
      <c r="D157" s="232" t="s">
        <v>836</v>
      </c>
      <c r="E157" s="213"/>
      <c r="F157" s="209" t="s">
        <v>2654</v>
      </c>
      <c r="G157" s="188">
        <v>0</v>
      </c>
      <c r="H157" s="188">
        <v>0</v>
      </c>
      <c r="I157" s="188">
        <v>0</v>
      </c>
      <c r="J157" s="188">
        <v>0</v>
      </c>
      <c r="K157" s="188">
        <v>0</v>
      </c>
      <c r="L157" s="188">
        <v>0</v>
      </c>
      <c r="M157" s="188">
        <v>0</v>
      </c>
      <c r="N157" s="188">
        <v>0</v>
      </c>
      <c r="O157" s="188">
        <v>0</v>
      </c>
      <c r="P157" s="188">
        <v>0</v>
      </c>
      <c r="Q157" s="188">
        <v>0</v>
      </c>
      <c r="R157" s="188">
        <v>0</v>
      </c>
      <c r="S157" s="188">
        <v>0</v>
      </c>
      <c r="T157" s="188">
        <v>0</v>
      </c>
      <c r="U157" s="188">
        <v>0</v>
      </c>
      <c r="V157" s="188">
        <v>0</v>
      </c>
      <c r="W157" s="188">
        <v>0</v>
      </c>
      <c r="X157" s="188">
        <v>0</v>
      </c>
      <c r="Y157" s="188">
        <v>0</v>
      </c>
      <c r="Z157" s="188">
        <v>0</v>
      </c>
      <c r="AA157" s="188">
        <v>0</v>
      </c>
      <c r="AB157" s="188">
        <v>0</v>
      </c>
      <c r="AC157" s="188">
        <v>0</v>
      </c>
      <c r="AD157" s="188">
        <v>0</v>
      </c>
      <c r="AE157" s="188">
        <v>0</v>
      </c>
      <c r="AF157" s="188">
        <v>0</v>
      </c>
      <c r="AG157" s="188">
        <v>0</v>
      </c>
      <c r="AH157" s="188">
        <v>0</v>
      </c>
      <c r="AI157" s="188">
        <v>0</v>
      </c>
      <c r="AJ157" s="188">
        <v>0</v>
      </c>
      <c r="AK157" s="188">
        <v>0</v>
      </c>
      <c r="AL157" s="188">
        <v>0</v>
      </c>
      <c r="AM157" s="188">
        <v>0</v>
      </c>
      <c r="AN157" s="188">
        <v>0</v>
      </c>
      <c r="AO157" s="188">
        <v>0</v>
      </c>
      <c r="AP157" s="188">
        <v>0</v>
      </c>
      <c r="AQ157" s="188">
        <v>0</v>
      </c>
      <c r="AR157" s="188">
        <v>0</v>
      </c>
      <c r="AS157" s="188">
        <v>0</v>
      </c>
      <c r="AT157" s="188">
        <v>0</v>
      </c>
      <c r="AU157" s="188">
        <v>0</v>
      </c>
      <c r="AV157" s="188">
        <v>0</v>
      </c>
      <c r="AW157" s="188">
        <v>0</v>
      </c>
      <c r="AX157" s="188">
        <v>0</v>
      </c>
      <c r="AY157" s="188">
        <v>0</v>
      </c>
      <c r="AZ157" s="188">
        <v>0</v>
      </c>
      <c r="BA157" s="188">
        <v>0</v>
      </c>
      <c r="BB157" s="188">
        <v>0</v>
      </c>
      <c r="BC157" s="188">
        <v>0</v>
      </c>
      <c r="BD157" s="188">
        <v>0</v>
      </c>
      <c r="BE157" s="188">
        <v>0</v>
      </c>
      <c r="BF157" s="188">
        <v>0</v>
      </c>
      <c r="BG157" s="188">
        <v>0</v>
      </c>
      <c r="BH157" s="188">
        <v>0</v>
      </c>
      <c r="BI157" s="188">
        <v>0</v>
      </c>
      <c r="BJ157" s="188">
        <v>0</v>
      </c>
      <c r="BK157" s="188">
        <v>0</v>
      </c>
      <c r="BL157" s="188">
        <v>0</v>
      </c>
      <c r="BM157" s="188">
        <v>0</v>
      </c>
      <c r="BN157" s="188">
        <v>0</v>
      </c>
      <c r="BO157" s="188">
        <v>0</v>
      </c>
      <c r="BP157" s="188">
        <v>0</v>
      </c>
      <c r="BQ157" s="188">
        <v>0</v>
      </c>
      <c r="BR157" s="188">
        <v>0</v>
      </c>
      <c r="BS157" s="188">
        <v>0</v>
      </c>
      <c r="BT157" s="188">
        <v>0</v>
      </c>
      <c r="BU157" s="188">
        <v>0</v>
      </c>
      <c r="BV157" s="188">
        <v>0</v>
      </c>
      <c r="BW157" s="188">
        <v>0</v>
      </c>
      <c r="BX157" s="188">
        <v>0</v>
      </c>
      <c r="BY157" s="188">
        <v>0</v>
      </c>
      <c r="BZ157" s="188">
        <v>0</v>
      </c>
      <c r="CA157" s="188">
        <v>0</v>
      </c>
      <c r="CB157" s="188">
        <v>0</v>
      </c>
      <c r="CC157" s="188">
        <v>0</v>
      </c>
      <c r="CD157" s="188">
        <v>0</v>
      </c>
      <c r="CE157" s="188">
        <v>0</v>
      </c>
      <c r="CF157" s="188">
        <v>0</v>
      </c>
      <c r="CG157" s="188">
        <v>0</v>
      </c>
      <c r="CH157" s="188">
        <v>0</v>
      </c>
      <c r="CI157" s="188">
        <v>0</v>
      </c>
      <c r="CJ157" s="188">
        <v>0</v>
      </c>
      <c r="CK157" s="188">
        <v>0</v>
      </c>
      <c r="CL157" s="188">
        <v>0</v>
      </c>
      <c r="CM157" s="188">
        <v>0</v>
      </c>
      <c r="CN157" s="188">
        <v>0</v>
      </c>
      <c r="CO157" s="188">
        <v>0</v>
      </c>
      <c r="CP157" s="188">
        <v>0</v>
      </c>
      <c r="CQ157" s="188">
        <v>0</v>
      </c>
      <c r="CR157" s="188">
        <v>0</v>
      </c>
      <c r="CS157" s="188">
        <v>0</v>
      </c>
      <c r="CT157" s="188">
        <v>0</v>
      </c>
      <c r="CU157" s="188">
        <v>0</v>
      </c>
      <c r="CV157" s="188">
        <v>0</v>
      </c>
      <c r="CW157" s="188">
        <v>0</v>
      </c>
      <c r="CX157" s="188">
        <v>0</v>
      </c>
      <c r="CY157" s="188">
        <v>0</v>
      </c>
      <c r="CZ157" s="188">
        <v>0</v>
      </c>
      <c r="DA157" s="188">
        <v>0</v>
      </c>
      <c r="DB157" s="188">
        <v>0</v>
      </c>
      <c r="DC157" s="188">
        <v>0</v>
      </c>
      <c r="DD157" s="188">
        <v>0</v>
      </c>
      <c r="DE157" s="188">
        <v>0</v>
      </c>
      <c r="DF157" s="188">
        <v>0</v>
      </c>
      <c r="DG157" s="188">
        <v>0</v>
      </c>
      <c r="DH157" s="188">
        <v>0</v>
      </c>
      <c r="DI157" s="188">
        <v>0</v>
      </c>
      <c r="DJ157" s="188">
        <v>0</v>
      </c>
      <c r="DK157" s="188">
        <v>0</v>
      </c>
      <c r="DL157" s="188">
        <v>0</v>
      </c>
      <c r="DM157" s="188">
        <v>0</v>
      </c>
      <c r="DN157" s="188">
        <v>0</v>
      </c>
      <c r="DO157" s="188">
        <v>0</v>
      </c>
      <c r="DP157" s="188">
        <v>0</v>
      </c>
      <c r="DQ157" s="188">
        <v>0</v>
      </c>
      <c r="DR157" s="188">
        <v>0</v>
      </c>
      <c r="DS157" s="188">
        <v>0</v>
      </c>
      <c r="DT157" s="188">
        <v>0</v>
      </c>
      <c r="DU157" s="188">
        <v>0</v>
      </c>
      <c r="DV157" s="188">
        <v>0</v>
      </c>
    </row>
    <row r="158" spans="1:126">
      <c r="A158" s="202" t="s">
        <v>840</v>
      </c>
      <c r="B158" s="232" t="s">
        <v>841</v>
      </c>
      <c r="C158" s="232">
        <v>58148</v>
      </c>
      <c r="D158" s="232" t="s">
        <v>842</v>
      </c>
      <c r="E158" s="213"/>
      <c r="F158" s="209" t="s">
        <v>2653</v>
      </c>
      <c r="G158" s="188">
        <v>2.3396686401367202</v>
      </c>
      <c r="H158" s="188">
        <v>3.7202175903320298</v>
      </c>
      <c r="I158" s="188">
        <v>4.4955902709960904</v>
      </c>
      <c r="J158" s="188">
        <v>4.7181970214843796</v>
      </c>
      <c r="K158" s="188">
        <v>6.3949281005859397</v>
      </c>
      <c r="L158" s="188">
        <v>6.0940905151367204</v>
      </c>
      <c r="M158" s="188">
        <v>6.0498596801757802</v>
      </c>
      <c r="N158" s="188">
        <v>5.2571820068359401</v>
      </c>
      <c r="O158" s="188">
        <v>4.10646417236328</v>
      </c>
      <c r="P158" s="188">
        <v>3.3071353454589798</v>
      </c>
      <c r="Q158" s="188">
        <v>2.4754080505371099</v>
      </c>
      <c r="R158" s="188">
        <v>1.7945345764160201</v>
      </c>
      <c r="S158" s="188">
        <v>2.3279704284667999</v>
      </c>
      <c r="T158" s="188">
        <v>3.5739744873046901</v>
      </c>
      <c r="U158" s="188">
        <v>4.4731126098632803</v>
      </c>
      <c r="V158" s="188">
        <v>4.6946062011718803</v>
      </c>
      <c r="W158" s="188">
        <v>6.3629539184570296</v>
      </c>
      <c r="X158" s="188">
        <v>6.0636204223632797</v>
      </c>
      <c r="Y158" s="188">
        <v>6.0196102294921898</v>
      </c>
      <c r="Z158" s="188">
        <v>5.2308957519531303</v>
      </c>
      <c r="AA158" s="188">
        <v>4.0859315185546903</v>
      </c>
      <c r="AB158" s="188">
        <v>3.2905993041992199</v>
      </c>
      <c r="AC158" s="188">
        <v>2.46303094482422</v>
      </c>
      <c r="AD158" s="188">
        <v>1.7855617065429701</v>
      </c>
      <c r="AE158" s="188">
        <v>2.3163302917480499</v>
      </c>
      <c r="AF158" s="188">
        <v>3.5561044921875</v>
      </c>
      <c r="AG158" s="188">
        <v>4.4507468261718701</v>
      </c>
      <c r="AH158" s="188">
        <v>4.6711329956054701</v>
      </c>
      <c r="AI158" s="188">
        <v>6.3311387939453097</v>
      </c>
      <c r="AJ158" s="188">
        <v>6.0333018188476597</v>
      </c>
      <c r="AK158" s="188">
        <v>5.9895121459960903</v>
      </c>
      <c r="AL158" s="188">
        <v>5.2047412109374998</v>
      </c>
      <c r="AM158" s="188">
        <v>4.0655018310546902</v>
      </c>
      <c r="AN158" s="188">
        <v>3.2741462707519502</v>
      </c>
      <c r="AO158" s="188">
        <v>2.4507157287597701</v>
      </c>
      <c r="AP158" s="188">
        <v>1.77663397216797</v>
      </c>
      <c r="AQ158" s="188">
        <v>2.3047487182617199</v>
      </c>
      <c r="AR158" s="188">
        <v>3.53832397460938</v>
      </c>
      <c r="AS158" s="188">
        <v>4.4284931640625</v>
      </c>
      <c r="AT158" s="188">
        <v>4.6477773437499996</v>
      </c>
      <c r="AU158" s="188">
        <v>6.2994831542968797</v>
      </c>
      <c r="AV158" s="188">
        <v>6.0031354980468796</v>
      </c>
      <c r="AW158" s="188">
        <v>5.9595642700195297</v>
      </c>
      <c r="AX158" s="188">
        <v>5.1787176513671902</v>
      </c>
      <c r="AY158" s="188">
        <v>4.04517437744141</v>
      </c>
      <c r="AZ158" s="188">
        <v>3.2577755737304699</v>
      </c>
      <c r="BA158" s="188">
        <v>2.4384621887206999</v>
      </c>
      <c r="BB158" s="188">
        <v>1.76775076293945</v>
      </c>
      <c r="BC158" s="188">
        <v>2.29322500610352</v>
      </c>
      <c r="BD158" s="188">
        <v>3.6463691406250001</v>
      </c>
      <c r="BE158" s="188">
        <v>4.40635052490234</v>
      </c>
      <c r="BF158" s="188">
        <v>4.6245382690429704</v>
      </c>
      <c r="BG158" s="188">
        <v>6.2679857788085904</v>
      </c>
      <c r="BH158" s="188">
        <v>5.9731196289062503</v>
      </c>
      <c r="BI158" s="188">
        <v>5.9297664794921898</v>
      </c>
      <c r="BJ158" s="188">
        <v>5.1528238525390604</v>
      </c>
      <c r="BK158" s="188">
        <v>4.0249485473632802</v>
      </c>
      <c r="BL158" s="188">
        <v>3.2414866943359399</v>
      </c>
      <c r="BM158" s="188">
        <v>2.4262698669433602</v>
      </c>
      <c r="BN158" s="188">
        <v>1.7589120178222699</v>
      </c>
      <c r="BO158" s="188">
        <v>2.28175891113281</v>
      </c>
      <c r="BP158" s="188">
        <v>3.50302917480469</v>
      </c>
      <c r="BQ158" s="188">
        <v>4.3843189086914096</v>
      </c>
      <c r="BR158" s="188">
        <v>4.6014158935546901</v>
      </c>
      <c r="BS158" s="188">
        <v>6.2366458740234396</v>
      </c>
      <c r="BT158" s="188">
        <v>5.94325445556641</v>
      </c>
      <c r="BU158" s="188">
        <v>5.9001179199218798</v>
      </c>
      <c r="BV158" s="188">
        <v>5.1270600585937496</v>
      </c>
      <c r="BW158" s="188">
        <v>4.0048238525390598</v>
      </c>
      <c r="BX158" s="188">
        <v>3.2252793273925802</v>
      </c>
      <c r="BY158" s="188">
        <v>2.4141386108398399</v>
      </c>
      <c r="BZ158" s="188">
        <v>1.7501175842285199</v>
      </c>
      <c r="CA158" s="188">
        <v>2.2703501892089801</v>
      </c>
      <c r="CB158" s="188">
        <v>3.4855140991210898</v>
      </c>
      <c r="CC158" s="188">
        <v>4.3623973999023402</v>
      </c>
      <c r="CD158" s="188">
        <v>4.5784088134765604</v>
      </c>
      <c r="CE158" s="188">
        <v>6.2054625244140604</v>
      </c>
      <c r="CF158" s="188">
        <v>5.9135379638671903</v>
      </c>
      <c r="CG158" s="188">
        <v>5.8706171264648397</v>
      </c>
      <c r="CH158" s="188">
        <v>5.1014246826171901</v>
      </c>
      <c r="CI158" s="188">
        <v>3.9847999267578098</v>
      </c>
      <c r="CJ158" s="188">
        <v>3.2091528625488301</v>
      </c>
      <c r="CK158" s="188">
        <v>2.4020678405761702</v>
      </c>
      <c r="CL158" s="188">
        <v>1.7413669128417999</v>
      </c>
      <c r="CM158" s="188">
        <v>2.2589983825683602</v>
      </c>
      <c r="CN158" s="188">
        <v>3.4680864868164099</v>
      </c>
      <c r="CO158" s="188">
        <v>4.3405855102539102</v>
      </c>
      <c r="CP158" s="188">
        <v>4.5555167846679696</v>
      </c>
      <c r="CQ158" s="188">
        <v>6.1744356079101603</v>
      </c>
      <c r="CR158" s="188">
        <v>5.8839702148437496</v>
      </c>
      <c r="CS158" s="188">
        <v>5.8412649536132797</v>
      </c>
      <c r="CT158" s="188">
        <v>5.0759181518554701</v>
      </c>
      <c r="CU158" s="188">
        <v>3.9648761596679698</v>
      </c>
      <c r="CV158" s="188">
        <v>3.1931073608398401</v>
      </c>
      <c r="CW158" s="188">
        <v>2.3900576477050799</v>
      </c>
      <c r="CX158" s="188">
        <v>1.73266027832031</v>
      </c>
      <c r="CY158" s="188">
        <v>2.2477034912109399</v>
      </c>
      <c r="CZ158" s="188">
        <v>3.5739872436523399</v>
      </c>
      <c r="DA158" s="188">
        <v>4.3188826904296898</v>
      </c>
      <c r="DB158" s="188">
        <v>4.5327396240234403</v>
      </c>
      <c r="DC158" s="188">
        <v>6.1435637207031304</v>
      </c>
      <c r="DD158" s="188">
        <v>5.8545505371093798</v>
      </c>
      <c r="DE158" s="188">
        <v>5.8120578002929699</v>
      </c>
      <c r="DF158" s="188">
        <v>5.0505379028320299</v>
      </c>
      <c r="DG158" s="188">
        <v>3.9450511474609402</v>
      </c>
      <c r="DH158" s="188">
        <v>3.1771416625976601</v>
      </c>
      <c r="DI158" s="188">
        <v>2.3781072082519499</v>
      </c>
      <c r="DJ158" s="188">
        <v>1.72399670410156</v>
      </c>
      <c r="DK158" s="188">
        <v>2.2364648742675799</v>
      </c>
      <c r="DL158" s="188">
        <v>3.4334923706054701</v>
      </c>
      <c r="DM158" s="188">
        <v>4.2972880249023397</v>
      </c>
      <c r="DN158" s="188">
        <v>4.5100754394531304</v>
      </c>
      <c r="DO158" s="188">
        <v>6.1128455810546898</v>
      </c>
      <c r="DP158" s="188">
        <v>4.6648870239257798</v>
      </c>
      <c r="DQ158" s="188">
        <v>0</v>
      </c>
      <c r="DR158" s="188">
        <v>0</v>
      </c>
      <c r="DS158" s="188">
        <v>0</v>
      </c>
      <c r="DT158" s="188">
        <v>0</v>
      </c>
      <c r="DU158" s="188">
        <v>0</v>
      </c>
      <c r="DV158" s="188">
        <v>0</v>
      </c>
    </row>
    <row r="159" spans="1:126">
      <c r="A159" s="202" t="s">
        <v>840</v>
      </c>
      <c r="B159" s="232" t="s">
        <v>841</v>
      </c>
      <c r="C159" s="232">
        <v>58148</v>
      </c>
      <c r="D159" s="232" t="s">
        <v>842</v>
      </c>
      <c r="E159" s="213"/>
      <c r="F159" s="209" t="s">
        <v>2654</v>
      </c>
      <c r="G159" s="188">
        <v>0</v>
      </c>
      <c r="H159" s="188">
        <v>0</v>
      </c>
      <c r="I159" s="188">
        <v>0</v>
      </c>
      <c r="J159" s="188">
        <v>0</v>
      </c>
      <c r="K159" s="188">
        <v>0</v>
      </c>
      <c r="L159" s="188">
        <v>0</v>
      </c>
      <c r="M159" s="188">
        <v>0</v>
      </c>
      <c r="N159" s="188">
        <v>0</v>
      </c>
      <c r="O159" s="188">
        <v>0</v>
      </c>
      <c r="P159" s="188">
        <v>0</v>
      </c>
      <c r="Q159" s="188">
        <v>0</v>
      </c>
      <c r="R159" s="188">
        <v>0</v>
      </c>
      <c r="S159" s="188">
        <v>0.1</v>
      </c>
      <c r="T159" s="188">
        <v>0.1</v>
      </c>
      <c r="U159" s="188">
        <v>0.1</v>
      </c>
      <c r="V159" s="188">
        <v>0.27</v>
      </c>
      <c r="W159" s="188">
        <v>1.05</v>
      </c>
      <c r="X159" s="188">
        <v>7.66</v>
      </c>
      <c r="Y159" s="188">
        <v>11.98</v>
      </c>
      <c r="Z159" s="188">
        <v>4.0199999999999996</v>
      </c>
      <c r="AA159" s="188">
        <v>8.01</v>
      </c>
      <c r="AB159" s="188">
        <v>0.13</v>
      </c>
      <c r="AC159" s="188">
        <v>0.1</v>
      </c>
      <c r="AD159" s="188">
        <v>0.1</v>
      </c>
      <c r="AE159" s="188">
        <v>0.1</v>
      </c>
      <c r="AF159" s="188">
        <v>0.1</v>
      </c>
      <c r="AG159" s="188">
        <v>0.1</v>
      </c>
      <c r="AH159" s="188">
        <v>0.27</v>
      </c>
      <c r="AI159" s="188">
        <v>1.05</v>
      </c>
      <c r="AJ159" s="188">
        <v>7.66</v>
      </c>
      <c r="AK159" s="188">
        <v>11.98</v>
      </c>
      <c r="AL159" s="188">
        <v>4.0199999999999996</v>
      </c>
      <c r="AM159" s="188">
        <v>8.01</v>
      </c>
      <c r="AN159" s="188">
        <v>0.13</v>
      </c>
      <c r="AO159" s="188">
        <v>0.1</v>
      </c>
      <c r="AP159" s="188">
        <v>0.1</v>
      </c>
      <c r="AQ159" s="188">
        <v>0.1</v>
      </c>
      <c r="AR159" s="188">
        <v>0.1</v>
      </c>
      <c r="AS159" s="188">
        <v>0.1</v>
      </c>
      <c r="AT159" s="188">
        <v>0.27</v>
      </c>
      <c r="AU159" s="188">
        <v>1.05</v>
      </c>
      <c r="AV159" s="188">
        <v>7.66</v>
      </c>
      <c r="AW159" s="188">
        <v>11.98</v>
      </c>
      <c r="AX159" s="188">
        <v>4.0199999999999996</v>
      </c>
      <c r="AY159" s="188">
        <v>8.01</v>
      </c>
      <c r="AZ159" s="188">
        <v>0.13</v>
      </c>
      <c r="BA159" s="188">
        <v>0.1</v>
      </c>
      <c r="BB159" s="188">
        <v>0.1</v>
      </c>
      <c r="BC159" s="188">
        <v>0.1</v>
      </c>
      <c r="BD159" s="188">
        <v>0.1</v>
      </c>
      <c r="BE159" s="188">
        <v>0.1</v>
      </c>
      <c r="BF159" s="188">
        <v>0.27</v>
      </c>
      <c r="BG159" s="188">
        <v>1.05</v>
      </c>
      <c r="BH159" s="188">
        <v>7.66</v>
      </c>
      <c r="BI159" s="188">
        <v>11.98</v>
      </c>
      <c r="BJ159" s="188">
        <v>4.0199999999999996</v>
      </c>
      <c r="BK159" s="188">
        <v>8.01</v>
      </c>
      <c r="BL159" s="188">
        <v>0.13</v>
      </c>
      <c r="BM159" s="188">
        <v>0.1</v>
      </c>
      <c r="BN159" s="188">
        <v>0.1</v>
      </c>
      <c r="BO159" s="188">
        <v>0.1</v>
      </c>
      <c r="BP159" s="188">
        <v>0.1</v>
      </c>
      <c r="BQ159" s="188">
        <v>0.1</v>
      </c>
      <c r="BR159" s="188">
        <v>0.27</v>
      </c>
      <c r="BS159" s="188">
        <v>1.05</v>
      </c>
      <c r="BT159" s="188">
        <v>7.66</v>
      </c>
      <c r="BU159" s="188">
        <v>11.98</v>
      </c>
      <c r="BV159" s="188">
        <v>4.0199999999999996</v>
      </c>
      <c r="BW159" s="188">
        <v>8.01</v>
      </c>
      <c r="BX159" s="188">
        <v>0.13</v>
      </c>
      <c r="BY159" s="188">
        <v>0.1</v>
      </c>
      <c r="BZ159" s="188">
        <v>0.1</v>
      </c>
      <c r="CA159" s="188">
        <v>0.1</v>
      </c>
      <c r="CB159" s="188">
        <v>0.1</v>
      </c>
      <c r="CC159" s="188">
        <v>0.1</v>
      </c>
      <c r="CD159" s="188">
        <v>0.27</v>
      </c>
      <c r="CE159" s="188">
        <v>1.05</v>
      </c>
      <c r="CF159" s="188">
        <v>7.66</v>
      </c>
      <c r="CG159" s="188">
        <v>11.98</v>
      </c>
      <c r="CH159" s="188">
        <v>4.0199999999999996</v>
      </c>
      <c r="CI159" s="188">
        <v>8.01</v>
      </c>
      <c r="CJ159" s="188">
        <v>0.13</v>
      </c>
      <c r="CK159" s="188">
        <v>0.1</v>
      </c>
      <c r="CL159" s="188">
        <v>0.1</v>
      </c>
      <c r="CM159" s="188">
        <v>0.1</v>
      </c>
      <c r="CN159" s="188">
        <v>0.1</v>
      </c>
      <c r="CO159" s="188">
        <v>0.1</v>
      </c>
      <c r="CP159" s="188">
        <v>0.27</v>
      </c>
      <c r="CQ159" s="188">
        <v>1.05</v>
      </c>
      <c r="CR159" s="188">
        <v>7.66</v>
      </c>
      <c r="CS159" s="188">
        <v>11.98</v>
      </c>
      <c r="CT159" s="188">
        <v>4.0199999999999996</v>
      </c>
      <c r="CU159" s="188">
        <v>8.01</v>
      </c>
      <c r="CV159" s="188">
        <v>0.13</v>
      </c>
      <c r="CW159" s="188">
        <v>0.1</v>
      </c>
      <c r="CX159" s="188">
        <v>0.1</v>
      </c>
      <c r="CY159" s="188">
        <v>0.1</v>
      </c>
      <c r="CZ159" s="188">
        <v>0.1</v>
      </c>
      <c r="DA159" s="188">
        <v>0.1</v>
      </c>
      <c r="DB159" s="188">
        <v>0.27</v>
      </c>
      <c r="DC159" s="188">
        <v>1.05</v>
      </c>
      <c r="DD159" s="188">
        <v>7.66</v>
      </c>
      <c r="DE159" s="188">
        <v>11.98</v>
      </c>
      <c r="DF159" s="188">
        <v>4.0199999999999996</v>
      </c>
      <c r="DG159" s="188">
        <v>8.01</v>
      </c>
      <c r="DH159" s="188">
        <v>0.13</v>
      </c>
      <c r="DI159" s="188">
        <v>0.1</v>
      </c>
      <c r="DJ159" s="188">
        <v>0.1</v>
      </c>
      <c r="DK159" s="188">
        <v>0.1</v>
      </c>
      <c r="DL159" s="188">
        <v>0.1</v>
      </c>
      <c r="DM159" s="188">
        <v>0.1</v>
      </c>
      <c r="DN159" s="188">
        <v>0.27</v>
      </c>
      <c r="DO159" s="188">
        <v>1.05</v>
      </c>
      <c r="DP159" s="188">
        <v>7.66</v>
      </c>
      <c r="DQ159" s="188">
        <v>0</v>
      </c>
      <c r="DR159" s="188">
        <v>0</v>
      </c>
      <c r="DS159" s="188">
        <v>0</v>
      </c>
      <c r="DT159" s="188">
        <v>0</v>
      </c>
      <c r="DU159" s="188">
        <v>0</v>
      </c>
      <c r="DV159" s="188">
        <v>0</v>
      </c>
    </row>
    <row r="160" spans="1:126">
      <c r="A160" s="202" t="s">
        <v>846</v>
      </c>
      <c r="B160" s="232" t="s">
        <v>847</v>
      </c>
      <c r="C160" s="232">
        <v>58568</v>
      </c>
      <c r="D160" s="232" t="s">
        <v>848</v>
      </c>
      <c r="E160" s="213"/>
      <c r="F160" s="209" t="s">
        <v>2653</v>
      </c>
      <c r="G160" s="188">
        <v>1.66953509521484</v>
      </c>
      <c r="H160" s="188">
        <v>2.66754516601562</v>
      </c>
      <c r="I160" s="188">
        <v>3.60476666259766</v>
      </c>
      <c r="J160" s="188">
        <v>4.1948344116210903</v>
      </c>
      <c r="K160" s="188">
        <v>5.0047551879882803</v>
      </c>
      <c r="L160" s="188">
        <v>5.1735140380859397</v>
      </c>
      <c r="M160" s="188">
        <v>5.01094683837891</v>
      </c>
      <c r="N160" s="188">
        <v>4.3303537597656296</v>
      </c>
      <c r="O160" s="188">
        <v>3.8099191284179699</v>
      </c>
      <c r="P160" s="188">
        <v>3.09807165527344</v>
      </c>
      <c r="Q160" s="188">
        <v>2.14768511962891</v>
      </c>
      <c r="R160" s="188">
        <v>1.8184195861816399</v>
      </c>
      <c r="S160" s="188">
        <v>1.764564453125</v>
      </c>
      <c r="T160" s="188">
        <v>2.51788705444336</v>
      </c>
      <c r="U160" s="188">
        <v>3.7111515502929699</v>
      </c>
      <c r="V160" s="188">
        <v>4.5439154663085901</v>
      </c>
      <c r="W160" s="188">
        <v>4.9796197509765596</v>
      </c>
      <c r="X160" s="188">
        <v>4.6615061645507803</v>
      </c>
      <c r="Y160" s="188">
        <v>4.4626453857421904</v>
      </c>
      <c r="Z160" s="188">
        <v>4.0420333251953098</v>
      </c>
      <c r="AA160" s="188">
        <v>3.3162342529296902</v>
      </c>
      <c r="AB160" s="188">
        <v>2.6447673950195298</v>
      </c>
      <c r="AC160" s="188">
        <v>2.20086532592773</v>
      </c>
      <c r="AD160" s="188">
        <v>1.4265870819091799</v>
      </c>
      <c r="AE160" s="188">
        <v>1.47254830932617</v>
      </c>
      <c r="AF160" s="188">
        <v>2.0966221923828101</v>
      </c>
      <c r="AG160" s="188">
        <v>3.28487170410156</v>
      </c>
      <c r="AH160" s="188">
        <v>4.2225084228515604</v>
      </c>
      <c r="AI160" s="188">
        <v>4.6836217041015598</v>
      </c>
      <c r="AJ160" s="188">
        <v>4.2758711547851602</v>
      </c>
      <c r="AK160" s="188">
        <v>4.2123838500976598</v>
      </c>
      <c r="AL160" s="188">
        <v>3.9509167480468799</v>
      </c>
      <c r="AM160" s="188">
        <v>3.4330441284179698</v>
      </c>
      <c r="AN160" s="188">
        <v>2.9436892700195298</v>
      </c>
      <c r="AO160" s="188">
        <v>2.0332730102539101</v>
      </c>
      <c r="AP160" s="188">
        <v>1.11946907043457</v>
      </c>
      <c r="AQ160" s="188">
        <v>1.4651856079101599</v>
      </c>
      <c r="AR160" s="188">
        <v>2.0861391296386702</v>
      </c>
      <c r="AS160" s="188">
        <v>3.2684472961425799</v>
      </c>
      <c r="AT160" s="188">
        <v>4.20139581298828</v>
      </c>
      <c r="AU160" s="188">
        <v>4.6602036743164099</v>
      </c>
      <c r="AV160" s="188">
        <v>4.25449157714844</v>
      </c>
      <c r="AW160" s="188">
        <v>4.1913220214843703</v>
      </c>
      <c r="AX160" s="188">
        <v>3.9311621704101598</v>
      </c>
      <c r="AY160" s="188">
        <v>3.4158787841796898</v>
      </c>
      <c r="AZ160" s="188">
        <v>2.9289707946777299</v>
      </c>
      <c r="BA160" s="188">
        <v>2.02310668945313</v>
      </c>
      <c r="BB160" s="188">
        <v>1.11387176513672</v>
      </c>
      <c r="BC160" s="188">
        <v>1.4578596191406299</v>
      </c>
      <c r="BD160" s="188">
        <v>2.1498409423828102</v>
      </c>
      <c r="BE160" s="188">
        <v>3.2521049499511698</v>
      </c>
      <c r="BF160" s="188">
        <v>4.1803889770507796</v>
      </c>
      <c r="BG160" s="188">
        <v>4.6369028930664102</v>
      </c>
      <c r="BH160" s="188">
        <v>4.2332196044921897</v>
      </c>
      <c r="BI160" s="188">
        <v>4.1703656616210898</v>
      </c>
      <c r="BJ160" s="188">
        <v>3.9115066833496099</v>
      </c>
      <c r="BK160" s="188">
        <v>3.3987996215820302</v>
      </c>
      <c r="BL160" s="188">
        <v>2.9143262939453098</v>
      </c>
      <c r="BM160" s="188">
        <v>2.0129912109374999</v>
      </c>
      <c r="BN160" s="188">
        <v>1.1083024597168001</v>
      </c>
      <c r="BO160" s="188">
        <v>1.4505703887939501</v>
      </c>
      <c r="BP160" s="188">
        <v>2.0653301086425802</v>
      </c>
      <c r="BQ160" s="188">
        <v>3.2358447570800801</v>
      </c>
      <c r="BR160" s="188">
        <v>4.1594871215820302</v>
      </c>
      <c r="BS160" s="188">
        <v>4.6137184448242197</v>
      </c>
      <c r="BT160" s="188">
        <v>4.2120535888671897</v>
      </c>
      <c r="BU160" s="188">
        <v>4.1495136718749999</v>
      </c>
      <c r="BV160" s="188">
        <v>3.8919491882324202</v>
      </c>
      <c r="BW160" s="188">
        <v>3.3818057250976601</v>
      </c>
      <c r="BX160" s="188">
        <v>2.8997546691894498</v>
      </c>
      <c r="BY160" s="188">
        <v>2.0029262695312502</v>
      </c>
      <c r="BZ160" s="188">
        <v>1.10276097106934</v>
      </c>
      <c r="CA160" s="188">
        <v>1.44331758117676</v>
      </c>
      <c r="CB160" s="188">
        <v>2.05500341796875</v>
      </c>
      <c r="CC160" s="188">
        <v>3.2196654052734401</v>
      </c>
      <c r="CD160" s="188">
        <v>4.1386898193359398</v>
      </c>
      <c r="CE160" s="188">
        <v>4.5906497802734396</v>
      </c>
      <c r="CF160" s="188">
        <v>4.1909932250976603</v>
      </c>
      <c r="CG160" s="188">
        <v>4.1287663574218696</v>
      </c>
      <c r="CH160" s="188">
        <v>3.8724895324706998</v>
      </c>
      <c r="CI160" s="188">
        <v>3.36489654541016</v>
      </c>
      <c r="CJ160" s="188">
        <v>2.88525592041016</v>
      </c>
      <c r="CK160" s="188">
        <v>1.9929117126464799</v>
      </c>
      <c r="CL160" s="188">
        <v>1.09724719238281</v>
      </c>
      <c r="CM160" s="188">
        <v>1.4361009979248001</v>
      </c>
      <c r="CN160" s="188">
        <v>2.0447284545898401</v>
      </c>
      <c r="CO160" s="188">
        <v>3.2035671997070301</v>
      </c>
      <c r="CP160" s="188">
        <v>4.1179963989257802</v>
      </c>
      <c r="CQ160" s="188">
        <v>4.5676964111328102</v>
      </c>
      <c r="CR160" s="188">
        <v>4.1700378417968702</v>
      </c>
      <c r="CS160" s="188">
        <v>4.10812219238281</v>
      </c>
      <c r="CT160" s="188">
        <v>3.85312683105469</v>
      </c>
      <c r="CU160" s="188">
        <v>3.34807208251953</v>
      </c>
      <c r="CV160" s="188">
        <v>2.8708294982910201</v>
      </c>
      <c r="CW160" s="188">
        <v>1.9829470825195299</v>
      </c>
      <c r="CX160" s="188">
        <v>1.0917608795166001</v>
      </c>
      <c r="CY160" s="188">
        <v>1.42892037963867</v>
      </c>
      <c r="CZ160" s="188">
        <v>2.10716561889648</v>
      </c>
      <c r="DA160" s="188">
        <v>3.1875491027831999</v>
      </c>
      <c r="DB160" s="188">
        <v>4.0974062499999997</v>
      </c>
      <c r="DC160" s="188">
        <v>4.5448580322265597</v>
      </c>
      <c r="DD160" s="188">
        <v>4.1491881713867196</v>
      </c>
      <c r="DE160" s="188">
        <v>4.0875816650390604</v>
      </c>
      <c r="DF160" s="188">
        <v>3.8338613281249998</v>
      </c>
      <c r="DG160" s="188">
        <v>3.3313318481445302</v>
      </c>
      <c r="DH160" s="188">
        <v>2.8564754943847701</v>
      </c>
      <c r="DI160" s="188">
        <v>1.9730324707031299</v>
      </c>
      <c r="DJ160" s="188">
        <v>1.0863021240234401</v>
      </c>
      <c r="DK160" s="188">
        <v>1.42177593994141</v>
      </c>
      <c r="DL160" s="188">
        <v>2.0243322753906301</v>
      </c>
      <c r="DM160" s="188">
        <v>3.1716115417480499</v>
      </c>
      <c r="DN160" s="188">
        <v>4.0769193115234401</v>
      </c>
      <c r="DO160" s="188">
        <v>4.52213385009766</v>
      </c>
      <c r="DP160" s="188">
        <v>4.1284421386718702</v>
      </c>
      <c r="DQ160" s="188">
        <v>4.0671438598632799</v>
      </c>
      <c r="DR160" s="188">
        <v>3.8146919555664098</v>
      </c>
      <c r="DS160" s="188">
        <v>3.3146751098632801</v>
      </c>
      <c r="DT160" s="188">
        <v>2.84219314575195</v>
      </c>
      <c r="DU160" s="188">
        <v>1.96316717529297</v>
      </c>
      <c r="DV160" s="188">
        <v>1.08087059020996</v>
      </c>
    </row>
    <row r="161" spans="1:126">
      <c r="A161" s="202" t="s">
        <v>846</v>
      </c>
      <c r="B161" s="232" t="s">
        <v>847</v>
      </c>
      <c r="C161" s="232">
        <v>58568</v>
      </c>
      <c r="D161" s="232" t="s">
        <v>848</v>
      </c>
      <c r="E161" s="213"/>
      <c r="F161" s="209" t="s">
        <v>2654</v>
      </c>
      <c r="G161" s="188">
        <v>0</v>
      </c>
      <c r="H161" s="188">
        <v>0</v>
      </c>
      <c r="I161" s="188">
        <v>0</v>
      </c>
      <c r="J161" s="188">
        <v>0</v>
      </c>
      <c r="K161" s="188">
        <v>0</v>
      </c>
      <c r="L161" s="188">
        <v>0</v>
      </c>
      <c r="M161" s="188">
        <v>0</v>
      </c>
      <c r="N161" s="188">
        <v>0</v>
      </c>
      <c r="O161" s="188">
        <v>0</v>
      </c>
      <c r="P161" s="188">
        <v>0</v>
      </c>
      <c r="Q161" s="188">
        <v>0</v>
      </c>
      <c r="R161" s="188">
        <v>0</v>
      </c>
      <c r="S161" s="188">
        <v>0.1</v>
      </c>
      <c r="T161" s="188">
        <v>0.1</v>
      </c>
      <c r="U161" s="188">
        <v>0.1</v>
      </c>
      <c r="V161" s="188">
        <v>0.24</v>
      </c>
      <c r="W161" s="188">
        <v>0.94</v>
      </c>
      <c r="X161" s="188">
        <v>6.9</v>
      </c>
      <c r="Y161" s="188">
        <v>10.78</v>
      </c>
      <c r="Z161" s="188">
        <v>3.62</v>
      </c>
      <c r="AA161" s="188">
        <v>7.21</v>
      </c>
      <c r="AB161" s="188">
        <v>0.12</v>
      </c>
      <c r="AC161" s="188">
        <v>0.1</v>
      </c>
      <c r="AD161" s="188">
        <v>0.1</v>
      </c>
      <c r="AE161" s="188">
        <v>0.1</v>
      </c>
      <c r="AF161" s="188">
        <v>0.1</v>
      </c>
      <c r="AG161" s="188">
        <v>0.1</v>
      </c>
      <c r="AH161" s="188">
        <v>0.24</v>
      </c>
      <c r="AI161" s="188">
        <v>0.94</v>
      </c>
      <c r="AJ161" s="188">
        <v>6.9</v>
      </c>
      <c r="AK161" s="188">
        <v>10.78</v>
      </c>
      <c r="AL161" s="188">
        <v>3.62</v>
      </c>
      <c r="AM161" s="188">
        <v>7.21</v>
      </c>
      <c r="AN161" s="188">
        <v>0.12</v>
      </c>
      <c r="AO161" s="188">
        <v>0.1</v>
      </c>
      <c r="AP161" s="188">
        <v>0.1</v>
      </c>
      <c r="AQ161" s="188">
        <v>0.1</v>
      </c>
      <c r="AR161" s="188">
        <v>0.1</v>
      </c>
      <c r="AS161" s="188">
        <v>0.1</v>
      </c>
      <c r="AT161" s="188">
        <v>0.24</v>
      </c>
      <c r="AU161" s="188">
        <v>0.94</v>
      </c>
      <c r="AV161" s="188">
        <v>6.9</v>
      </c>
      <c r="AW161" s="188">
        <v>10.78</v>
      </c>
      <c r="AX161" s="188">
        <v>3.62</v>
      </c>
      <c r="AY161" s="188">
        <v>7.21</v>
      </c>
      <c r="AZ161" s="188">
        <v>0.12</v>
      </c>
      <c r="BA161" s="188">
        <v>0.1</v>
      </c>
      <c r="BB161" s="188">
        <v>0.1</v>
      </c>
      <c r="BC161" s="188">
        <v>0.1</v>
      </c>
      <c r="BD161" s="188">
        <v>0.1</v>
      </c>
      <c r="BE161" s="188">
        <v>0.1</v>
      </c>
      <c r="BF161" s="188">
        <v>0.24</v>
      </c>
      <c r="BG161" s="188">
        <v>0.94</v>
      </c>
      <c r="BH161" s="188">
        <v>6.9</v>
      </c>
      <c r="BI161" s="188">
        <v>10.78</v>
      </c>
      <c r="BJ161" s="188">
        <v>3.62</v>
      </c>
      <c r="BK161" s="188">
        <v>7.21</v>
      </c>
      <c r="BL161" s="188">
        <v>0.12</v>
      </c>
      <c r="BM161" s="188">
        <v>0.1</v>
      </c>
      <c r="BN161" s="188">
        <v>0.1</v>
      </c>
      <c r="BO161" s="188">
        <v>0.1</v>
      </c>
      <c r="BP161" s="188">
        <v>0.1</v>
      </c>
      <c r="BQ161" s="188">
        <v>0.1</v>
      </c>
      <c r="BR161" s="188">
        <v>0.24</v>
      </c>
      <c r="BS161" s="188">
        <v>0.94</v>
      </c>
      <c r="BT161" s="188">
        <v>6.9</v>
      </c>
      <c r="BU161" s="188">
        <v>10.78</v>
      </c>
      <c r="BV161" s="188">
        <v>3.62</v>
      </c>
      <c r="BW161" s="188">
        <v>7.21</v>
      </c>
      <c r="BX161" s="188">
        <v>0.12</v>
      </c>
      <c r="BY161" s="188">
        <v>0.1</v>
      </c>
      <c r="BZ161" s="188">
        <v>0.1</v>
      </c>
      <c r="CA161" s="188">
        <v>0.1</v>
      </c>
      <c r="CB161" s="188">
        <v>0.1</v>
      </c>
      <c r="CC161" s="188">
        <v>0.1</v>
      </c>
      <c r="CD161" s="188">
        <v>0.24</v>
      </c>
      <c r="CE161" s="188">
        <v>0.94</v>
      </c>
      <c r="CF161" s="188">
        <v>6.9</v>
      </c>
      <c r="CG161" s="188">
        <v>10.78</v>
      </c>
      <c r="CH161" s="188">
        <v>3.62</v>
      </c>
      <c r="CI161" s="188">
        <v>7.21</v>
      </c>
      <c r="CJ161" s="188">
        <v>0.12</v>
      </c>
      <c r="CK161" s="188">
        <v>0.1</v>
      </c>
      <c r="CL161" s="188">
        <v>0.1</v>
      </c>
      <c r="CM161" s="188">
        <v>0.1</v>
      </c>
      <c r="CN161" s="188">
        <v>0.1</v>
      </c>
      <c r="CO161" s="188">
        <v>0.1</v>
      </c>
      <c r="CP161" s="188">
        <v>0.24</v>
      </c>
      <c r="CQ161" s="188">
        <v>0.94</v>
      </c>
      <c r="CR161" s="188">
        <v>6.9</v>
      </c>
      <c r="CS161" s="188">
        <v>10.78</v>
      </c>
      <c r="CT161" s="188">
        <v>3.62</v>
      </c>
      <c r="CU161" s="188">
        <v>7.21</v>
      </c>
      <c r="CV161" s="188">
        <v>0.12</v>
      </c>
      <c r="CW161" s="188">
        <v>0.1</v>
      </c>
      <c r="CX161" s="188">
        <v>0.1</v>
      </c>
      <c r="CY161" s="188">
        <v>0.1</v>
      </c>
      <c r="CZ161" s="188">
        <v>0.1</v>
      </c>
      <c r="DA161" s="188">
        <v>0.1</v>
      </c>
      <c r="DB161" s="188">
        <v>0.24</v>
      </c>
      <c r="DC161" s="188">
        <v>0.94</v>
      </c>
      <c r="DD161" s="188">
        <v>6.9</v>
      </c>
      <c r="DE161" s="188">
        <v>10.78</v>
      </c>
      <c r="DF161" s="188">
        <v>3.62</v>
      </c>
      <c r="DG161" s="188">
        <v>7.21</v>
      </c>
      <c r="DH161" s="188">
        <v>0.12</v>
      </c>
      <c r="DI161" s="188">
        <v>0.1</v>
      </c>
      <c r="DJ161" s="188">
        <v>0.1</v>
      </c>
      <c r="DK161" s="188">
        <v>0.1</v>
      </c>
      <c r="DL161" s="188">
        <v>0.1</v>
      </c>
      <c r="DM161" s="188">
        <v>0.1</v>
      </c>
      <c r="DN161" s="188">
        <v>0.24</v>
      </c>
      <c r="DO161" s="188">
        <v>0.94</v>
      </c>
      <c r="DP161" s="188">
        <v>6.9</v>
      </c>
      <c r="DQ161" s="188">
        <v>10.78</v>
      </c>
      <c r="DR161" s="188">
        <v>3.62</v>
      </c>
      <c r="DS161" s="188">
        <v>7.21</v>
      </c>
      <c r="DT161" s="188">
        <v>0.12</v>
      </c>
      <c r="DU161" s="188">
        <v>0.1</v>
      </c>
      <c r="DV161" s="188">
        <v>0.1</v>
      </c>
    </row>
    <row r="162" spans="1:126">
      <c r="A162" s="202" t="s">
        <v>852</v>
      </c>
      <c r="B162" s="232" t="s">
        <v>853</v>
      </c>
      <c r="C162" s="232">
        <v>58718</v>
      </c>
      <c r="D162" s="232" t="s">
        <v>854</v>
      </c>
      <c r="E162" s="213"/>
      <c r="F162" s="209" t="s">
        <v>2653</v>
      </c>
      <c r="G162" s="188">
        <v>1.0551384582519501</v>
      </c>
      <c r="H162" s="188">
        <v>1.88002105712891</v>
      </c>
      <c r="I162" s="188">
        <v>2.5076102600097698</v>
      </c>
      <c r="J162" s="188">
        <v>2.8081299438476601</v>
      </c>
      <c r="K162" s="188">
        <v>3.21327880859375</v>
      </c>
      <c r="L162" s="188">
        <v>3.3639786376953098</v>
      </c>
      <c r="M162" s="188">
        <v>3.2100601196289098</v>
      </c>
      <c r="N162" s="188">
        <v>2.7935120239257798</v>
      </c>
      <c r="O162" s="188">
        <v>2.5780270385742199</v>
      </c>
      <c r="P162" s="188">
        <v>2.08257312011719</v>
      </c>
      <c r="Q162" s="188">
        <v>1.28000978088379</v>
      </c>
      <c r="R162" s="188">
        <v>1.228232421875</v>
      </c>
      <c r="S162" s="188">
        <v>1.0472249450683599</v>
      </c>
      <c r="T162" s="188">
        <v>1.80157879638672</v>
      </c>
      <c r="U162" s="188">
        <v>2.4888031005859399</v>
      </c>
      <c r="V162" s="188">
        <v>2.7870688781738302</v>
      </c>
      <c r="W162" s="188">
        <v>3.1891790771484398</v>
      </c>
      <c r="X162" s="188">
        <v>3.33874890136719</v>
      </c>
      <c r="Y162" s="188">
        <v>3.18598492431641</v>
      </c>
      <c r="Z162" s="188">
        <v>2.77256079101562</v>
      </c>
      <c r="AA162" s="188">
        <v>2.55869189453125</v>
      </c>
      <c r="AB162" s="188">
        <v>2.06695385742188</v>
      </c>
      <c r="AC162" s="188">
        <v>1.2704097900390601</v>
      </c>
      <c r="AD162" s="188">
        <v>1.2190206756591799</v>
      </c>
      <c r="AE162" s="188">
        <v>1.0393707885742201</v>
      </c>
      <c r="AF162" s="188">
        <v>1.7880669250488299</v>
      </c>
      <c r="AG162" s="188">
        <v>2.4701370849609399</v>
      </c>
      <c r="AH162" s="188">
        <v>2.7661660461425801</v>
      </c>
      <c r="AI162" s="188">
        <v>3.1652603149414098</v>
      </c>
      <c r="AJ162" s="188">
        <v>3.3137080688476601</v>
      </c>
      <c r="AK162" s="188">
        <v>3.16208984375</v>
      </c>
      <c r="AL162" s="188">
        <v>2.7517662048339799</v>
      </c>
      <c r="AM162" s="188">
        <v>2.5395014038085901</v>
      </c>
      <c r="AN162" s="188">
        <v>2.0514515075683599</v>
      </c>
      <c r="AO162" s="188">
        <v>1.2608816375732399</v>
      </c>
      <c r="AP162" s="188">
        <v>1.20987791442871</v>
      </c>
      <c r="AQ162" s="188">
        <v>1.03157540893555</v>
      </c>
      <c r="AR162" s="188">
        <v>1.7746563110351601</v>
      </c>
      <c r="AS162" s="188">
        <v>2.45161099243164</v>
      </c>
      <c r="AT162" s="188">
        <v>2.7454195861816402</v>
      </c>
      <c r="AU162" s="188">
        <v>3.14152056884766</v>
      </c>
      <c r="AV162" s="188">
        <v>3.2888552246093798</v>
      </c>
      <c r="AW162" s="188">
        <v>3.1383740539550802</v>
      </c>
      <c r="AX162" s="188">
        <v>2.7311281433105501</v>
      </c>
      <c r="AY162" s="188">
        <v>2.5204553222656298</v>
      </c>
      <c r="AZ162" s="188">
        <v>2.0360656127929699</v>
      </c>
      <c r="BA162" s="188">
        <v>1.25142500305176</v>
      </c>
      <c r="BB162" s="188">
        <v>1.2008038482665999</v>
      </c>
      <c r="BC162" s="188">
        <v>1.0238385772705101</v>
      </c>
      <c r="BD162" s="188">
        <v>1.8242516326904299</v>
      </c>
      <c r="BE162" s="188">
        <v>2.4332239990234399</v>
      </c>
      <c r="BF162" s="188">
        <v>2.7248289794921901</v>
      </c>
      <c r="BG162" s="188">
        <v>3.1179592285156299</v>
      </c>
      <c r="BH162" s="188">
        <v>3.2641889343261701</v>
      </c>
      <c r="BI162" s="188">
        <v>3.1148364868164098</v>
      </c>
      <c r="BJ162" s="188">
        <v>2.7106448059082</v>
      </c>
      <c r="BK162" s="188">
        <v>2.50155218505859</v>
      </c>
      <c r="BL162" s="188">
        <v>2.0207952880859401</v>
      </c>
      <c r="BM162" s="188">
        <v>1.2420393829345699</v>
      </c>
      <c r="BN162" s="188">
        <v>1.1917979431152299</v>
      </c>
      <c r="BO162" s="188">
        <v>1.0161598815918</v>
      </c>
      <c r="BP162" s="188">
        <v>1.7481364288330099</v>
      </c>
      <c r="BQ162" s="188">
        <v>2.4149749145507799</v>
      </c>
      <c r="BR162" s="188">
        <v>2.7043928222656199</v>
      </c>
      <c r="BS162" s="188">
        <v>3.0945747070312501</v>
      </c>
      <c r="BT162" s="188">
        <v>3.23970767211914</v>
      </c>
      <c r="BU162" s="188">
        <v>3.09147546386719</v>
      </c>
      <c r="BV162" s="188">
        <v>2.6903151245117201</v>
      </c>
      <c r="BW162" s="188">
        <v>2.4827906188964799</v>
      </c>
      <c r="BX162" s="188">
        <v>2.0056395263671898</v>
      </c>
      <c r="BY162" s="188">
        <v>1.2327241973876999</v>
      </c>
      <c r="BZ162" s="188">
        <v>1.1828595275878899</v>
      </c>
      <c r="CA162" s="188">
        <v>1.00853881835938</v>
      </c>
      <c r="CB162" s="188">
        <v>1.73502546691895</v>
      </c>
      <c r="CC162" s="188">
        <v>2.3968627319335898</v>
      </c>
      <c r="CD162" s="188">
        <v>2.68411029052734</v>
      </c>
      <c r="CE162" s="188">
        <v>3.07136566162109</v>
      </c>
      <c r="CF162" s="188">
        <v>3.2154100952148399</v>
      </c>
      <c r="CG162" s="188">
        <v>3.0682892456054698</v>
      </c>
      <c r="CH162" s="188">
        <v>2.67013766479492</v>
      </c>
      <c r="CI162" s="188">
        <v>2.4641695251464801</v>
      </c>
      <c r="CJ162" s="188">
        <v>1.9905970153808601</v>
      </c>
      <c r="CK162" s="188">
        <v>1.22347868347168</v>
      </c>
      <c r="CL162" s="188">
        <v>1.1739880065918</v>
      </c>
      <c r="CM162" s="188">
        <v>1.0009746856689501</v>
      </c>
      <c r="CN162" s="188">
        <v>1.7220127410888699</v>
      </c>
      <c r="CO162" s="188">
        <v>2.3788861389160201</v>
      </c>
      <c r="CP162" s="188">
        <v>2.6639790344238299</v>
      </c>
      <c r="CQ162" s="188">
        <v>3.0483302917480501</v>
      </c>
      <c r="CR162" s="188">
        <v>3.1912941894531199</v>
      </c>
      <c r="CS162" s="188">
        <v>3.0452770080566398</v>
      </c>
      <c r="CT162" s="188">
        <v>2.6501116943359402</v>
      </c>
      <c r="CU162" s="188">
        <v>2.44568823242188</v>
      </c>
      <c r="CV162" s="188">
        <v>1.97566760253906</v>
      </c>
      <c r="CW162" s="188">
        <v>1.21430258178711</v>
      </c>
      <c r="CX162" s="188">
        <v>1.16518305969238</v>
      </c>
      <c r="CY162" s="188">
        <v>0.99346731567382796</v>
      </c>
      <c r="CZ162" s="188">
        <v>1.77013681030273</v>
      </c>
      <c r="DA162" s="188">
        <v>2.3610444030761699</v>
      </c>
      <c r="DB162" s="188">
        <v>2.6439992980957001</v>
      </c>
      <c r="DC162" s="188">
        <v>3.0254677124023401</v>
      </c>
      <c r="DD162" s="188">
        <v>3.1673596191406199</v>
      </c>
      <c r="DE162" s="188">
        <v>3.02243762207031</v>
      </c>
      <c r="DF162" s="188">
        <v>2.6302359924316399</v>
      </c>
      <c r="DG162" s="188">
        <v>2.4273458251953102</v>
      </c>
      <c r="DH162" s="188">
        <v>1.9608502807617201</v>
      </c>
      <c r="DI162" s="188">
        <v>1.20519540405273</v>
      </c>
      <c r="DJ162" s="188">
        <v>1.1564443206787101</v>
      </c>
      <c r="DK162" s="188">
        <v>0.98601644897460905</v>
      </c>
      <c r="DL162" s="188">
        <v>1.6962795715332</v>
      </c>
      <c r="DM162" s="188">
        <v>2.3433368530273402</v>
      </c>
      <c r="DN162" s="188">
        <v>2.62416943359375</v>
      </c>
      <c r="DO162" s="188">
        <v>3.00277691650391</v>
      </c>
      <c r="DP162" s="188">
        <v>3.1436047058105498</v>
      </c>
      <c r="DQ162" s="188">
        <v>2.99976928710938</v>
      </c>
      <c r="DR162" s="188">
        <v>2.6105091247558598</v>
      </c>
      <c r="DS162" s="188">
        <v>2.40914056396484</v>
      </c>
      <c r="DT162" s="188">
        <v>1.9461437988281201</v>
      </c>
      <c r="DU162" s="188">
        <v>1.1961563415527301</v>
      </c>
      <c r="DV162" s="188">
        <v>1.14777087402344</v>
      </c>
    </row>
    <row r="163" spans="1:126">
      <c r="A163" s="202" t="s">
        <v>852</v>
      </c>
      <c r="B163" s="232" t="s">
        <v>853</v>
      </c>
      <c r="C163" s="232">
        <v>58718</v>
      </c>
      <c r="D163" s="232" t="s">
        <v>854</v>
      </c>
      <c r="E163" s="213"/>
      <c r="F163" s="209" t="s">
        <v>2654</v>
      </c>
      <c r="G163" s="188">
        <v>0.05</v>
      </c>
      <c r="H163" s="188">
        <v>0.36</v>
      </c>
      <c r="I163" s="188">
        <v>0.42</v>
      </c>
      <c r="J163" s="188">
        <v>0.53</v>
      </c>
      <c r="K163" s="188">
        <v>0.77</v>
      </c>
      <c r="L163" s="188">
        <v>1.57</v>
      </c>
      <c r="M163" s="188">
        <v>1.73</v>
      </c>
      <c r="N163" s="188">
        <v>1.49</v>
      </c>
      <c r="O163" s="188">
        <v>1.33</v>
      </c>
      <c r="P163" s="188">
        <v>0.89</v>
      </c>
      <c r="Q163" s="188">
        <v>0.68</v>
      </c>
      <c r="R163" s="188">
        <v>0.42</v>
      </c>
      <c r="S163" s="188">
        <v>0.1</v>
      </c>
      <c r="T163" s="188">
        <v>0.1</v>
      </c>
      <c r="U163" s="188">
        <v>0.1</v>
      </c>
      <c r="V163" s="188">
        <v>0.16</v>
      </c>
      <c r="W163" s="188">
        <v>0.63</v>
      </c>
      <c r="X163" s="188">
        <v>4.5999999999999996</v>
      </c>
      <c r="Y163" s="188">
        <v>7.19</v>
      </c>
      <c r="Z163" s="188">
        <v>2.41</v>
      </c>
      <c r="AA163" s="188">
        <v>4.8099999999999996</v>
      </c>
      <c r="AB163" s="188">
        <v>0.1</v>
      </c>
      <c r="AC163" s="188">
        <v>0.1</v>
      </c>
      <c r="AD163" s="188">
        <v>0.1</v>
      </c>
      <c r="AE163" s="188">
        <v>0.1</v>
      </c>
      <c r="AF163" s="188">
        <v>0.1</v>
      </c>
      <c r="AG163" s="188">
        <v>0.1</v>
      </c>
      <c r="AH163" s="188">
        <v>0.16</v>
      </c>
      <c r="AI163" s="188">
        <v>0.63</v>
      </c>
      <c r="AJ163" s="188">
        <v>4.5999999999999996</v>
      </c>
      <c r="AK163" s="188">
        <v>7.19</v>
      </c>
      <c r="AL163" s="188">
        <v>2.41</v>
      </c>
      <c r="AM163" s="188">
        <v>4.8099999999999996</v>
      </c>
      <c r="AN163" s="188">
        <v>0.1</v>
      </c>
      <c r="AO163" s="188">
        <v>0.1</v>
      </c>
      <c r="AP163" s="188">
        <v>0.1</v>
      </c>
      <c r="AQ163" s="188">
        <v>0.1</v>
      </c>
      <c r="AR163" s="188">
        <v>0.1</v>
      </c>
      <c r="AS163" s="188">
        <v>0.1</v>
      </c>
      <c r="AT163" s="188">
        <v>0.16</v>
      </c>
      <c r="AU163" s="188">
        <v>0.63</v>
      </c>
      <c r="AV163" s="188">
        <v>4.5999999999999996</v>
      </c>
      <c r="AW163" s="188">
        <v>7.19</v>
      </c>
      <c r="AX163" s="188">
        <v>2.41</v>
      </c>
      <c r="AY163" s="188">
        <v>4.8099999999999996</v>
      </c>
      <c r="AZ163" s="188">
        <v>0.1</v>
      </c>
      <c r="BA163" s="188">
        <v>0.1</v>
      </c>
      <c r="BB163" s="188">
        <v>0.1</v>
      </c>
      <c r="BC163" s="188">
        <v>0.1</v>
      </c>
      <c r="BD163" s="188">
        <v>0.1</v>
      </c>
      <c r="BE163" s="188">
        <v>0.1</v>
      </c>
      <c r="BF163" s="188">
        <v>0.16</v>
      </c>
      <c r="BG163" s="188">
        <v>0.63</v>
      </c>
      <c r="BH163" s="188">
        <v>4.5999999999999996</v>
      </c>
      <c r="BI163" s="188">
        <v>7.19</v>
      </c>
      <c r="BJ163" s="188">
        <v>2.41</v>
      </c>
      <c r="BK163" s="188">
        <v>4.8099999999999996</v>
      </c>
      <c r="BL163" s="188">
        <v>0.1</v>
      </c>
      <c r="BM163" s="188">
        <v>0.1</v>
      </c>
      <c r="BN163" s="188">
        <v>0.1</v>
      </c>
      <c r="BO163" s="188">
        <v>0.1</v>
      </c>
      <c r="BP163" s="188">
        <v>0.1</v>
      </c>
      <c r="BQ163" s="188">
        <v>0.1</v>
      </c>
      <c r="BR163" s="188">
        <v>0.16</v>
      </c>
      <c r="BS163" s="188">
        <v>0.63</v>
      </c>
      <c r="BT163" s="188">
        <v>4.5999999999999996</v>
      </c>
      <c r="BU163" s="188">
        <v>7.19</v>
      </c>
      <c r="BV163" s="188">
        <v>2.41</v>
      </c>
      <c r="BW163" s="188">
        <v>4.8099999999999996</v>
      </c>
      <c r="BX163" s="188">
        <v>0.1</v>
      </c>
      <c r="BY163" s="188">
        <v>0.1</v>
      </c>
      <c r="BZ163" s="188">
        <v>0.1</v>
      </c>
      <c r="CA163" s="188">
        <v>0.1</v>
      </c>
      <c r="CB163" s="188">
        <v>0.1</v>
      </c>
      <c r="CC163" s="188">
        <v>0.1</v>
      </c>
      <c r="CD163" s="188">
        <v>0.16</v>
      </c>
      <c r="CE163" s="188">
        <v>0.63</v>
      </c>
      <c r="CF163" s="188">
        <v>4.5999999999999996</v>
      </c>
      <c r="CG163" s="188">
        <v>7.19</v>
      </c>
      <c r="CH163" s="188">
        <v>2.41</v>
      </c>
      <c r="CI163" s="188">
        <v>4.8099999999999996</v>
      </c>
      <c r="CJ163" s="188">
        <v>0.1</v>
      </c>
      <c r="CK163" s="188">
        <v>0.1</v>
      </c>
      <c r="CL163" s="188">
        <v>0.1</v>
      </c>
      <c r="CM163" s="188">
        <v>0.1</v>
      </c>
      <c r="CN163" s="188">
        <v>0.1</v>
      </c>
      <c r="CO163" s="188">
        <v>0.1</v>
      </c>
      <c r="CP163" s="188">
        <v>0.16</v>
      </c>
      <c r="CQ163" s="188">
        <v>0.63</v>
      </c>
      <c r="CR163" s="188">
        <v>4.5999999999999996</v>
      </c>
      <c r="CS163" s="188">
        <v>7.19</v>
      </c>
      <c r="CT163" s="188">
        <v>2.41</v>
      </c>
      <c r="CU163" s="188">
        <v>4.8099999999999996</v>
      </c>
      <c r="CV163" s="188">
        <v>0.1</v>
      </c>
      <c r="CW163" s="188">
        <v>0.1</v>
      </c>
      <c r="CX163" s="188">
        <v>0.1</v>
      </c>
      <c r="CY163" s="188">
        <v>0.1</v>
      </c>
      <c r="CZ163" s="188">
        <v>0.1</v>
      </c>
      <c r="DA163" s="188">
        <v>0.1</v>
      </c>
      <c r="DB163" s="188">
        <v>0.16</v>
      </c>
      <c r="DC163" s="188">
        <v>0.63</v>
      </c>
      <c r="DD163" s="188">
        <v>4.5999999999999996</v>
      </c>
      <c r="DE163" s="188">
        <v>7.19</v>
      </c>
      <c r="DF163" s="188">
        <v>2.41</v>
      </c>
      <c r="DG163" s="188">
        <v>4.8099999999999996</v>
      </c>
      <c r="DH163" s="188">
        <v>0.1</v>
      </c>
      <c r="DI163" s="188">
        <v>0.1</v>
      </c>
      <c r="DJ163" s="188">
        <v>0.1</v>
      </c>
      <c r="DK163" s="188">
        <v>0.1</v>
      </c>
      <c r="DL163" s="188">
        <v>0.1</v>
      </c>
      <c r="DM163" s="188">
        <v>0.1</v>
      </c>
      <c r="DN163" s="188">
        <v>0.16</v>
      </c>
      <c r="DO163" s="188">
        <v>0.63</v>
      </c>
      <c r="DP163" s="188">
        <v>4.5999999999999996</v>
      </c>
      <c r="DQ163" s="188">
        <v>7.19</v>
      </c>
      <c r="DR163" s="188">
        <v>2.41</v>
      </c>
      <c r="DS163" s="188">
        <v>4.8099999999999996</v>
      </c>
      <c r="DT163" s="188">
        <v>0.1</v>
      </c>
      <c r="DU163" s="188">
        <v>0.1</v>
      </c>
      <c r="DV163" s="188">
        <v>0.1</v>
      </c>
    </row>
    <row r="164" spans="1:126">
      <c r="A164" s="202" t="s">
        <v>858</v>
      </c>
      <c r="B164" s="232" t="s">
        <v>859</v>
      </c>
      <c r="C164" s="232">
        <v>58121</v>
      </c>
      <c r="D164" s="232" t="s">
        <v>860</v>
      </c>
      <c r="E164" s="213"/>
      <c r="F164" s="209" t="s">
        <v>2653</v>
      </c>
      <c r="G164" s="188">
        <v>27.072479492187501</v>
      </c>
      <c r="H164" s="188">
        <v>26.982013671874999</v>
      </c>
      <c r="I164" s="188">
        <v>41.542576171874998</v>
      </c>
      <c r="J164" s="188">
        <v>54.557378906250001</v>
      </c>
      <c r="K164" s="188">
        <v>58.654974609375003</v>
      </c>
      <c r="L164" s="188">
        <v>48.933189453125003</v>
      </c>
      <c r="M164" s="188">
        <v>42.420189453124998</v>
      </c>
      <c r="N164" s="188">
        <v>38.874937500000001</v>
      </c>
      <c r="O164" s="188">
        <v>25.795451171875001</v>
      </c>
      <c r="P164" s="188">
        <v>27.0895634765625</v>
      </c>
      <c r="Q164" s="188">
        <v>19.867931640624999</v>
      </c>
      <c r="R164" s="188">
        <v>22.895913085937501</v>
      </c>
      <c r="S164" s="188">
        <v>27.072479492187501</v>
      </c>
      <c r="T164" s="188">
        <v>26.0516005859375</v>
      </c>
      <c r="U164" s="188">
        <v>41.542576171874998</v>
      </c>
      <c r="V164" s="188">
        <v>54.557378906250001</v>
      </c>
      <c r="W164" s="188">
        <v>58.654974609375003</v>
      </c>
      <c r="X164" s="188">
        <v>48.933189453125003</v>
      </c>
      <c r="Y164" s="188">
        <v>42.420189453124998</v>
      </c>
      <c r="Z164" s="188">
        <v>38.874937500000001</v>
      </c>
      <c r="AA164" s="188">
        <v>25.795451171875001</v>
      </c>
      <c r="AB164" s="188">
        <v>27.0895634765625</v>
      </c>
      <c r="AC164" s="188">
        <v>19.867931640624999</v>
      </c>
      <c r="AD164" s="188">
        <v>22.895913085937501</v>
      </c>
      <c r="AE164" s="188">
        <v>27.072479492187501</v>
      </c>
      <c r="AF164" s="188">
        <v>26.0516005859375</v>
      </c>
      <c r="AG164" s="188">
        <v>41.542576171874998</v>
      </c>
      <c r="AH164" s="188">
        <v>54.557378906250001</v>
      </c>
      <c r="AI164" s="188">
        <v>58.654974609375003</v>
      </c>
      <c r="AJ164" s="188">
        <v>48.933191406250003</v>
      </c>
      <c r="AK164" s="188">
        <v>42.420189453124998</v>
      </c>
      <c r="AL164" s="188">
        <v>38.874937500000001</v>
      </c>
      <c r="AM164" s="188">
        <v>25.795451171875001</v>
      </c>
      <c r="AN164" s="188">
        <v>27.0895634765625</v>
      </c>
      <c r="AO164" s="188">
        <v>19.867931640624999</v>
      </c>
      <c r="AP164" s="188">
        <v>22.895913085937501</v>
      </c>
      <c r="AQ164" s="188">
        <v>27.072478515625001</v>
      </c>
      <c r="AR164" s="188">
        <v>26.0516005859375</v>
      </c>
      <c r="AS164" s="188">
        <v>41.542576171874998</v>
      </c>
      <c r="AT164" s="188">
        <v>54.557378906250001</v>
      </c>
      <c r="AU164" s="188">
        <v>58.654974609375003</v>
      </c>
      <c r="AV164" s="188">
        <v>48.933191406250003</v>
      </c>
      <c r="AW164" s="188">
        <v>42.420189453124998</v>
      </c>
      <c r="AX164" s="188">
        <v>38.874937500000001</v>
      </c>
      <c r="AY164" s="188">
        <v>25.795451171875001</v>
      </c>
      <c r="AZ164" s="188">
        <v>27.0895625</v>
      </c>
      <c r="BA164" s="188">
        <v>19.867931640624999</v>
      </c>
      <c r="BB164" s="188">
        <v>22.895913085937501</v>
      </c>
      <c r="BC164" s="188">
        <v>27.072478515625001</v>
      </c>
      <c r="BD164" s="188">
        <v>26.982013671874999</v>
      </c>
      <c r="BE164" s="188">
        <v>41.542576171874998</v>
      </c>
      <c r="BF164" s="188">
        <v>54.557378906250001</v>
      </c>
      <c r="BG164" s="188">
        <v>58.654974609375003</v>
      </c>
      <c r="BH164" s="188">
        <v>48.933191406250003</v>
      </c>
      <c r="BI164" s="188">
        <v>42.420187499999997</v>
      </c>
      <c r="BJ164" s="188">
        <v>38.874937500000001</v>
      </c>
      <c r="BK164" s="188">
        <v>25.795451171875001</v>
      </c>
      <c r="BL164" s="188">
        <v>27.0895625</v>
      </c>
      <c r="BM164" s="188">
        <v>19.867931640624999</v>
      </c>
      <c r="BN164" s="188">
        <v>22.895913085937501</v>
      </c>
      <c r="BO164" s="188">
        <v>27.072479492187501</v>
      </c>
      <c r="BP164" s="188">
        <v>26.0516005859375</v>
      </c>
      <c r="BQ164" s="188">
        <v>41.542576171874998</v>
      </c>
      <c r="BR164" s="188">
        <v>54.557378906250001</v>
      </c>
      <c r="BS164" s="188">
        <v>58.654974609375003</v>
      </c>
      <c r="BT164" s="188">
        <v>48.933191406250003</v>
      </c>
      <c r="BU164" s="188">
        <v>42.420187499999997</v>
      </c>
      <c r="BV164" s="188">
        <v>38.874937500000001</v>
      </c>
      <c r="BW164" s="188">
        <v>25.795451171875001</v>
      </c>
      <c r="BX164" s="188">
        <v>27.0895634765625</v>
      </c>
      <c r="BY164" s="188">
        <v>19.867931640624999</v>
      </c>
      <c r="BZ164" s="188">
        <v>22.895913085937501</v>
      </c>
      <c r="CA164" s="188">
        <v>27.072479492187501</v>
      </c>
      <c r="CB164" s="188">
        <v>26.0516005859375</v>
      </c>
      <c r="CC164" s="188">
        <v>41.542576171874998</v>
      </c>
      <c r="CD164" s="188">
        <v>54.557378906250001</v>
      </c>
      <c r="CE164" s="188">
        <v>58.654974609375003</v>
      </c>
      <c r="CF164" s="188">
        <v>48.933189453125003</v>
      </c>
      <c r="CG164" s="188">
        <v>42.420189453124998</v>
      </c>
      <c r="CH164" s="188">
        <v>38.874937500000001</v>
      </c>
      <c r="CI164" s="188">
        <v>25.795451171875001</v>
      </c>
      <c r="CJ164" s="188">
        <v>27.0895634765625</v>
      </c>
      <c r="CK164" s="188">
        <v>19.867931640624999</v>
      </c>
      <c r="CL164" s="188">
        <v>22.895913085937501</v>
      </c>
      <c r="CM164" s="188">
        <v>27.072479492187501</v>
      </c>
      <c r="CN164" s="188">
        <v>26.0516005859375</v>
      </c>
      <c r="CO164" s="188">
        <v>41.542576171874998</v>
      </c>
      <c r="CP164" s="188">
        <v>54.557378906250001</v>
      </c>
      <c r="CQ164" s="188">
        <v>58.654974609375003</v>
      </c>
      <c r="CR164" s="188">
        <v>48.933189453125003</v>
      </c>
      <c r="CS164" s="188">
        <v>42.420189453124998</v>
      </c>
      <c r="CT164" s="188">
        <v>38.874937500000001</v>
      </c>
      <c r="CU164" s="188">
        <v>25.795451171875001</v>
      </c>
      <c r="CV164" s="188">
        <v>27.0895634765625</v>
      </c>
      <c r="CW164" s="188">
        <v>19.867931640624999</v>
      </c>
      <c r="CX164" s="188">
        <v>22.895913085937501</v>
      </c>
      <c r="CY164" s="188">
        <v>27.072479492187501</v>
      </c>
      <c r="CZ164" s="188">
        <v>26.982014648437499</v>
      </c>
      <c r="DA164" s="188">
        <v>41.542576171874998</v>
      </c>
      <c r="DB164" s="188">
        <v>54.557378906250001</v>
      </c>
      <c r="DC164" s="188">
        <v>58.654974609375003</v>
      </c>
      <c r="DD164" s="188">
        <v>48.933191406250003</v>
      </c>
      <c r="DE164" s="188">
        <v>42.420189453124998</v>
      </c>
      <c r="DF164" s="188">
        <v>38.874937500000001</v>
      </c>
      <c r="DG164" s="188">
        <v>25.795451171875001</v>
      </c>
      <c r="DH164" s="188">
        <v>27.0895625</v>
      </c>
      <c r="DI164" s="188">
        <v>19.867931640624999</v>
      </c>
      <c r="DJ164" s="188">
        <v>22.895913085937501</v>
      </c>
      <c r="DK164" s="188">
        <v>27.072478515625001</v>
      </c>
      <c r="DL164" s="188">
        <v>26.0516005859375</v>
      </c>
      <c r="DM164" s="188">
        <v>41.542576171874998</v>
      </c>
      <c r="DN164" s="188">
        <v>54.557378906250001</v>
      </c>
      <c r="DO164" s="188">
        <v>58.654974609375003</v>
      </c>
      <c r="DP164" s="188">
        <v>48.933191406250003</v>
      </c>
      <c r="DQ164" s="188">
        <v>42.420187499999997</v>
      </c>
      <c r="DR164" s="188">
        <v>38.874937500000001</v>
      </c>
      <c r="DS164" s="188">
        <v>25.795451171875001</v>
      </c>
      <c r="DT164" s="188">
        <v>27.0895625</v>
      </c>
      <c r="DU164" s="188">
        <v>19.867931640624999</v>
      </c>
      <c r="DV164" s="188">
        <v>22.895913085937501</v>
      </c>
    </row>
    <row r="165" spans="1:126">
      <c r="A165" s="202" t="s">
        <v>858</v>
      </c>
      <c r="B165" s="232" t="s">
        <v>859</v>
      </c>
      <c r="C165" s="232">
        <v>58121</v>
      </c>
      <c r="D165" s="232" t="s">
        <v>860</v>
      </c>
      <c r="E165" s="213"/>
      <c r="F165" s="209" t="s">
        <v>2654</v>
      </c>
      <c r="G165" s="188">
        <v>28.27</v>
      </c>
      <c r="H165" s="188">
        <v>30.07</v>
      </c>
      <c r="I165" s="188">
        <v>26.42</v>
      </c>
      <c r="J165" s="188">
        <v>25.31</v>
      </c>
      <c r="K165" s="188">
        <v>26.92</v>
      </c>
      <c r="L165" s="188">
        <v>24.67</v>
      </c>
      <c r="M165" s="188">
        <v>22.92</v>
      </c>
      <c r="N165" s="188">
        <v>17.420000000000002</v>
      </c>
      <c r="O165" s="188">
        <v>17.989999999999998</v>
      </c>
      <c r="P165" s="188">
        <v>16.690000000000001</v>
      </c>
      <c r="Q165" s="188">
        <v>22.5</v>
      </c>
      <c r="R165" s="188">
        <v>27.25</v>
      </c>
      <c r="S165" s="188">
        <v>13.44</v>
      </c>
      <c r="T165" s="188">
        <v>32.450000000000003</v>
      </c>
      <c r="U165" s="188">
        <v>36.340000000000003</v>
      </c>
      <c r="V165" s="188">
        <v>58.54</v>
      </c>
      <c r="W165" s="188">
        <v>66.010000000000005</v>
      </c>
      <c r="X165" s="188">
        <v>60.12</v>
      </c>
      <c r="Y165" s="188">
        <v>59.9</v>
      </c>
      <c r="Z165" s="188">
        <v>55.33</v>
      </c>
      <c r="AA165" s="188">
        <v>33.97</v>
      </c>
      <c r="AB165" s="188">
        <v>18.190000000000001</v>
      </c>
      <c r="AC165" s="188">
        <v>10.56</v>
      </c>
      <c r="AD165" s="188">
        <v>10.35</v>
      </c>
      <c r="AE165" s="188">
        <v>13.44</v>
      </c>
      <c r="AF165" s="188">
        <v>32.450000000000003</v>
      </c>
      <c r="AG165" s="188">
        <v>36.340000000000003</v>
      </c>
      <c r="AH165" s="188">
        <v>58.54</v>
      </c>
      <c r="AI165" s="188">
        <v>66.010000000000005</v>
      </c>
      <c r="AJ165" s="188">
        <v>60.12</v>
      </c>
      <c r="AK165" s="188">
        <v>59.9</v>
      </c>
      <c r="AL165" s="188">
        <v>55.33</v>
      </c>
      <c r="AM165" s="188">
        <v>33.97</v>
      </c>
      <c r="AN165" s="188">
        <v>18.190000000000001</v>
      </c>
      <c r="AO165" s="188">
        <v>10.56</v>
      </c>
      <c r="AP165" s="188">
        <v>10.35</v>
      </c>
      <c r="AQ165" s="188">
        <v>13.44</v>
      </c>
      <c r="AR165" s="188">
        <v>32.450000000000003</v>
      </c>
      <c r="AS165" s="188">
        <v>36.340000000000003</v>
      </c>
      <c r="AT165" s="188">
        <v>58.54</v>
      </c>
      <c r="AU165" s="188">
        <v>66.010000000000005</v>
      </c>
      <c r="AV165" s="188">
        <v>60.12</v>
      </c>
      <c r="AW165" s="188">
        <v>59.9</v>
      </c>
      <c r="AX165" s="188">
        <v>55.33</v>
      </c>
      <c r="AY165" s="188">
        <v>33.97</v>
      </c>
      <c r="AZ165" s="188">
        <v>18.190000000000001</v>
      </c>
      <c r="BA165" s="188">
        <v>10.56</v>
      </c>
      <c r="BB165" s="188">
        <v>10.35</v>
      </c>
      <c r="BC165" s="188">
        <v>13.44</v>
      </c>
      <c r="BD165" s="188">
        <v>32.450000000000003</v>
      </c>
      <c r="BE165" s="188">
        <v>36.340000000000003</v>
      </c>
      <c r="BF165" s="188">
        <v>58.54</v>
      </c>
      <c r="BG165" s="188">
        <v>66.010000000000005</v>
      </c>
      <c r="BH165" s="188">
        <v>60.12</v>
      </c>
      <c r="BI165" s="188">
        <v>59.9</v>
      </c>
      <c r="BJ165" s="188">
        <v>55.33</v>
      </c>
      <c r="BK165" s="188">
        <v>33.97</v>
      </c>
      <c r="BL165" s="188">
        <v>18.190000000000001</v>
      </c>
      <c r="BM165" s="188">
        <v>10.56</v>
      </c>
      <c r="BN165" s="188">
        <v>10.35</v>
      </c>
      <c r="BO165" s="188">
        <v>13.44</v>
      </c>
      <c r="BP165" s="188">
        <v>32.450000000000003</v>
      </c>
      <c r="BQ165" s="188">
        <v>36.340000000000003</v>
      </c>
      <c r="BR165" s="188">
        <v>58.54</v>
      </c>
      <c r="BS165" s="188">
        <v>66.010000000000005</v>
      </c>
      <c r="BT165" s="188">
        <v>60.12</v>
      </c>
      <c r="BU165" s="188">
        <v>59.9</v>
      </c>
      <c r="BV165" s="188">
        <v>55.33</v>
      </c>
      <c r="BW165" s="188">
        <v>33.97</v>
      </c>
      <c r="BX165" s="188">
        <v>18.190000000000001</v>
      </c>
      <c r="BY165" s="188">
        <v>10.56</v>
      </c>
      <c r="BZ165" s="188">
        <v>10.35</v>
      </c>
      <c r="CA165" s="188">
        <v>13.44</v>
      </c>
      <c r="CB165" s="188">
        <v>32.450000000000003</v>
      </c>
      <c r="CC165" s="188">
        <v>36.340000000000003</v>
      </c>
      <c r="CD165" s="188">
        <v>58.54</v>
      </c>
      <c r="CE165" s="188">
        <v>66.010000000000005</v>
      </c>
      <c r="CF165" s="188">
        <v>60.12</v>
      </c>
      <c r="CG165" s="188">
        <v>59.9</v>
      </c>
      <c r="CH165" s="188">
        <v>55.33</v>
      </c>
      <c r="CI165" s="188">
        <v>33.97</v>
      </c>
      <c r="CJ165" s="188">
        <v>18.190000000000001</v>
      </c>
      <c r="CK165" s="188">
        <v>10.56</v>
      </c>
      <c r="CL165" s="188">
        <v>10.35</v>
      </c>
      <c r="CM165" s="188">
        <v>13.44</v>
      </c>
      <c r="CN165" s="188">
        <v>32.450000000000003</v>
      </c>
      <c r="CO165" s="188">
        <v>36.340000000000003</v>
      </c>
      <c r="CP165" s="188">
        <v>58.54</v>
      </c>
      <c r="CQ165" s="188">
        <v>66.010000000000005</v>
      </c>
      <c r="CR165" s="188">
        <v>60.12</v>
      </c>
      <c r="CS165" s="188">
        <v>59.9</v>
      </c>
      <c r="CT165" s="188">
        <v>55.33</v>
      </c>
      <c r="CU165" s="188">
        <v>33.97</v>
      </c>
      <c r="CV165" s="188">
        <v>18.190000000000001</v>
      </c>
      <c r="CW165" s="188">
        <v>10.56</v>
      </c>
      <c r="CX165" s="188">
        <v>10.35</v>
      </c>
      <c r="CY165" s="188">
        <v>13.44</v>
      </c>
      <c r="CZ165" s="188">
        <v>32.450000000000003</v>
      </c>
      <c r="DA165" s="188">
        <v>36.340000000000003</v>
      </c>
      <c r="DB165" s="188">
        <v>58.54</v>
      </c>
      <c r="DC165" s="188">
        <v>66.010000000000005</v>
      </c>
      <c r="DD165" s="188">
        <v>60.12</v>
      </c>
      <c r="DE165" s="188">
        <v>59.9</v>
      </c>
      <c r="DF165" s="188">
        <v>55.33</v>
      </c>
      <c r="DG165" s="188">
        <v>33.97</v>
      </c>
      <c r="DH165" s="188">
        <v>18.190000000000001</v>
      </c>
      <c r="DI165" s="188">
        <v>10.56</v>
      </c>
      <c r="DJ165" s="188">
        <v>10.35</v>
      </c>
      <c r="DK165" s="188">
        <v>13.44</v>
      </c>
      <c r="DL165" s="188">
        <v>32.450000000000003</v>
      </c>
      <c r="DM165" s="188">
        <v>36.340000000000003</v>
      </c>
      <c r="DN165" s="188">
        <v>58.54</v>
      </c>
      <c r="DO165" s="188">
        <v>66.010000000000005</v>
      </c>
      <c r="DP165" s="188">
        <v>60.12</v>
      </c>
      <c r="DQ165" s="188">
        <v>59.9</v>
      </c>
      <c r="DR165" s="188">
        <v>55.33</v>
      </c>
      <c r="DS165" s="188">
        <v>33.97</v>
      </c>
      <c r="DT165" s="188">
        <v>18.190000000000001</v>
      </c>
      <c r="DU165" s="188">
        <v>10.56</v>
      </c>
      <c r="DV165" s="188">
        <v>10.35</v>
      </c>
    </row>
    <row r="166" spans="1:126">
      <c r="A166" s="202" t="s">
        <v>864</v>
      </c>
      <c r="B166" s="232" t="s">
        <v>865</v>
      </c>
      <c r="C166" s="232"/>
      <c r="D166" s="232" t="s">
        <v>866</v>
      </c>
      <c r="E166" s="213"/>
      <c r="F166" s="209" t="s">
        <v>2653</v>
      </c>
      <c r="G166" s="188">
        <v>0.142879589080811</v>
      </c>
      <c r="H166" s="188">
        <v>0.20863495063781701</v>
      </c>
      <c r="I166" s="188">
        <v>0.26061815643310499</v>
      </c>
      <c r="J166" s="188">
        <v>0.27126659774780298</v>
      </c>
      <c r="K166" s="188">
        <v>0.27091869354247999</v>
      </c>
      <c r="L166" s="188">
        <v>0.26656072616577098</v>
      </c>
      <c r="M166" s="188">
        <v>0.27912268066406198</v>
      </c>
      <c r="N166" s="188">
        <v>0.27086509704589801</v>
      </c>
      <c r="O166" s="188">
        <v>0.25550731658935499</v>
      </c>
      <c r="P166" s="188">
        <v>0.23631496047973599</v>
      </c>
      <c r="Q166" s="188">
        <v>0.18115110015869099</v>
      </c>
      <c r="R166" s="188">
        <v>0.14871515846252401</v>
      </c>
      <c r="S166" s="188">
        <v>0.14216519927978499</v>
      </c>
      <c r="T166" s="188">
        <v>0.20043344497680701</v>
      </c>
      <c r="U166" s="188">
        <v>0.25931509399414099</v>
      </c>
      <c r="V166" s="188">
        <v>0.26991028594970701</v>
      </c>
      <c r="W166" s="188">
        <v>0.26956410980224599</v>
      </c>
      <c r="X166" s="188">
        <v>0.265227939605713</v>
      </c>
      <c r="Y166" s="188">
        <v>0.277727073669434</v>
      </c>
      <c r="Z166" s="188">
        <v>0.26951078796386702</v>
      </c>
      <c r="AA166" s="188">
        <v>0.254229801177979</v>
      </c>
      <c r="AB166" s="188">
        <v>0.235133386611938</v>
      </c>
      <c r="AC166" s="188">
        <v>0.18024534988403301</v>
      </c>
      <c r="AD166" s="188">
        <v>0.14797157859802201</v>
      </c>
      <c r="AE166" s="188">
        <v>0.141454372406006</v>
      </c>
      <c r="AF166" s="188">
        <v>0.199431274414062</v>
      </c>
      <c r="AG166" s="188">
        <v>0.25801848983764603</v>
      </c>
      <c r="AH166" s="188">
        <v>0.26856072235107398</v>
      </c>
      <c r="AI166" s="188">
        <v>0.26821627807617199</v>
      </c>
      <c r="AJ166" s="188">
        <v>0.26390178680419901</v>
      </c>
      <c r="AK166" s="188">
        <v>0.27633843231201199</v>
      </c>
      <c r="AL166" s="188">
        <v>0.26816321945190402</v>
      </c>
      <c r="AM166" s="188">
        <v>0.25295862960815402</v>
      </c>
      <c r="AN166" s="188">
        <v>0.233957698822021</v>
      </c>
      <c r="AO166" s="188">
        <v>0.17934411239624001</v>
      </c>
      <c r="AP166" s="188">
        <v>0.147231716156006</v>
      </c>
      <c r="AQ166" s="188">
        <v>0.14074709892272899</v>
      </c>
      <c r="AR166" s="188">
        <v>0.198434108734131</v>
      </c>
      <c r="AS166" s="188">
        <v>0.25672840118408202</v>
      </c>
      <c r="AT166" s="188">
        <v>0.26721791839599601</v>
      </c>
      <c r="AU166" s="188">
        <v>0.26687519073486299</v>
      </c>
      <c r="AV166" s="188">
        <v>0.26258226776123</v>
      </c>
      <c r="AW166" s="188">
        <v>0.27495674133300801</v>
      </c>
      <c r="AX166" s="188">
        <v>0.26682240295410198</v>
      </c>
      <c r="AY166" s="188">
        <v>0.25169382858276401</v>
      </c>
      <c r="AZ166" s="188">
        <v>0.23278792572021501</v>
      </c>
      <c r="BA166" s="188">
        <v>0.17844739151000999</v>
      </c>
      <c r="BB166" s="188">
        <v>0.14649557495117199</v>
      </c>
      <c r="BC166" s="188">
        <v>0.14004337501525899</v>
      </c>
      <c r="BD166" s="188">
        <v>0.20449346923828099</v>
      </c>
      <c r="BE166" s="188">
        <v>0.25544478225708001</v>
      </c>
      <c r="BF166" s="188">
        <v>0.26588185119628899</v>
      </c>
      <c r="BG166" s="188">
        <v>0.26554084014892598</v>
      </c>
      <c r="BH166" s="188">
        <v>0.26126938629150398</v>
      </c>
      <c r="BI166" s="188">
        <v>0.27358198165893599</v>
      </c>
      <c r="BJ166" s="188">
        <v>0.26548832321166999</v>
      </c>
      <c r="BK166" s="188">
        <v>0.25043538284301797</v>
      </c>
      <c r="BL166" s="188">
        <v>0.23162400054931601</v>
      </c>
      <c r="BM166" s="188">
        <v>0.17755517959594699</v>
      </c>
      <c r="BN166" s="188">
        <v>0.14576309204101601</v>
      </c>
      <c r="BO166" s="188">
        <v>0.139343139648438</v>
      </c>
      <c r="BP166" s="188">
        <v>0.19645474243164099</v>
      </c>
      <c r="BQ166" s="188">
        <v>0.25416755294799798</v>
      </c>
      <c r="BR166" s="188">
        <v>0.264552421569824</v>
      </c>
      <c r="BS166" s="188">
        <v>0.26421311569213901</v>
      </c>
      <c r="BT166" s="188">
        <v>0.25996302032470697</v>
      </c>
      <c r="BU166" s="188">
        <v>0.27221406173706097</v>
      </c>
      <c r="BV166" s="188">
        <v>0.26416086578369102</v>
      </c>
      <c r="BW166" s="188">
        <v>0.249183197021484</v>
      </c>
      <c r="BX166" s="188">
        <v>0.23046586418151899</v>
      </c>
      <c r="BY166" s="188">
        <v>0.17666738319396999</v>
      </c>
      <c r="BZ166" s="188">
        <v>0.14503426933288599</v>
      </c>
      <c r="CA166" s="188">
        <v>0.13864643287658701</v>
      </c>
      <c r="CB166" s="188">
        <v>0.19547247505188001</v>
      </c>
      <c r="CC166" s="188">
        <v>0.25289670944213899</v>
      </c>
      <c r="CD166" s="188">
        <v>0.26322966003418002</v>
      </c>
      <c r="CE166" s="188">
        <v>0.26289205932617199</v>
      </c>
      <c r="CF166" s="188">
        <v>0.25866320800781301</v>
      </c>
      <c r="CG166" s="188">
        <v>0.27085298538208002</v>
      </c>
      <c r="CH166" s="188">
        <v>0.262840061187744</v>
      </c>
      <c r="CI166" s="188">
        <v>0.247937278747559</v>
      </c>
      <c r="CJ166" s="188">
        <v>0.229313545227051</v>
      </c>
      <c r="CK166" s="188">
        <v>0.17578405189514201</v>
      </c>
      <c r="CL166" s="188">
        <v>0.14430909729003899</v>
      </c>
      <c r="CM166" s="188">
        <v>0.137953191757202</v>
      </c>
      <c r="CN166" s="188">
        <v>0.19449510383606</v>
      </c>
      <c r="CO166" s="188">
        <v>0.25163223266601598</v>
      </c>
      <c r="CP166" s="188">
        <v>0.26191351318359402</v>
      </c>
      <c r="CQ166" s="188">
        <v>0.26157759475707998</v>
      </c>
      <c r="CR166" s="188">
        <v>0.25736989974975599</v>
      </c>
      <c r="CS166" s="188">
        <v>0.269498710632324</v>
      </c>
      <c r="CT166" s="188">
        <v>0.26152585601806599</v>
      </c>
      <c r="CU166" s="188">
        <v>0.24669759750366199</v>
      </c>
      <c r="CV166" s="188">
        <v>0.22816697311401399</v>
      </c>
      <c r="CW166" s="188">
        <v>0.17490512466430699</v>
      </c>
      <c r="CX166" s="188">
        <v>0.14358755111694299</v>
      </c>
      <c r="CY166" s="188">
        <v>0.137263425827026</v>
      </c>
      <c r="CZ166" s="188">
        <v>0.20043415069580101</v>
      </c>
      <c r="DA166" s="188">
        <v>0.25037406539917001</v>
      </c>
      <c r="DB166" s="188">
        <v>0.26060394668579101</v>
      </c>
      <c r="DC166" s="188">
        <v>0.26026969909668002</v>
      </c>
      <c r="DD166" s="188">
        <v>0.25608303833007801</v>
      </c>
      <c r="DE166" s="188">
        <v>0.268151222229004</v>
      </c>
      <c r="DF166" s="188">
        <v>0.26021822357177699</v>
      </c>
      <c r="DG166" s="188">
        <v>0.24546410369873001</v>
      </c>
      <c r="DH166" s="188">
        <v>0.22702613067627</v>
      </c>
      <c r="DI166" s="188">
        <v>0.15670589637756299</v>
      </c>
      <c r="DJ166" s="188">
        <v>0</v>
      </c>
      <c r="DK166" s="188">
        <v>0</v>
      </c>
      <c r="DL166" s="188">
        <v>0</v>
      </c>
      <c r="DM166" s="188">
        <v>0</v>
      </c>
      <c r="DN166" s="188">
        <v>0</v>
      </c>
      <c r="DO166" s="188">
        <v>0</v>
      </c>
      <c r="DP166" s="188">
        <v>0</v>
      </c>
      <c r="DQ166" s="188">
        <v>0</v>
      </c>
      <c r="DR166" s="188">
        <v>0</v>
      </c>
      <c r="DS166" s="188">
        <v>0</v>
      </c>
      <c r="DT166" s="188">
        <v>0</v>
      </c>
      <c r="DU166" s="188">
        <v>0</v>
      </c>
      <c r="DV166" s="188">
        <v>0</v>
      </c>
    </row>
    <row r="167" spans="1:126">
      <c r="A167" s="202" t="s">
        <v>864</v>
      </c>
      <c r="B167" s="232" t="s">
        <v>865</v>
      </c>
      <c r="C167" s="232"/>
      <c r="D167" s="232" t="s">
        <v>866</v>
      </c>
      <c r="E167" s="213"/>
      <c r="F167" s="209" t="s">
        <v>2654</v>
      </c>
      <c r="G167" s="188">
        <v>0.01</v>
      </c>
      <c r="H167" s="188">
        <v>0.05</v>
      </c>
      <c r="I167" s="188">
        <v>0.05</v>
      </c>
      <c r="J167" s="188">
        <v>7.0000000000000007E-2</v>
      </c>
      <c r="K167" s="188">
        <v>0.1</v>
      </c>
      <c r="L167" s="188">
        <v>0.2</v>
      </c>
      <c r="M167" s="188">
        <v>0.22</v>
      </c>
      <c r="N167" s="188">
        <v>0.19</v>
      </c>
      <c r="O167" s="188">
        <v>0.17</v>
      </c>
      <c r="P167" s="188">
        <v>0.11</v>
      </c>
      <c r="Q167" s="188">
        <v>0.09</v>
      </c>
      <c r="R167" s="188">
        <v>0.05</v>
      </c>
      <c r="S167" s="188">
        <v>0.1</v>
      </c>
      <c r="T167" s="188">
        <v>0.1</v>
      </c>
      <c r="U167" s="188">
        <v>0.1</v>
      </c>
      <c r="V167" s="188">
        <v>0.1</v>
      </c>
      <c r="W167" s="188">
        <v>0.1</v>
      </c>
      <c r="X167" s="188">
        <v>0.56999999999999995</v>
      </c>
      <c r="Y167" s="188">
        <v>0.9</v>
      </c>
      <c r="Z167" s="188">
        <v>0.3</v>
      </c>
      <c r="AA167" s="188">
        <v>0.6</v>
      </c>
      <c r="AB167" s="188">
        <v>0.1</v>
      </c>
      <c r="AC167" s="188">
        <v>0.1</v>
      </c>
      <c r="AD167" s="188">
        <v>0.1</v>
      </c>
      <c r="AE167" s="188">
        <v>0.1</v>
      </c>
      <c r="AF167" s="188">
        <v>0.1</v>
      </c>
      <c r="AG167" s="188">
        <v>0.1</v>
      </c>
      <c r="AH167" s="188">
        <v>0.1</v>
      </c>
      <c r="AI167" s="188">
        <v>0.1</v>
      </c>
      <c r="AJ167" s="188">
        <v>0.56999999999999995</v>
      </c>
      <c r="AK167" s="188">
        <v>0.9</v>
      </c>
      <c r="AL167" s="188">
        <v>0.3</v>
      </c>
      <c r="AM167" s="188">
        <v>0.6</v>
      </c>
      <c r="AN167" s="188">
        <v>0.1</v>
      </c>
      <c r="AO167" s="188">
        <v>0.1</v>
      </c>
      <c r="AP167" s="188">
        <v>0.1</v>
      </c>
      <c r="AQ167" s="188">
        <v>0.1</v>
      </c>
      <c r="AR167" s="188">
        <v>0.1</v>
      </c>
      <c r="AS167" s="188">
        <v>0.1</v>
      </c>
      <c r="AT167" s="188">
        <v>0.1</v>
      </c>
      <c r="AU167" s="188">
        <v>0.1</v>
      </c>
      <c r="AV167" s="188">
        <v>0.56999999999999995</v>
      </c>
      <c r="AW167" s="188">
        <v>0.9</v>
      </c>
      <c r="AX167" s="188">
        <v>0.3</v>
      </c>
      <c r="AY167" s="188">
        <v>0.6</v>
      </c>
      <c r="AZ167" s="188">
        <v>0.1</v>
      </c>
      <c r="BA167" s="188">
        <v>0.1</v>
      </c>
      <c r="BB167" s="188">
        <v>0.1</v>
      </c>
      <c r="BC167" s="188">
        <v>0.1</v>
      </c>
      <c r="BD167" s="188">
        <v>0.1</v>
      </c>
      <c r="BE167" s="188">
        <v>0.1</v>
      </c>
      <c r="BF167" s="188">
        <v>0.1</v>
      </c>
      <c r="BG167" s="188">
        <v>0.1</v>
      </c>
      <c r="BH167" s="188">
        <v>0.56999999999999995</v>
      </c>
      <c r="BI167" s="188">
        <v>0.9</v>
      </c>
      <c r="BJ167" s="188">
        <v>0.3</v>
      </c>
      <c r="BK167" s="188">
        <v>0.6</v>
      </c>
      <c r="BL167" s="188">
        <v>0.1</v>
      </c>
      <c r="BM167" s="188">
        <v>0.1</v>
      </c>
      <c r="BN167" s="188">
        <v>0.1</v>
      </c>
      <c r="BO167" s="188">
        <v>0.1</v>
      </c>
      <c r="BP167" s="188">
        <v>0.1</v>
      </c>
      <c r="BQ167" s="188">
        <v>0.1</v>
      </c>
      <c r="BR167" s="188">
        <v>0.1</v>
      </c>
      <c r="BS167" s="188">
        <v>0.1</v>
      </c>
      <c r="BT167" s="188">
        <v>0.56999999999999995</v>
      </c>
      <c r="BU167" s="188">
        <v>0.9</v>
      </c>
      <c r="BV167" s="188">
        <v>0.3</v>
      </c>
      <c r="BW167" s="188">
        <v>0.6</v>
      </c>
      <c r="BX167" s="188">
        <v>0.1</v>
      </c>
      <c r="BY167" s="188">
        <v>0.1</v>
      </c>
      <c r="BZ167" s="188">
        <v>0.1</v>
      </c>
      <c r="CA167" s="188">
        <v>0.1</v>
      </c>
      <c r="CB167" s="188">
        <v>0.1</v>
      </c>
      <c r="CC167" s="188">
        <v>0.1</v>
      </c>
      <c r="CD167" s="188">
        <v>0.1</v>
      </c>
      <c r="CE167" s="188">
        <v>0.1</v>
      </c>
      <c r="CF167" s="188">
        <v>0.56999999999999995</v>
      </c>
      <c r="CG167" s="188">
        <v>0.9</v>
      </c>
      <c r="CH167" s="188">
        <v>0.3</v>
      </c>
      <c r="CI167" s="188">
        <v>0.6</v>
      </c>
      <c r="CJ167" s="188">
        <v>0.1</v>
      </c>
      <c r="CK167" s="188">
        <v>0.1</v>
      </c>
      <c r="CL167" s="188">
        <v>0.1</v>
      </c>
      <c r="CM167" s="188">
        <v>0.1</v>
      </c>
      <c r="CN167" s="188">
        <v>0.1</v>
      </c>
      <c r="CO167" s="188">
        <v>0.1</v>
      </c>
      <c r="CP167" s="188">
        <v>0.1</v>
      </c>
      <c r="CQ167" s="188">
        <v>0.1</v>
      </c>
      <c r="CR167" s="188">
        <v>0.56999999999999995</v>
      </c>
      <c r="CS167" s="188">
        <v>0.9</v>
      </c>
      <c r="CT167" s="188">
        <v>0.3</v>
      </c>
      <c r="CU167" s="188">
        <v>0.6</v>
      </c>
      <c r="CV167" s="188">
        <v>0.1</v>
      </c>
      <c r="CW167" s="188">
        <v>0.1</v>
      </c>
      <c r="CX167" s="188">
        <v>0.1</v>
      </c>
      <c r="CY167" s="188">
        <v>0.1</v>
      </c>
      <c r="CZ167" s="188">
        <v>0.1</v>
      </c>
      <c r="DA167" s="188">
        <v>0.1</v>
      </c>
      <c r="DB167" s="188">
        <v>0.1</v>
      </c>
      <c r="DC167" s="188">
        <v>0.1</v>
      </c>
      <c r="DD167" s="188">
        <v>0.56999999999999995</v>
      </c>
      <c r="DE167" s="188">
        <v>0.9</v>
      </c>
      <c r="DF167" s="188">
        <v>0.3</v>
      </c>
      <c r="DG167" s="188">
        <v>0.6</v>
      </c>
      <c r="DH167" s="188">
        <v>0.1</v>
      </c>
      <c r="DI167" s="188">
        <v>0.1</v>
      </c>
      <c r="DJ167" s="188">
        <v>0</v>
      </c>
      <c r="DK167" s="188">
        <v>0</v>
      </c>
      <c r="DL167" s="188">
        <v>0</v>
      </c>
      <c r="DM167" s="188">
        <v>0</v>
      </c>
      <c r="DN167" s="188">
        <v>0</v>
      </c>
      <c r="DO167" s="188">
        <v>0</v>
      </c>
      <c r="DP167" s="188">
        <v>0</v>
      </c>
      <c r="DQ167" s="188">
        <v>0</v>
      </c>
      <c r="DR167" s="188">
        <v>0</v>
      </c>
      <c r="DS167" s="188">
        <v>0</v>
      </c>
      <c r="DT167" s="188">
        <v>0</v>
      </c>
      <c r="DU167" s="188">
        <v>0</v>
      </c>
      <c r="DV167" s="188">
        <v>0</v>
      </c>
    </row>
    <row r="168" spans="1:126">
      <c r="A168" s="202" t="s">
        <v>870</v>
      </c>
      <c r="B168" s="232" t="s">
        <v>871</v>
      </c>
      <c r="C168" s="232">
        <v>58578</v>
      </c>
      <c r="D168" s="232" t="s">
        <v>872</v>
      </c>
      <c r="E168" s="213"/>
      <c r="F168" s="209" t="s">
        <v>2653</v>
      </c>
      <c r="G168" s="188">
        <v>0.13211955833435099</v>
      </c>
      <c r="H168" s="188">
        <v>0.215277366638184</v>
      </c>
      <c r="I168" s="188">
        <v>0.29164381027221697</v>
      </c>
      <c r="J168" s="188">
        <v>0.34490805435180699</v>
      </c>
      <c r="K168" s="188">
        <v>0.399268646240234</v>
      </c>
      <c r="L168" s="188">
        <v>0.40515789031982402</v>
      </c>
      <c r="M168" s="188">
        <v>0.38966928482055702</v>
      </c>
      <c r="N168" s="188">
        <v>0.33911141967773401</v>
      </c>
      <c r="O168" s="188">
        <v>0.24828158569335901</v>
      </c>
      <c r="P168" s="188">
        <v>0.218937780380249</v>
      </c>
      <c r="Q168" s="188">
        <v>0.16611423492431601</v>
      </c>
      <c r="R168" s="188">
        <v>0.160913070678711</v>
      </c>
      <c r="S168" s="188">
        <v>0.13145896148681599</v>
      </c>
      <c r="T168" s="188">
        <v>0.20681473922729501</v>
      </c>
      <c r="U168" s="188">
        <v>0.290185585021973</v>
      </c>
      <c r="V168" s="188">
        <v>0.34318351745605502</v>
      </c>
      <c r="W168" s="188">
        <v>0.39727231979370098</v>
      </c>
      <c r="X168" s="188">
        <v>0.40313210296630902</v>
      </c>
      <c r="Y168" s="188">
        <v>0.387720935821533</v>
      </c>
      <c r="Z168" s="188">
        <v>0.33741585922241202</v>
      </c>
      <c r="AA168" s="188">
        <v>0.247040172576904</v>
      </c>
      <c r="AB168" s="188">
        <v>0.21784308433532701</v>
      </c>
      <c r="AC168" s="188">
        <v>0.165283660888672</v>
      </c>
      <c r="AD168" s="188">
        <v>0.160108497619629</v>
      </c>
      <c r="AE168" s="188">
        <v>0.130801675796509</v>
      </c>
      <c r="AF168" s="188">
        <v>0.20578067588806201</v>
      </c>
      <c r="AG168" s="188">
        <v>0.28873468780517603</v>
      </c>
      <c r="AH168" s="188">
        <v>0.34146760940551801</v>
      </c>
      <c r="AI168" s="188">
        <v>0.39528595733642602</v>
      </c>
      <c r="AJ168" s="188">
        <v>0.401116466522217</v>
      </c>
      <c r="AK168" s="188">
        <v>0.38578237533569298</v>
      </c>
      <c r="AL168" s="188">
        <v>0.33572880935668897</v>
      </c>
      <c r="AM168" s="188">
        <v>0.24580498123168901</v>
      </c>
      <c r="AN168" s="188">
        <v>0.21675388908386201</v>
      </c>
      <c r="AO168" s="188">
        <v>0.16445726394653301</v>
      </c>
      <c r="AP168" s="188">
        <v>0.15930797195434601</v>
      </c>
      <c r="AQ168" s="188">
        <v>0.13014766311645501</v>
      </c>
      <c r="AR168" s="188">
        <v>0.20475177192687999</v>
      </c>
      <c r="AS168" s="188">
        <v>0.28729099273681602</v>
      </c>
      <c r="AT168" s="188">
        <v>0.33976025009155297</v>
      </c>
      <c r="AU168" s="188">
        <v>0.39330950164794898</v>
      </c>
      <c r="AV168" s="188">
        <v>0.39911086273193402</v>
      </c>
      <c r="AW168" s="188">
        <v>0.38385342025756802</v>
      </c>
      <c r="AX168" s="188">
        <v>0.334050128936768</v>
      </c>
      <c r="AY168" s="188">
        <v>0.24457594299316399</v>
      </c>
      <c r="AZ168" s="188">
        <v>0.21567011260986299</v>
      </c>
      <c r="BA168" s="188">
        <v>0.163634965896606</v>
      </c>
      <c r="BB168" s="188">
        <v>0.158511415481567</v>
      </c>
      <c r="BC168" s="188">
        <v>0.129496923446655</v>
      </c>
      <c r="BD168" s="188">
        <v>0.21100400161743199</v>
      </c>
      <c r="BE168" s="188">
        <v>0.28585454177856401</v>
      </c>
      <c r="BF168" s="188">
        <v>0.33806145095825202</v>
      </c>
      <c r="BG168" s="188">
        <v>0.39134296417236297</v>
      </c>
      <c r="BH168" s="188">
        <v>0.397115295410156</v>
      </c>
      <c r="BI168" s="188">
        <v>0.38193417358398402</v>
      </c>
      <c r="BJ168" s="188">
        <v>0.33237990570068399</v>
      </c>
      <c r="BK168" s="188">
        <v>0.243353073120117</v>
      </c>
      <c r="BL168" s="188">
        <v>0.21459175491332999</v>
      </c>
      <c r="BM168" s="188">
        <v>0.162816795349121</v>
      </c>
      <c r="BN168" s="188">
        <v>0.15771886444091801</v>
      </c>
      <c r="BO168" s="188">
        <v>0.12884944915771501</v>
      </c>
      <c r="BP168" s="188">
        <v>0.20270937156677199</v>
      </c>
      <c r="BQ168" s="188">
        <v>0.28442528915405302</v>
      </c>
      <c r="BR168" s="188">
        <v>0.33637118148803702</v>
      </c>
      <c r="BS168" s="188">
        <v>0.38938629531860403</v>
      </c>
      <c r="BT168" s="188">
        <v>0.39512975692748997</v>
      </c>
      <c r="BU168" s="188">
        <v>0.38002451324462899</v>
      </c>
      <c r="BV168" s="188">
        <v>0.33071802520752003</v>
      </c>
      <c r="BW168" s="188">
        <v>0.242136322021484</v>
      </c>
      <c r="BX168" s="188">
        <v>0.21351881790161101</v>
      </c>
      <c r="BY168" s="188">
        <v>0.162002727508545</v>
      </c>
      <c r="BZ168" s="188">
        <v>0.156930282592773</v>
      </c>
      <c r="CA168" s="188">
        <v>0.12820519828796401</v>
      </c>
      <c r="CB168" s="188">
        <v>0.20169581413269</v>
      </c>
      <c r="CC168" s="188">
        <v>0.28300313949584999</v>
      </c>
      <c r="CD168" s="188">
        <v>0.33468929672241199</v>
      </c>
      <c r="CE168" s="188">
        <v>0.38743933486938498</v>
      </c>
      <c r="CF168" s="188">
        <v>0.39315409851074201</v>
      </c>
      <c r="CG168" s="188">
        <v>0.37812439727783198</v>
      </c>
      <c r="CH168" s="188">
        <v>0.32906441116333002</v>
      </c>
      <c r="CI168" s="188">
        <v>0.240925617218018</v>
      </c>
      <c r="CJ168" s="188">
        <v>0.21245120620727501</v>
      </c>
      <c r="CK168" s="188">
        <v>0.16119268989562999</v>
      </c>
      <c r="CL168" s="188">
        <v>0.15614562225341799</v>
      </c>
      <c r="CM168" s="188">
        <v>0.12756416893005401</v>
      </c>
      <c r="CN168" s="188">
        <v>0.200687349319458</v>
      </c>
      <c r="CO168" s="188">
        <v>0.28158812332153299</v>
      </c>
      <c r="CP168" s="188">
        <v>0.33301587295532198</v>
      </c>
      <c r="CQ168" s="188">
        <v>0.38550214767456098</v>
      </c>
      <c r="CR168" s="188">
        <v>0.39118832397460901</v>
      </c>
      <c r="CS168" s="188">
        <v>0.37623375320434599</v>
      </c>
      <c r="CT168" s="188">
        <v>0.32741909027099603</v>
      </c>
      <c r="CU168" s="188">
        <v>0.23972099685668899</v>
      </c>
      <c r="CV168" s="188">
        <v>0.21138895606994601</v>
      </c>
      <c r="CW168" s="188">
        <v>0.160386734008789</v>
      </c>
      <c r="CX168" s="188">
        <v>0.15536489868164099</v>
      </c>
      <c r="CY168" s="188">
        <v>0.12692634963989299</v>
      </c>
      <c r="CZ168" s="188">
        <v>0.20681547164917</v>
      </c>
      <c r="DA168" s="188">
        <v>0.28018019104003899</v>
      </c>
      <c r="DB168" s="188">
        <v>0.331350765228272</v>
      </c>
      <c r="DC168" s="188">
        <v>0.38357462310791002</v>
      </c>
      <c r="DD168" s="188">
        <v>0.38923238372802699</v>
      </c>
      <c r="DE168" s="188">
        <v>0.37435260009765597</v>
      </c>
      <c r="DF168" s="188">
        <v>0.32578199768066401</v>
      </c>
      <c r="DG168" s="188">
        <v>0.23852238845825199</v>
      </c>
      <c r="DH168" s="188">
        <v>0.21033200454711901</v>
      </c>
      <c r="DI168" s="188">
        <v>0.159584800720215</v>
      </c>
      <c r="DJ168" s="188">
        <v>0.154588064193726</v>
      </c>
      <c r="DK168" s="188">
        <v>0.12629171752929699</v>
      </c>
      <c r="DL168" s="188">
        <v>0.198685495376587</v>
      </c>
      <c r="DM168" s="188">
        <v>0.27877928543090802</v>
      </c>
      <c r="DN168" s="188">
        <v>0.32969403076171899</v>
      </c>
      <c r="DO168" s="188">
        <v>0.38165676116943398</v>
      </c>
      <c r="DP168" s="188">
        <v>0.38728620147705101</v>
      </c>
      <c r="DQ168" s="188">
        <v>0.37248082733154297</v>
      </c>
      <c r="DR168" s="188">
        <v>0.324153079986572</v>
      </c>
      <c r="DS168" s="188">
        <v>0.237329769134521</v>
      </c>
      <c r="DT168" s="188">
        <v>0.20928034591674799</v>
      </c>
      <c r="DU168" s="188">
        <v>0.15878686714172399</v>
      </c>
      <c r="DV168" s="188">
        <v>0.14887736320495601</v>
      </c>
    </row>
    <row r="169" spans="1:126">
      <c r="A169" s="202" t="s">
        <v>870</v>
      </c>
      <c r="B169" s="232" t="s">
        <v>871</v>
      </c>
      <c r="C169" s="232">
        <v>58578</v>
      </c>
      <c r="D169" s="232" t="s">
        <v>872</v>
      </c>
      <c r="E169" s="213"/>
      <c r="F169" s="209" t="s">
        <v>2654</v>
      </c>
      <c r="G169" s="188">
        <v>0.01</v>
      </c>
      <c r="H169" s="188">
        <v>0.05</v>
      </c>
      <c r="I169" s="188">
        <v>0.05</v>
      </c>
      <c r="J169" s="188">
        <v>7.0000000000000007E-2</v>
      </c>
      <c r="K169" s="188">
        <v>0.1</v>
      </c>
      <c r="L169" s="188">
        <v>0.2</v>
      </c>
      <c r="M169" s="188">
        <v>0.22</v>
      </c>
      <c r="N169" s="188">
        <v>0.19</v>
      </c>
      <c r="O169" s="188">
        <v>0.17</v>
      </c>
      <c r="P169" s="188">
        <v>0.11</v>
      </c>
      <c r="Q169" s="188">
        <v>0.09</v>
      </c>
      <c r="R169" s="188">
        <v>0.05</v>
      </c>
      <c r="S169" s="188">
        <v>0.1</v>
      </c>
      <c r="T169" s="188">
        <v>0.1</v>
      </c>
      <c r="U169" s="188">
        <v>0.1</v>
      </c>
      <c r="V169" s="188">
        <v>0.1</v>
      </c>
      <c r="W169" s="188">
        <v>0.1</v>
      </c>
      <c r="X169" s="188">
        <v>0.56999999999999995</v>
      </c>
      <c r="Y169" s="188">
        <v>0.9</v>
      </c>
      <c r="Z169" s="188">
        <v>0.3</v>
      </c>
      <c r="AA169" s="188">
        <v>0.6</v>
      </c>
      <c r="AB169" s="188">
        <v>0.1</v>
      </c>
      <c r="AC169" s="188">
        <v>0.1</v>
      </c>
      <c r="AD169" s="188">
        <v>0.1</v>
      </c>
      <c r="AE169" s="188">
        <v>0.1</v>
      </c>
      <c r="AF169" s="188">
        <v>0.1</v>
      </c>
      <c r="AG169" s="188">
        <v>0.1</v>
      </c>
      <c r="AH169" s="188">
        <v>0.1</v>
      </c>
      <c r="AI169" s="188">
        <v>0.1</v>
      </c>
      <c r="AJ169" s="188">
        <v>0.56999999999999995</v>
      </c>
      <c r="AK169" s="188">
        <v>0.9</v>
      </c>
      <c r="AL169" s="188">
        <v>0.3</v>
      </c>
      <c r="AM169" s="188">
        <v>0.6</v>
      </c>
      <c r="AN169" s="188">
        <v>0.1</v>
      </c>
      <c r="AO169" s="188">
        <v>0.1</v>
      </c>
      <c r="AP169" s="188">
        <v>0.1</v>
      </c>
      <c r="AQ169" s="188">
        <v>0.1</v>
      </c>
      <c r="AR169" s="188">
        <v>0.1</v>
      </c>
      <c r="AS169" s="188">
        <v>0.1</v>
      </c>
      <c r="AT169" s="188">
        <v>0.1</v>
      </c>
      <c r="AU169" s="188">
        <v>0.1</v>
      </c>
      <c r="AV169" s="188">
        <v>0.56999999999999995</v>
      </c>
      <c r="AW169" s="188">
        <v>0.9</v>
      </c>
      <c r="AX169" s="188">
        <v>0.3</v>
      </c>
      <c r="AY169" s="188">
        <v>0.6</v>
      </c>
      <c r="AZ169" s="188">
        <v>0.1</v>
      </c>
      <c r="BA169" s="188">
        <v>0.1</v>
      </c>
      <c r="BB169" s="188">
        <v>0.1</v>
      </c>
      <c r="BC169" s="188">
        <v>0.1</v>
      </c>
      <c r="BD169" s="188">
        <v>0.1</v>
      </c>
      <c r="BE169" s="188">
        <v>0.1</v>
      </c>
      <c r="BF169" s="188">
        <v>0.1</v>
      </c>
      <c r="BG169" s="188">
        <v>0.1</v>
      </c>
      <c r="BH169" s="188">
        <v>0.56999999999999995</v>
      </c>
      <c r="BI169" s="188">
        <v>0.9</v>
      </c>
      <c r="BJ169" s="188">
        <v>0.3</v>
      </c>
      <c r="BK169" s="188">
        <v>0.6</v>
      </c>
      <c r="BL169" s="188">
        <v>0.1</v>
      </c>
      <c r="BM169" s="188">
        <v>0.1</v>
      </c>
      <c r="BN169" s="188">
        <v>0.1</v>
      </c>
      <c r="BO169" s="188">
        <v>0.1</v>
      </c>
      <c r="BP169" s="188">
        <v>0.1</v>
      </c>
      <c r="BQ169" s="188">
        <v>0.1</v>
      </c>
      <c r="BR169" s="188">
        <v>0.1</v>
      </c>
      <c r="BS169" s="188">
        <v>0.1</v>
      </c>
      <c r="BT169" s="188">
        <v>0.56999999999999995</v>
      </c>
      <c r="BU169" s="188">
        <v>0.9</v>
      </c>
      <c r="BV169" s="188">
        <v>0.3</v>
      </c>
      <c r="BW169" s="188">
        <v>0.6</v>
      </c>
      <c r="BX169" s="188">
        <v>0.1</v>
      </c>
      <c r="BY169" s="188">
        <v>0.1</v>
      </c>
      <c r="BZ169" s="188">
        <v>0.1</v>
      </c>
      <c r="CA169" s="188">
        <v>0.1</v>
      </c>
      <c r="CB169" s="188">
        <v>0.1</v>
      </c>
      <c r="CC169" s="188">
        <v>0.1</v>
      </c>
      <c r="CD169" s="188">
        <v>0.1</v>
      </c>
      <c r="CE169" s="188">
        <v>0.1</v>
      </c>
      <c r="CF169" s="188">
        <v>0.56999999999999995</v>
      </c>
      <c r="CG169" s="188">
        <v>0.9</v>
      </c>
      <c r="CH169" s="188">
        <v>0.3</v>
      </c>
      <c r="CI169" s="188">
        <v>0.6</v>
      </c>
      <c r="CJ169" s="188">
        <v>0.1</v>
      </c>
      <c r="CK169" s="188">
        <v>0.1</v>
      </c>
      <c r="CL169" s="188">
        <v>0.1</v>
      </c>
      <c r="CM169" s="188">
        <v>0.1</v>
      </c>
      <c r="CN169" s="188">
        <v>0.1</v>
      </c>
      <c r="CO169" s="188">
        <v>0.1</v>
      </c>
      <c r="CP169" s="188">
        <v>0.1</v>
      </c>
      <c r="CQ169" s="188">
        <v>0.1</v>
      </c>
      <c r="CR169" s="188">
        <v>0.56999999999999995</v>
      </c>
      <c r="CS169" s="188">
        <v>0.9</v>
      </c>
      <c r="CT169" s="188">
        <v>0.3</v>
      </c>
      <c r="CU169" s="188">
        <v>0.6</v>
      </c>
      <c r="CV169" s="188">
        <v>0.1</v>
      </c>
      <c r="CW169" s="188">
        <v>0.1</v>
      </c>
      <c r="CX169" s="188">
        <v>0.1</v>
      </c>
      <c r="CY169" s="188">
        <v>0.1</v>
      </c>
      <c r="CZ169" s="188">
        <v>0.1</v>
      </c>
      <c r="DA169" s="188">
        <v>0.1</v>
      </c>
      <c r="DB169" s="188">
        <v>0.1</v>
      </c>
      <c r="DC169" s="188">
        <v>0.1</v>
      </c>
      <c r="DD169" s="188">
        <v>0.56999999999999995</v>
      </c>
      <c r="DE169" s="188">
        <v>0.9</v>
      </c>
      <c r="DF169" s="188">
        <v>0.3</v>
      </c>
      <c r="DG169" s="188">
        <v>0.6</v>
      </c>
      <c r="DH169" s="188">
        <v>0.1</v>
      </c>
      <c r="DI169" s="188">
        <v>0.1</v>
      </c>
      <c r="DJ169" s="188">
        <v>0.1</v>
      </c>
      <c r="DK169" s="188">
        <v>0.1</v>
      </c>
      <c r="DL169" s="188">
        <v>0.1</v>
      </c>
      <c r="DM169" s="188">
        <v>0.1</v>
      </c>
      <c r="DN169" s="188">
        <v>0.1</v>
      </c>
      <c r="DO169" s="188">
        <v>0.1</v>
      </c>
      <c r="DP169" s="188">
        <v>0.56999999999999995</v>
      </c>
      <c r="DQ169" s="188">
        <v>0.9</v>
      </c>
      <c r="DR169" s="188">
        <v>0.3</v>
      </c>
      <c r="DS169" s="188">
        <v>0.6</v>
      </c>
      <c r="DT169" s="188">
        <v>0.1</v>
      </c>
      <c r="DU169" s="188">
        <v>0.1</v>
      </c>
      <c r="DV169" s="188">
        <v>0.1</v>
      </c>
    </row>
    <row r="170" spans="1:126">
      <c r="A170" s="202" t="s">
        <v>876</v>
      </c>
      <c r="B170" s="232" t="s">
        <v>877</v>
      </c>
      <c r="C170" s="232">
        <v>58017</v>
      </c>
      <c r="D170" s="232" t="s">
        <v>878</v>
      </c>
      <c r="E170" s="213"/>
      <c r="F170" s="209" t="s">
        <v>2653</v>
      </c>
      <c r="G170" s="188">
        <v>23.755950439453098</v>
      </c>
      <c r="H170" s="188">
        <v>28.5523283691406</v>
      </c>
      <c r="I170" s="188">
        <v>30.3035942382812</v>
      </c>
      <c r="J170" s="188">
        <v>33.662330078125002</v>
      </c>
      <c r="K170" s="188">
        <v>36.1226733398438</v>
      </c>
      <c r="L170" s="188">
        <v>32.986641601562503</v>
      </c>
      <c r="M170" s="188">
        <v>32.055231933593802</v>
      </c>
      <c r="N170" s="188">
        <v>31.325168212890599</v>
      </c>
      <c r="O170" s="188">
        <v>30.799582519531199</v>
      </c>
      <c r="P170" s="188">
        <v>29.8329633789063</v>
      </c>
      <c r="Q170" s="188">
        <v>24.903351562499999</v>
      </c>
      <c r="R170" s="188">
        <v>19.7041423339844</v>
      </c>
      <c r="S170" s="188">
        <v>23.545980957031301</v>
      </c>
      <c r="T170" s="188">
        <v>27.324103515625001</v>
      </c>
      <c r="U170" s="188">
        <v>30.035751464843699</v>
      </c>
      <c r="V170" s="188">
        <v>33.364802246093802</v>
      </c>
      <c r="W170" s="188">
        <v>35.803395507812503</v>
      </c>
      <c r="X170" s="188">
        <v>32.695082519531198</v>
      </c>
      <c r="Y170" s="188">
        <v>31.771902832031302</v>
      </c>
      <c r="Z170" s="188">
        <v>31.048292968750001</v>
      </c>
      <c r="AA170" s="188">
        <v>30.5273530273438</v>
      </c>
      <c r="AB170" s="188">
        <v>29.569277343749999</v>
      </c>
      <c r="AC170" s="188">
        <v>24.683237304687498</v>
      </c>
      <c r="AD170" s="188">
        <v>19.529982421875001</v>
      </c>
      <c r="AE170" s="188">
        <v>23.337862792968799</v>
      </c>
      <c r="AF170" s="188">
        <v>27.082592285156199</v>
      </c>
      <c r="AG170" s="188">
        <v>29.7702719726563</v>
      </c>
      <c r="AH170" s="188">
        <v>33.069897949218699</v>
      </c>
      <c r="AI170" s="188">
        <v>35.486944335937501</v>
      </c>
      <c r="AJ170" s="188">
        <v>32.406106445312503</v>
      </c>
      <c r="AK170" s="188">
        <v>31.491086425781301</v>
      </c>
      <c r="AL170" s="188">
        <v>30.773873535156198</v>
      </c>
      <c r="AM170" s="188">
        <v>30.257538085937501</v>
      </c>
      <c r="AN170" s="188">
        <v>29.307930175781301</v>
      </c>
      <c r="AO170" s="188">
        <v>24.4650756835937</v>
      </c>
      <c r="AP170" s="188">
        <v>19.357366943359398</v>
      </c>
      <c r="AQ170" s="188">
        <v>23.131591796875</v>
      </c>
      <c r="AR170" s="188">
        <v>26.843224853515601</v>
      </c>
      <c r="AS170" s="188">
        <v>29.5071494140625</v>
      </c>
      <c r="AT170" s="188">
        <v>32.777611816406299</v>
      </c>
      <c r="AU170" s="188">
        <v>35.173289062499997</v>
      </c>
      <c r="AV170" s="188">
        <v>32.119678710937499</v>
      </c>
      <c r="AW170" s="188">
        <v>31.212747558593801</v>
      </c>
      <c r="AX170" s="188">
        <v>30.5018715820312</v>
      </c>
      <c r="AY170" s="188">
        <v>29.9901000976562</v>
      </c>
      <c r="AZ170" s="188">
        <v>29.0488862304687</v>
      </c>
      <c r="BA170" s="188">
        <v>24.248835937500001</v>
      </c>
      <c r="BB170" s="188">
        <v>19.1862729492188</v>
      </c>
      <c r="BC170" s="188">
        <v>22.927137695312499</v>
      </c>
      <c r="BD170" s="188">
        <v>27.5561782226563</v>
      </c>
      <c r="BE170" s="188">
        <v>29.246344970703099</v>
      </c>
      <c r="BF170" s="188">
        <v>32.487899902343699</v>
      </c>
      <c r="BG170" s="188">
        <v>34.862402343749999</v>
      </c>
      <c r="BH170" s="188">
        <v>31.8357822265625</v>
      </c>
      <c r="BI170" s="188">
        <v>30.9368666992188</v>
      </c>
      <c r="BJ170" s="188">
        <v>30.232274658203099</v>
      </c>
      <c r="BK170" s="188">
        <v>29.725026855468801</v>
      </c>
      <c r="BL170" s="188">
        <v>28.792130371093801</v>
      </c>
      <c r="BM170" s="188">
        <v>24.0345070800781</v>
      </c>
      <c r="BN170" s="188">
        <v>19.016690917968699</v>
      </c>
      <c r="BO170" s="188">
        <v>22.7244926757812</v>
      </c>
      <c r="BP170" s="188">
        <v>26.3708024902344</v>
      </c>
      <c r="BQ170" s="188">
        <v>28.987845703125</v>
      </c>
      <c r="BR170" s="188">
        <v>32.200748535156301</v>
      </c>
      <c r="BS170" s="188">
        <v>34.554268066406301</v>
      </c>
      <c r="BT170" s="188">
        <v>31.554400390624998</v>
      </c>
      <c r="BU170" s="188">
        <v>30.663429687499999</v>
      </c>
      <c r="BV170" s="188">
        <v>29.9650656738281</v>
      </c>
      <c r="BW170" s="188">
        <v>29.4622998046875</v>
      </c>
      <c r="BX170" s="188">
        <v>28.537650390625</v>
      </c>
      <c r="BY170" s="188">
        <v>23.822076416015602</v>
      </c>
      <c r="BZ170" s="188">
        <v>18.848611328124999</v>
      </c>
      <c r="CA170" s="188">
        <v>22.5236401367188</v>
      </c>
      <c r="CB170" s="188">
        <v>26.1377221679688</v>
      </c>
      <c r="CC170" s="188">
        <v>28.731634277343801</v>
      </c>
      <c r="CD170" s="188">
        <v>31.9161396484375</v>
      </c>
      <c r="CE170" s="188">
        <v>34.248853027343699</v>
      </c>
      <c r="CF170" s="188">
        <v>31.275498535156199</v>
      </c>
      <c r="CG170" s="188">
        <v>30.392402832031301</v>
      </c>
      <c r="CH170" s="188">
        <v>29.700213134765601</v>
      </c>
      <c r="CI170" s="188">
        <v>29.201889648437501</v>
      </c>
      <c r="CJ170" s="188">
        <v>28.2854143066406</v>
      </c>
      <c r="CK170" s="188">
        <v>23.611518798828101</v>
      </c>
      <c r="CL170" s="188">
        <v>18.682013183593799</v>
      </c>
      <c r="CM170" s="188">
        <v>22.324559570312498</v>
      </c>
      <c r="CN170" s="188">
        <v>25.906698974609402</v>
      </c>
      <c r="CO170" s="188">
        <v>28.477682128906199</v>
      </c>
      <c r="CP170" s="188">
        <v>31.634041992187498</v>
      </c>
      <c r="CQ170" s="188">
        <v>33.946139648437502</v>
      </c>
      <c r="CR170" s="188">
        <v>30.999064941406299</v>
      </c>
      <c r="CS170" s="188">
        <v>30.123774902343801</v>
      </c>
      <c r="CT170" s="188">
        <v>29.437702148437499</v>
      </c>
      <c r="CU170" s="188">
        <v>28.943784179687501</v>
      </c>
      <c r="CV170" s="188">
        <v>28.035407470703099</v>
      </c>
      <c r="CW170" s="188">
        <v>23.4028247070313</v>
      </c>
      <c r="CX170" s="188">
        <v>18.516888916015599</v>
      </c>
      <c r="CY170" s="188">
        <v>22.1272397460938</v>
      </c>
      <c r="CZ170" s="188">
        <v>26.594779296875</v>
      </c>
      <c r="DA170" s="188">
        <v>28.225977783203099</v>
      </c>
      <c r="DB170" s="188">
        <v>31.354439453125</v>
      </c>
      <c r="DC170" s="188">
        <v>33.646099609375</v>
      </c>
      <c r="DD170" s="188">
        <v>30.725075683593801</v>
      </c>
      <c r="DE170" s="188">
        <v>29.8575200195313</v>
      </c>
      <c r="DF170" s="188">
        <v>29.177511230468699</v>
      </c>
      <c r="DG170" s="188">
        <v>28.6879594726562</v>
      </c>
      <c r="DH170" s="188">
        <v>27.787611328124999</v>
      </c>
      <c r="DI170" s="188">
        <v>23.195974365234399</v>
      </c>
      <c r="DJ170" s="188">
        <v>18.353223876953098</v>
      </c>
      <c r="DK170" s="188">
        <v>21.931664550781299</v>
      </c>
      <c r="DL170" s="188">
        <v>25.450760253906299</v>
      </c>
      <c r="DM170" s="188">
        <v>27.976497558593699</v>
      </c>
      <c r="DN170" s="188">
        <v>31.077307128906199</v>
      </c>
      <c r="DO170" s="188">
        <v>33.348712890625002</v>
      </c>
      <c r="DP170" s="188">
        <v>30.4535087890625</v>
      </c>
      <c r="DQ170" s="188">
        <v>29.593622070312499</v>
      </c>
      <c r="DR170" s="188">
        <v>28.919623046875</v>
      </c>
      <c r="DS170" s="188">
        <v>28.434398437500001</v>
      </c>
      <c r="DT170" s="188">
        <v>27.542009277343801</v>
      </c>
      <c r="DU170" s="188">
        <v>22.9909548339844</v>
      </c>
      <c r="DV170" s="188">
        <v>18.191007080078101</v>
      </c>
    </row>
    <row r="171" spans="1:126">
      <c r="A171" s="202" t="s">
        <v>876</v>
      </c>
      <c r="B171" s="232" t="s">
        <v>877</v>
      </c>
      <c r="C171" s="232">
        <v>58017</v>
      </c>
      <c r="D171" s="232" t="s">
        <v>878</v>
      </c>
      <c r="E171" s="213"/>
      <c r="F171" s="209" t="s">
        <v>2654</v>
      </c>
      <c r="G171" s="188">
        <v>0.62</v>
      </c>
      <c r="H171" s="188">
        <v>4.6500000000000004</v>
      </c>
      <c r="I171" s="188">
        <v>5.43</v>
      </c>
      <c r="J171" s="188">
        <v>6.82</v>
      </c>
      <c r="K171" s="188">
        <v>9.92</v>
      </c>
      <c r="L171" s="188">
        <v>20.309999999999999</v>
      </c>
      <c r="M171" s="188">
        <v>22.32</v>
      </c>
      <c r="N171" s="188">
        <v>19.22</v>
      </c>
      <c r="O171" s="188">
        <v>17.21</v>
      </c>
      <c r="P171" s="188">
        <v>11.47</v>
      </c>
      <c r="Q171" s="188">
        <v>8.84</v>
      </c>
      <c r="R171" s="188">
        <v>5.43</v>
      </c>
      <c r="S171" s="188">
        <v>0.1</v>
      </c>
      <c r="T171" s="188">
        <v>0.1</v>
      </c>
      <c r="U171" s="188">
        <v>0.1</v>
      </c>
      <c r="V171" s="188">
        <v>0.45</v>
      </c>
      <c r="W171" s="188">
        <v>2.35</v>
      </c>
      <c r="X171" s="188">
        <v>39.22</v>
      </c>
      <c r="Y171" s="188">
        <v>76.959999999999994</v>
      </c>
      <c r="Z171" s="188">
        <v>19.010000000000002</v>
      </c>
      <c r="AA171" s="188">
        <v>41.47</v>
      </c>
      <c r="AB171" s="188">
        <v>0.24</v>
      </c>
      <c r="AC171" s="188">
        <v>0.1</v>
      </c>
      <c r="AD171" s="188">
        <v>0.1</v>
      </c>
      <c r="AE171" s="188">
        <v>0.1</v>
      </c>
      <c r="AF171" s="188">
        <v>0.1</v>
      </c>
      <c r="AG171" s="188">
        <v>0.1</v>
      </c>
      <c r="AH171" s="188">
        <v>0.45</v>
      </c>
      <c r="AI171" s="188">
        <v>2.35</v>
      </c>
      <c r="AJ171" s="188">
        <v>39.22</v>
      </c>
      <c r="AK171" s="188">
        <v>76.959999999999994</v>
      </c>
      <c r="AL171" s="188">
        <v>19.010000000000002</v>
      </c>
      <c r="AM171" s="188">
        <v>41.47</v>
      </c>
      <c r="AN171" s="188">
        <v>0.24</v>
      </c>
      <c r="AO171" s="188">
        <v>0.1</v>
      </c>
      <c r="AP171" s="188">
        <v>0.1</v>
      </c>
      <c r="AQ171" s="188">
        <v>0.1</v>
      </c>
      <c r="AR171" s="188">
        <v>0.1</v>
      </c>
      <c r="AS171" s="188">
        <v>0.1</v>
      </c>
      <c r="AT171" s="188">
        <v>0.45</v>
      </c>
      <c r="AU171" s="188">
        <v>2.35</v>
      </c>
      <c r="AV171" s="188">
        <v>39.22</v>
      </c>
      <c r="AW171" s="188">
        <v>76.959999999999994</v>
      </c>
      <c r="AX171" s="188">
        <v>19.010000000000002</v>
      </c>
      <c r="AY171" s="188">
        <v>41.47</v>
      </c>
      <c r="AZ171" s="188">
        <v>0.24</v>
      </c>
      <c r="BA171" s="188">
        <v>0.1</v>
      </c>
      <c r="BB171" s="188">
        <v>0.1</v>
      </c>
      <c r="BC171" s="188">
        <v>0.1</v>
      </c>
      <c r="BD171" s="188">
        <v>0.1</v>
      </c>
      <c r="BE171" s="188">
        <v>0.1</v>
      </c>
      <c r="BF171" s="188">
        <v>0.45</v>
      </c>
      <c r="BG171" s="188">
        <v>2.35</v>
      </c>
      <c r="BH171" s="188">
        <v>39.22</v>
      </c>
      <c r="BI171" s="188">
        <v>76.959999999999994</v>
      </c>
      <c r="BJ171" s="188">
        <v>19.010000000000002</v>
      </c>
      <c r="BK171" s="188">
        <v>41.47</v>
      </c>
      <c r="BL171" s="188">
        <v>0.24</v>
      </c>
      <c r="BM171" s="188">
        <v>0.1</v>
      </c>
      <c r="BN171" s="188">
        <v>0.1</v>
      </c>
      <c r="BO171" s="188">
        <v>0.1</v>
      </c>
      <c r="BP171" s="188">
        <v>0.1</v>
      </c>
      <c r="BQ171" s="188">
        <v>0.1</v>
      </c>
      <c r="BR171" s="188">
        <v>0.45</v>
      </c>
      <c r="BS171" s="188">
        <v>2.35</v>
      </c>
      <c r="BT171" s="188">
        <v>39.22</v>
      </c>
      <c r="BU171" s="188">
        <v>76.959999999999994</v>
      </c>
      <c r="BV171" s="188">
        <v>19.010000000000002</v>
      </c>
      <c r="BW171" s="188">
        <v>41.47</v>
      </c>
      <c r="BX171" s="188">
        <v>0.24</v>
      </c>
      <c r="BY171" s="188">
        <v>0.1</v>
      </c>
      <c r="BZ171" s="188">
        <v>0.1</v>
      </c>
      <c r="CA171" s="188">
        <v>0.1</v>
      </c>
      <c r="CB171" s="188">
        <v>0.1</v>
      </c>
      <c r="CC171" s="188">
        <v>0.1</v>
      </c>
      <c r="CD171" s="188">
        <v>0.45</v>
      </c>
      <c r="CE171" s="188">
        <v>2.35</v>
      </c>
      <c r="CF171" s="188">
        <v>39.22</v>
      </c>
      <c r="CG171" s="188">
        <v>76.959999999999994</v>
      </c>
      <c r="CH171" s="188">
        <v>19.010000000000002</v>
      </c>
      <c r="CI171" s="188">
        <v>41.47</v>
      </c>
      <c r="CJ171" s="188">
        <v>0.24</v>
      </c>
      <c r="CK171" s="188">
        <v>0.1</v>
      </c>
      <c r="CL171" s="188">
        <v>0.1</v>
      </c>
      <c r="CM171" s="188">
        <v>0.1</v>
      </c>
      <c r="CN171" s="188">
        <v>0.1</v>
      </c>
      <c r="CO171" s="188">
        <v>0.1</v>
      </c>
      <c r="CP171" s="188">
        <v>0.45</v>
      </c>
      <c r="CQ171" s="188">
        <v>2.35</v>
      </c>
      <c r="CR171" s="188">
        <v>39.22</v>
      </c>
      <c r="CS171" s="188">
        <v>76.959999999999994</v>
      </c>
      <c r="CT171" s="188">
        <v>19.010000000000002</v>
      </c>
      <c r="CU171" s="188">
        <v>41.47</v>
      </c>
      <c r="CV171" s="188">
        <v>0.24</v>
      </c>
      <c r="CW171" s="188">
        <v>0.1</v>
      </c>
      <c r="CX171" s="188">
        <v>0.1</v>
      </c>
      <c r="CY171" s="188">
        <v>0.1</v>
      </c>
      <c r="CZ171" s="188">
        <v>0.1</v>
      </c>
      <c r="DA171" s="188">
        <v>0.1</v>
      </c>
      <c r="DB171" s="188">
        <v>0.45</v>
      </c>
      <c r="DC171" s="188">
        <v>2.35</v>
      </c>
      <c r="DD171" s="188">
        <v>39.22</v>
      </c>
      <c r="DE171" s="188">
        <v>76.959999999999994</v>
      </c>
      <c r="DF171" s="188">
        <v>19.010000000000002</v>
      </c>
      <c r="DG171" s="188">
        <v>41.47</v>
      </c>
      <c r="DH171" s="188">
        <v>0.24</v>
      </c>
      <c r="DI171" s="188">
        <v>0.1</v>
      </c>
      <c r="DJ171" s="188">
        <v>0.1</v>
      </c>
      <c r="DK171" s="188">
        <v>0.1</v>
      </c>
      <c r="DL171" s="188">
        <v>0.1</v>
      </c>
      <c r="DM171" s="188">
        <v>0.1</v>
      </c>
      <c r="DN171" s="188">
        <v>0.45</v>
      </c>
      <c r="DO171" s="188">
        <v>2.35</v>
      </c>
      <c r="DP171" s="188">
        <v>39.22</v>
      </c>
      <c r="DQ171" s="188">
        <v>76.959999999999994</v>
      </c>
      <c r="DR171" s="188">
        <v>19.010000000000002</v>
      </c>
      <c r="DS171" s="188">
        <v>41.47</v>
      </c>
      <c r="DT171" s="188">
        <v>0.24</v>
      </c>
      <c r="DU171" s="188">
        <v>0.1</v>
      </c>
      <c r="DV171" s="188">
        <v>0.1</v>
      </c>
    </row>
    <row r="172" spans="1:126">
      <c r="A172" s="202" t="s">
        <v>882</v>
      </c>
      <c r="B172" s="232" t="s">
        <v>883</v>
      </c>
      <c r="C172" s="232">
        <v>57725</v>
      </c>
      <c r="D172" s="232" t="s">
        <v>884</v>
      </c>
      <c r="E172" s="213"/>
      <c r="F172" s="209" t="s">
        <v>2653</v>
      </c>
      <c r="G172" s="188">
        <v>8.5937436523437505</v>
      </c>
      <c r="H172" s="188">
        <v>16.548645507812498</v>
      </c>
      <c r="I172" s="188">
        <v>19.3925615234375</v>
      </c>
      <c r="J172" s="188">
        <v>28.8349775390625</v>
      </c>
      <c r="K172" s="188">
        <v>34.655573242187501</v>
      </c>
      <c r="L172" s="188">
        <v>39.271220703125003</v>
      </c>
      <c r="M172" s="188">
        <v>48.976015625000002</v>
      </c>
      <c r="N172" s="188">
        <v>40.264048828124999</v>
      </c>
      <c r="O172" s="188">
        <v>25.3022109375</v>
      </c>
      <c r="P172" s="188">
        <v>18.9835908203125</v>
      </c>
      <c r="Q172" s="188">
        <v>8.2517199707031192</v>
      </c>
      <c r="R172" s="188">
        <v>9.2337021484374997</v>
      </c>
      <c r="S172" s="188">
        <v>8.5937436523437505</v>
      </c>
      <c r="T172" s="188">
        <v>15.9780024414063</v>
      </c>
      <c r="U172" s="188">
        <v>19.3925615234375</v>
      </c>
      <c r="V172" s="188">
        <v>28.8349775390625</v>
      </c>
      <c r="W172" s="188">
        <v>34.655573242187501</v>
      </c>
      <c r="X172" s="188">
        <v>39.271220703125003</v>
      </c>
      <c r="Y172" s="188">
        <v>48.976015625000002</v>
      </c>
      <c r="Z172" s="188">
        <v>40.264048828124999</v>
      </c>
      <c r="AA172" s="188">
        <v>25.3022109375</v>
      </c>
      <c r="AB172" s="188">
        <v>18.9835908203125</v>
      </c>
      <c r="AC172" s="188">
        <v>8.2517197265625004</v>
      </c>
      <c r="AD172" s="188">
        <v>9.2337016601562496</v>
      </c>
      <c r="AE172" s="188">
        <v>8.5937436523437505</v>
      </c>
      <c r="AF172" s="188">
        <v>15.9780024414063</v>
      </c>
      <c r="AG172" s="188">
        <v>19.3925615234375</v>
      </c>
      <c r="AH172" s="188">
        <v>28.8349775390625</v>
      </c>
      <c r="AI172" s="188">
        <v>34.655574218749997</v>
      </c>
      <c r="AJ172" s="188">
        <v>39.271218750000003</v>
      </c>
      <c r="AK172" s="188">
        <v>48.976015625000002</v>
      </c>
      <c r="AL172" s="188">
        <v>40.264048828124999</v>
      </c>
      <c r="AM172" s="188">
        <v>25.3022109375</v>
      </c>
      <c r="AN172" s="188">
        <v>18.9835908203125</v>
      </c>
      <c r="AO172" s="188">
        <v>8.2517197265625004</v>
      </c>
      <c r="AP172" s="188">
        <v>9.2337016601562496</v>
      </c>
      <c r="AQ172" s="188">
        <v>8.5937441406250006</v>
      </c>
      <c r="AR172" s="188">
        <v>15.9780024414063</v>
      </c>
      <c r="AS172" s="188">
        <v>19.3925615234375</v>
      </c>
      <c r="AT172" s="188">
        <v>28.8349775390625</v>
      </c>
      <c r="AU172" s="188">
        <v>34.655574218749997</v>
      </c>
      <c r="AV172" s="188">
        <v>39.271218750000003</v>
      </c>
      <c r="AW172" s="188">
        <v>48.976015625000002</v>
      </c>
      <c r="AX172" s="188">
        <v>40.264048828124999</v>
      </c>
      <c r="AY172" s="188">
        <v>25.3022109375</v>
      </c>
      <c r="AZ172" s="188">
        <v>18.9835908203125</v>
      </c>
      <c r="BA172" s="188">
        <v>8.2517199707031192</v>
      </c>
      <c r="BB172" s="188">
        <v>9.2337016601562496</v>
      </c>
      <c r="BC172" s="188">
        <v>8.5937441406250006</v>
      </c>
      <c r="BD172" s="188">
        <v>16.548645507812498</v>
      </c>
      <c r="BE172" s="188">
        <v>19.3925615234375</v>
      </c>
      <c r="BF172" s="188">
        <v>28.8349765625</v>
      </c>
      <c r="BG172" s="188">
        <v>34.655573242187501</v>
      </c>
      <c r="BH172" s="188">
        <v>39.271218750000003</v>
      </c>
      <c r="BI172" s="188">
        <v>48.976015625000002</v>
      </c>
      <c r="BJ172" s="188">
        <v>40.264048828124999</v>
      </c>
      <c r="BK172" s="188">
        <v>25.3022109375</v>
      </c>
      <c r="BL172" s="188">
        <v>18.9835908203125</v>
      </c>
      <c r="BM172" s="188">
        <v>8.2517199707031192</v>
      </c>
      <c r="BN172" s="188">
        <v>9.2337021484374997</v>
      </c>
      <c r="BO172" s="188">
        <v>8.5937436523437505</v>
      </c>
      <c r="BP172" s="188">
        <v>15.9780024414063</v>
      </c>
      <c r="BQ172" s="188">
        <v>19.3925615234375</v>
      </c>
      <c r="BR172" s="188">
        <v>28.8349765625</v>
      </c>
      <c r="BS172" s="188">
        <v>34.655573242187501</v>
      </c>
      <c r="BT172" s="188">
        <v>39.271218750000003</v>
      </c>
      <c r="BU172" s="188">
        <v>48.976015625000002</v>
      </c>
      <c r="BV172" s="188">
        <v>40.264048828124999</v>
      </c>
      <c r="BW172" s="188">
        <v>25.3022109375</v>
      </c>
      <c r="BX172" s="188">
        <v>18.9835908203125</v>
      </c>
      <c r="BY172" s="188">
        <v>8.2517199707031192</v>
      </c>
      <c r="BZ172" s="188">
        <v>9.2337021484374997</v>
      </c>
      <c r="CA172" s="188">
        <v>8.5937436523437505</v>
      </c>
      <c r="CB172" s="188">
        <v>15.9780024414063</v>
      </c>
      <c r="CC172" s="188">
        <v>19.3925615234375</v>
      </c>
      <c r="CD172" s="188">
        <v>28.8349775390625</v>
      </c>
      <c r="CE172" s="188">
        <v>34.655573242187501</v>
      </c>
      <c r="CF172" s="188">
        <v>39.271220703125003</v>
      </c>
      <c r="CG172" s="188">
        <v>48.976015625000002</v>
      </c>
      <c r="CH172" s="188">
        <v>40.264048828124999</v>
      </c>
      <c r="CI172" s="188">
        <v>25.3022109375</v>
      </c>
      <c r="CJ172" s="188">
        <v>18.9835908203125</v>
      </c>
      <c r="CK172" s="188">
        <v>8.2517199707031192</v>
      </c>
      <c r="CL172" s="188">
        <v>9.2337021484374997</v>
      </c>
      <c r="CM172" s="188">
        <v>8.5937436523437505</v>
      </c>
      <c r="CN172" s="188">
        <v>15.9780024414063</v>
      </c>
      <c r="CO172" s="188">
        <v>19.3925615234375</v>
      </c>
      <c r="CP172" s="188">
        <v>28.8349775390625</v>
      </c>
      <c r="CQ172" s="188">
        <v>34.655573242187501</v>
      </c>
      <c r="CR172" s="188">
        <v>39.271220703125003</v>
      </c>
      <c r="CS172" s="188">
        <v>48.976015625000002</v>
      </c>
      <c r="CT172" s="188">
        <v>40.264048828124999</v>
      </c>
      <c r="CU172" s="188">
        <v>25.3022109375</v>
      </c>
      <c r="CV172" s="188">
        <v>18.9835908203125</v>
      </c>
      <c r="CW172" s="188">
        <v>8.2517197265625004</v>
      </c>
      <c r="CX172" s="188">
        <v>9.2337016601562496</v>
      </c>
      <c r="CY172" s="188">
        <v>8.5937436523437505</v>
      </c>
      <c r="CZ172" s="188">
        <v>16.548645507812498</v>
      </c>
      <c r="DA172" s="188">
        <v>19.3925615234375</v>
      </c>
      <c r="DB172" s="188">
        <v>28.8349775390625</v>
      </c>
      <c r="DC172" s="188">
        <v>34.655574218749997</v>
      </c>
      <c r="DD172" s="188">
        <v>39.271218750000003</v>
      </c>
      <c r="DE172" s="188">
        <v>48.976015625000002</v>
      </c>
      <c r="DF172" s="188">
        <v>40.264048828124999</v>
      </c>
      <c r="DG172" s="188">
        <v>25.3022109375</v>
      </c>
      <c r="DH172" s="188">
        <v>18.9835908203125</v>
      </c>
      <c r="DI172" s="188">
        <v>8.2517199707031192</v>
      </c>
      <c r="DJ172" s="188">
        <v>9.2337016601562496</v>
      </c>
      <c r="DK172" s="188">
        <v>8.5715666503906291</v>
      </c>
      <c r="DL172" s="188">
        <v>15.658442382812501</v>
      </c>
      <c r="DM172" s="188">
        <v>19.004710937500001</v>
      </c>
      <c r="DN172" s="188">
        <v>28.258278320312499</v>
      </c>
      <c r="DO172" s="188">
        <v>33.962464843749999</v>
      </c>
      <c r="DP172" s="188">
        <v>38.485794921874998</v>
      </c>
      <c r="DQ172" s="188">
        <v>47.996496093749997</v>
      </c>
      <c r="DR172" s="188">
        <v>39.458769531249999</v>
      </c>
      <c r="DS172" s="188">
        <v>24.796166992187501</v>
      </c>
      <c r="DT172" s="188">
        <v>18.603920898437501</v>
      </c>
      <c r="DU172" s="188">
        <v>8.0866857910156291</v>
      </c>
      <c r="DV172" s="188">
        <v>9.0490283203124999</v>
      </c>
    </row>
    <row r="173" spans="1:126">
      <c r="A173" s="202" t="s">
        <v>882</v>
      </c>
      <c r="B173" s="232" t="s">
        <v>883</v>
      </c>
      <c r="C173" s="232">
        <v>57725</v>
      </c>
      <c r="D173" s="232" t="s">
        <v>884</v>
      </c>
      <c r="E173" s="213"/>
      <c r="F173" s="209" t="s">
        <v>2654</v>
      </c>
      <c r="G173" s="188">
        <v>32.840000000000003</v>
      </c>
      <c r="H173" s="188">
        <v>35.229999999999997</v>
      </c>
      <c r="I173" s="188">
        <v>31.42</v>
      </c>
      <c r="J173" s="188">
        <v>33.200000000000003</v>
      </c>
      <c r="K173" s="188">
        <v>34.340000000000003</v>
      </c>
      <c r="L173" s="188">
        <v>25.33</v>
      </c>
      <c r="M173" s="188">
        <v>22.53</v>
      </c>
      <c r="N173" s="188">
        <v>21.16</v>
      </c>
      <c r="O173" s="188">
        <v>21.73</v>
      </c>
      <c r="P173" s="188">
        <v>18.21</v>
      </c>
      <c r="Q173" s="188">
        <v>23</v>
      </c>
      <c r="R173" s="188">
        <v>29.4</v>
      </c>
      <c r="S173" s="188">
        <v>5.68</v>
      </c>
      <c r="T173" s="188">
        <v>8.49</v>
      </c>
      <c r="U173" s="188">
        <v>17.72</v>
      </c>
      <c r="V173" s="188">
        <v>35.130000000000003</v>
      </c>
      <c r="W173" s="188">
        <v>46.13</v>
      </c>
      <c r="X173" s="188">
        <v>42.67</v>
      </c>
      <c r="Y173" s="188">
        <v>42.94</v>
      </c>
      <c r="Z173" s="188">
        <v>30.38</v>
      </c>
      <c r="AA173" s="188">
        <v>24.61</v>
      </c>
      <c r="AB173" s="188">
        <v>10.93</v>
      </c>
      <c r="AC173" s="188">
        <v>4.03</v>
      </c>
      <c r="AD173" s="188">
        <v>5.53</v>
      </c>
      <c r="AE173" s="188">
        <v>5.68</v>
      </c>
      <c r="AF173" s="188">
        <v>8.49</v>
      </c>
      <c r="AG173" s="188">
        <v>17.72</v>
      </c>
      <c r="AH173" s="188">
        <v>35.130000000000003</v>
      </c>
      <c r="AI173" s="188">
        <v>46.13</v>
      </c>
      <c r="AJ173" s="188">
        <v>42.67</v>
      </c>
      <c r="AK173" s="188">
        <v>42.94</v>
      </c>
      <c r="AL173" s="188">
        <v>30.38</v>
      </c>
      <c r="AM173" s="188">
        <v>24.61</v>
      </c>
      <c r="AN173" s="188">
        <v>10.93</v>
      </c>
      <c r="AO173" s="188">
        <v>4.03</v>
      </c>
      <c r="AP173" s="188">
        <v>5.53</v>
      </c>
      <c r="AQ173" s="188">
        <v>5.68</v>
      </c>
      <c r="AR173" s="188">
        <v>8.49</v>
      </c>
      <c r="AS173" s="188">
        <v>17.72</v>
      </c>
      <c r="AT173" s="188">
        <v>35.130000000000003</v>
      </c>
      <c r="AU173" s="188">
        <v>46.13</v>
      </c>
      <c r="AV173" s="188">
        <v>42.67</v>
      </c>
      <c r="AW173" s="188">
        <v>42.94</v>
      </c>
      <c r="AX173" s="188">
        <v>30.38</v>
      </c>
      <c r="AY173" s="188">
        <v>24.61</v>
      </c>
      <c r="AZ173" s="188">
        <v>10.93</v>
      </c>
      <c r="BA173" s="188">
        <v>4.03</v>
      </c>
      <c r="BB173" s="188">
        <v>5.53</v>
      </c>
      <c r="BC173" s="188">
        <v>5.68</v>
      </c>
      <c r="BD173" s="188">
        <v>8.49</v>
      </c>
      <c r="BE173" s="188">
        <v>17.72</v>
      </c>
      <c r="BF173" s="188">
        <v>35.130000000000003</v>
      </c>
      <c r="BG173" s="188">
        <v>46.13</v>
      </c>
      <c r="BH173" s="188">
        <v>42.67</v>
      </c>
      <c r="BI173" s="188">
        <v>42.94</v>
      </c>
      <c r="BJ173" s="188">
        <v>30.38</v>
      </c>
      <c r="BK173" s="188">
        <v>24.61</v>
      </c>
      <c r="BL173" s="188">
        <v>10.93</v>
      </c>
      <c r="BM173" s="188">
        <v>4.03</v>
      </c>
      <c r="BN173" s="188">
        <v>5.53</v>
      </c>
      <c r="BO173" s="188">
        <v>5.68</v>
      </c>
      <c r="BP173" s="188">
        <v>8.49</v>
      </c>
      <c r="BQ173" s="188">
        <v>17.72</v>
      </c>
      <c r="BR173" s="188">
        <v>35.130000000000003</v>
      </c>
      <c r="BS173" s="188">
        <v>46.13</v>
      </c>
      <c r="BT173" s="188">
        <v>42.67</v>
      </c>
      <c r="BU173" s="188">
        <v>42.94</v>
      </c>
      <c r="BV173" s="188">
        <v>30.38</v>
      </c>
      <c r="BW173" s="188">
        <v>24.61</v>
      </c>
      <c r="BX173" s="188">
        <v>10.93</v>
      </c>
      <c r="BY173" s="188">
        <v>4.03</v>
      </c>
      <c r="BZ173" s="188">
        <v>5.53</v>
      </c>
      <c r="CA173" s="188">
        <v>5.68</v>
      </c>
      <c r="CB173" s="188">
        <v>8.49</v>
      </c>
      <c r="CC173" s="188">
        <v>17.72</v>
      </c>
      <c r="CD173" s="188">
        <v>35.130000000000003</v>
      </c>
      <c r="CE173" s="188">
        <v>46.13</v>
      </c>
      <c r="CF173" s="188">
        <v>42.67</v>
      </c>
      <c r="CG173" s="188">
        <v>42.94</v>
      </c>
      <c r="CH173" s="188">
        <v>30.38</v>
      </c>
      <c r="CI173" s="188">
        <v>24.61</v>
      </c>
      <c r="CJ173" s="188">
        <v>10.93</v>
      </c>
      <c r="CK173" s="188">
        <v>4.03</v>
      </c>
      <c r="CL173" s="188">
        <v>5.53</v>
      </c>
      <c r="CM173" s="188">
        <v>5.68</v>
      </c>
      <c r="CN173" s="188">
        <v>8.49</v>
      </c>
      <c r="CO173" s="188">
        <v>17.72</v>
      </c>
      <c r="CP173" s="188">
        <v>35.130000000000003</v>
      </c>
      <c r="CQ173" s="188">
        <v>46.13</v>
      </c>
      <c r="CR173" s="188">
        <v>42.67</v>
      </c>
      <c r="CS173" s="188">
        <v>42.94</v>
      </c>
      <c r="CT173" s="188">
        <v>30.38</v>
      </c>
      <c r="CU173" s="188">
        <v>24.61</v>
      </c>
      <c r="CV173" s="188">
        <v>10.93</v>
      </c>
      <c r="CW173" s="188">
        <v>4.03</v>
      </c>
      <c r="CX173" s="188">
        <v>5.53</v>
      </c>
      <c r="CY173" s="188">
        <v>5.68</v>
      </c>
      <c r="CZ173" s="188">
        <v>8.49</v>
      </c>
      <c r="DA173" s="188">
        <v>17.72</v>
      </c>
      <c r="DB173" s="188">
        <v>35.130000000000003</v>
      </c>
      <c r="DC173" s="188">
        <v>46.13</v>
      </c>
      <c r="DD173" s="188">
        <v>42.67</v>
      </c>
      <c r="DE173" s="188">
        <v>42.94</v>
      </c>
      <c r="DF173" s="188">
        <v>30.38</v>
      </c>
      <c r="DG173" s="188">
        <v>24.61</v>
      </c>
      <c r="DH173" s="188">
        <v>10.93</v>
      </c>
      <c r="DI173" s="188">
        <v>4.03</v>
      </c>
      <c r="DJ173" s="188">
        <v>5.53</v>
      </c>
      <c r="DK173" s="188">
        <v>5.68</v>
      </c>
      <c r="DL173" s="188">
        <v>8.49</v>
      </c>
      <c r="DM173" s="188">
        <v>17.72</v>
      </c>
      <c r="DN173" s="188">
        <v>35.130000000000003</v>
      </c>
      <c r="DO173" s="188">
        <v>46.13</v>
      </c>
      <c r="DP173" s="188">
        <v>42.67</v>
      </c>
      <c r="DQ173" s="188">
        <v>42.94</v>
      </c>
      <c r="DR173" s="188">
        <v>30.38</v>
      </c>
      <c r="DS173" s="188">
        <v>24.61</v>
      </c>
      <c r="DT173" s="188">
        <v>10.93</v>
      </c>
      <c r="DU173" s="188">
        <v>4.03</v>
      </c>
      <c r="DV173" s="188">
        <v>5.53</v>
      </c>
    </row>
    <row r="174" spans="1:126">
      <c r="A174" s="202" t="s">
        <v>893</v>
      </c>
      <c r="B174" s="232" t="s">
        <v>894</v>
      </c>
      <c r="C174" s="232">
        <v>58918</v>
      </c>
      <c r="D174" s="232" t="s">
        <v>895</v>
      </c>
      <c r="E174" s="213"/>
      <c r="F174" s="209" t="s">
        <v>2653</v>
      </c>
      <c r="G174" s="188">
        <v>0.11402556610107401</v>
      </c>
      <c r="H174" s="188">
        <v>0.17232560920715301</v>
      </c>
      <c r="I174" s="188">
        <v>0.204396404266357</v>
      </c>
      <c r="J174" s="188">
        <v>0.210913394927979</v>
      </c>
      <c r="K174" s="188">
        <v>0.21258777999877901</v>
      </c>
      <c r="L174" s="188">
        <v>0.25048928451538099</v>
      </c>
      <c r="M174" s="188">
        <v>0.25335655593872097</v>
      </c>
      <c r="N174" s="188">
        <v>0.26026011276245098</v>
      </c>
      <c r="O174" s="188">
        <v>0.20287527084350601</v>
      </c>
      <c r="P174" s="188">
        <v>0.17329281997680701</v>
      </c>
      <c r="Q174" s="188">
        <v>0.117646850585938</v>
      </c>
      <c r="R174" s="188">
        <v>0.12343416976928701</v>
      </c>
      <c r="S174" s="188">
        <v>0.113455446243286</v>
      </c>
      <c r="T174" s="188">
        <v>0.16555145072937</v>
      </c>
      <c r="U174" s="188">
        <v>0.20337443161010699</v>
      </c>
      <c r="V174" s="188">
        <v>0.209858842849731</v>
      </c>
      <c r="W174" s="188">
        <v>0.21152485656738301</v>
      </c>
      <c r="X174" s="188">
        <v>0.249236850738525</v>
      </c>
      <c r="Y174" s="188">
        <v>0.252089778900147</v>
      </c>
      <c r="Z174" s="188">
        <v>0.25895882415771498</v>
      </c>
      <c r="AA174" s="188">
        <v>0.20186090850830099</v>
      </c>
      <c r="AB174" s="188">
        <v>0.17242636680602999</v>
      </c>
      <c r="AC174" s="188">
        <v>0.117058626174927</v>
      </c>
      <c r="AD174" s="188">
        <v>0.122817007064819</v>
      </c>
      <c r="AE174" s="188">
        <v>0.112888174057007</v>
      </c>
      <c r="AF174" s="188">
        <v>0.16472369956970201</v>
      </c>
      <c r="AG174" s="188">
        <v>0.20235757446289099</v>
      </c>
      <c r="AH174" s="188">
        <v>0.20880955314636199</v>
      </c>
      <c r="AI174" s="188">
        <v>0.21046725082397499</v>
      </c>
      <c r="AJ174" s="188">
        <v>0.24799065399169901</v>
      </c>
      <c r="AK174" s="188">
        <v>0.25082932662963903</v>
      </c>
      <c r="AL174" s="188">
        <v>0.25766401290893598</v>
      </c>
      <c r="AM174" s="188">
        <v>0.20085159683227499</v>
      </c>
      <c r="AN174" s="188">
        <v>0.171564222335815</v>
      </c>
      <c r="AO174" s="188">
        <v>0.11647332191467299</v>
      </c>
      <c r="AP174" s="188">
        <v>0.12220291519165</v>
      </c>
      <c r="AQ174" s="188">
        <v>0.11232373237609899</v>
      </c>
      <c r="AR174" s="188">
        <v>0.16390007591247599</v>
      </c>
      <c r="AS174" s="188">
        <v>0.20134577369689899</v>
      </c>
      <c r="AT174" s="188">
        <v>0.207765491485596</v>
      </c>
      <c r="AU174" s="188">
        <v>0.20941489410400399</v>
      </c>
      <c r="AV174" s="188">
        <v>0.24675069427490201</v>
      </c>
      <c r="AW174" s="188">
        <v>0.24957518386840799</v>
      </c>
      <c r="AX174" s="188">
        <v>0.25637569427490198</v>
      </c>
      <c r="AY174" s="188">
        <v>0.19984733963012699</v>
      </c>
      <c r="AZ174" s="188">
        <v>0.170706398010254</v>
      </c>
      <c r="BA174" s="188">
        <v>0.11589095878601099</v>
      </c>
      <c r="BB174" s="188">
        <v>0.121591897964478</v>
      </c>
      <c r="BC174" s="188">
        <v>0.11176210594177199</v>
      </c>
      <c r="BD174" s="188">
        <v>0.16890487861633299</v>
      </c>
      <c r="BE174" s="188">
        <v>0.20033903884887699</v>
      </c>
      <c r="BF174" s="188">
        <v>0.206726665496826</v>
      </c>
      <c r="BG174" s="188">
        <v>0.208367820739746</v>
      </c>
      <c r="BH174" s="188">
        <v>0.245516944885254</v>
      </c>
      <c r="BI174" s="188">
        <v>0.24832729721069299</v>
      </c>
      <c r="BJ174" s="188">
        <v>0.255093818664551</v>
      </c>
      <c r="BK174" s="188">
        <v>0.19884809875488299</v>
      </c>
      <c r="BL174" s="188">
        <v>0.169852880477905</v>
      </c>
      <c r="BM174" s="188">
        <v>0.115311506271362</v>
      </c>
      <c r="BN174" s="188">
        <v>0.12098394203186</v>
      </c>
      <c r="BO174" s="188">
        <v>0.111203296661377</v>
      </c>
      <c r="BP174" s="188">
        <v>0.162265167236328</v>
      </c>
      <c r="BQ174" s="188">
        <v>0.19933734703063999</v>
      </c>
      <c r="BR174" s="188">
        <v>0.205693031311035</v>
      </c>
      <c r="BS174" s="188">
        <v>0.20732598876953101</v>
      </c>
      <c r="BT174" s="188">
        <v>0.244289371490479</v>
      </c>
      <c r="BU174" s="188">
        <v>0.24708567047119101</v>
      </c>
      <c r="BV174" s="188">
        <v>0.25381834793090802</v>
      </c>
      <c r="BW174" s="188">
        <v>0.19785387039184599</v>
      </c>
      <c r="BX174" s="188">
        <v>0.169003610610962</v>
      </c>
      <c r="BY174" s="188">
        <v>0.114734945297241</v>
      </c>
      <c r="BZ174" s="188">
        <v>0.12037902259826699</v>
      </c>
      <c r="CA174" s="188">
        <v>0.11064728546142601</v>
      </c>
      <c r="CB174" s="188">
        <v>0.161453844070435</v>
      </c>
      <c r="CC174" s="188">
        <v>0.198340660095215</v>
      </c>
      <c r="CD174" s="188">
        <v>0.20466456794738799</v>
      </c>
      <c r="CE174" s="188">
        <v>0.20628936004638701</v>
      </c>
      <c r="CF174" s="188">
        <v>0.24306792449951201</v>
      </c>
      <c r="CG174" s="188">
        <v>0.245850242614746</v>
      </c>
      <c r="CH174" s="188">
        <v>0.25254927062988303</v>
      </c>
      <c r="CI174" s="188">
        <v>0.196864589691162</v>
      </c>
      <c r="CJ174" s="188">
        <v>0.168158599853516</v>
      </c>
      <c r="CK174" s="188">
        <v>0.11416127777099599</v>
      </c>
      <c r="CL174" s="188">
        <v>0.119777130126953</v>
      </c>
      <c r="CM174" s="188">
        <v>0.11009404945373499</v>
      </c>
      <c r="CN174" s="188">
        <v>0.16064657974243199</v>
      </c>
      <c r="CO174" s="188">
        <v>0.197348960876465</v>
      </c>
      <c r="CP174" s="188">
        <v>0.20364125633239699</v>
      </c>
      <c r="CQ174" s="188">
        <v>0.20525791549682601</v>
      </c>
      <c r="CR174" s="188">
        <v>0.24185258102417001</v>
      </c>
      <c r="CS174" s="188">
        <v>0.24462099075317401</v>
      </c>
      <c r="CT174" s="188">
        <v>0.25128650665283198</v>
      </c>
      <c r="CU174" s="188">
        <v>0.195880275726318</v>
      </c>
      <c r="CV174" s="188">
        <v>0.167317811965942</v>
      </c>
      <c r="CW174" s="188">
        <v>0.1135904712677</v>
      </c>
      <c r="CX174" s="188">
        <v>0.119178245544434</v>
      </c>
      <c r="CY174" s="188">
        <v>0.109543579101562</v>
      </c>
      <c r="CZ174" s="188">
        <v>0.16555203247070299</v>
      </c>
      <c r="DA174" s="188">
        <v>0.19636221504211401</v>
      </c>
      <c r="DB174" s="188">
        <v>0.20262305259704599</v>
      </c>
      <c r="DC174" s="188">
        <v>0.20423162841796899</v>
      </c>
      <c r="DD174" s="188">
        <v>0.24064333724975601</v>
      </c>
      <c r="DE174" s="188">
        <v>0.24339790344238299</v>
      </c>
      <c r="DF174" s="188">
        <v>0.25003010559082001</v>
      </c>
      <c r="DG174" s="188">
        <v>0.19490088272094699</v>
      </c>
      <c r="DH174" s="188">
        <v>0.166481233596802</v>
      </c>
      <c r="DI174" s="188">
        <v>0.113022521972656</v>
      </c>
      <c r="DJ174" s="188">
        <v>0.118582355499268</v>
      </c>
      <c r="DK174" s="188">
        <v>0.108995868682861</v>
      </c>
      <c r="DL174" s="188">
        <v>0.15904413986206101</v>
      </c>
      <c r="DM174" s="188">
        <v>0.19538042449951201</v>
      </c>
      <c r="DN174" s="188">
        <v>0.20160993576049799</v>
      </c>
      <c r="DO174" s="188">
        <v>0.203210479736328</v>
      </c>
      <c r="DP174" s="188">
        <v>0.239440114974976</v>
      </c>
      <c r="DQ174" s="188">
        <v>0.24218089675903301</v>
      </c>
      <c r="DR174" s="188">
        <v>0.248779930114746</v>
      </c>
      <c r="DS174" s="188">
        <v>0.193926357269287</v>
      </c>
      <c r="DT174" s="188">
        <v>0.16564880561828599</v>
      </c>
      <c r="DU174" s="188">
        <v>0.112457406997681</v>
      </c>
      <c r="DV174" s="188">
        <v>0.11798943901062001</v>
      </c>
    </row>
    <row r="175" spans="1:126">
      <c r="A175" s="202" t="s">
        <v>893</v>
      </c>
      <c r="B175" s="232" t="s">
        <v>894</v>
      </c>
      <c r="C175" s="232">
        <v>58918</v>
      </c>
      <c r="D175" s="232" t="s">
        <v>895</v>
      </c>
      <c r="E175" s="213"/>
      <c r="F175" s="209" t="s">
        <v>2654</v>
      </c>
      <c r="G175" s="188">
        <v>0</v>
      </c>
      <c r="H175" s="188">
        <v>0</v>
      </c>
      <c r="I175" s="188">
        <v>0</v>
      </c>
      <c r="J175" s="188">
        <v>0</v>
      </c>
      <c r="K175" s="188">
        <v>0</v>
      </c>
      <c r="L175" s="188">
        <v>0</v>
      </c>
      <c r="M175" s="188">
        <v>0</v>
      </c>
      <c r="N175" s="188">
        <v>0</v>
      </c>
      <c r="O175" s="188">
        <v>0</v>
      </c>
      <c r="P175" s="188">
        <v>0</v>
      </c>
      <c r="Q175" s="188">
        <v>0</v>
      </c>
      <c r="R175" s="188">
        <v>0</v>
      </c>
      <c r="S175" s="188">
        <v>0</v>
      </c>
      <c r="T175" s="188">
        <v>0</v>
      </c>
      <c r="U175" s="188">
        <v>0</v>
      </c>
      <c r="V175" s="188">
        <v>0</v>
      </c>
      <c r="W175" s="188">
        <v>0</v>
      </c>
      <c r="X175" s="188">
        <v>0</v>
      </c>
      <c r="Y175" s="188">
        <v>0</v>
      </c>
      <c r="Z175" s="188">
        <v>0</v>
      </c>
      <c r="AA175" s="188">
        <v>0</v>
      </c>
      <c r="AB175" s="188">
        <v>0</v>
      </c>
      <c r="AC175" s="188">
        <v>0</v>
      </c>
      <c r="AD175" s="188">
        <v>0</v>
      </c>
      <c r="AE175" s="188">
        <v>0</v>
      </c>
      <c r="AF175" s="188">
        <v>0</v>
      </c>
      <c r="AG175" s="188">
        <v>0</v>
      </c>
      <c r="AH175" s="188">
        <v>0</v>
      </c>
      <c r="AI175" s="188">
        <v>0</v>
      </c>
      <c r="AJ175" s="188">
        <v>0</v>
      </c>
      <c r="AK175" s="188">
        <v>0</v>
      </c>
      <c r="AL175" s="188">
        <v>0</v>
      </c>
      <c r="AM175" s="188">
        <v>0</v>
      </c>
      <c r="AN175" s="188">
        <v>0</v>
      </c>
      <c r="AO175" s="188">
        <v>0</v>
      </c>
      <c r="AP175" s="188">
        <v>0</v>
      </c>
      <c r="AQ175" s="188">
        <v>0</v>
      </c>
      <c r="AR175" s="188">
        <v>0</v>
      </c>
      <c r="AS175" s="188">
        <v>0</v>
      </c>
      <c r="AT175" s="188">
        <v>0</v>
      </c>
      <c r="AU175" s="188">
        <v>0</v>
      </c>
      <c r="AV175" s="188">
        <v>0</v>
      </c>
      <c r="AW175" s="188">
        <v>0</v>
      </c>
      <c r="AX175" s="188">
        <v>0</v>
      </c>
      <c r="AY175" s="188">
        <v>0</v>
      </c>
      <c r="AZ175" s="188">
        <v>0</v>
      </c>
      <c r="BA175" s="188">
        <v>0</v>
      </c>
      <c r="BB175" s="188">
        <v>0</v>
      </c>
      <c r="BC175" s="188">
        <v>0</v>
      </c>
      <c r="BD175" s="188">
        <v>0</v>
      </c>
      <c r="BE175" s="188">
        <v>0</v>
      </c>
      <c r="BF175" s="188">
        <v>0</v>
      </c>
      <c r="BG175" s="188">
        <v>0</v>
      </c>
      <c r="BH175" s="188">
        <v>0</v>
      </c>
      <c r="BI175" s="188">
        <v>0</v>
      </c>
      <c r="BJ175" s="188">
        <v>0</v>
      </c>
      <c r="BK175" s="188">
        <v>0</v>
      </c>
      <c r="BL175" s="188">
        <v>0</v>
      </c>
      <c r="BM175" s="188">
        <v>0</v>
      </c>
      <c r="BN175" s="188">
        <v>0</v>
      </c>
      <c r="BO175" s="188">
        <v>0</v>
      </c>
      <c r="BP175" s="188">
        <v>0</v>
      </c>
      <c r="BQ175" s="188">
        <v>0</v>
      </c>
      <c r="BR175" s="188">
        <v>0</v>
      </c>
      <c r="BS175" s="188">
        <v>0</v>
      </c>
      <c r="BT175" s="188">
        <v>0</v>
      </c>
      <c r="BU175" s="188">
        <v>0</v>
      </c>
      <c r="BV175" s="188">
        <v>0</v>
      </c>
      <c r="BW175" s="188">
        <v>0</v>
      </c>
      <c r="BX175" s="188">
        <v>0</v>
      </c>
      <c r="BY175" s="188">
        <v>0</v>
      </c>
      <c r="BZ175" s="188">
        <v>0</v>
      </c>
      <c r="CA175" s="188">
        <v>0</v>
      </c>
      <c r="CB175" s="188">
        <v>0</v>
      </c>
      <c r="CC175" s="188">
        <v>0</v>
      </c>
      <c r="CD175" s="188">
        <v>0</v>
      </c>
      <c r="CE175" s="188">
        <v>0</v>
      </c>
      <c r="CF175" s="188">
        <v>0</v>
      </c>
      <c r="CG175" s="188">
        <v>0</v>
      </c>
      <c r="CH175" s="188">
        <v>0</v>
      </c>
      <c r="CI175" s="188">
        <v>0</v>
      </c>
      <c r="CJ175" s="188">
        <v>0</v>
      </c>
      <c r="CK175" s="188">
        <v>0</v>
      </c>
      <c r="CL175" s="188">
        <v>0</v>
      </c>
      <c r="CM175" s="188">
        <v>0</v>
      </c>
      <c r="CN175" s="188">
        <v>0</v>
      </c>
      <c r="CO175" s="188">
        <v>0</v>
      </c>
      <c r="CP175" s="188">
        <v>0</v>
      </c>
      <c r="CQ175" s="188">
        <v>0</v>
      </c>
      <c r="CR175" s="188">
        <v>0</v>
      </c>
      <c r="CS175" s="188">
        <v>0</v>
      </c>
      <c r="CT175" s="188">
        <v>0</v>
      </c>
      <c r="CU175" s="188">
        <v>0</v>
      </c>
      <c r="CV175" s="188">
        <v>0</v>
      </c>
      <c r="CW175" s="188">
        <v>0</v>
      </c>
      <c r="CX175" s="188">
        <v>0</v>
      </c>
      <c r="CY175" s="188">
        <v>0</v>
      </c>
      <c r="CZ175" s="188">
        <v>0</v>
      </c>
      <c r="DA175" s="188">
        <v>0</v>
      </c>
      <c r="DB175" s="188">
        <v>0</v>
      </c>
      <c r="DC175" s="188">
        <v>0</v>
      </c>
      <c r="DD175" s="188">
        <v>0</v>
      </c>
      <c r="DE175" s="188">
        <v>0</v>
      </c>
      <c r="DF175" s="188">
        <v>0</v>
      </c>
      <c r="DG175" s="188">
        <v>0</v>
      </c>
      <c r="DH175" s="188">
        <v>0</v>
      </c>
      <c r="DI175" s="188">
        <v>0</v>
      </c>
      <c r="DJ175" s="188">
        <v>0</v>
      </c>
      <c r="DK175" s="188">
        <v>0</v>
      </c>
      <c r="DL175" s="188">
        <v>0</v>
      </c>
      <c r="DM175" s="188">
        <v>0</v>
      </c>
      <c r="DN175" s="188">
        <v>0</v>
      </c>
      <c r="DO175" s="188">
        <v>0</v>
      </c>
      <c r="DP175" s="188">
        <v>0</v>
      </c>
      <c r="DQ175" s="188">
        <v>0</v>
      </c>
      <c r="DR175" s="188">
        <v>0</v>
      </c>
      <c r="DS175" s="188">
        <v>0</v>
      </c>
      <c r="DT175" s="188">
        <v>0</v>
      </c>
      <c r="DU175" s="188">
        <v>0</v>
      </c>
      <c r="DV175" s="188">
        <v>0</v>
      </c>
    </row>
    <row r="176" spans="1:126">
      <c r="A176" s="202" t="s">
        <v>899</v>
      </c>
      <c r="B176" s="232" t="s">
        <v>900</v>
      </c>
      <c r="C176" s="232">
        <v>58920</v>
      </c>
      <c r="D176" s="232" t="s">
        <v>901</v>
      </c>
      <c r="E176" s="213"/>
      <c r="F176" s="209" t="s">
        <v>2653</v>
      </c>
      <c r="G176" s="188">
        <v>0.12619875526428201</v>
      </c>
      <c r="H176" s="188">
        <v>0.18157740783691401</v>
      </c>
      <c r="I176" s="188">
        <v>0.207919891357422</v>
      </c>
      <c r="J176" s="188">
        <v>0.23157826614379901</v>
      </c>
      <c r="K176" s="188">
        <v>0.28371785354614298</v>
      </c>
      <c r="L176" s="188">
        <v>0.29122805404663099</v>
      </c>
      <c r="M176" s="188">
        <v>0.31043060302734399</v>
      </c>
      <c r="N176" s="188">
        <v>0.26167178344726599</v>
      </c>
      <c r="O176" s="188">
        <v>0.20880491638183599</v>
      </c>
      <c r="P176" s="188">
        <v>0.14826490974426301</v>
      </c>
      <c r="Q176" s="188">
        <v>0.15938110160827601</v>
      </c>
      <c r="R176" s="188">
        <v>0.15335957527160601</v>
      </c>
      <c r="S176" s="188">
        <v>0.12556777000427199</v>
      </c>
      <c r="T176" s="188">
        <v>0.17443954086303701</v>
      </c>
      <c r="U176" s="188">
        <v>0.206880298614502</v>
      </c>
      <c r="V176" s="188">
        <v>0.230420394897461</v>
      </c>
      <c r="W176" s="188">
        <v>0.28229926681518602</v>
      </c>
      <c r="X176" s="188">
        <v>0.289771903991699</v>
      </c>
      <c r="Y176" s="188">
        <v>0.30887842941284199</v>
      </c>
      <c r="Z176" s="188">
        <v>0.26036343383789101</v>
      </c>
      <c r="AA176" s="188">
        <v>0.207760894775391</v>
      </c>
      <c r="AB176" s="188">
        <v>0.147523578643799</v>
      </c>
      <c r="AC176" s="188">
        <v>0.15858418846130401</v>
      </c>
      <c r="AD176" s="188">
        <v>0.15259277153015099</v>
      </c>
      <c r="AE176" s="188">
        <v>0.124939931869507</v>
      </c>
      <c r="AF176" s="188">
        <v>0.17356735420227101</v>
      </c>
      <c r="AG176" s="188">
        <v>0.205845905303955</v>
      </c>
      <c r="AH176" s="188">
        <v>0.229268280029297</v>
      </c>
      <c r="AI176" s="188">
        <v>0.28088776016235401</v>
      </c>
      <c r="AJ176" s="188">
        <v>0.28832305526733398</v>
      </c>
      <c r="AK176" s="188">
        <v>0.30733403778076201</v>
      </c>
      <c r="AL176" s="188">
        <v>0.25906160736084</v>
      </c>
      <c r="AM176" s="188">
        <v>0.20672209167480499</v>
      </c>
      <c r="AN176" s="188">
        <v>0.146785963058472</v>
      </c>
      <c r="AO176" s="188">
        <v>0.157791261672974</v>
      </c>
      <c r="AP176" s="188">
        <v>0.15182981109619101</v>
      </c>
      <c r="AQ176" s="188">
        <v>0.124315231323242</v>
      </c>
      <c r="AR176" s="188">
        <v>0.17269951248168899</v>
      </c>
      <c r="AS176" s="188">
        <v>0.20481666946411101</v>
      </c>
      <c r="AT176" s="188">
        <v>0.22812194061279301</v>
      </c>
      <c r="AU176" s="188">
        <v>0.279483345031738</v>
      </c>
      <c r="AV176" s="188">
        <v>0.28688145065307602</v>
      </c>
      <c r="AW176" s="188">
        <v>0.30579739379882798</v>
      </c>
      <c r="AX176" s="188">
        <v>0.25776633071899402</v>
      </c>
      <c r="AY176" s="188">
        <v>0.20568848800659201</v>
      </c>
      <c r="AZ176" s="188">
        <v>0.14605204963684101</v>
      </c>
      <c r="BA176" s="188">
        <v>0.157002323150635</v>
      </c>
      <c r="BB176" s="188">
        <v>0.15107066726684601</v>
      </c>
      <c r="BC176" s="188">
        <v>0.12369365310668901</v>
      </c>
      <c r="BD176" s="188">
        <v>0.177973031997681</v>
      </c>
      <c r="BE176" s="188">
        <v>0.203792596817017</v>
      </c>
      <c r="BF176" s="188">
        <v>0.22698134231567399</v>
      </c>
      <c r="BG176" s="188">
        <v>0.27808590698242203</v>
      </c>
      <c r="BH176" s="188">
        <v>0.28544702911377001</v>
      </c>
      <c r="BI176" s="188">
        <v>0.30426839447021498</v>
      </c>
      <c r="BJ176" s="188">
        <v>0.25647747421264599</v>
      </c>
      <c r="BK176" s="188">
        <v>0.20466003036499</v>
      </c>
      <c r="BL176" s="188">
        <v>0.14532176780700701</v>
      </c>
      <c r="BM176" s="188">
        <v>0.15621730041503901</v>
      </c>
      <c r="BN176" s="188">
        <v>0.150315307617188</v>
      </c>
      <c r="BO176" s="188">
        <v>0.123075185775757</v>
      </c>
      <c r="BP176" s="188">
        <v>0.170976839065552</v>
      </c>
      <c r="BQ176" s="188">
        <v>0.202773620605469</v>
      </c>
      <c r="BR176" s="188">
        <v>0.225846431732178</v>
      </c>
      <c r="BS176" s="188">
        <v>0.27669547271728501</v>
      </c>
      <c r="BT176" s="188">
        <v>0.28401978302002001</v>
      </c>
      <c r="BU176" s="188">
        <v>0.30274704742431602</v>
      </c>
      <c r="BV176" s="188">
        <v>0.25519508361816401</v>
      </c>
      <c r="BW176" s="188">
        <v>0.20363674545288099</v>
      </c>
      <c r="BX176" s="188">
        <v>0.14459517097473101</v>
      </c>
      <c r="BY176" s="188">
        <v>0.15543621444702099</v>
      </c>
      <c r="BZ176" s="188">
        <v>0.14956373214721699</v>
      </c>
      <c r="CA176" s="188">
        <v>0.122459812164307</v>
      </c>
      <c r="CB176" s="188">
        <v>0.17012195587158199</v>
      </c>
      <c r="CC176" s="188">
        <v>0.201759761810303</v>
      </c>
      <c r="CD176" s="188">
        <v>0.22471720123291</v>
      </c>
      <c r="CE176" s="188">
        <v>0.27531202697753898</v>
      </c>
      <c r="CF176" s="188">
        <v>0.28259971618652302</v>
      </c>
      <c r="CG176" s="188">
        <v>0.30123333740234398</v>
      </c>
      <c r="CH176" s="188">
        <v>0.25391913986206099</v>
      </c>
      <c r="CI176" s="188">
        <v>0.20261857223510699</v>
      </c>
      <c r="CJ176" s="188">
        <v>0.14387220001220699</v>
      </c>
      <c r="CK176" s="188">
        <v>0.15465904808044401</v>
      </c>
      <c r="CL176" s="188">
        <v>0.14881592178344699</v>
      </c>
      <c r="CM176" s="188">
        <v>0.121847520828247</v>
      </c>
      <c r="CN176" s="188">
        <v>0.169271347045898</v>
      </c>
      <c r="CO176" s="188">
        <v>0.20075096893310501</v>
      </c>
      <c r="CP176" s="188">
        <v>0.22359362792968801</v>
      </c>
      <c r="CQ176" s="188">
        <v>0.27393543624877897</v>
      </c>
      <c r="CR176" s="188">
        <v>0.281186695098877</v>
      </c>
      <c r="CS176" s="188">
        <v>0.29972716522216802</v>
      </c>
      <c r="CT176" s="188">
        <v>0.25264952468872098</v>
      </c>
      <c r="CU176" s="188">
        <v>0.20160546874999999</v>
      </c>
      <c r="CV176" s="188">
        <v>0.14315283775329599</v>
      </c>
      <c r="CW176" s="188">
        <v>0.153885736465454</v>
      </c>
      <c r="CX176" s="188">
        <v>0.148071840286255</v>
      </c>
      <c r="CY176" s="188">
        <v>0.12123827552795401</v>
      </c>
      <c r="CZ176" s="188">
        <v>0.174440168380737</v>
      </c>
      <c r="DA176" s="188">
        <v>0.19974720954895001</v>
      </c>
      <c r="DB176" s="188">
        <v>0.22247565269470199</v>
      </c>
      <c r="DC176" s="188">
        <v>0.27256576538085903</v>
      </c>
      <c r="DD176" s="188">
        <v>0.279780773162842</v>
      </c>
      <c r="DE176" s="188">
        <v>0.29822852706909198</v>
      </c>
      <c r="DF176" s="188">
        <v>0.25138626480102499</v>
      </c>
      <c r="DG176" s="188">
        <v>0.200597442626953</v>
      </c>
      <c r="DH176" s="188">
        <v>0.14243707084655799</v>
      </c>
      <c r="DI176" s="188">
        <v>0.153116304397583</v>
      </c>
      <c r="DJ176" s="188">
        <v>0.14733147811889599</v>
      </c>
      <c r="DK176" s="188">
        <v>0.120632080078125</v>
      </c>
      <c r="DL176" s="188">
        <v>0.16758287048339801</v>
      </c>
      <c r="DM176" s="188">
        <v>0.198748468399048</v>
      </c>
      <c r="DN176" s="188">
        <v>0.22136327552795401</v>
      </c>
      <c r="DO176" s="188">
        <v>0.27120293045043897</v>
      </c>
      <c r="DP176" s="188">
        <v>0.278381858825684</v>
      </c>
      <c r="DQ176" s="188">
        <v>0.29673738479614298</v>
      </c>
      <c r="DR176" s="188">
        <v>0.25012933731079101</v>
      </c>
      <c r="DS176" s="188">
        <v>0.199594451904297</v>
      </c>
      <c r="DT176" s="188">
        <v>0.141724889755249</v>
      </c>
      <c r="DU176" s="188">
        <v>0.15235072898864699</v>
      </c>
      <c r="DV176" s="188">
        <v>0.146594818115234</v>
      </c>
    </row>
    <row r="177" spans="1:126">
      <c r="A177" s="202" t="s">
        <v>899</v>
      </c>
      <c r="B177" s="232" t="s">
        <v>900</v>
      </c>
      <c r="C177" s="232">
        <v>58920</v>
      </c>
      <c r="D177" s="232" t="s">
        <v>901</v>
      </c>
      <c r="E177" s="213"/>
      <c r="F177" s="209" t="s">
        <v>2654</v>
      </c>
      <c r="G177" s="188">
        <v>0</v>
      </c>
      <c r="H177" s="188">
        <v>0</v>
      </c>
      <c r="I177" s="188">
        <v>0</v>
      </c>
      <c r="J177" s="188">
        <v>0</v>
      </c>
      <c r="K177" s="188">
        <v>0</v>
      </c>
      <c r="L177" s="188">
        <v>0</v>
      </c>
      <c r="M177" s="188">
        <v>0</v>
      </c>
      <c r="N177" s="188">
        <v>0</v>
      </c>
      <c r="O177" s="188">
        <v>0</v>
      </c>
      <c r="P177" s="188">
        <v>0</v>
      </c>
      <c r="Q177" s="188">
        <v>0</v>
      </c>
      <c r="R177" s="188">
        <v>0</v>
      </c>
      <c r="S177" s="188">
        <v>0</v>
      </c>
      <c r="T177" s="188">
        <v>0</v>
      </c>
      <c r="U177" s="188">
        <v>0</v>
      </c>
      <c r="V177" s="188">
        <v>0</v>
      </c>
      <c r="W177" s="188">
        <v>0</v>
      </c>
      <c r="X177" s="188">
        <v>0</v>
      </c>
      <c r="Y177" s="188">
        <v>0</v>
      </c>
      <c r="Z177" s="188">
        <v>0</v>
      </c>
      <c r="AA177" s="188">
        <v>0</v>
      </c>
      <c r="AB177" s="188">
        <v>0</v>
      </c>
      <c r="AC177" s="188">
        <v>0</v>
      </c>
      <c r="AD177" s="188">
        <v>0</v>
      </c>
      <c r="AE177" s="188">
        <v>0</v>
      </c>
      <c r="AF177" s="188">
        <v>0</v>
      </c>
      <c r="AG177" s="188">
        <v>0</v>
      </c>
      <c r="AH177" s="188">
        <v>0</v>
      </c>
      <c r="AI177" s="188">
        <v>0</v>
      </c>
      <c r="AJ177" s="188">
        <v>0</v>
      </c>
      <c r="AK177" s="188">
        <v>0</v>
      </c>
      <c r="AL177" s="188">
        <v>0</v>
      </c>
      <c r="AM177" s="188">
        <v>0</v>
      </c>
      <c r="AN177" s="188">
        <v>0</v>
      </c>
      <c r="AO177" s="188">
        <v>0</v>
      </c>
      <c r="AP177" s="188">
        <v>0</v>
      </c>
      <c r="AQ177" s="188">
        <v>0</v>
      </c>
      <c r="AR177" s="188">
        <v>0</v>
      </c>
      <c r="AS177" s="188">
        <v>0</v>
      </c>
      <c r="AT177" s="188">
        <v>0</v>
      </c>
      <c r="AU177" s="188">
        <v>0</v>
      </c>
      <c r="AV177" s="188">
        <v>0</v>
      </c>
      <c r="AW177" s="188">
        <v>0</v>
      </c>
      <c r="AX177" s="188">
        <v>0</v>
      </c>
      <c r="AY177" s="188">
        <v>0</v>
      </c>
      <c r="AZ177" s="188">
        <v>0</v>
      </c>
      <c r="BA177" s="188">
        <v>0</v>
      </c>
      <c r="BB177" s="188">
        <v>0</v>
      </c>
      <c r="BC177" s="188">
        <v>0</v>
      </c>
      <c r="BD177" s="188">
        <v>0</v>
      </c>
      <c r="BE177" s="188">
        <v>0</v>
      </c>
      <c r="BF177" s="188">
        <v>0</v>
      </c>
      <c r="BG177" s="188">
        <v>0</v>
      </c>
      <c r="BH177" s="188">
        <v>0</v>
      </c>
      <c r="BI177" s="188">
        <v>0</v>
      </c>
      <c r="BJ177" s="188">
        <v>0</v>
      </c>
      <c r="BK177" s="188">
        <v>0</v>
      </c>
      <c r="BL177" s="188">
        <v>0</v>
      </c>
      <c r="BM177" s="188">
        <v>0</v>
      </c>
      <c r="BN177" s="188">
        <v>0</v>
      </c>
      <c r="BO177" s="188">
        <v>0</v>
      </c>
      <c r="BP177" s="188">
        <v>0</v>
      </c>
      <c r="BQ177" s="188">
        <v>0</v>
      </c>
      <c r="BR177" s="188">
        <v>0</v>
      </c>
      <c r="BS177" s="188">
        <v>0</v>
      </c>
      <c r="BT177" s="188">
        <v>0</v>
      </c>
      <c r="BU177" s="188">
        <v>0</v>
      </c>
      <c r="BV177" s="188">
        <v>0</v>
      </c>
      <c r="BW177" s="188">
        <v>0</v>
      </c>
      <c r="BX177" s="188">
        <v>0</v>
      </c>
      <c r="BY177" s="188">
        <v>0</v>
      </c>
      <c r="BZ177" s="188">
        <v>0</v>
      </c>
      <c r="CA177" s="188">
        <v>0</v>
      </c>
      <c r="CB177" s="188">
        <v>0</v>
      </c>
      <c r="CC177" s="188">
        <v>0</v>
      </c>
      <c r="CD177" s="188">
        <v>0</v>
      </c>
      <c r="CE177" s="188">
        <v>0</v>
      </c>
      <c r="CF177" s="188">
        <v>0</v>
      </c>
      <c r="CG177" s="188">
        <v>0</v>
      </c>
      <c r="CH177" s="188">
        <v>0</v>
      </c>
      <c r="CI177" s="188">
        <v>0</v>
      </c>
      <c r="CJ177" s="188">
        <v>0</v>
      </c>
      <c r="CK177" s="188">
        <v>0</v>
      </c>
      <c r="CL177" s="188">
        <v>0</v>
      </c>
      <c r="CM177" s="188">
        <v>0</v>
      </c>
      <c r="CN177" s="188">
        <v>0</v>
      </c>
      <c r="CO177" s="188">
        <v>0</v>
      </c>
      <c r="CP177" s="188">
        <v>0</v>
      </c>
      <c r="CQ177" s="188">
        <v>0</v>
      </c>
      <c r="CR177" s="188">
        <v>0</v>
      </c>
      <c r="CS177" s="188">
        <v>0</v>
      </c>
      <c r="CT177" s="188">
        <v>0</v>
      </c>
      <c r="CU177" s="188">
        <v>0</v>
      </c>
      <c r="CV177" s="188">
        <v>0</v>
      </c>
      <c r="CW177" s="188">
        <v>0</v>
      </c>
      <c r="CX177" s="188">
        <v>0</v>
      </c>
      <c r="CY177" s="188">
        <v>0</v>
      </c>
      <c r="CZ177" s="188">
        <v>0</v>
      </c>
      <c r="DA177" s="188">
        <v>0</v>
      </c>
      <c r="DB177" s="188">
        <v>0</v>
      </c>
      <c r="DC177" s="188">
        <v>0</v>
      </c>
      <c r="DD177" s="188">
        <v>0</v>
      </c>
      <c r="DE177" s="188">
        <v>0</v>
      </c>
      <c r="DF177" s="188">
        <v>0</v>
      </c>
      <c r="DG177" s="188">
        <v>0</v>
      </c>
      <c r="DH177" s="188">
        <v>0</v>
      </c>
      <c r="DI177" s="188">
        <v>0</v>
      </c>
      <c r="DJ177" s="188">
        <v>0</v>
      </c>
      <c r="DK177" s="188">
        <v>0</v>
      </c>
      <c r="DL177" s="188">
        <v>0</v>
      </c>
      <c r="DM177" s="188">
        <v>0</v>
      </c>
      <c r="DN177" s="188">
        <v>0</v>
      </c>
      <c r="DO177" s="188">
        <v>0</v>
      </c>
      <c r="DP177" s="188">
        <v>0</v>
      </c>
      <c r="DQ177" s="188">
        <v>0</v>
      </c>
      <c r="DR177" s="188">
        <v>0</v>
      </c>
      <c r="DS177" s="188">
        <v>0</v>
      </c>
      <c r="DT177" s="188">
        <v>0</v>
      </c>
      <c r="DU177" s="188">
        <v>0</v>
      </c>
      <c r="DV177" s="188">
        <v>0</v>
      </c>
    </row>
    <row r="178" spans="1:126">
      <c r="A178" s="202" t="s">
        <v>920</v>
      </c>
      <c r="B178" s="232" t="s">
        <v>921</v>
      </c>
      <c r="C178" s="232">
        <v>58508</v>
      </c>
      <c r="D178" s="232" t="s">
        <v>922</v>
      </c>
      <c r="E178" s="213"/>
      <c r="F178" s="209" t="s">
        <v>2653</v>
      </c>
      <c r="G178" s="188">
        <v>9.9315387725830095E-2</v>
      </c>
      <c r="H178" s="188">
        <v>0.185373380661011</v>
      </c>
      <c r="I178" s="188">
        <v>0.25800544738769499</v>
      </c>
      <c r="J178" s="188">
        <v>0.32019689941406199</v>
      </c>
      <c r="K178" s="188">
        <v>0.400048446655273</v>
      </c>
      <c r="L178" s="188">
        <v>0.44122734832763699</v>
      </c>
      <c r="M178" s="188">
        <v>0.46181612396240201</v>
      </c>
      <c r="N178" s="188">
        <v>0.38760364532470698</v>
      </c>
      <c r="O178" s="188">
        <v>0.29128521347045899</v>
      </c>
      <c r="P178" s="188">
        <v>0.22119117164611801</v>
      </c>
      <c r="Q178" s="188">
        <v>0.118938032150269</v>
      </c>
      <c r="R178" s="188">
        <v>0.13327716255187999</v>
      </c>
      <c r="S178" s="188">
        <v>9.8818806648254404E-2</v>
      </c>
      <c r="T178" s="188">
        <v>0.178090679168701</v>
      </c>
      <c r="U178" s="188">
        <v>0.25671541213989302</v>
      </c>
      <c r="V178" s="188">
        <v>0.31859589004516597</v>
      </c>
      <c r="W178" s="188">
        <v>0.39804817962646499</v>
      </c>
      <c r="X178" s="188">
        <v>0.43902120971679698</v>
      </c>
      <c r="Y178" s="188">
        <v>0.45950704193115199</v>
      </c>
      <c r="Z178" s="188">
        <v>0.385665641784668</v>
      </c>
      <c r="AA178" s="188">
        <v>0.28982878494262698</v>
      </c>
      <c r="AB178" s="188">
        <v>0.22008522605896</v>
      </c>
      <c r="AC178" s="188">
        <v>0.118343336105347</v>
      </c>
      <c r="AD178" s="188">
        <v>0.13261077499389601</v>
      </c>
      <c r="AE178" s="188">
        <v>9.8324716567993201E-2</v>
      </c>
      <c r="AF178" s="188">
        <v>0.177200239181519</v>
      </c>
      <c r="AG178" s="188">
        <v>0.25543184280395498</v>
      </c>
      <c r="AH178" s="188">
        <v>0.31700293731689499</v>
      </c>
      <c r="AI178" s="188">
        <v>0.396057968139648</v>
      </c>
      <c r="AJ178" s="188">
        <v>0.43682612228393602</v>
      </c>
      <c r="AK178" s="188">
        <v>0.45720952606201198</v>
      </c>
      <c r="AL178" s="188">
        <v>0.38373732757568402</v>
      </c>
      <c r="AM178" s="188">
        <v>0.288379653930664</v>
      </c>
      <c r="AN178" s="188">
        <v>0.21898480224609401</v>
      </c>
      <c r="AO178" s="188">
        <v>0.117751634597778</v>
      </c>
      <c r="AP178" s="188">
        <v>0.13194773292541501</v>
      </c>
      <c r="AQ178" s="188">
        <v>9.7833095550537097E-2</v>
      </c>
      <c r="AR178" s="188">
        <v>0.17631422615051301</v>
      </c>
      <c r="AS178" s="188">
        <v>0.254154685974121</v>
      </c>
      <c r="AT178" s="188">
        <v>0.31541791152954102</v>
      </c>
      <c r="AU178" s="188">
        <v>0.39407765197753902</v>
      </c>
      <c r="AV178" s="188">
        <v>0.434641967773438</v>
      </c>
      <c r="AW178" s="188">
        <v>0.45492346954345703</v>
      </c>
      <c r="AX178" s="188">
        <v>0.38181862258911098</v>
      </c>
      <c r="AY178" s="188">
        <v>0.286937740325928</v>
      </c>
      <c r="AZ178" s="188">
        <v>0.217889865875244</v>
      </c>
      <c r="BA178" s="188">
        <v>0.11716287040710401</v>
      </c>
      <c r="BB178" s="188">
        <v>0.13128799247741699</v>
      </c>
      <c r="BC178" s="188">
        <v>9.7343925476074206E-2</v>
      </c>
      <c r="BD178" s="188">
        <v>0.181693614959717</v>
      </c>
      <c r="BE178" s="188">
        <v>0.25288389205932599</v>
      </c>
      <c r="BF178" s="188">
        <v>0.31384082412719699</v>
      </c>
      <c r="BG178" s="188">
        <v>0.39210729598999</v>
      </c>
      <c r="BH178" s="188">
        <v>0.43246876144409202</v>
      </c>
      <c r="BI178" s="188">
        <v>0.45264882659912098</v>
      </c>
      <c r="BJ178" s="188">
        <v>0.37990952301025399</v>
      </c>
      <c r="BK178" s="188">
        <v>0.28550304412841798</v>
      </c>
      <c r="BL178" s="188">
        <v>0.216800422668457</v>
      </c>
      <c r="BM178" s="188">
        <v>0.116577049255371</v>
      </c>
      <c r="BN178" s="188">
        <v>0.130631547927856</v>
      </c>
      <c r="BO178" s="188">
        <v>9.6857206344604499E-2</v>
      </c>
      <c r="BP178" s="188">
        <v>0.17455551338195799</v>
      </c>
      <c r="BQ178" s="188">
        <v>0.25161949539184603</v>
      </c>
      <c r="BR178" s="188">
        <v>0.31227164077758801</v>
      </c>
      <c r="BS178" s="188">
        <v>0.39014675903320301</v>
      </c>
      <c r="BT178" s="188">
        <v>0.43030646133422901</v>
      </c>
      <c r="BU178" s="188">
        <v>0.45038564300537098</v>
      </c>
      <c r="BV178" s="188">
        <v>0.37800999450683598</v>
      </c>
      <c r="BW178" s="188">
        <v>0.28407556152343699</v>
      </c>
      <c r="BX178" s="188">
        <v>0.21571644401550299</v>
      </c>
      <c r="BY178" s="188">
        <v>0.115994176864624</v>
      </c>
      <c r="BZ178" s="188">
        <v>0.12997839927673299</v>
      </c>
      <c r="CA178" s="188">
        <v>9.6372932434082001E-2</v>
      </c>
      <c r="CB178" s="188">
        <v>0.17368273162841799</v>
      </c>
      <c r="CC178" s="188">
        <v>0.25036138534545899</v>
      </c>
      <c r="CD178" s="188">
        <v>0.310710258483887</v>
      </c>
      <c r="CE178" s="188">
        <v>0.38819600677490201</v>
      </c>
      <c r="CF178" s="188">
        <v>0.42815490722656302</v>
      </c>
      <c r="CG178" s="188">
        <v>0.44813367462158199</v>
      </c>
      <c r="CH178" s="188">
        <v>0.37611992263793897</v>
      </c>
      <c r="CI178" s="188">
        <v>0.282655162811279</v>
      </c>
      <c r="CJ178" s="188">
        <v>0.214637847900391</v>
      </c>
      <c r="CK178" s="188">
        <v>0.115414196014404</v>
      </c>
      <c r="CL178" s="188">
        <v>0.12932850265502899</v>
      </c>
      <c r="CM178" s="188">
        <v>9.5891059875488294E-2</v>
      </c>
      <c r="CN178" s="188">
        <v>0.17281431579589801</v>
      </c>
      <c r="CO178" s="188">
        <v>0.24910957717895499</v>
      </c>
      <c r="CP178" s="188">
        <v>0.30915671157836899</v>
      </c>
      <c r="CQ178" s="188">
        <v>0.38625503540039102</v>
      </c>
      <c r="CR178" s="188">
        <v>0.42601411437988301</v>
      </c>
      <c r="CS178" s="188">
        <v>0.445893013000488</v>
      </c>
      <c r="CT178" s="188">
        <v>0.37423934173584</v>
      </c>
      <c r="CU178" s="188">
        <v>0.28124188613891599</v>
      </c>
      <c r="CV178" s="188">
        <v>0.21356464958190899</v>
      </c>
      <c r="CW178" s="188">
        <v>0.11483713150024399</v>
      </c>
      <c r="CX178" s="188">
        <v>0.12868185806274399</v>
      </c>
      <c r="CY178" s="188">
        <v>9.5411599159240704E-2</v>
      </c>
      <c r="CZ178" s="188">
        <v>0.17808691596984899</v>
      </c>
      <c r="DA178" s="188">
        <v>0.24786403846740701</v>
      </c>
      <c r="DB178" s="188">
        <v>0.307610942840576</v>
      </c>
      <c r="DC178" s="188">
        <v>0.38432377624511699</v>
      </c>
      <c r="DD178" s="188">
        <v>0.42388405990600603</v>
      </c>
      <c r="DE178" s="188">
        <v>0.44366355133056601</v>
      </c>
      <c r="DF178" s="188">
        <v>0.372368148803711</v>
      </c>
      <c r="DG178" s="188">
        <v>0.27983567810058602</v>
      </c>
      <c r="DH178" s="188">
        <v>0.21249682617187499</v>
      </c>
      <c r="DI178" s="188">
        <v>0.11426294326782201</v>
      </c>
      <c r="DJ178" s="188">
        <v>0.12803844833374001</v>
      </c>
      <c r="DK178" s="188">
        <v>9.4934545516967797E-2</v>
      </c>
      <c r="DL178" s="188">
        <v>0.171090478897095</v>
      </c>
      <c r="DM178" s="188">
        <v>0.24662471199035599</v>
      </c>
      <c r="DN178" s="188">
        <v>0.30607288742065403</v>
      </c>
      <c r="DO178" s="188">
        <v>0.38240213775634802</v>
      </c>
      <c r="DP178" s="188">
        <v>0.42176460266113303</v>
      </c>
      <c r="DQ178" s="188">
        <v>0.44144522094726601</v>
      </c>
      <c r="DR178" s="188">
        <v>0.37050629043579097</v>
      </c>
      <c r="DS178" s="188">
        <v>0.27843650054931601</v>
      </c>
      <c r="DT178" s="188">
        <v>0.21143434524536101</v>
      </c>
      <c r="DU178" s="188">
        <v>0.113691631317139</v>
      </c>
      <c r="DV178" s="188">
        <v>0.12739825630188001</v>
      </c>
    </row>
    <row r="179" spans="1:126">
      <c r="A179" s="202" t="s">
        <v>920</v>
      </c>
      <c r="B179" s="232" t="s">
        <v>921</v>
      </c>
      <c r="C179" s="232">
        <v>58508</v>
      </c>
      <c r="D179" s="232" t="s">
        <v>922</v>
      </c>
      <c r="E179" s="213"/>
      <c r="F179" s="209" t="s">
        <v>2654</v>
      </c>
      <c r="G179" s="188">
        <v>0.01</v>
      </c>
      <c r="H179" s="188">
        <v>0.05</v>
      </c>
      <c r="I179" s="188">
        <v>0.05</v>
      </c>
      <c r="J179" s="188">
        <v>7.0000000000000007E-2</v>
      </c>
      <c r="K179" s="188">
        <v>0.1</v>
      </c>
      <c r="L179" s="188">
        <v>0.2</v>
      </c>
      <c r="M179" s="188">
        <v>0.22</v>
      </c>
      <c r="N179" s="188">
        <v>0.19</v>
      </c>
      <c r="O179" s="188">
        <v>0.17</v>
      </c>
      <c r="P179" s="188">
        <v>0.11</v>
      </c>
      <c r="Q179" s="188">
        <v>0.09</v>
      </c>
      <c r="R179" s="188">
        <v>0.05</v>
      </c>
      <c r="S179" s="188">
        <v>0.1</v>
      </c>
      <c r="T179" s="188">
        <v>0.1</v>
      </c>
      <c r="U179" s="188">
        <v>0.1</v>
      </c>
      <c r="V179" s="188">
        <v>0.1</v>
      </c>
      <c r="W179" s="188">
        <v>0.1</v>
      </c>
      <c r="X179" s="188">
        <v>0.56999999999999995</v>
      </c>
      <c r="Y179" s="188">
        <v>0.9</v>
      </c>
      <c r="Z179" s="188">
        <v>0.3</v>
      </c>
      <c r="AA179" s="188">
        <v>0.6</v>
      </c>
      <c r="AB179" s="188">
        <v>0.1</v>
      </c>
      <c r="AC179" s="188">
        <v>0.1</v>
      </c>
      <c r="AD179" s="188">
        <v>0.1</v>
      </c>
      <c r="AE179" s="188">
        <v>0.1</v>
      </c>
      <c r="AF179" s="188">
        <v>0.1</v>
      </c>
      <c r="AG179" s="188">
        <v>0.1</v>
      </c>
      <c r="AH179" s="188">
        <v>0.1</v>
      </c>
      <c r="AI179" s="188">
        <v>0.1</v>
      </c>
      <c r="AJ179" s="188">
        <v>0.56999999999999995</v>
      </c>
      <c r="AK179" s="188">
        <v>0.9</v>
      </c>
      <c r="AL179" s="188">
        <v>0.3</v>
      </c>
      <c r="AM179" s="188">
        <v>0.6</v>
      </c>
      <c r="AN179" s="188">
        <v>0.1</v>
      </c>
      <c r="AO179" s="188">
        <v>0.1</v>
      </c>
      <c r="AP179" s="188">
        <v>0.1</v>
      </c>
      <c r="AQ179" s="188">
        <v>0.1</v>
      </c>
      <c r="AR179" s="188">
        <v>0.1</v>
      </c>
      <c r="AS179" s="188">
        <v>0.1</v>
      </c>
      <c r="AT179" s="188">
        <v>0.1</v>
      </c>
      <c r="AU179" s="188">
        <v>0.1</v>
      </c>
      <c r="AV179" s="188">
        <v>0.56999999999999995</v>
      </c>
      <c r="AW179" s="188">
        <v>0.9</v>
      </c>
      <c r="AX179" s="188">
        <v>0.3</v>
      </c>
      <c r="AY179" s="188">
        <v>0.6</v>
      </c>
      <c r="AZ179" s="188">
        <v>0.1</v>
      </c>
      <c r="BA179" s="188">
        <v>0.1</v>
      </c>
      <c r="BB179" s="188">
        <v>0.1</v>
      </c>
      <c r="BC179" s="188">
        <v>0.1</v>
      </c>
      <c r="BD179" s="188">
        <v>0.1</v>
      </c>
      <c r="BE179" s="188">
        <v>0.1</v>
      </c>
      <c r="BF179" s="188">
        <v>0.1</v>
      </c>
      <c r="BG179" s="188">
        <v>0.1</v>
      </c>
      <c r="BH179" s="188">
        <v>0.56999999999999995</v>
      </c>
      <c r="BI179" s="188">
        <v>0.9</v>
      </c>
      <c r="BJ179" s="188">
        <v>0.3</v>
      </c>
      <c r="BK179" s="188">
        <v>0.6</v>
      </c>
      <c r="BL179" s="188">
        <v>0.1</v>
      </c>
      <c r="BM179" s="188">
        <v>0.1</v>
      </c>
      <c r="BN179" s="188">
        <v>0.1</v>
      </c>
      <c r="BO179" s="188">
        <v>0.1</v>
      </c>
      <c r="BP179" s="188">
        <v>0.1</v>
      </c>
      <c r="BQ179" s="188">
        <v>0.1</v>
      </c>
      <c r="BR179" s="188">
        <v>0.1</v>
      </c>
      <c r="BS179" s="188">
        <v>0.1</v>
      </c>
      <c r="BT179" s="188">
        <v>0.56999999999999995</v>
      </c>
      <c r="BU179" s="188">
        <v>0.9</v>
      </c>
      <c r="BV179" s="188">
        <v>0.3</v>
      </c>
      <c r="BW179" s="188">
        <v>0.6</v>
      </c>
      <c r="BX179" s="188">
        <v>0.1</v>
      </c>
      <c r="BY179" s="188">
        <v>0.1</v>
      </c>
      <c r="BZ179" s="188">
        <v>0.1</v>
      </c>
      <c r="CA179" s="188">
        <v>0.1</v>
      </c>
      <c r="CB179" s="188">
        <v>0.1</v>
      </c>
      <c r="CC179" s="188">
        <v>0.1</v>
      </c>
      <c r="CD179" s="188">
        <v>0.1</v>
      </c>
      <c r="CE179" s="188">
        <v>0.1</v>
      </c>
      <c r="CF179" s="188">
        <v>0.56999999999999995</v>
      </c>
      <c r="CG179" s="188">
        <v>0.9</v>
      </c>
      <c r="CH179" s="188">
        <v>0.3</v>
      </c>
      <c r="CI179" s="188">
        <v>0.6</v>
      </c>
      <c r="CJ179" s="188">
        <v>0.1</v>
      </c>
      <c r="CK179" s="188">
        <v>0.1</v>
      </c>
      <c r="CL179" s="188">
        <v>0.1</v>
      </c>
      <c r="CM179" s="188">
        <v>0.1</v>
      </c>
      <c r="CN179" s="188">
        <v>0.1</v>
      </c>
      <c r="CO179" s="188">
        <v>0.1</v>
      </c>
      <c r="CP179" s="188">
        <v>0.1</v>
      </c>
      <c r="CQ179" s="188">
        <v>0.1</v>
      </c>
      <c r="CR179" s="188">
        <v>0.56999999999999995</v>
      </c>
      <c r="CS179" s="188">
        <v>0.9</v>
      </c>
      <c r="CT179" s="188">
        <v>0.3</v>
      </c>
      <c r="CU179" s="188">
        <v>0.6</v>
      </c>
      <c r="CV179" s="188">
        <v>0.1</v>
      </c>
      <c r="CW179" s="188">
        <v>0.1</v>
      </c>
      <c r="CX179" s="188">
        <v>0.1</v>
      </c>
      <c r="CY179" s="188">
        <v>0.1</v>
      </c>
      <c r="CZ179" s="188">
        <v>0.1</v>
      </c>
      <c r="DA179" s="188">
        <v>0.1</v>
      </c>
      <c r="DB179" s="188">
        <v>0.1</v>
      </c>
      <c r="DC179" s="188">
        <v>0.1</v>
      </c>
      <c r="DD179" s="188">
        <v>0.56999999999999995</v>
      </c>
      <c r="DE179" s="188">
        <v>0.9</v>
      </c>
      <c r="DF179" s="188">
        <v>0.3</v>
      </c>
      <c r="DG179" s="188">
        <v>0.6</v>
      </c>
      <c r="DH179" s="188">
        <v>0.1</v>
      </c>
      <c r="DI179" s="188">
        <v>0.1</v>
      </c>
      <c r="DJ179" s="188">
        <v>0.1</v>
      </c>
      <c r="DK179" s="188">
        <v>0.1</v>
      </c>
      <c r="DL179" s="188">
        <v>0.1</v>
      </c>
      <c r="DM179" s="188">
        <v>0.1</v>
      </c>
      <c r="DN179" s="188">
        <v>0.1</v>
      </c>
      <c r="DO179" s="188">
        <v>0.1</v>
      </c>
      <c r="DP179" s="188">
        <v>0.56999999999999995</v>
      </c>
      <c r="DQ179" s="188">
        <v>0.9</v>
      </c>
      <c r="DR179" s="188">
        <v>0.3</v>
      </c>
      <c r="DS179" s="188">
        <v>0.6</v>
      </c>
      <c r="DT179" s="188">
        <v>0.1</v>
      </c>
      <c r="DU179" s="188">
        <v>0.1</v>
      </c>
      <c r="DV179" s="188">
        <v>0.1</v>
      </c>
    </row>
    <row r="180" spans="1:126">
      <c r="A180" s="202" t="s">
        <v>926</v>
      </c>
      <c r="B180" s="232" t="s">
        <v>927</v>
      </c>
      <c r="C180" s="232">
        <v>58379</v>
      </c>
      <c r="D180" s="232" t="s">
        <v>928</v>
      </c>
      <c r="E180" s="213"/>
      <c r="F180" s="209" t="s">
        <v>2653</v>
      </c>
      <c r="G180" s="188">
        <v>0.41021427917480502</v>
      </c>
      <c r="H180" s="188">
        <v>0.81054583740234398</v>
      </c>
      <c r="I180" s="188">
        <v>0.96011013793945299</v>
      </c>
      <c r="J180" s="188">
        <v>0.72049316406249997</v>
      </c>
      <c r="K180" s="188">
        <v>0.88519058227539105</v>
      </c>
      <c r="L180" s="188">
        <v>0.941159912109375</v>
      </c>
      <c r="M180" s="188">
        <v>0.97714407348632804</v>
      </c>
      <c r="N180" s="188">
        <v>0.94887017822265596</v>
      </c>
      <c r="O180" s="188">
        <v>0.98890567016601605</v>
      </c>
      <c r="P180" s="188">
        <v>1.0193603820800801</v>
      </c>
      <c r="Q180" s="188">
        <v>0.89991079711914101</v>
      </c>
      <c r="R180" s="188">
        <v>0.81451489257812504</v>
      </c>
      <c r="S180" s="188">
        <v>0.41021427917480502</v>
      </c>
      <c r="T180" s="188">
        <v>0.78259594726562498</v>
      </c>
      <c r="U180" s="188">
        <v>0.96011013793945299</v>
      </c>
      <c r="V180" s="188">
        <v>0.72049316406249997</v>
      </c>
      <c r="W180" s="188">
        <v>0.88519058227539105</v>
      </c>
      <c r="X180" s="188">
        <v>0.941159912109375</v>
      </c>
      <c r="Y180" s="188">
        <v>0.97714407348632804</v>
      </c>
      <c r="Z180" s="188">
        <v>0.94887017822265596</v>
      </c>
      <c r="AA180" s="188">
        <v>0.98890563964843703</v>
      </c>
      <c r="AB180" s="188">
        <v>1.0193603820800801</v>
      </c>
      <c r="AC180" s="188">
        <v>0.89991079711914101</v>
      </c>
      <c r="AD180" s="188">
        <v>0.81451489257812504</v>
      </c>
      <c r="AE180" s="188">
        <v>0.41021427917480502</v>
      </c>
      <c r="AF180" s="188">
        <v>0.78259594726562498</v>
      </c>
      <c r="AG180" s="188">
        <v>0.96011013793945299</v>
      </c>
      <c r="AH180" s="188">
        <v>0.72049316406249997</v>
      </c>
      <c r="AI180" s="188">
        <v>0.88519058227539105</v>
      </c>
      <c r="AJ180" s="188">
        <v>0.94115988159179698</v>
      </c>
      <c r="AK180" s="188">
        <v>0.97714407348632804</v>
      </c>
      <c r="AL180" s="188">
        <v>0.94887017822265596</v>
      </c>
      <c r="AM180" s="188">
        <v>0.98890563964843703</v>
      </c>
      <c r="AN180" s="188">
        <v>1.0193603820800801</v>
      </c>
      <c r="AO180" s="188">
        <v>0.89991079711914101</v>
      </c>
      <c r="AP180" s="188">
        <v>0.81451489257812504</v>
      </c>
      <c r="AQ180" s="188">
        <v>0.41021427917480502</v>
      </c>
      <c r="AR180" s="188">
        <v>0.78259594726562498</v>
      </c>
      <c r="AS180" s="188">
        <v>0.96011010742187497</v>
      </c>
      <c r="AT180" s="188">
        <v>0.72049316406249997</v>
      </c>
      <c r="AU180" s="188">
        <v>0.88519058227539105</v>
      </c>
      <c r="AV180" s="188">
        <v>0.94115988159179698</v>
      </c>
      <c r="AW180" s="188">
        <v>0.97714407348632804</v>
      </c>
      <c r="AX180" s="188">
        <v>0.94887017822265596</v>
      </c>
      <c r="AY180" s="188">
        <v>0.98890563964843703</v>
      </c>
      <c r="AZ180" s="188">
        <v>1.0193603515625</v>
      </c>
      <c r="BA180" s="188">
        <v>0.89991079711914101</v>
      </c>
      <c r="BB180" s="188">
        <v>0.81451489257812504</v>
      </c>
      <c r="BC180" s="188">
        <v>0.41021427917480502</v>
      </c>
      <c r="BD180" s="188">
        <v>0.81054583740234398</v>
      </c>
      <c r="BE180" s="188">
        <v>0.96011010742187497</v>
      </c>
      <c r="BF180" s="188">
        <v>0.72049316406249997</v>
      </c>
      <c r="BG180" s="188">
        <v>0.88519058227539105</v>
      </c>
      <c r="BH180" s="188">
        <v>0.94115988159179698</v>
      </c>
      <c r="BI180" s="188">
        <v>0.97714407348632804</v>
      </c>
      <c r="BJ180" s="188">
        <v>0.94887017822265596</v>
      </c>
      <c r="BK180" s="188">
        <v>0.98890563964843703</v>
      </c>
      <c r="BL180" s="188">
        <v>1.0193603515625</v>
      </c>
      <c r="BM180" s="188">
        <v>0.89991079711914101</v>
      </c>
      <c r="BN180" s="188">
        <v>0.81451489257812504</v>
      </c>
      <c r="BO180" s="188">
        <v>0.41021427917480502</v>
      </c>
      <c r="BP180" s="188">
        <v>0.78259594726562498</v>
      </c>
      <c r="BQ180" s="188">
        <v>0.96011010742187497</v>
      </c>
      <c r="BR180" s="188">
        <v>0.72049316406249997</v>
      </c>
      <c r="BS180" s="188">
        <v>0.88519058227539105</v>
      </c>
      <c r="BT180" s="188">
        <v>0.94115988159179698</v>
      </c>
      <c r="BU180" s="188">
        <v>0.97714407348632804</v>
      </c>
      <c r="BV180" s="188">
        <v>0.94887017822265596</v>
      </c>
      <c r="BW180" s="188">
        <v>0.98890567016601605</v>
      </c>
      <c r="BX180" s="188">
        <v>1.0193603820800801</v>
      </c>
      <c r="BY180" s="188">
        <v>0.89991079711914101</v>
      </c>
      <c r="BZ180" s="188">
        <v>0.81451489257812504</v>
      </c>
      <c r="CA180" s="188">
        <v>0.41021427917480502</v>
      </c>
      <c r="CB180" s="188">
        <v>0.78259594726562498</v>
      </c>
      <c r="CC180" s="188">
        <v>0.96011013793945299</v>
      </c>
      <c r="CD180" s="188">
        <v>0.72049316406249997</v>
      </c>
      <c r="CE180" s="188">
        <v>0.88519058227539105</v>
      </c>
      <c r="CF180" s="188">
        <v>0.941159912109375</v>
      </c>
      <c r="CG180" s="188">
        <v>0.97714407348632804</v>
      </c>
      <c r="CH180" s="188">
        <v>0.94887017822265596</v>
      </c>
      <c r="CI180" s="188">
        <v>0.98890567016601605</v>
      </c>
      <c r="CJ180" s="188">
        <v>1.0193603820800801</v>
      </c>
      <c r="CK180" s="188">
        <v>0.89991079711914101</v>
      </c>
      <c r="CL180" s="188">
        <v>0.81451489257812504</v>
      </c>
      <c r="CM180" s="188">
        <v>0.41021427917480502</v>
      </c>
      <c r="CN180" s="188">
        <v>0.78259594726562498</v>
      </c>
      <c r="CO180" s="188">
        <v>0.96011013793945299</v>
      </c>
      <c r="CP180" s="188">
        <v>0.72049316406249997</v>
      </c>
      <c r="CQ180" s="188">
        <v>0.88519058227539105</v>
      </c>
      <c r="CR180" s="188">
        <v>0.941159912109375</v>
      </c>
      <c r="CS180" s="188">
        <v>0.97714407348632804</v>
      </c>
      <c r="CT180" s="188">
        <v>0.94887017822265596</v>
      </c>
      <c r="CU180" s="188">
        <v>0.98890563964843703</v>
      </c>
      <c r="CV180" s="188">
        <v>1.0193603820800801</v>
      </c>
      <c r="CW180" s="188">
        <v>0.89991079711914101</v>
      </c>
      <c r="CX180" s="188">
        <v>0.81451489257812504</v>
      </c>
      <c r="CY180" s="188">
        <v>0.41021427917480502</v>
      </c>
      <c r="CZ180" s="188">
        <v>0.81054580688476596</v>
      </c>
      <c r="DA180" s="188">
        <v>0.96011010742187497</v>
      </c>
      <c r="DB180" s="188">
        <v>0.72049316406249997</v>
      </c>
      <c r="DC180" s="188">
        <v>0.88519058227539105</v>
      </c>
      <c r="DD180" s="188">
        <v>0.94115988159179698</v>
      </c>
      <c r="DE180" s="188">
        <v>0.97714407348632804</v>
      </c>
      <c r="DF180" s="188">
        <v>0.94887017822265596</v>
      </c>
      <c r="DG180" s="188">
        <v>0.98890563964843703</v>
      </c>
      <c r="DH180" s="188">
        <v>1.0193603515625</v>
      </c>
      <c r="DI180" s="188">
        <v>0.89991079711914101</v>
      </c>
      <c r="DJ180" s="188">
        <v>0.81451489257812504</v>
      </c>
      <c r="DK180" s="188">
        <v>0.41021427917480502</v>
      </c>
      <c r="DL180" s="188">
        <v>0.78259594726562498</v>
      </c>
      <c r="DM180" s="188">
        <v>0.96011010742187497</v>
      </c>
      <c r="DN180" s="188">
        <v>0.72049316406249997</v>
      </c>
      <c r="DO180" s="188">
        <v>0.88519058227539105</v>
      </c>
      <c r="DP180" s="188">
        <v>0.94115988159179698</v>
      </c>
      <c r="DQ180" s="188">
        <v>0.63041552734374995</v>
      </c>
      <c r="DR180" s="188">
        <v>0</v>
      </c>
      <c r="DS180" s="188">
        <v>0</v>
      </c>
      <c r="DT180" s="188">
        <v>0</v>
      </c>
      <c r="DU180" s="188">
        <v>0</v>
      </c>
      <c r="DV180" s="188">
        <v>0</v>
      </c>
    </row>
    <row r="181" spans="1:126">
      <c r="A181" s="202" t="s">
        <v>926</v>
      </c>
      <c r="B181" s="232" t="s">
        <v>927</v>
      </c>
      <c r="C181" s="232">
        <v>58379</v>
      </c>
      <c r="D181" s="232" t="s">
        <v>928</v>
      </c>
      <c r="E181" s="213"/>
      <c r="F181" s="209" t="s">
        <v>2654</v>
      </c>
      <c r="G181" s="188">
        <v>0</v>
      </c>
      <c r="H181" s="188">
        <v>0</v>
      </c>
      <c r="I181" s="188">
        <v>0</v>
      </c>
      <c r="J181" s="188">
        <v>0</v>
      </c>
      <c r="K181" s="188">
        <v>0</v>
      </c>
      <c r="L181" s="188">
        <v>0</v>
      </c>
      <c r="M181" s="188">
        <v>0</v>
      </c>
      <c r="N181" s="188">
        <v>0</v>
      </c>
      <c r="O181" s="188">
        <v>0</v>
      </c>
      <c r="P181" s="188">
        <v>0</v>
      </c>
      <c r="Q181" s="188">
        <v>0</v>
      </c>
      <c r="R181" s="188">
        <v>0</v>
      </c>
      <c r="S181" s="188">
        <v>0</v>
      </c>
      <c r="T181" s="188">
        <v>0</v>
      </c>
      <c r="U181" s="188">
        <v>0</v>
      </c>
      <c r="V181" s="188">
        <v>0</v>
      </c>
      <c r="W181" s="188">
        <v>0</v>
      </c>
      <c r="X181" s="188">
        <v>0</v>
      </c>
      <c r="Y181" s="188">
        <v>0</v>
      </c>
      <c r="Z181" s="188">
        <v>0</v>
      </c>
      <c r="AA181" s="188">
        <v>0</v>
      </c>
      <c r="AB181" s="188">
        <v>0</v>
      </c>
      <c r="AC181" s="188">
        <v>0</v>
      </c>
      <c r="AD181" s="188">
        <v>0</v>
      </c>
      <c r="AE181" s="188">
        <v>0</v>
      </c>
      <c r="AF181" s="188">
        <v>0</v>
      </c>
      <c r="AG181" s="188">
        <v>0</v>
      </c>
      <c r="AH181" s="188">
        <v>0</v>
      </c>
      <c r="AI181" s="188">
        <v>0</v>
      </c>
      <c r="AJ181" s="188">
        <v>0</v>
      </c>
      <c r="AK181" s="188">
        <v>0</v>
      </c>
      <c r="AL181" s="188">
        <v>0</v>
      </c>
      <c r="AM181" s="188">
        <v>0</v>
      </c>
      <c r="AN181" s="188">
        <v>0</v>
      </c>
      <c r="AO181" s="188">
        <v>0</v>
      </c>
      <c r="AP181" s="188">
        <v>0</v>
      </c>
      <c r="AQ181" s="188">
        <v>0</v>
      </c>
      <c r="AR181" s="188">
        <v>0</v>
      </c>
      <c r="AS181" s="188">
        <v>0</v>
      </c>
      <c r="AT181" s="188">
        <v>0</v>
      </c>
      <c r="AU181" s="188">
        <v>0</v>
      </c>
      <c r="AV181" s="188">
        <v>0</v>
      </c>
      <c r="AW181" s="188">
        <v>0</v>
      </c>
      <c r="AX181" s="188">
        <v>0</v>
      </c>
      <c r="AY181" s="188">
        <v>0</v>
      </c>
      <c r="AZ181" s="188">
        <v>0</v>
      </c>
      <c r="BA181" s="188">
        <v>0</v>
      </c>
      <c r="BB181" s="188">
        <v>0</v>
      </c>
      <c r="BC181" s="188">
        <v>0</v>
      </c>
      <c r="BD181" s="188">
        <v>0</v>
      </c>
      <c r="BE181" s="188">
        <v>0</v>
      </c>
      <c r="BF181" s="188">
        <v>0</v>
      </c>
      <c r="BG181" s="188">
        <v>0</v>
      </c>
      <c r="BH181" s="188">
        <v>0</v>
      </c>
      <c r="BI181" s="188">
        <v>0</v>
      </c>
      <c r="BJ181" s="188">
        <v>0</v>
      </c>
      <c r="BK181" s="188">
        <v>0</v>
      </c>
      <c r="BL181" s="188">
        <v>0</v>
      </c>
      <c r="BM181" s="188">
        <v>0</v>
      </c>
      <c r="BN181" s="188">
        <v>0</v>
      </c>
      <c r="BO181" s="188">
        <v>0</v>
      </c>
      <c r="BP181" s="188">
        <v>0</v>
      </c>
      <c r="BQ181" s="188">
        <v>0</v>
      </c>
      <c r="BR181" s="188">
        <v>0</v>
      </c>
      <c r="BS181" s="188">
        <v>0</v>
      </c>
      <c r="BT181" s="188">
        <v>0</v>
      </c>
      <c r="BU181" s="188">
        <v>0</v>
      </c>
      <c r="BV181" s="188">
        <v>0</v>
      </c>
      <c r="BW181" s="188">
        <v>0</v>
      </c>
      <c r="BX181" s="188">
        <v>0</v>
      </c>
      <c r="BY181" s="188">
        <v>0</v>
      </c>
      <c r="BZ181" s="188">
        <v>0</v>
      </c>
      <c r="CA181" s="188">
        <v>0</v>
      </c>
      <c r="CB181" s="188">
        <v>0</v>
      </c>
      <c r="CC181" s="188">
        <v>0</v>
      </c>
      <c r="CD181" s="188">
        <v>0</v>
      </c>
      <c r="CE181" s="188">
        <v>0</v>
      </c>
      <c r="CF181" s="188">
        <v>0</v>
      </c>
      <c r="CG181" s="188">
        <v>0</v>
      </c>
      <c r="CH181" s="188">
        <v>0</v>
      </c>
      <c r="CI181" s="188">
        <v>0</v>
      </c>
      <c r="CJ181" s="188">
        <v>0</v>
      </c>
      <c r="CK181" s="188">
        <v>0</v>
      </c>
      <c r="CL181" s="188">
        <v>0</v>
      </c>
      <c r="CM181" s="188">
        <v>0</v>
      </c>
      <c r="CN181" s="188">
        <v>0</v>
      </c>
      <c r="CO181" s="188">
        <v>0</v>
      </c>
      <c r="CP181" s="188">
        <v>0</v>
      </c>
      <c r="CQ181" s="188">
        <v>0</v>
      </c>
      <c r="CR181" s="188">
        <v>0</v>
      </c>
      <c r="CS181" s="188">
        <v>0</v>
      </c>
      <c r="CT181" s="188">
        <v>0</v>
      </c>
      <c r="CU181" s="188">
        <v>0</v>
      </c>
      <c r="CV181" s="188">
        <v>0</v>
      </c>
      <c r="CW181" s="188">
        <v>0</v>
      </c>
      <c r="CX181" s="188">
        <v>0</v>
      </c>
      <c r="CY181" s="188">
        <v>0</v>
      </c>
      <c r="CZ181" s="188">
        <v>0</v>
      </c>
      <c r="DA181" s="188">
        <v>0</v>
      </c>
      <c r="DB181" s="188">
        <v>0</v>
      </c>
      <c r="DC181" s="188">
        <v>0</v>
      </c>
      <c r="DD181" s="188">
        <v>0</v>
      </c>
      <c r="DE181" s="188">
        <v>0</v>
      </c>
      <c r="DF181" s="188">
        <v>0</v>
      </c>
      <c r="DG181" s="188">
        <v>0</v>
      </c>
      <c r="DH181" s="188">
        <v>0</v>
      </c>
      <c r="DI181" s="188">
        <v>0</v>
      </c>
      <c r="DJ181" s="188">
        <v>0</v>
      </c>
      <c r="DK181" s="188">
        <v>0</v>
      </c>
      <c r="DL181" s="188">
        <v>0</v>
      </c>
      <c r="DM181" s="188">
        <v>0</v>
      </c>
      <c r="DN181" s="188">
        <v>0</v>
      </c>
      <c r="DO181" s="188">
        <v>0</v>
      </c>
      <c r="DP181" s="188">
        <v>0</v>
      </c>
      <c r="DQ181" s="188">
        <v>0</v>
      </c>
      <c r="DR181" s="188">
        <v>0</v>
      </c>
      <c r="DS181" s="188">
        <v>0</v>
      </c>
      <c r="DT181" s="188">
        <v>0</v>
      </c>
      <c r="DU181" s="188">
        <v>0</v>
      </c>
      <c r="DV181" s="188">
        <v>0</v>
      </c>
    </row>
    <row r="182" spans="1:126">
      <c r="A182" s="202" t="s">
        <v>965</v>
      </c>
      <c r="B182" s="232" t="s">
        <v>966</v>
      </c>
      <c r="C182" s="232">
        <v>58919</v>
      </c>
      <c r="D182" s="232" t="s">
        <v>967</v>
      </c>
      <c r="E182" s="213"/>
      <c r="F182" s="209" t="s">
        <v>2653</v>
      </c>
      <c r="G182" s="188">
        <v>8.3040613174438505E-2</v>
      </c>
      <c r="H182" s="188">
        <v>0.150682020187378</v>
      </c>
      <c r="I182" s="188">
        <v>0.19816978836059601</v>
      </c>
      <c r="J182" s="188">
        <v>0.25064736938476601</v>
      </c>
      <c r="K182" s="188">
        <v>0.31348249435424802</v>
      </c>
      <c r="L182" s="188">
        <v>0.33382702636718697</v>
      </c>
      <c r="M182" s="188">
        <v>0.34974026489257798</v>
      </c>
      <c r="N182" s="188">
        <v>0.27702405548095699</v>
      </c>
      <c r="O182" s="188">
        <v>0.22823756790161101</v>
      </c>
      <c r="P182" s="188">
        <v>0.18540863227844201</v>
      </c>
      <c r="Q182" s="188">
        <v>9.4169774055481006E-2</v>
      </c>
      <c r="R182" s="188">
        <v>9.9177848815917999E-2</v>
      </c>
      <c r="S182" s="188">
        <v>8.26254110336304E-2</v>
      </c>
      <c r="T182" s="188">
        <v>0.144758661270142</v>
      </c>
      <c r="U182" s="188">
        <v>0.19717894935607899</v>
      </c>
      <c r="V182" s="188">
        <v>0.24939414596557599</v>
      </c>
      <c r="W182" s="188">
        <v>0.31191506958007797</v>
      </c>
      <c r="X182" s="188">
        <v>0.33215789413452101</v>
      </c>
      <c r="Y182" s="188">
        <v>0.34799158859252899</v>
      </c>
      <c r="Z182" s="188">
        <v>0.27563894653320298</v>
      </c>
      <c r="AA182" s="188">
        <v>0.227096389770508</v>
      </c>
      <c r="AB182" s="188">
        <v>0.18448159790039101</v>
      </c>
      <c r="AC182" s="188">
        <v>9.3698934555053695E-2</v>
      </c>
      <c r="AD182" s="188">
        <v>9.8681963920593294E-2</v>
      </c>
      <c r="AE182" s="188">
        <v>8.2212290763855E-2</v>
      </c>
      <c r="AF182" s="188">
        <v>0.144034873962402</v>
      </c>
      <c r="AG182" s="188">
        <v>0.196193077087402</v>
      </c>
      <c r="AH182" s="188">
        <v>0.248147190093994</v>
      </c>
      <c r="AI182" s="188">
        <v>0.31035552215576201</v>
      </c>
      <c r="AJ182" s="188">
        <v>0.33049713134765601</v>
      </c>
      <c r="AK182" s="188">
        <v>0.34625164413452098</v>
      </c>
      <c r="AL182" s="188">
        <v>0.27426076889038098</v>
      </c>
      <c r="AM182" s="188">
        <v>0.225960922241211</v>
      </c>
      <c r="AN182" s="188">
        <v>0.18355920410156301</v>
      </c>
      <c r="AO182" s="188">
        <v>9.32304382324219E-2</v>
      </c>
      <c r="AP182" s="188">
        <v>9.8188550949096703E-2</v>
      </c>
      <c r="AQ182" s="188">
        <v>8.1801223754882801E-2</v>
      </c>
      <c r="AR182" s="188">
        <v>0.14331469154357901</v>
      </c>
      <c r="AS182" s="188">
        <v>0.195212099075317</v>
      </c>
      <c r="AT182" s="188">
        <v>0.246906433105469</v>
      </c>
      <c r="AU182" s="188">
        <v>0.30880371856689498</v>
      </c>
      <c r="AV182" s="188">
        <v>0.32884463119506802</v>
      </c>
      <c r="AW182" s="188">
        <v>0.34452038955688502</v>
      </c>
      <c r="AX182" s="188">
        <v>0.272889450073242</v>
      </c>
      <c r="AY182" s="188">
        <v>0.22483110809326201</v>
      </c>
      <c r="AZ182" s="188">
        <v>0.18264139366149901</v>
      </c>
      <c r="BA182" s="188">
        <v>9.2764281272888202E-2</v>
      </c>
      <c r="BB182" s="188">
        <v>9.7697611808776896E-2</v>
      </c>
      <c r="BC182" s="188">
        <v>8.1392221450805699E-2</v>
      </c>
      <c r="BD182" s="188">
        <v>0.147690912246704</v>
      </c>
      <c r="BE182" s="188">
        <v>0.19423602676391599</v>
      </c>
      <c r="BF182" s="188">
        <v>0.24567191696167001</v>
      </c>
      <c r="BG182" s="188">
        <v>0.30725970840454098</v>
      </c>
      <c r="BH182" s="188">
        <v>0.32720040512085002</v>
      </c>
      <c r="BI182" s="188">
        <v>0.34279777526855498</v>
      </c>
      <c r="BJ182" s="188">
        <v>0.27152499008178699</v>
      </c>
      <c r="BK182" s="188">
        <v>0.223706954956055</v>
      </c>
      <c r="BL182" s="188">
        <v>0.18172818756103501</v>
      </c>
      <c r="BM182" s="188">
        <v>9.2300460815429697E-2</v>
      </c>
      <c r="BN182" s="188">
        <v>9.7209119796752896E-2</v>
      </c>
      <c r="BO182" s="188">
        <v>8.0985258102416996E-2</v>
      </c>
      <c r="BP182" s="188">
        <v>0.14188512992858901</v>
      </c>
      <c r="BQ182" s="188">
        <v>0.19326485633850099</v>
      </c>
      <c r="BR182" s="188">
        <v>0.24444354629516599</v>
      </c>
      <c r="BS182" s="188">
        <v>0.30572341918945301</v>
      </c>
      <c r="BT182" s="188">
        <v>0.32556441497802702</v>
      </c>
      <c r="BU182" s="188">
        <v>0.34108379364013702</v>
      </c>
      <c r="BV182" s="188">
        <v>0.27016736984252898</v>
      </c>
      <c r="BW182" s="188">
        <v>0.22258841323852499</v>
      </c>
      <c r="BX182" s="188">
        <v>0.18081954574584999</v>
      </c>
      <c r="BY182" s="188">
        <v>9.18389587402344E-2</v>
      </c>
      <c r="BZ182" s="188">
        <v>9.67230777740479E-2</v>
      </c>
      <c r="CA182" s="188">
        <v>8.0580333709716803E-2</v>
      </c>
      <c r="CB182" s="188">
        <v>0.141175706863403</v>
      </c>
      <c r="CC182" s="188">
        <v>0.19229853248596199</v>
      </c>
      <c r="CD182" s="188">
        <v>0.24322132873535199</v>
      </c>
      <c r="CE182" s="188">
        <v>0.30419478988647503</v>
      </c>
      <c r="CF182" s="188">
        <v>0.323936595916748</v>
      </c>
      <c r="CG182" s="188">
        <v>0.33937836837768598</v>
      </c>
      <c r="CH182" s="188">
        <v>0.268816535949707</v>
      </c>
      <c r="CI182" s="188">
        <v>0.22147547912597701</v>
      </c>
      <c r="CJ182" s="188">
        <v>0.17991544151306199</v>
      </c>
      <c r="CK182" s="188">
        <v>9.1379762649536095E-2</v>
      </c>
      <c r="CL182" s="188">
        <v>9.6239461898803697E-2</v>
      </c>
      <c r="CM182" s="188">
        <v>8.0177430152893095E-2</v>
      </c>
      <c r="CN182" s="188">
        <v>0.14046982765197799</v>
      </c>
      <c r="CO182" s="188">
        <v>0.19133703994751</v>
      </c>
      <c r="CP182" s="188">
        <v>0.242005237579346</v>
      </c>
      <c r="CQ182" s="188">
        <v>0.30267383575439499</v>
      </c>
      <c r="CR182" s="188">
        <v>0.32231689453125001</v>
      </c>
      <c r="CS182" s="188">
        <v>0.33768149185180701</v>
      </c>
      <c r="CT182" s="188">
        <v>0.26747245025634803</v>
      </c>
      <c r="CU182" s="188">
        <v>0.220368099212646</v>
      </c>
      <c r="CV182" s="188">
        <v>0.179015859603882</v>
      </c>
      <c r="CW182" s="188">
        <v>9.0922868728637696E-2</v>
      </c>
      <c r="CX182" s="188">
        <v>9.5758269309997604E-2</v>
      </c>
      <c r="CY182" s="188">
        <v>7.9776545524597203E-2</v>
      </c>
      <c r="CZ182" s="188">
        <v>0.14475917816162101</v>
      </c>
      <c r="DA182" s="188">
        <v>0.19038034820556601</v>
      </c>
      <c r="DB182" s="188">
        <v>0.240795204162598</v>
      </c>
      <c r="DC182" s="188">
        <v>0.30116045761108401</v>
      </c>
      <c r="DD182" s="188">
        <v>0.32070532226562498</v>
      </c>
      <c r="DE182" s="188">
        <v>0.33599309158325202</v>
      </c>
      <c r="DF182" s="188">
        <v>0.26613509368896499</v>
      </c>
      <c r="DG182" s="188">
        <v>0.219266265869141</v>
      </c>
      <c r="DH182" s="188">
        <v>0.17812079238891601</v>
      </c>
      <c r="DI182" s="188">
        <v>9.0468255043029799E-2</v>
      </c>
      <c r="DJ182" s="188">
        <v>9.5279483795166001E-2</v>
      </c>
      <c r="DK182" s="188">
        <v>7.9377665519714397E-2</v>
      </c>
      <c r="DL182" s="188">
        <v>0.139068651199341</v>
      </c>
      <c r="DM182" s="188">
        <v>0.189428464889526</v>
      </c>
      <c r="DN182" s="188">
        <v>0.23959124374389601</v>
      </c>
      <c r="DO182" s="188">
        <v>0.29965467834472698</v>
      </c>
      <c r="DP182" s="188">
        <v>0.319101825714111</v>
      </c>
      <c r="DQ182" s="188">
        <v>0.33431313323974599</v>
      </c>
      <c r="DR182" s="188">
        <v>0.26480443954467803</v>
      </c>
      <c r="DS182" s="188">
        <v>0.218169948577881</v>
      </c>
      <c r="DT182" s="188">
        <v>0.177230199813843</v>
      </c>
      <c r="DU182" s="188">
        <v>9.0015916824340805E-2</v>
      </c>
      <c r="DV182" s="188">
        <v>9.4803072929382295E-2</v>
      </c>
    </row>
    <row r="183" spans="1:126">
      <c r="A183" s="202" t="s">
        <v>965</v>
      </c>
      <c r="B183" s="232" t="s">
        <v>966</v>
      </c>
      <c r="C183" s="232">
        <v>58919</v>
      </c>
      <c r="D183" s="232" t="s">
        <v>967</v>
      </c>
      <c r="E183" s="213"/>
      <c r="F183" s="209" t="s">
        <v>2654</v>
      </c>
      <c r="G183" s="188">
        <v>0</v>
      </c>
      <c r="H183" s="188">
        <v>0.02</v>
      </c>
      <c r="I183" s="188">
        <v>0.02</v>
      </c>
      <c r="J183" s="188">
        <v>0.02</v>
      </c>
      <c r="K183" s="188">
        <v>0.03</v>
      </c>
      <c r="L183" s="188">
        <v>0.06</v>
      </c>
      <c r="M183" s="188">
        <v>7.0000000000000007E-2</v>
      </c>
      <c r="N183" s="188">
        <v>0.06</v>
      </c>
      <c r="O183" s="188">
        <v>0.06</v>
      </c>
      <c r="P183" s="188">
        <v>0.04</v>
      </c>
      <c r="Q183" s="188">
        <v>0.03</v>
      </c>
      <c r="R183" s="188">
        <v>0.02</v>
      </c>
      <c r="S183" s="188">
        <v>0.04</v>
      </c>
      <c r="T183" s="188">
        <v>0.04</v>
      </c>
      <c r="U183" s="188">
        <v>0.04</v>
      </c>
      <c r="V183" s="188">
        <v>0.04</v>
      </c>
      <c r="W183" s="188">
        <v>0.04</v>
      </c>
      <c r="X183" s="188">
        <v>0.19</v>
      </c>
      <c r="Y183" s="188">
        <v>0.3</v>
      </c>
      <c r="Z183" s="188">
        <v>0.1</v>
      </c>
      <c r="AA183" s="188">
        <v>0.2</v>
      </c>
      <c r="AB183" s="188">
        <v>0.04</v>
      </c>
      <c r="AC183" s="188">
        <v>0.04</v>
      </c>
      <c r="AD183" s="188">
        <v>0.04</v>
      </c>
      <c r="AE183" s="188">
        <v>0.04</v>
      </c>
      <c r="AF183" s="188">
        <v>0.04</v>
      </c>
      <c r="AG183" s="188">
        <v>0.04</v>
      </c>
      <c r="AH183" s="188">
        <v>0.04</v>
      </c>
      <c r="AI183" s="188">
        <v>0.04</v>
      </c>
      <c r="AJ183" s="188">
        <v>0.19</v>
      </c>
      <c r="AK183" s="188">
        <v>0.3</v>
      </c>
      <c r="AL183" s="188">
        <v>0.1</v>
      </c>
      <c r="AM183" s="188">
        <v>0.2</v>
      </c>
      <c r="AN183" s="188">
        <v>0.04</v>
      </c>
      <c r="AO183" s="188">
        <v>0.04</v>
      </c>
      <c r="AP183" s="188">
        <v>0.04</v>
      </c>
      <c r="AQ183" s="188">
        <v>0.04</v>
      </c>
      <c r="AR183" s="188">
        <v>0.04</v>
      </c>
      <c r="AS183" s="188">
        <v>0.04</v>
      </c>
      <c r="AT183" s="188">
        <v>0.04</v>
      </c>
      <c r="AU183" s="188">
        <v>0.04</v>
      </c>
      <c r="AV183" s="188">
        <v>0.19</v>
      </c>
      <c r="AW183" s="188">
        <v>0.3</v>
      </c>
      <c r="AX183" s="188">
        <v>0.1</v>
      </c>
      <c r="AY183" s="188">
        <v>0.2</v>
      </c>
      <c r="AZ183" s="188">
        <v>0.04</v>
      </c>
      <c r="BA183" s="188">
        <v>0.04</v>
      </c>
      <c r="BB183" s="188">
        <v>0.04</v>
      </c>
      <c r="BC183" s="188">
        <v>0.04</v>
      </c>
      <c r="BD183" s="188">
        <v>0.04</v>
      </c>
      <c r="BE183" s="188">
        <v>0.04</v>
      </c>
      <c r="BF183" s="188">
        <v>0.04</v>
      </c>
      <c r="BG183" s="188">
        <v>0.04</v>
      </c>
      <c r="BH183" s="188">
        <v>0.19</v>
      </c>
      <c r="BI183" s="188">
        <v>0.3</v>
      </c>
      <c r="BJ183" s="188">
        <v>0.1</v>
      </c>
      <c r="BK183" s="188">
        <v>0.2</v>
      </c>
      <c r="BL183" s="188">
        <v>0.04</v>
      </c>
      <c r="BM183" s="188">
        <v>0.04</v>
      </c>
      <c r="BN183" s="188">
        <v>0.04</v>
      </c>
      <c r="BO183" s="188">
        <v>0.04</v>
      </c>
      <c r="BP183" s="188">
        <v>0.04</v>
      </c>
      <c r="BQ183" s="188">
        <v>0.04</v>
      </c>
      <c r="BR183" s="188">
        <v>0.04</v>
      </c>
      <c r="BS183" s="188">
        <v>0.04</v>
      </c>
      <c r="BT183" s="188">
        <v>0.19</v>
      </c>
      <c r="BU183" s="188">
        <v>0.3</v>
      </c>
      <c r="BV183" s="188">
        <v>0.1</v>
      </c>
      <c r="BW183" s="188">
        <v>0.2</v>
      </c>
      <c r="BX183" s="188">
        <v>0.04</v>
      </c>
      <c r="BY183" s="188">
        <v>0.04</v>
      </c>
      <c r="BZ183" s="188">
        <v>0.04</v>
      </c>
      <c r="CA183" s="188">
        <v>0.04</v>
      </c>
      <c r="CB183" s="188">
        <v>0.04</v>
      </c>
      <c r="CC183" s="188">
        <v>0.04</v>
      </c>
      <c r="CD183" s="188">
        <v>0.04</v>
      </c>
      <c r="CE183" s="188">
        <v>0.04</v>
      </c>
      <c r="CF183" s="188">
        <v>0.19</v>
      </c>
      <c r="CG183" s="188">
        <v>0.3</v>
      </c>
      <c r="CH183" s="188">
        <v>0.1</v>
      </c>
      <c r="CI183" s="188">
        <v>0.2</v>
      </c>
      <c r="CJ183" s="188">
        <v>0.04</v>
      </c>
      <c r="CK183" s="188">
        <v>0.04</v>
      </c>
      <c r="CL183" s="188">
        <v>0.04</v>
      </c>
      <c r="CM183" s="188">
        <v>0.04</v>
      </c>
      <c r="CN183" s="188">
        <v>0.04</v>
      </c>
      <c r="CO183" s="188">
        <v>0.04</v>
      </c>
      <c r="CP183" s="188">
        <v>0.04</v>
      </c>
      <c r="CQ183" s="188">
        <v>0.04</v>
      </c>
      <c r="CR183" s="188">
        <v>0.19</v>
      </c>
      <c r="CS183" s="188">
        <v>0.3</v>
      </c>
      <c r="CT183" s="188">
        <v>0.1</v>
      </c>
      <c r="CU183" s="188">
        <v>0.2</v>
      </c>
      <c r="CV183" s="188">
        <v>0.04</v>
      </c>
      <c r="CW183" s="188">
        <v>0.04</v>
      </c>
      <c r="CX183" s="188">
        <v>0.04</v>
      </c>
      <c r="CY183" s="188">
        <v>0.04</v>
      </c>
      <c r="CZ183" s="188">
        <v>0.04</v>
      </c>
      <c r="DA183" s="188">
        <v>0.04</v>
      </c>
      <c r="DB183" s="188">
        <v>0.04</v>
      </c>
      <c r="DC183" s="188">
        <v>0.04</v>
      </c>
      <c r="DD183" s="188">
        <v>0.19</v>
      </c>
      <c r="DE183" s="188">
        <v>0.3</v>
      </c>
      <c r="DF183" s="188">
        <v>0.1</v>
      </c>
      <c r="DG183" s="188">
        <v>0.2</v>
      </c>
      <c r="DH183" s="188">
        <v>0.04</v>
      </c>
      <c r="DI183" s="188">
        <v>0.04</v>
      </c>
      <c r="DJ183" s="188">
        <v>0.04</v>
      </c>
      <c r="DK183" s="188">
        <v>0.04</v>
      </c>
      <c r="DL183" s="188">
        <v>0.04</v>
      </c>
      <c r="DM183" s="188">
        <v>0.04</v>
      </c>
      <c r="DN183" s="188">
        <v>0.04</v>
      </c>
      <c r="DO183" s="188">
        <v>0.04</v>
      </c>
      <c r="DP183" s="188">
        <v>0.19</v>
      </c>
      <c r="DQ183" s="188">
        <v>0.3</v>
      </c>
      <c r="DR183" s="188">
        <v>0.1</v>
      </c>
      <c r="DS183" s="188">
        <v>0.2</v>
      </c>
      <c r="DT183" s="188">
        <v>0.04</v>
      </c>
      <c r="DU183" s="188">
        <v>0.04</v>
      </c>
      <c r="DV183" s="188">
        <v>0.04</v>
      </c>
    </row>
    <row r="184" spans="1:126">
      <c r="A184" s="202" t="s">
        <v>980</v>
      </c>
      <c r="B184" s="232" t="s">
        <v>981</v>
      </c>
      <c r="C184" s="232">
        <v>58376</v>
      </c>
      <c r="D184" s="232" t="s">
        <v>982</v>
      </c>
      <c r="E184" s="213"/>
      <c r="F184" s="209" t="s">
        <v>2653</v>
      </c>
      <c r="G184" s="188">
        <v>8.3646209716796899E-2</v>
      </c>
      <c r="H184" s="188">
        <v>0.144309116363525</v>
      </c>
      <c r="I184" s="188">
        <v>0.188840282440186</v>
      </c>
      <c r="J184" s="188">
        <v>0.224907432556152</v>
      </c>
      <c r="K184" s="188">
        <v>0.26131464004516602</v>
      </c>
      <c r="L184" s="188">
        <v>0.23654042816162099</v>
      </c>
      <c r="M184" s="188">
        <v>0.28402837753295901</v>
      </c>
      <c r="N184" s="188">
        <v>0.25685564422607399</v>
      </c>
      <c r="O184" s="188">
        <v>0.195066047668457</v>
      </c>
      <c r="P184" s="188">
        <v>0.15825958061218301</v>
      </c>
      <c r="Q184" s="188">
        <v>0.10399049377441399</v>
      </c>
      <c r="R184" s="188">
        <v>9.7908109664917004E-2</v>
      </c>
      <c r="S184" s="188">
        <v>8.3227975845336893E-2</v>
      </c>
      <c r="T184" s="188">
        <v>0.13863627624511701</v>
      </c>
      <c r="U184" s="188">
        <v>0.18789606666564901</v>
      </c>
      <c r="V184" s="188">
        <v>0.22378288841247601</v>
      </c>
      <c r="W184" s="188">
        <v>0.26000806808471699</v>
      </c>
      <c r="X184" s="188">
        <v>0.235357723236084</v>
      </c>
      <c r="Y184" s="188">
        <v>0.28260824966430698</v>
      </c>
      <c r="Z184" s="188">
        <v>0.25557137680053699</v>
      </c>
      <c r="AA184" s="188">
        <v>0.19409072494506799</v>
      </c>
      <c r="AB184" s="188">
        <v>0.157468301773071</v>
      </c>
      <c r="AC184" s="188">
        <v>0.10347055435180701</v>
      </c>
      <c r="AD184" s="188">
        <v>9.7418575286865206E-2</v>
      </c>
      <c r="AE184" s="188">
        <v>8.2811836242675796E-2</v>
      </c>
      <c r="AF184" s="188">
        <v>0.13794309806823701</v>
      </c>
      <c r="AG184" s="188">
        <v>0.18695659637451201</v>
      </c>
      <c r="AH184" s="188">
        <v>0.22266399383544899</v>
      </c>
      <c r="AI184" s="188">
        <v>0.25870802688598599</v>
      </c>
      <c r="AJ184" s="188">
        <v>0.234180940628052</v>
      </c>
      <c r="AK184" s="188">
        <v>0.28119518280029299</v>
      </c>
      <c r="AL184" s="188">
        <v>0.25429351425170899</v>
      </c>
      <c r="AM184" s="188">
        <v>0.19312026596069301</v>
      </c>
      <c r="AN184" s="188">
        <v>0.15668094635009799</v>
      </c>
      <c r="AO184" s="188">
        <v>0.10295318603515601</v>
      </c>
      <c r="AP184" s="188">
        <v>9.6931471824645996E-2</v>
      </c>
      <c r="AQ184" s="188">
        <v>8.2397776603698694E-2</v>
      </c>
      <c r="AR184" s="188">
        <v>0.13725338172912599</v>
      </c>
      <c r="AS184" s="188">
        <v>0.18602181243896501</v>
      </c>
      <c r="AT184" s="188">
        <v>0.221550662994385</v>
      </c>
      <c r="AU184" s="188">
        <v>0.25741447830200198</v>
      </c>
      <c r="AV184" s="188">
        <v>0.23301003646850599</v>
      </c>
      <c r="AW184" s="188">
        <v>0.279789207458496</v>
      </c>
      <c r="AX184" s="188">
        <v>0.25302204132080103</v>
      </c>
      <c r="AY184" s="188">
        <v>0.19215465927124001</v>
      </c>
      <c r="AZ184" s="188">
        <v>0.15589754295349101</v>
      </c>
      <c r="BA184" s="188">
        <v>0.102438426971436</v>
      </c>
      <c r="BB184" s="188">
        <v>9.64468145370483E-2</v>
      </c>
      <c r="BC184" s="188">
        <v>8.1985784530639594E-2</v>
      </c>
      <c r="BD184" s="188">
        <v>0.141444513320923</v>
      </c>
      <c r="BE184" s="188">
        <v>0.18509170150756801</v>
      </c>
      <c r="BF184" s="188">
        <v>0.22044290542602499</v>
      </c>
      <c r="BG184" s="188">
        <v>0.25612740325927702</v>
      </c>
      <c r="BH184" s="188">
        <v>0.231844995498657</v>
      </c>
      <c r="BI184" s="188">
        <v>0.27839029312133801</v>
      </c>
      <c r="BJ184" s="188">
        <v>0.251756950378418</v>
      </c>
      <c r="BK184" s="188">
        <v>0.19119390487670901</v>
      </c>
      <c r="BL184" s="188">
        <v>0.155118072509766</v>
      </c>
      <c r="BM184" s="188">
        <v>0.101926244735718</v>
      </c>
      <c r="BN184" s="188">
        <v>9.5964591979980501E-2</v>
      </c>
      <c r="BO184" s="188">
        <v>8.1575865745544401E-2</v>
      </c>
      <c r="BP184" s="188">
        <v>0.13588429069519001</v>
      </c>
      <c r="BQ184" s="188">
        <v>0.184166250228882</v>
      </c>
      <c r="BR184" s="188">
        <v>0.219340705871582</v>
      </c>
      <c r="BS184" s="188">
        <v>0.25484678649902298</v>
      </c>
      <c r="BT184" s="188">
        <v>0.23068576622009301</v>
      </c>
      <c r="BU184" s="188">
        <v>0.27699832534789998</v>
      </c>
      <c r="BV184" s="188">
        <v>0.25049815750122101</v>
      </c>
      <c r="BW184" s="188">
        <v>0.19023792266845699</v>
      </c>
      <c r="BX184" s="188">
        <v>0.15434246444702099</v>
      </c>
      <c r="BY184" s="188">
        <v>0.101416606903076</v>
      </c>
      <c r="BZ184" s="188">
        <v>9.5484758377075193E-2</v>
      </c>
      <c r="CA184" s="188">
        <v>8.1167984008789107E-2</v>
      </c>
      <c r="CB184" s="188">
        <v>0.13520486259460399</v>
      </c>
      <c r="CC184" s="188">
        <v>0.183245418548584</v>
      </c>
      <c r="CD184" s="188">
        <v>0.21824398422241201</v>
      </c>
      <c r="CE184" s="188">
        <v>0.25357254028320297</v>
      </c>
      <c r="CF184" s="188">
        <v>0.22953233337402301</v>
      </c>
      <c r="CG184" s="188">
        <v>0.27561332321166998</v>
      </c>
      <c r="CH184" s="188">
        <v>0.24924567413330101</v>
      </c>
      <c r="CI184" s="188">
        <v>0.18928673171997101</v>
      </c>
      <c r="CJ184" s="188">
        <v>0.15357075500488299</v>
      </c>
      <c r="CK184" s="188">
        <v>0.10090952491760299</v>
      </c>
      <c r="CL184" s="188">
        <v>9.5007337570190406E-2</v>
      </c>
      <c r="CM184" s="188">
        <v>8.0762141227722198E-2</v>
      </c>
      <c r="CN184" s="188">
        <v>0.13452883529663101</v>
      </c>
      <c r="CO184" s="188">
        <v>0.18232918357849101</v>
      </c>
      <c r="CP184" s="188">
        <v>0.21715278434753399</v>
      </c>
      <c r="CQ184" s="188">
        <v>0.25230467605590801</v>
      </c>
      <c r="CR184" s="188">
        <v>0.22838467025756801</v>
      </c>
      <c r="CS184" s="188">
        <v>0.27423527145385701</v>
      </c>
      <c r="CT184" s="188">
        <v>0.247999446868896</v>
      </c>
      <c r="CU184" s="188">
        <v>0.18834030151367201</v>
      </c>
      <c r="CV184" s="188">
        <v>0.152802898406982</v>
      </c>
      <c r="CW184" s="188">
        <v>0.100404977798462</v>
      </c>
      <c r="CX184" s="188">
        <v>9.4532293319702101E-2</v>
      </c>
      <c r="CY184" s="188">
        <v>8.0358334541320797E-2</v>
      </c>
      <c r="CZ184" s="188">
        <v>0.138636770248413</v>
      </c>
      <c r="DA184" s="188">
        <v>0.18141753959655799</v>
      </c>
      <c r="DB184" s="188">
        <v>0.21606700897216799</v>
      </c>
      <c r="DC184" s="188">
        <v>0.251043155670166</v>
      </c>
      <c r="DD184" s="188">
        <v>0.22724275016784701</v>
      </c>
      <c r="DE184" s="188">
        <v>0.27286408233642601</v>
      </c>
      <c r="DF184" s="188">
        <v>0.24675944519043</v>
      </c>
      <c r="DG184" s="188">
        <v>0.18739859199523901</v>
      </c>
      <c r="DH184" s="188">
        <v>0.15203888893127401</v>
      </c>
      <c r="DI184" s="188">
        <v>9.9902948379516604E-2</v>
      </c>
      <c r="DJ184" s="188">
        <v>9.4059634208679202E-2</v>
      </c>
      <c r="DK184" s="188">
        <v>7.9956539154052694E-2</v>
      </c>
      <c r="DL184" s="188">
        <v>0.13318691062927199</v>
      </c>
      <c r="DM184" s="188">
        <v>0.18051044654846199</v>
      </c>
      <c r="DN184" s="188">
        <v>0.21498667144775399</v>
      </c>
      <c r="DO184" s="188">
        <v>0.249787940979004</v>
      </c>
      <c r="DP184" s="188">
        <v>8.3169097423553495E-2</v>
      </c>
      <c r="DQ184" s="188">
        <v>0</v>
      </c>
      <c r="DR184" s="188">
        <v>0</v>
      </c>
      <c r="DS184" s="188">
        <v>0</v>
      </c>
      <c r="DT184" s="188">
        <v>0</v>
      </c>
      <c r="DU184" s="188">
        <v>0</v>
      </c>
      <c r="DV184" s="188">
        <v>0</v>
      </c>
    </row>
    <row r="185" spans="1:126">
      <c r="A185" s="202" t="s">
        <v>980</v>
      </c>
      <c r="B185" s="232" t="s">
        <v>981</v>
      </c>
      <c r="C185" s="232">
        <v>58376</v>
      </c>
      <c r="D185" s="232" t="s">
        <v>982</v>
      </c>
      <c r="E185" s="213"/>
      <c r="F185" s="209" t="s">
        <v>2654</v>
      </c>
      <c r="G185" s="188">
        <v>0</v>
      </c>
      <c r="H185" s="188">
        <v>0</v>
      </c>
      <c r="I185" s="188">
        <v>0</v>
      </c>
      <c r="J185" s="188">
        <v>0</v>
      </c>
      <c r="K185" s="188">
        <v>0</v>
      </c>
      <c r="L185" s="188">
        <v>0</v>
      </c>
      <c r="M185" s="188">
        <v>0</v>
      </c>
      <c r="N185" s="188">
        <v>0</v>
      </c>
      <c r="O185" s="188">
        <v>0</v>
      </c>
      <c r="P185" s="188">
        <v>0</v>
      </c>
      <c r="Q185" s="188">
        <v>0</v>
      </c>
      <c r="R185" s="188">
        <v>0</v>
      </c>
      <c r="S185" s="188">
        <v>0</v>
      </c>
      <c r="T185" s="188">
        <v>0</v>
      </c>
      <c r="U185" s="188">
        <v>0</v>
      </c>
      <c r="V185" s="188">
        <v>0</v>
      </c>
      <c r="W185" s="188">
        <v>0</v>
      </c>
      <c r="X185" s="188">
        <v>0</v>
      </c>
      <c r="Y185" s="188">
        <v>0</v>
      </c>
      <c r="Z185" s="188">
        <v>0</v>
      </c>
      <c r="AA185" s="188">
        <v>0</v>
      </c>
      <c r="AB185" s="188">
        <v>0</v>
      </c>
      <c r="AC185" s="188">
        <v>0</v>
      </c>
      <c r="AD185" s="188">
        <v>0</v>
      </c>
      <c r="AE185" s="188">
        <v>0</v>
      </c>
      <c r="AF185" s="188">
        <v>0</v>
      </c>
      <c r="AG185" s="188">
        <v>0</v>
      </c>
      <c r="AH185" s="188">
        <v>0</v>
      </c>
      <c r="AI185" s="188">
        <v>0</v>
      </c>
      <c r="AJ185" s="188">
        <v>0</v>
      </c>
      <c r="AK185" s="188">
        <v>0</v>
      </c>
      <c r="AL185" s="188">
        <v>0</v>
      </c>
      <c r="AM185" s="188">
        <v>0</v>
      </c>
      <c r="AN185" s="188">
        <v>0</v>
      </c>
      <c r="AO185" s="188">
        <v>0</v>
      </c>
      <c r="AP185" s="188">
        <v>0</v>
      </c>
      <c r="AQ185" s="188">
        <v>0</v>
      </c>
      <c r="AR185" s="188">
        <v>0</v>
      </c>
      <c r="AS185" s="188">
        <v>0</v>
      </c>
      <c r="AT185" s="188">
        <v>0</v>
      </c>
      <c r="AU185" s="188">
        <v>0</v>
      </c>
      <c r="AV185" s="188">
        <v>0</v>
      </c>
      <c r="AW185" s="188">
        <v>0</v>
      </c>
      <c r="AX185" s="188">
        <v>0</v>
      </c>
      <c r="AY185" s="188">
        <v>0</v>
      </c>
      <c r="AZ185" s="188">
        <v>0</v>
      </c>
      <c r="BA185" s="188">
        <v>0</v>
      </c>
      <c r="BB185" s="188">
        <v>0</v>
      </c>
      <c r="BC185" s="188">
        <v>0</v>
      </c>
      <c r="BD185" s="188">
        <v>0</v>
      </c>
      <c r="BE185" s="188">
        <v>0</v>
      </c>
      <c r="BF185" s="188">
        <v>0</v>
      </c>
      <c r="BG185" s="188">
        <v>0</v>
      </c>
      <c r="BH185" s="188">
        <v>0</v>
      </c>
      <c r="BI185" s="188">
        <v>0</v>
      </c>
      <c r="BJ185" s="188">
        <v>0</v>
      </c>
      <c r="BK185" s="188">
        <v>0</v>
      </c>
      <c r="BL185" s="188">
        <v>0</v>
      </c>
      <c r="BM185" s="188">
        <v>0</v>
      </c>
      <c r="BN185" s="188">
        <v>0</v>
      </c>
      <c r="BO185" s="188">
        <v>0</v>
      </c>
      <c r="BP185" s="188">
        <v>0</v>
      </c>
      <c r="BQ185" s="188">
        <v>0</v>
      </c>
      <c r="BR185" s="188">
        <v>0</v>
      </c>
      <c r="BS185" s="188">
        <v>0</v>
      </c>
      <c r="BT185" s="188">
        <v>0</v>
      </c>
      <c r="BU185" s="188">
        <v>0</v>
      </c>
      <c r="BV185" s="188">
        <v>0</v>
      </c>
      <c r="BW185" s="188">
        <v>0</v>
      </c>
      <c r="BX185" s="188">
        <v>0</v>
      </c>
      <c r="BY185" s="188">
        <v>0</v>
      </c>
      <c r="BZ185" s="188">
        <v>0</v>
      </c>
      <c r="CA185" s="188">
        <v>0</v>
      </c>
      <c r="CB185" s="188">
        <v>0</v>
      </c>
      <c r="CC185" s="188">
        <v>0</v>
      </c>
      <c r="CD185" s="188">
        <v>0</v>
      </c>
      <c r="CE185" s="188">
        <v>0</v>
      </c>
      <c r="CF185" s="188">
        <v>0</v>
      </c>
      <c r="CG185" s="188">
        <v>0</v>
      </c>
      <c r="CH185" s="188">
        <v>0</v>
      </c>
      <c r="CI185" s="188">
        <v>0</v>
      </c>
      <c r="CJ185" s="188">
        <v>0</v>
      </c>
      <c r="CK185" s="188">
        <v>0</v>
      </c>
      <c r="CL185" s="188">
        <v>0</v>
      </c>
      <c r="CM185" s="188">
        <v>0</v>
      </c>
      <c r="CN185" s="188">
        <v>0</v>
      </c>
      <c r="CO185" s="188">
        <v>0</v>
      </c>
      <c r="CP185" s="188">
        <v>0</v>
      </c>
      <c r="CQ185" s="188">
        <v>0</v>
      </c>
      <c r="CR185" s="188">
        <v>0</v>
      </c>
      <c r="CS185" s="188">
        <v>0</v>
      </c>
      <c r="CT185" s="188">
        <v>0</v>
      </c>
      <c r="CU185" s="188">
        <v>0</v>
      </c>
      <c r="CV185" s="188">
        <v>0</v>
      </c>
      <c r="CW185" s="188">
        <v>0</v>
      </c>
      <c r="CX185" s="188">
        <v>0</v>
      </c>
      <c r="CY185" s="188">
        <v>0</v>
      </c>
      <c r="CZ185" s="188">
        <v>0</v>
      </c>
      <c r="DA185" s="188">
        <v>0</v>
      </c>
      <c r="DB185" s="188">
        <v>0</v>
      </c>
      <c r="DC185" s="188">
        <v>0</v>
      </c>
      <c r="DD185" s="188">
        <v>0</v>
      </c>
      <c r="DE185" s="188">
        <v>0</v>
      </c>
      <c r="DF185" s="188">
        <v>0</v>
      </c>
      <c r="DG185" s="188">
        <v>0</v>
      </c>
      <c r="DH185" s="188">
        <v>0</v>
      </c>
      <c r="DI185" s="188">
        <v>0</v>
      </c>
      <c r="DJ185" s="188">
        <v>0</v>
      </c>
      <c r="DK185" s="188">
        <v>0</v>
      </c>
      <c r="DL185" s="188">
        <v>0</v>
      </c>
      <c r="DM185" s="188">
        <v>0</v>
      </c>
      <c r="DN185" s="188">
        <v>0</v>
      </c>
      <c r="DO185" s="188">
        <v>0</v>
      </c>
      <c r="DP185" s="188">
        <v>0</v>
      </c>
      <c r="DQ185" s="188">
        <v>0</v>
      </c>
      <c r="DR185" s="188">
        <v>0</v>
      </c>
      <c r="DS185" s="188">
        <v>0</v>
      </c>
      <c r="DT185" s="188">
        <v>0</v>
      </c>
      <c r="DU185" s="188">
        <v>0</v>
      </c>
      <c r="DV185" s="188">
        <v>0</v>
      </c>
    </row>
    <row r="186" spans="1:126">
      <c r="A186" s="202" t="s">
        <v>986</v>
      </c>
      <c r="B186" s="232" t="s">
        <v>987</v>
      </c>
      <c r="C186" s="232">
        <v>58814</v>
      </c>
      <c r="D186" s="232" t="s">
        <v>988</v>
      </c>
      <c r="E186" s="213"/>
      <c r="F186" s="209" t="s">
        <v>2653</v>
      </c>
      <c r="G186" s="188">
        <v>0.11515876388549801</v>
      </c>
      <c r="H186" s="188">
        <v>0.203647291183472</v>
      </c>
      <c r="I186" s="188">
        <v>0.27195441436767598</v>
      </c>
      <c r="J186" s="188">
        <v>0.34396038818359398</v>
      </c>
      <c r="K186" s="188">
        <v>0.41054411315917999</v>
      </c>
      <c r="L186" s="188">
        <v>0.43387493133544902</v>
      </c>
      <c r="M186" s="188">
        <v>0.48396932220458999</v>
      </c>
      <c r="N186" s="188">
        <v>0.40341391372680702</v>
      </c>
      <c r="O186" s="188">
        <v>0.35166685485839799</v>
      </c>
      <c r="P186" s="188">
        <v>0.26182931900024398</v>
      </c>
      <c r="Q186" s="188">
        <v>0.13822593879699699</v>
      </c>
      <c r="R186" s="188">
        <v>0.135989151000977</v>
      </c>
      <c r="S186" s="188">
        <v>0.11458297729492201</v>
      </c>
      <c r="T186" s="188">
        <v>0.19564184951782199</v>
      </c>
      <c r="U186" s="188">
        <v>0.270594638824463</v>
      </c>
      <c r="V186" s="188">
        <v>0.34224058914184602</v>
      </c>
      <c r="W186" s="188">
        <v>0.40849137878418001</v>
      </c>
      <c r="X186" s="188">
        <v>0.431705535888672</v>
      </c>
      <c r="Y186" s="188">
        <v>0.48154946899414097</v>
      </c>
      <c r="Z186" s="188">
        <v>0.40139682769775398</v>
      </c>
      <c r="AA186" s="188">
        <v>0.34990851974487303</v>
      </c>
      <c r="AB186" s="188">
        <v>0.26052016830444302</v>
      </c>
      <c r="AC186" s="188">
        <v>0.137534805297852</v>
      </c>
      <c r="AD186" s="188">
        <v>0.135309202194214</v>
      </c>
      <c r="AE186" s="188">
        <v>0.11401005744934101</v>
      </c>
      <c r="AF186" s="188">
        <v>0.19466363716125501</v>
      </c>
      <c r="AG186" s="188">
        <v>0.26924168395996101</v>
      </c>
      <c r="AH186" s="188">
        <v>0.340529384613037</v>
      </c>
      <c r="AI186" s="188">
        <v>0.406448951721191</v>
      </c>
      <c r="AJ186" s="188">
        <v>0.429547046661377</v>
      </c>
      <c r="AK186" s="188">
        <v>0.47914173126220699</v>
      </c>
      <c r="AL186" s="188">
        <v>0.39938987731933601</v>
      </c>
      <c r="AM186" s="188">
        <v>0.34815898895263703</v>
      </c>
      <c r="AN186" s="188">
        <v>0.25921758651733401</v>
      </c>
      <c r="AO186" s="188">
        <v>0.13684713935852</v>
      </c>
      <c r="AP186" s="188">
        <v>0.13463267135620099</v>
      </c>
      <c r="AQ186" s="188">
        <v>0.113440010070801</v>
      </c>
      <c r="AR186" s="188">
        <v>0.19369033622741699</v>
      </c>
      <c r="AS186" s="188">
        <v>0.26789546585083002</v>
      </c>
      <c r="AT186" s="188">
        <v>0.33882673263549801</v>
      </c>
      <c r="AU186" s="188">
        <v>0.40441670227050802</v>
      </c>
      <c r="AV186" s="188">
        <v>0.42739929962158202</v>
      </c>
      <c r="AW186" s="188">
        <v>0.476746025085449</v>
      </c>
      <c r="AX186" s="188">
        <v>0.39739289093017599</v>
      </c>
      <c r="AY186" s="188">
        <v>0.34641817092895499</v>
      </c>
      <c r="AZ186" s="188">
        <v>0.25792148208618199</v>
      </c>
      <c r="BA186" s="188">
        <v>0.136162900924683</v>
      </c>
      <c r="BB186" s="188">
        <v>0.13395949745178201</v>
      </c>
      <c r="BC186" s="188">
        <v>0.112872808456421</v>
      </c>
      <c r="BD186" s="188">
        <v>0.19960478401184101</v>
      </c>
      <c r="BE186" s="188">
        <v>0.26655598068237302</v>
      </c>
      <c r="BF186" s="188">
        <v>0.33713260650634802</v>
      </c>
      <c r="BG186" s="188">
        <v>0.40239461517334002</v>
      </c>
      <c r="BH186" s="188">
        <v>0.42526229858398401</v>
      </c>
      <c r="BI186" s="188">
        <v>0.474362281799316</v>
      </c>
      <c r="BJ186" s="188">
        <v>0.39540593719482398</v>
      </c>
      <c r="BK186" s="188">
        <v>0.344686100006104</v>
      </c>
      <c r="BL186" s="188">
        <v>0.25663187789917002</v>
      </c>
      <c r="BM186" s="188">
        <v>0.13548208045959501</v>
      </c>
      <c r="BN186" s="188">
        <v>0.133289697647095</v>
      </c>
      <c r="BO186" s="188">
        <v>0.11230844879150401</v>
      </c>
      <c r="BP186" s="188">
        <v>0.191758260726929</v>
      </c>
      <c r="BQ186" s="188">
        <v>0.265223217010498</v>
      </c>
      <c r="BR186" s="188">
        <v>0.33544695663452201</v>
      </c>
      <c r="BS186" s="188">
        <v>0.40038266754150398</v>
      </c>
      <c r="BT186" s="188">
        <v>0.42313599395752</v>
      </c>
      <c r="BU186" s="188">
        <v>0.471990509033203</v>
      </c>
      <c r="BV186" s="188">
        <v>0.39342892837524401</v>
      </c>
      <c r="BW186" s="188">
        <v>0.34296268463134799</v>
      </c>
      <c r="BX186" s="188">
        <v>0.25534873580932599</v>
      </c>
      <c r="BY186" s="188">
        <v>0.13480468177795399</v>
      </c>
      <c r="BZ186" s="188">
        <v>0.13262325668335001</v>
      </c>
      <c r="CA186" s="188">
        <v>0.11174690818786601</v>
      </c>
      <c r="CB186" s="188">
        <v>0.190799486160278</v>
      </c>
      <c r="CC186" s="188">
        <v>0.26389709854125998</v>
      </c>
      <c r="CD186" s="188">
        <v>0.33376969909667997</v>
      </c>
      <c r="CE186" s="188">
        <v>0.39838075256347699</v>
      </c>
      <c r="CF186" s="188">
        <v>0.42102031707763699</v>
      </c>
      <c r="CG186" s="188">
        <v>0.46963052368164099</v>
      </c>
      <c r="CH186" s="188">
        <v>0.39146176147460898</v>
      </c>
      <c r="CI186" s="188">
        <v>0.34124786376953098</v>
      </c>
      <c r="CJ186" s="188">
        <v>0.25407197952270499</v>
      </c>
      <c r="CK186" s="188">
        <v>0.134130653381348</v>
      </c>
      <c r="CL186" s="188">
        <v>0.13196013450622601</v>
      </c>
      <c r="CM186" s="188">
        <v>0.11118816947937001</v>
      </c>
      <c r="CN186" s="188">
        <v>0.18984546661377</v>
      </c>
      <c r="CO186" s="188">
        <v>0.26257760238647498</v>
      </c>
      <c r="CP186" s="188">
        <v>0.33210084915161098</v>
      </c>
      <c r="CQ186" s="188">
        <v>0.39638883972167999</v>
      </c>
      <c r="CR186" s="188">
        <v>0.418915214538574</v>
      </c>
      <c r="CS186" s="188">
        <v>0.46728235626220699</v>
      </c>
      <c r="CT186" s="188">
        <v>0.389504451751709</v>
      </c>
      <c r="CU186" s="188">
        <v>0.339541614532471</v>
      </c>
      <c r="CV186" s="188">
        <v>0.25280163192749</v>
      </c>
      <c r="CW186" s="188">
        <v>0.13345999908447301</v>
      </c>
      <c r="CX186" s="188">
        <v>0.13130033683776901</v>
      </c>
      <c r="CY186" s="188">
        <v>0.110632230758667</v>
      </c>
      <c r="CZ186" s="188">
        <v>0.195642543792725</v>
      </c>
      <c r="DA186" s="188">
        <v>0.26126472091674802</v>
      </c>
      <c r="DB186" s="188">
        <v>0.33044034576415998</v>
      </c>
      <c r="DC186" s="188">
        <v>0.39440688323974599</v>
      </c>
      <c r="DD186" s="188">
        <v>0.416820625305176</v>
      </c>
      <c r="DE186" s="188">
        <v>0.46494596862792997</v>
      </c>
      <c r="DF186" s="188">
        <v>0.38755694580078098</v>
      </c>
      <c r="DG186" s="188">
        <v>0.33784389877319299</v>
      </c>
      <c r="DH186" s="188">
        <v>0.25153762435913102</v>
      </c>
      <c r="DI186" s="188">
        <v>0.13279270362854001</v>
      </c>
      <c r="DJ186" s="188">
        <v>0.13064383697509799</v>
      </c>
      <c r="DK186" s="188">
        <v>0.110079071044922</v>
      </c>
      <c r="DL186" s="188">
        <v>0.18795177078247099</v>
      </c>
      <c r="DM186" s="188">
        <v>0.25995839691162098</v>
      </c>
      <c r="DN186" s="188">
        <v>0.32878815078735402</v>
      </c>
      <c r="DO186" s="188">
        <v>0.39243486785888698</v>
      </c>
      <c r="DP186" s="188">
        <v>0.41473652648925802</v>
      </c>
      <c r="DQ186" s="188">
        <v>0.46262122344970702</v>
      </c>
      <c r="DR186" s="188">
        <v>0.38561914825439503</v>
      </c>
      <c r="DS186" s="188">
        <v>0.33615468215942401</v>
      </c>
      <c r="DT186" s="188">
        <v>0.25027993011474597</v>
      </c>
      <c r="DU186" s="188">
        <v>0.13212873649597201</v>
      </c>
      <c r="DV186" s="188">
        <v>0.12999061203002901</v>
      </c>
    </row>
    <row r="187" spans="1:126">
      <c r="A187" s="202" t="s">
        <v>986</v>
      </c>
      <c r="B187" s="232" t="s">
        <v>987</v>
      </c>
      <c r="C187" s="232">
        <v>58814</v>
      </c>
      <c r="D187" s="232" t="s">
        <v>988</v>
      </c>
      <c r="E187" s="213"/>
      <c r="F187" s="209" t="s">
        <v>2654</v>
      </c>
      <c r="G187" s="188">
        <v>0.01</v>
      </c>
      <c r="H187" s="188">
        <v>0.05</v>
      </c>
      <c r="I187" s="188">
        <v>0.05</v>
      </c>
      <c r="J187" s="188">
        <v>7.0000000000000007E-2</v>
      </c>
      <c r="K187" s="188">
        <v>0.1</v>
      </c>
      <c r="L187" s="188">
        <v>0.2</v>
      </c>
      <c r="M187" s="188">
        <v>0.22</v>
      </c>
      <c r="N187" s="188">
        <v>0.19</v>
      </c>
      <c r="O187" s="188">
        <v>0.17</v>
      </c>
      <c r="P187" s="188">
        <v>0.11</v>
      </c>
      <c r="Q187" s="188">
        <v>0.09</v>
      </c>
      <c r="R187" s="188">
        <v>0.05</v>
      </c>
      <c r="S187" s="188">
        <v>0.1</v>
      </c>
      <c r="T187" s="188">
        <v>0.1</v>
      </c>
      <c r="U187" s="188">
        <v>0.1</v>
      </c>
      <c r="V187" s="188">
        <v>0.1</v>
      </c>
      <c r="W187" s="188">
        <v>0.1</v>
      </c>
      <c r="X187" s="188">
        <v>0.56999999999999995</v>
      </c>
      <c r="Y187" s="188">
        <v>0.9</v>
      </c>
      <c r="Z187" s="188">
        <v>0.3</v>
      </c>
      <c r="AA187" s="188">
        <v>0.6</v>
      </c>
      <c r="AB187" s="188">
        <v>0.1</v>
      </c>
      <c r="AC187" s="188">
        <v>0.1</v>
      </c>
      <c r="AD187" s="188">
        <v>0.1</v>
      </c>
      <c r="AE187" s="188">
        <v>0.1</v>
      </c>
      <c r="AF187" s="188">
        <v>0.1</v>
      </c>
      <c r="AG187" s="188">
        <v>0.1</v>
      </c>
      <c r="AH187" s="188">
        <v>0.1</v>
      </c>
      <c r="AI187" s="188">
        <v>0.1</v>
      </c>
      <c r="AJ187" s="188">
        <v>0.56999999999999995</v>
      </c>
      <c r="AK187" s="188">
        <v>0.9</v>
      </c>
      <c r="AL187" s="188">
        <v>0.3</v>
      </c>
      <c r="AM187" s="188">
        <v>0.6</v>
      </c>
      <c r="AN187" s="188">
        <v>0.1</v>
      </c>
      <c r="AO187" s="188">
        <v>0.1</v>
      </c>
      <c r="AP187" s="188">
        <v>0.1</v>
      </c>
      <c r="AQ187" s="188">
        <v>0.1</v>
      </c>
      <c r="AR187" s="188">
        <v>0.1</v>
      </c>
      <c r="AS187" s="188">
        <v>0.1</v>
      </c>
      <c r="AT187" s="188">
        <v>0.1</v>
      </c>
      <c r="AU187" s="188">
        <v>0.1</v>
      </c>
      <c r="AV187" s="188">
        <v>0.56999999999999995</v>
      </c>
      <c r="AW187" s="188">
        <v>0.9</v>
      </c>
      <c r="AX187" s="188">
        <v>0.3</v>
      </c>
      <c r="AY187" s="188">
        <v>0.6</v>
      </c>
      <c r="AZ187" s="188">
        <v>0.1</v>
      </c>
      <c r="BA187" s="188">
        <v>0.1</v>
      </c>
      <c r="BB187" s="188">
        <v>0.1</v>
      </c>
      <c r="BC187" s="188">
        <v>0.1</v>
      </c>
      <c r="BD187" s="188">
        <v>0.1</v>
      </c>
      <c r="BE187" s="188">
        <v>0.1</v>
      </c>
      <c r="BF187" s="188">
        <v>0.1</v>
      </c>
      <c r="BG187" s="188">
        <v>0.1</v>
      </c>
      <c r="BH187" s="188">
        <v>0.56999999999999995</v>
      </c>
      <c r="BI187" s="188">
        <v>0.9</v>
      </c>
      <c r="BJ187" s="188">
        <v>0.3</v>
      </c>
      <c r="BK187" s="188">
        <v>0.6</v>
      </c>
      <c r="BL187" s="188">
        <v>0.1</v>
      </c>
      <c r="BM187" s="188">
        <v>0.1</v>
      </c>
      <c r="BN187" s="188">
        <v>0.1</v>
      </c>
      <c r="BO187" s="188">
        <v>0.1</v>
      </c>
      <c r="BP187" s="188">
        <v>0.1</v>
      </c>
      <c r="BQ187" s="188">
        <v>0.1</v>
      </c>
      <c r="BR187" s="188">
        <v>0.1</v>
      </c>
      <c r="BS187" s="188">
        <v>0.1</v>
      </c>
      <c r="BT187" s="188">
        <v>0.56999999999999995</v>
      </c>
      <c r="BU187" s="188">
        <v>0.9</v>
      </c>
      <c r="BV187" s="188">
        <v>0.3</v>
      </c>
      <c r="BW187" s="188">
        <v>0.6</v>
      </c>
      <c r="BX187" s="188">
        <v>0.1</v>
      </c>
      <c r="BY187" s="188">
        <v>0.1</v>
      </c>
      <c r="BZ187" s="188">
        <v>0.1</v>
      </c>
      <c r="CA187" s="188">
        <v>0.1</v>
      </c>
      <c r="CB187" s="188">
        <v>0.1</v>
      </c>
      <c r="CC187" s="188">
        <v>0.1</v>
      </c>
      <c r="CD187" s="188">
        <v>0.1</v>
      </c>
      <c r="CE187" s="188">
        <v>0.1</v>
      </c>
      <c r="CF187" s="188">
        <v>0.56999999999999995</v>
      </c>
      <c r="CG187" s="188">
        <v>0.9</v>
      </c>
      <c r="CH187" s="188">
        <v>0.3</v>
      </c>
      <c r="CI187" s="188">
        <v>0.6</v>
      </c>
      <c r="CJ187" s="188">
        <v>0.1</v>
      </c>
      <c r="CK187" s="188">
        <v>0.1</v>
      </c>
      <c r="CL187" s="188">
        <v>0.1</v>
      </c>
      <c r="CM187" s="188">
        <v>0.1</v>
      </c>
      <c r="CN187" s="188">
        <v>0.1</v>
      </c>
      <c r="CO187" s="188">
        <v>0.1</v>
      </c>
      <c r="CP187" s="188">
        <v>0.1</v>
      </c>
      <c r="CQ187" s="188">
        <v>0.1</v>
      </c>
      <c r="CR187" s="188">
        <v>0.56999999999999995</v>
      </c>
      <c r="CS187" s="188">
        <v>0.9</v>
      </c>
      <c r="CT187" s="188">
        <v>0.3</v>
      </c>
      <c r="CU187" s="188">
        <v>0.6</v>
      </c>
      <c r="CV187" s="188">
        <v>0.1</v>
      </c>
      <c r="CW187" s="188">
        <v>0.1</v>
      </c>
      <c r="CX187" s="188">
        <v>0.1</v>
      </c>
      <c r="CY187" s="188">
        <v>0.1</v>
      </c>
      <c r="CZ187" s="188">
        <v>0.1</v>
      </c>
      <c r="DA187" s="188">
        <v>0.1</v>
      </c>
      <c r="DB187" s="188">
        <v>0.1</v>
      </c>
      <c r="DC187" s="188">
        <v>0.1</v>
      </c>
      <c r="DD187" s="188">
        <v>0.56999999999999995</v>
      </c>
      <c r="DE187" s="188">
        <v>0.9</v>
      </c>
      <c r="DF187" s="188">
        <v>0.3</v>
      </c>
      <c r="DG187" s="188">
        <v>0.6</v>
      </c>
      <c r="DH187" s="188">
        <v>0.1</v>
      </c>
      <c r="DI187" s="188">
        <v>0.1</v>
      </c>
      <c r="DJ187" s="188">
        <v>0.1</v>
      </c>
      <c r="DK187" s="188">
        <v>0.1</v>
      </c>
      <c r="DL187" s="188">
        <v>0.1</v>
      </c>
      <c r="DM187" s="188">
        <v>0.1</v>
      </c>
      <c r="DN187" s="188">
        <v>0.1</v>
      </c>
      <c r="DO187" s="188">
        <v>0.1</v>
      </c>
      <c r="DP187" s="188">
        <v>0.56999999999999995</v>
      </c>
      <c r="DQ187" s="188">
        <v>0.9</v>
      </c>
      <c r="DR187" s="188">
        <v>0.3</v>
      </c>
      <c r="DS187" s="188">
        <v>0.6</v>
      </c>
      <c r="DT187" s="188">
        <v>0.1</v>
      </c>
      <c r="DU187" s="188">
        <v>0.1</v>
      </c>
      <c r="DV187" s="188">
        <v>0.1</v>
      </c>
    </row>
    <row r="188" spans="1:126">
      <c r="A188" s="202" t="s">
        <v>992</v>
      </c>
      <c r="B188" s="232" t="s">
        <v>987</v>
      </c>
      <c r="C188" s="232">
        <v>58814</v>
      </c>
      <c r="D188" s="232" t="s">
        <v>993</v>
      </c>
      <c r="E188" s="213"/>
      <c r="F188" s="209" t="s">
        <v>2653</v>
      </c>
      <c r="G188" s="188">
        <v>0.112360601425171</v>
      </c>
      <c r="H188" s="188">
        <v>0.18818376350402799</v>
      </c>
      <c r="I188" s="188">
        <v>0.266322021484375</v>
      </c>
      <c r="J188" s="188">
        <v>0.34581872940063502</v>
      </c>
      <c r="K188" s="188">
        <v>0.41930680847168</v>
      </c>
      <c r="L188" s="188">
        <v>0.43743005371093802</v>
      </c>
      <c r="M188" s="188">
        <v>0.48222591400146497</v>
      </c>
      <c r="N188" s="188">
        <v>0.405726570129395</v>
      </c>
      <c r="O188" s="188">
        <v>0.35182314300537099</v>
      </c>
      <c r="P188" s="188">
        <v>0.26342482376098603</v>
      </c>
      <c r="Q188" s="188">
        <v>0.14487559700012201</v>
      </c>
      <c r="R188" s="188">
        <v>0.14403629493713399</v>
      </c>
      <c r="S188" s="188">
        <v>0.11179879570007301</v>
      </c>
      <c r="T188" s="188">
        <v>0.18078618431091301</v>
      </c>
      <c r="U188" s="188">
        <v>0.26499041748046898</v>
      </c>
      <c r="V188" s="188">
        <v>0.34408963394164999</v>
      </c>
      <c r="W188" s="188">
        <v>0.417210273742676</v>
      </c>
      <c r="X188" s="188">
        <v>0.43524292755126998</v>
      </c>
      <c r="Y188" s="188">
        <v>0.479814811706543</v>
      </c>
      <c r="Z188" s="188">
        <v>0.40369794464111303</v>
      </c>
      <c r="AA188" s="188">
        <v>0.35006401062011699</v>
      </c>
      <c r="AB188" s="188">
        <v>0.26210768508911098</v>
      </c>
      <c r="AC188" s="188">
        <v>0.14415122413635301</v>
      </c>
      <c r="AD188" s="188">
        <v>0.143316108703613</v>
      </c>
      <c r="AE188" s="188">
        <v>0.11123980140686</v>
      </c>
      <c r="AF188" s="188">
        <v>0.17988225746154801</v>
      </c>
      <c r="AG188" s="188">
        <v>0.263665470123291</v>
      </c>
      <c r="AH188" s="188">
        <v>0.342369205474854</v>
      </c>
      <c r="AI188" s="188">
        <v>0.41512424468994102</v>
      </c>
      <c r="AJ188" s="188">
        <v>0.43306670761108401</v>
      </c>
      <c r="AK188" s="188">
        <v>0.47741574859619101</v>
      </c>
      <c r="AL188" s="188">
        <v>0.40167947387695302</v>
      </c>
      <c r="AM188" s="188">
        <v>0.34831371307372999</v>
      </c>
      <c r="AN188" s="188">
        <v>0.26079716491699201</v>
      </c>
      <c r="AO188" s="188">
        <v>0.14343047714233401</v>
      </c>
      <c r="AP188" s="188">
        <v>0.142599542617798</v>
      </c>
      <c r="AQ188" s="188">
        <v>0.110683612823486</v>
      </c>
      <c r="AR188" s="188">
        <v>0.17898286819458001</v>
      </c>
      <c r="AS188" s="188">
        <v>0.26234712982177699</v>
      </c>
      <c r="AT188" s="188">
        <v>0.34065732955932598</v>
      </c>
      <c r="AU188" s="188">
        <v>0.41304859924316401</v>
      </c>
      <c r="AV188" s="188">
        <v>0.43090135574340799</v>
      </c>
      <c r="AW188" s="188">
        <v>0.47502864837646502</v>
      </c>
      <c r="AX188" s="188">
        <v>0.39967103576660201</v>
      </c>
      <c r="AY188" s="188">
        <v>0.346572124481201</v>
      </c>
      <c r="AZ188" s="188">
        <v>0.25949317169189501</v>
      </c>
      <c r="BA188" s="188">
        <v>0.14271331596374501</v>
      </c>
      <c r="BB188" s="188">
        <v>0.14188653373718299</v>
      </c>
      <c r="BC188" s="188">
        <v>0.110130186080933</v>
      </c>
      <c r="BD188" s="188">
        <v>0.18444821357727101</v>
      </c>
      <c r="BE188" s="188">
        <v>0.26103540039062501</v>
      </c>
      <c r="BF188" s="188">
        <v>0.33895406723022498</v>
      </c>
      <c r="BG188" s="188">
        <v>0.41098336791992202</v>
      </c>
      <c r="BH188" s="188">
        <v>0.42874687957763702</v>
      </c>
      <c r="BI188" s="188">
        <v>0.47265351104736297</v>
      </c>
      <c r="BJ188" s="188">
        <v>0.39767267608642598</v>
      </c>
      <c r="BK188" s="188">
        <v>0.34483925247192398</v>
      </c>
      <c r="BL188" s="188">
        <v>0.25819570922851598</v>
      </c>
      <c r="BM188" s="188">
        <v>0.14199974632263199</v>
      </c>
      <c r="BN188" s="188">
        <v>0.141177101135254</v>
      </c>
      <c r="BO188" s="188">
        <v>0.10957952880859401</v>
      </c>
      <c r="BP188" s="188">
        <v>0.177197500228882</v>
      </c>
      <c r="BQ188" s="188">
        <v>0.25973024368286102</v>
      </c>
      <c r="BR188" s="188">
        <v>0.33725930023193401</v>
      </c>
      <c r="BS188" s="188">
        <v>0.40892848205566401</v>
      </c>
      <c r="BT188" s="188">
        <v>0.42660314941406302</v>
      </c>
      <c r="BU188" s="188">
        <v>0.47029026794433598</v>
      </c>
      <c r="BV188" s="188">
        <v>0.39568435668945301</v>
      </c>
      <c r="BW188" s="188">
        <v>0.34311508178710898</v>
      </c>
      <c r="BX188" s="188">
        <v>0.25690475082397501</v>
      </c>
      <c r="BY188" s="188">
        <v>0.14128975677490199</v>
      </c>
      <c r="BZ188" s="188">
        <v>0.140471227645874</v>
      </c>
      <c r="CA188" s="188">
        <v>0.10903164100647</v>
      </c>
      <c r="CB188" s="188">
        <v>0.176311519622803</v>
      </c>
      <c r="CC188" s="188">
        <v>0.25843157196044902</v>
      </c>
      <c r="CD188" s="188">
        <v>0.33557300186157202</v>
      </c>
      <c r="CE188" s="188">
        <v>0.40688381195068402</v>
      </c>
      <c r="CF188" s="188">
        <v>0.42447010803222701</v>
      </c>
      <c r="CG188" s="188">
        <v>0.46793878173828102</v>
      </c>
      <c r="CH188" s="188">
        <v>0.39370591735839799</v>
      </c>
      <c r="CI188" s="188">
        <v>0.34139949798584002</v>
      </c>
      <c r="CJ188" s="188">
        <v>0.25562020111084</v>
      </c>
      <c r="CK188" s="188">
        <v>0.14058329963684099</v>
      </c>
      <c r="CL188" s="188">
        <v>0.139768865585327</v>
      </c>
      <c r="CM188" s="188">
        <v>0.10848648262023899</v>
      </c>
      <c r="CN188" s="188">
        <v>0.17542995071411099</v>
      </c>
      <c r="CO188" s="188">
        <v>0.25713941192626999</v>
      </c>
      <c r="CP188" s="188">
        <v>0.33389513778686503</v>
      </c>
      <c r="CQ188" s="188">
        <v>0.40484940338134801</v>
      </c>
      <c r="CR188" s="188">
        <v>0.42234778594970701</v>
      </c>
      <c r="CS188" s="188">
        <v>0.465599105834961</v>
      </c>
      <c r="CT188" s="188">
        <v>0.39173738479614301</v>
      </c>
      <c r="CU188" s="188">
        <v>0.33969252395629901</v>
      </c>
      <c r="CV188" s="188">
        <v>0.25434210968017601</v>
      </c>
      <c r="CW188" s="188">
        <v>0.13988038253784199</v>
      </c>
      <c r="CX188" s="188">
        <v>0.13907002258300799</v>
      </c>
      <c r="CY188" s="188">
        <v>0.107944051742554</v>
      </c>
      <c r="CZ188" s="188">
        <v>0.18078682708740201</v>
      </c>
      <c r="DA188" s="188">
        <v>0.25585372543335</v>
      </c>
      <c r="DB188" s="188">
        <v>0.332225658416748</v>
      </c>
      <c r="DC188" s="188">
        <v>0.40282514190673802</v>
      </c>
      <c r="DD188" s="188">
        <v>0.42023604583740198</v>
      </c>
      <c r="DE188" s="188">
        <v>0.46327111053466802</v>
      </c>
      <c r="DF188" s="188">
        <v>0.389778690338135</v>
      </c>
      <c r="DG188" s="188">
        <v>0.33799404144287098</v>
      </c>
      <c r="DH188" s="188">
        <v>0.25307040023803701</v>
      </c>
      <c r="DI188" s="188">
        <v>0.13918098831176801</v>
      </c>
      <c r="DJ188" s="188">
        <v>0.138374670028687</v>
      </c>
      <c r="DK188" s="188">
        <v>0.10740432929992701</v>
      </c>
      <c r="DL188" s="188">
        <v>0.173680042266846</v>
      </c>
      <c r="DM188" s="188">
        <v>0.254574440002441</v>
      </c>
      <c r="DN188" s="188">
        <v>0.33056452178955098</v>
      </c>
      <c r="DO188" s="188">
        <v>0.40081100463867197</v>
      </c>
      <c r="DP188" s="188">
        <v>0.41813483810424801</v>
      </c>
      <c r="DQ188" s="188">
        <v>0.46095473480224602</v>
      </c>
      <c r="DR188" s="188">
        <v>0.38782980728149402</v>
      </c>
      <c r="DS188" s="188">
        <v>0.33630408859252903</v>
      </c>
      <c r="DT188" s="188">
        <v>0.25180504608154303</v>
      </c>
      <c r="DU188" s="188">
        <v>0.13848507881164601</v>
      </c>
      <c r="DV188" s="188">
        <v>0.137682792663574</v>
      </c>
    </row>
    <row r="189" spans="1:126">
      <c r="A189" s="202" t="s">
        <v>992</v>
      </c>
      <c r="B189" s="232" t="s">
        <v>987</v>
      </c>
      <c r="C189" s="232">
        <v>58814</v>
      </c>
      <c r="D189" s="232" t="s">
        <v>993</v>
      </c>
      <c r="E189" s="213"/>
      <c r="F189" s="209" t="s">
        <v>2654</v>
      </c>
      <c r="G189" s="188">
        <v>0.01</v>
      </c>
      <c r="H189" s="188">
        <v>0.05</v>
      </c>
      <c r="I189" s="188">
        <v>0.05</v>
      </c>
      <c r="J189" s="188">
        <v>7.0000000000000007E-2</v>
      </c>
      <c r="K189" s="188">
        <v>0.1</v>
      </c>
      <c r="L189" s="188">
        <v>0.2</v>
      </c>
      <c r="M189" s="188">
        <v>0.22</v>
      </c>
      <c r="N189" s="188">
        <v>0.19</v>
      </c>
      <c r="O189" s="188">
        <v>0.17</v>
      </c>
      <c r="P189" s="188">
        <v>0.11</v>
      </c>
      <c r="Q189" s="188">
        <v>0.09</v>
      </c>
      <c r="R189" s="188">
        <v>0.05</v>
      </c>
      <c r="S189" s="188">
        <v>0.1</v>
      </c>
      <c r="T189" s="188">
        <v>0.1</v>
      </c>
      <c r="U189" s="188">
        <v>0.1</v>
      </c>
      <c r="V189" s="188">
        <v>0.1</v>
      </c>
      <c r="W189" s="188">
        <v>0.1</v>
      </c>
      <c r="X189" s="188">
        <v>0.56999999999999995</v>
      </c>
      <c r="Y189" s="188">
        <v>0.9</v>
      </c>
      <c r="Z189" s="188">
        <v>0.3</v>
      </c>
      <c r="AA189" s="188">
        <v>0.6</v>
      </c>
      <c r="AB189" s="188">
        <v>0.1</v>
      </c>
      <c r="AC189" s="188">
        <v>0.1</v>
      </c>
      <c r="AD189" s="188">
        <v>0.1</v>
      </c>
      <c r="AE189" s="188">
        <v>0.1</v>
      </c>
      <c r="AF189" s="188">
        <v>0.1</v>
      </c>
      <c r="AG189" s="188">
        <v>0.1</v>
      </c>
      <c r="AH189" s="188">
        <v>0.1</v>
      </c>
      <c r="AI189" s="188">
        <v>0.1</v>
      </c>
      <c r="AJ189" s="188">
        <v>0.56999999999999995</v>
      </c>
      <c r="AK189" s="188">
        <v>0.9</v>
      </c>
      <c r="AL189" s="188">
        <v>0.3</v>
      </c>
      <c r="AM189" s="188">
        <v>0.6</v>
      </c>
      <c r="AN189" s="188">
        <v>0.1</v>
      </c>
      <c r="AO189" s="188">
        <v>0.1</v>
      </c>
      <c r="AP189" s="188">
        <v>0.1</v>
      </c>
      <c r="AQ189" s="188">
        <v>0.1</v>
      </c>
      <c r="AR189" s="188">
        <v>0.1</v>
      </c>
      <c r="AS189" s="188">
        <v>0.1</v>
      </c>
      <c r="AT189" s="188">
        <v>0.1</v>
      </c>
      <c r="AU189" s="188">
        <v>0.1</v>
      </c>
      <c r="AV189" s="188">
        <v>0.56999999999999995</v>
      </c>
      <c r="AW189" s="188">
        <v>0.9</v>
      </c>
      <c r="AX189" s="188">
        <v>0.3</v>
      </c>
      <c r="AY189" s="188">
        <v>0.6</v>
      </c>
      <c r="AZ189" s="188">
        <v>0.1</v>
      </c>
      <c r="BA189" s="188">
        <v>0.1</v>
      </c>
      <c r="BB189" s="188">
        <v>0.1</v>
      </c>
      <c r="BC189" s="188">
        <v>0.1</v>
      </c>
      <c r="BD189" s="188">
        <v>0.1</v>
      </c>
      <c r="BE189" s="188">
        <v>0.1</v>
      </c>
      <c r="BF189" s="188">
        <v>0.1</v>
      </c>
      <c r="BG189" s="188">
        <v>0.1</v>
      </c>
      <c r="BH189" s="188">
        <v>0.56999999999999995</v>
      </c>
      <c r="BI189" s="188">
        <v>0.9</v>
      </c>
      <c r="BJ189" s="188">
        <v>0.3</v>
      </c>
      <c r="BK189" s="188">
        <v>0.6</v>
      </c>
      <c r="BL189" s="188">
        <v>0.1</v>
      </c>
      <c r="BM189" s="188">
        <v>0.1</v>
      </c>
      <c r="BN189" s="188">
        <v>0.1</v>
      </c>
      <c r="BO189" s="188">
        <v>0.1</v>
      </c>
      <c r="BP189" s="188">
        <v>0.1</v>
      </c>
      <c r="BQ189" s="188">
        <v>0.1</v>
      </c>
      <c r="BR189" s="188">
        <v>0.1</v>
      </c>
      <c r="BS189" s="188">
        <v>0.1</v>
      </c>
      <c r="BT189" s="188">
        <v>0.56999999999999995</v>
      </c>
      <c r="BU189" s="188">
        <v>0.9</v>
      </c>
      <c r="BV189" s="188">
        <v>0.3</v>
      </c>
      <c r="BW189" s="188">
        <v>0.6</v>
      </c>
      <c r="BX189" s="188">
        <v>0.1</v>
      </c>
      <c r="BY189" s="188">
        <v>0.1</v>
      </c>
      <c r="BZ189" s="188">
        <v>0.1</v>
      </c>
      <c r="CA189" s="188">
        <v>0.1</v>
      </c>
      <c r="CB189" s="188">
        <v>0.1</v>
      </c>
      <c r="CC189" s="188">
        <v>0.1</v>
      </c>
      <c r="CD189" s="188">
        <v>0.1</v>
      </c>
      <c r="CE189" s="188">
        <v>0.1</v>
      </c>
      <c r="CF189" s="188">
        <v>0.56999999999999995</v>
      </c>
      <c r="CG189" s="188">
        <v>0.9</v>
      </c>
      <c r="CH189" s="188">
        <v>0.3</v>
      </c>
      <c r="CI189" s="188">
        <v>0.6</v>
      </c>
      <c r="CJ189" s="188">
        <v>0.1</v>
      </c>
      <c r="CK189" s="188">
        <v>0.1</v>
      </c>
      <c r="CL189" s="188">
        <v>0.1</v>
      </c>
      <c r="CM189" s="188">
        <v>0.1</v>
      </c>
      <c r="CN189" s="188">
        <v>0.1</v>
      </c>
      <c r="CO189" s="188">
        <v>0.1</v>
      </c>
      <c r="CP189" s="188">
        <v>0.1</v>
      </c>
      <c r="CQ189" s="188">
        <v>0.1</v>
      </c>
      <c r="CR189" s="188">
        <v>0.56999999999999995</v>
      </c>
      <c r="CS189" s="188">
        <v>0.9</v>
      </c>
      <c r="CT189" s="188">
        <v>0.3</v>
      </c>
      <c r="CU189" s="188">
        <v>0.6</v>
      </c>
      <c r="CV189" s="188">
        <v>0.1</v>
      </c>
      <c r="CW189" s="188">
        <v>0.1</v>
      </c>
      <c r="CX189" s="188">
        <v>0.1</v>
      </c>
      <c r="CY189" s="188">
        <v>0.1</v>
      </c>
      <c r="CZ189" s="188">
        <v>0.1</v>
      </c>
      <c r="DA189" s="188">
        <v>0.1</v>
      </c>
      <c r="DB189" s="188">
        <v>0.1</v>
      </c>
      <c r="DC189" s="188">
        <v>0.1</v>
      </c>
      <c r="DD189" s="188">
        <v>0.56999999999999995</v>
      </c>
      <c r="DE189" s="188">
        <v>0.9</v>
      </c>
      <c r="DF189" s="188">
        <v>0.3</v>
      </c>
      <c r="DG189" s="188">
        <v>0.6</v>
      </c>
      <c r="DH189" s="188">
        <v>0.1</v>
      </c>
      <c r="DI189" s="188">
        <v>0.1</v>
      </c>
      <c r="DJ189" s="188">
        <v>0.1</v>
      </c>
      <c r="DK189" s="188">
        <v>0.1</v>
      </c>
      <c r="DL189" s="188">
        <v>0.1</v>
      </c>
      <c r="DM189" s="188">
        <v>0.1</v>
      </c>
      <c r="DN189" s="188">
        <v>0.1</v>
      </c>
      <c r="DO189" s="188">
        <v>0.1</v>
      </c>
      <c r="DP189" s="188">
        <v>0.56999999999999995</v>
      </c>
      <c r="DQ189" s="188">
        <v>0.9</v>
      </c>
      <c r="DR189" s="188">
        <v>0.3</v>
      </c>
      <c r="DS189" s="188">
        <v>0.6</v>
      </c>
      <c r="DT189" s="188">
        <v>0.1</v>
      </c>
      <c r="DU189" s="188">
        <v>0.1</v>
      </c>
      <c r="DV189" s="188">
        <v>0.1</v>
      </c>
    </row>
    <row r="190" spans="1:126">
      <c r="A190" s="202" t="s">
        <v>997</v>
      </c>
      <c r="B190" s="232" t="s">
        <v>998</v>
      </c>
      <c r="C190" s="232">
        <v>59122</v>
      </c>
      <c r="D190" s="232" t="s">
        <v>999</v>
      </c>
      <c r="E190" s="213"/>
      <c r="F190" s="209" t="s">
        <v>2653</v>
      </c>
      <c r="G190" s="188">
        <v>0.17950395393371599</v>
      </c>
      <c r="H190" s="188">
        <v>0.24941857528686501</v>
      </c>
      <c r="I190" s="188">
        <v>0.29697803115844701</v>
      </c>
      <c r="J190" s="188">
        <v>0.30893971252441399</v>
      </c>
      <c r="K190" s="188">
        <v>0.34681435775756803</v>
      </c>
      <c r="L190" s="188">
        <v>0.35564017486572302</v>
      </c>
      <c r="M190" s="188">
        <v>0.35913578033447302</v>
      </c>
      <c r="N190" s="188">
        <v>0.32924583816528302</v>
      </c>
      <c r="O190" s="188">
        <v>0.31540691375732399</v>
      </c>
      <c r="P190" s="188">
        <v>0.289473644256592</v>
      </c>
      <c r="Q190" s="188">
        <v>0.21613457107543901</v>
      </c>
      <c r="R190" s="188">
        <v>0.21655982589721701</v>
      </c>
      <c r="S190" s="188">
        <v>0.17860643196105999</v>
      </c>
      <c r="T190" s="188">
        <v>0.23961383056640601</v>
      </c>
      <c r="U190" s="188">
        <v>0.29549313735961902</v>
      </c>
      <c r="V190" s="188">
        <v>0.30739500808715797</v>
      </c>
      <c r="W190" s="188">
        <v>0.34508027648925799</v>
      </c>
      <c r="X190" s="188">
        <v>0.35386196517944302</v>
      </c>
      <c r="Y190" s="188">
        <v>0.35734011840820301</v>
      </c>
      <c r="Z190" s="188">
        <v>0.32759960937499999</v>
      </c>
      <c r="AA190" s="188">
        <v>0.313829879760742</v>
      </c>
      <c r="AB190" s="188">
        <v>0.28802626800537101</v>
      </c>
      <c r="AC190" s="188">
        <v>0.215053909301758</v>
      </c>
      <c r="AD190" s="188">
        <v>0.21547700881958001</v>
      </c>
      <c r="AE190" s="188">
        <v>0.177713388442993</v>
      </c>
      <c r="AF190" s="188">
        <v>0.23841576385498001</v>
      </c>
      <c r="AG190" s="188">
        <v>0.29401566696166997</v>
      </c>
      <c r="AH190" s="188">
        <v>0.30585801696777298</v>
      </c>
      <c r="AI190" s="188">
        <v>0.34335485839843699</v>
      </c>
      <c r="AJ190" s="188">
        <v>0.35209266662597699</v>
      </c>
      <c r="AK190" s="188">
        <v>0.35555344009399398</v>
      </c>
      <c r="AL190" s="188">
        <v>0.32596164321899401</v>
      </c>
      <c r="AM190" s="188">
        <v>0.3122607421875</v>
      </c>
      <c r="AN190" s="188">
        <v>0.28658615875244098</v>
      </c>
      <c r="AO190" s="188">
        <v>0.21397864151001</v>
      </c>
      <c r="AP190" s="188">
        <v>0.214399646759033</v>
      </c>
      <c r="AQ190" s="188">
        <v>0.176824829101562</v>
      </c>
      <c r="AR190" s="188">
        <v>0.23722370147705099</v>
      </c>
      <c r="AS190" s="188">
        <v>0.29254560089111298</v>
      </c>
      <c r="AT190" s="188">
        <v>0.30432873916626002</v>
      </c>
      <c r="AU190" s="188">
        <v>0.34163809967040998</v>
      </c>
      <c r="AV190" s="188">
        <v>0.35033220291137701</v>
      </c>
      <c r="AW190" s="188">
        <v>0.35377564620971702</v>
      </c>
      <c r="AX190" s="188">
        <v>0.32433179473877</v>
      </c>
      <c r="AY190" s="188">
        <v>0.31069940567016602</v>
      </c>
      <c r="AZ190" s="188">
        <v>0.28515320587158199</v>
      </c>
      <c r="BA190" s="188">
        <v>0.21290874099731399</v>
      </c>
      <c r="BB190" s="188">
        <v>0.21332763290405299</v>
      </c>
      <c r="BC190" s="188">
        <v>0.17594069671630899</v>
      </c>
      <c r="BD190" s="188">
        <v>0.24446747589111301</v>
      </c>
      <c r="BE190" s="188">
        <v>0.29108287048339798</v>
      </c>
      <c r="BF190" s="188">
        <v>0.30280708694457997</v>
      </c>
      <c r="BG190" s="188">
        <v>0.33992991638183601</v>
      </c>
      <c r="BH190" s="188">
        <v>0.348580543518066</v>
      </c>
      <c r="BI190" s="188">
        <v>0.352006774902344</v>
      </c>
      <c r="BJ190" s="188">
        <v>0.322710147857666</v>
      </c>
      <c r="BK190" s="188">
        <v>0.309145935058594</v>
      </c>
      <c r="BL190" s="188">
        <v>0.28372743988037102</v>
      </c>
      <c r="BM190" s="188">
        <v>0.21184420013427699</v>
      </c>
      <c r="BN190" s="188">
        <v>0.212261005401611</v>
      </c>
      <c r="BO190" s="188">
        <v>0.175061008453369</v>
      </c>
      <c r="BP190" s="188">
        <v>0.234857383728027</v>
      </c>
      <c r="BQ190" s="188">
        <v>0.28962746047973598</v>
      </c>
      <c r="BR190" s="188">
        <v>0.30129306030273401</v>
      </c>
      <c r="BS190" s="188">
        <v>0.33823025512695298</v>
      </c>
      <c r="BT190" s="188">
        <v>0.34683765029907199</v>
      </c>
      <c r="BU190" s="188">
        <v>0.35024676513671898</v>
      </c>
      <c r="BV190" s="188">
        <v>0.32109661865234401</v>
      </c>
      <c r="BW190" s="188">
        <v>0.30760021209716798</v>
      </c>
      <c r="BX190" s="188">
        <v>0.28230882644653299</v>
      </c>
      <c r="BY190" s="188">
        <v>0.21078498840331999</v>
      </c>
      <c r="BZ190" s="188">
        <v>0.21119971466064499</v>
      </c>
      <c r="CA190" s="188">
        <v>0.174185701370239</v>
      </c>
      <c r="CB190" s="188">
        <v>0.233683120727539</v>
      </c>
      <c r="CC190" s="188">
        <v>0.28817933273315399</v>
      </c>
      <c r="CD190" s="188">
        <v>0.29978659820556602</v>
      </c>
      <c r="CE190" s="188">
        <v>0.33653914260864298</v>
      </c>
      <c r="CF190" s="188">
        <v>0.34510347366333</v>
      </c>
      <c r="CG190" s="188">
        <v>0.34849549484252901</v>
      </c>
      <c r="CH190" s="188">
        <v>0.31949111175537098</v>
      </c>
      <c r="CI190" s="188">
        <v>0.30606220245361299</v>
      </c>
      <c r="CJ190" s="188">
        <v>0.28089725875854499</v>
      </c>
      <c r="CK190" s="188">
        <v>0.20973105239868201</v>
      </c>
      <c r="CL190" s="188">
        <v>0.210143703460693</v>
      </c>
      <c r="CM190" s="188">
        <v>0.17331477546691901</v>
      </c>
      <c r="CN190" s="188">
        <v>0.23251467895507799</v>
      </c>
      <c r="CO190" s="188">
        <v>0.28673843002319299</v>
      </c>
      <c r="CP190" s="188">
        <v>0.298287666320801</v>
      </c>
      <c r="CQ190" s="188">
        <v>0.334856407165527</v>
      </c>
      <c r="CR190" s="188">
        <v>0.34337794113159198</v>
      </c>
      <c r="CS190" s="188">
        <v>0.346753028869629</v>
      </c>
      <c r="CT190" s="188">
        <v>0.31789367294311499</v>
      </c>
      <c r="CU190" s="188">
        <v>0.30453189849853501</v>
      </c>
      <c r="CV190" s="188">
        <v>0.27949278640747099</v>
      </c>
      <c r="CW190" s="188">
        <v>0.208682395935059</v>
      </c>
      <c r="CX190" s="188">
        <v>0.20909297943115199</v>
      </c>
      <c r="CY190" s="188">
        <v>0.17244820022582999</v>
      </c>
      <c r="CZ190" s="188">
        <v>0.23961468505859401</v>
      </c>
      <c r="DA190" s="188">
        <v>0.28530474472045902</v>
      </c>
      <c r="DB190" s="188">
        <v>0.29679623794555698</v>
      </c>
      <c r="DC190" s="188">
        <v>0.33318213653564499</v>
      </c>
      <c r="DD190" s="188">
        <v>0.34166104888915999</v>
      </c>
      <c r="DE190" s="188">
        <v>0.345019260406494</v>
      </c>
      <c r="DF190" s="188">
        <v>0.31630417633056601</v>
      </c>
      <c r="DG190" s="188">
        <v>0.30300922775268602</v>
      </c>
      <c r="DH190" s="188">
        <v>0.278095310211182</v>
      </c>
      <c r="DI190" s="188">
        <v>0.20763899230957</v>
      </c>
      <c r="DJ190" s="188">
        <v>0.208047512054443</v>
      </c>
      <c r="DK190" s="188">
        <v>0.17158596038818399</v>
      </c>
      <c r="DL190" s="188">
        <v>0.23019534301757799</v>
      </c>
      <c r="DM190" s="188">
        <v>0.28387821197509799</v>
      </c>
      <c r="DN190" s="188">
        <v>0.29531224060058597</v>
      </c>
      <c r="DO190" s="188">
        <v>0.33151621246337898</v>
      </c>
      <c r="DP190" s="188">
        <v>0.33995273590087899</v>
      </c>
      <c r="DQ190" s="188">
        <v>0.34329418182373</v>
      </c>
      <c r="DR190" s="188">
        <v>0.31472266387939501</v>
      </c>
      <c r="DS190" s="188">
        <v>0.30149417877197299</v>
      </c>
      <c r="DT190" s="188">
        <v>0.27670483779907201</v>
      </c>
      <c r="DU190" s="188">
        <v>0.20660078430175799</v>
      </c>
      <c r="DV190" s="188">
        <v>0.20700727844238301</v>
      </c>
    </row>
    <row r="191" spans="1:126">
      <c r="A191" s="202" t="s">
        <v>997</v>
      </c>
      <c r="B191" s="232" t="s">
        <v>998</v>
      </c>
      <c r="C191" s="232">
        <v>59122</v>
      </c>
      <c r="D191" s="232" t="s">
        <v>999</v>
      </c>
      <c r="E191" s="213"/>
      <c r="F191" s="209" t="s">
        <v>2654</v>
      </c>
      <c r="G191" s="188">
        <v>0</v>
      </c>
      <c r="H191" s="188">
        <v>0</v>
      </c>
      <c r="I191" s="188">
        <v>0</v>
      </c>
      <c r="J191" s="188">
        <v>0</v>
      </c>
      <c r="K191" s="188">
        <v>0</v>
      </c>
      <c r="L191" s="188">
        <v>0</v>
      </c>
      <c r="M191" s="188">
        <v>0</v>
      </c>
      <c r="N191" s="188">
        <v>0</v>
      </c>
      <c r="O191" s="188">
        <v>0</v>
      </c>
      <c r="P191" s="188">
        <v>0</v>
      </c>
      <c r="Q191" s="188">
        <v>0</v>
      </c>
      <c r="R191" s="188">
        <v>0</v>
      </c>
      <c r="S191" s="188">
        <v>0</v>
      </c>
      <c r="T191" s="188">
        <v>0</v>
      </c>
      <c r="U191" s="188">
        <v>0</v>
      </c>
      <c r="V191" s="188">
        <v>0</v>
      </c>
      <c r="W191" s="188">
        <v>0</v>
      </c>
      <c r="X191" s="188">
        <v>0</v>
      </c>
      <c r="Y191" s="188">
        <v>0</v>
      </c>
      <c r="Z191" s="188">
        <v>0</v>
      </c>
      <c r="AA191" s="188">
        <v>0</v>
      </c>
      <c r="AB191" s="188">
        <v>0</v>
      </c>
      <c r="AC191" s="188">
        <v>0</v>
      </c>
      <c r="AD191" s="188">
        <v>0</v>
      </c>
      <c r="AE191" s="188">
        <v>0</v>
      </c>
      <c r="AF191" s="188">
        <v>0</v>
      </c>
      <c r="AG191" s="188">
        <v>0</v>
      </c>
      <c r="AH191" s="188">
        <v>0</v>
      </c>
      <c r="AI191" s="188">
        <v>0</v>
      </c>
      <c r="AJ191" s="188">
        <v>0</v>
      </c>
      <c r="AK191" s="188">
        <v>0</v>
      </c>
      <c r="AL191" s="188">
        <v>0</v>
      </c>
      <c r="AM191" s="188">
        <v>0</v>
      </c>
      <c r="AN191" s="188">
        <v>0</v>
      </c>
      <c r="AO191" s="188">
        <v>0</v>
      </c>
      <c r="AP191" s="188">
        <v>0</v>
      </c>
      <c r="AQ191" s="188">
        <v>0</v>
      </c>
      <c r="AR191" s="188">
        <v>0</v>
      </c>
      <c r="AS191" s="188">
        <v>0</v>
      </c>
      <c r="AT191" s="188">
        <v>0</v>
      </c>
      <c r="AU191" s="188">
        <v>0</v>
      </c>
      <c r="AV191" s="188">
        <v>0</v>
      </c>
      <c r="AW191" s="188">
        <v>0</v>
      </c>
      <c r="AX191" s="188">
        <v>0</v>
      </c>
      <c r="AY191" s="188">
        <v>0</v>
      </c>
      <c r="AZ191" s="188">
        <v>0</v>
      </c>
      <c r="BA191" s="188">
        <v>0</v>
      </c>
      <c r="BB191" s="188">
        <v>0</v>
      </c>
      <c r="BC191" s="188">
        <v>0</v>
      </c>
      <c r="BD191" s="188">
        <v>0</v>
      </c>
      <c r="BE191" s="188">
        <v>0</v>
      </c>
      <c r="BF191" s="188">
        <v>0</v>
      </c>
      <c r="BG191" s="188">
        <v>0</v>
      </c>
      <c r="BH191" s="188">
        <v>0</v>
      </c>
      <c r="BI191" s="188">
        <v>0</v>
      </c>
      <c r="BJ191" s="188">
        <v>0</v>
      </c>
      <c r="BK191" s="188">
        <v>0</v>
      </c>
      <c r="BL191" s="188">
        <v>0</v>
      </c>
      <c r="BM191" s="188">
        <v>0</v>
      </c>
      <c r="BN191" s="188">
        <v>0</v>
      </c>
      <c r="BO191" s="188">
        <v>0</v>
      </c>
      <c r="BP191" s="188">
        <v>0</v>
      </c>
      <c r="BQ191" s="188">
        <v>0</v>
      </c>
      <c r="BR191" s="188">
        <v>0</v>
      </c>
      <c r="BS191" s="188">
        <v>0</v>
      </c>
      <c r="BT191" s="188">
        <v>0</v>
      </c>
      <c r="BU191" s="188">
        <v>0</v>
      </c>
      <c r="BV191" s="188">
        <v>0</v>
      </c>
      <c r="BW191" s="188">
        <v>0</v>
      </c>
      <c r="BX191" s="188">
        <v>0</v>
      </c>
      <c r="BY191" s="188">
        <v>0</v>
      </c>
      <c r="BZ191" s="188">
        <v>0</v>
      </c>
      <c r="CA191" s="188">
        <v>0</v>
      </c>
      <c r="CB191" s="188">
        <v>0</v>
      </c>
      <c r="CC191" s="188">
        <v>0</v>
      </c>
      <c r="CD191" s="188">
        <v>0</v>
      </c>
      <c r="CE191" s="188">
        <v>0</v>
      </c>
      <c r="CF191" s="188">
        <v>0</v>
      </c>
      <c r="CG191" s="188">
        <v>0</v>
      </c>
      <c r="CH191" s="188">
        <v>0</v>
      </c>
      <c r="CI191" s="188">
        <v>0</v>
      </c>
      <c r="CJ191" s="188">
        <v>0</v>
      </c>
      <c r="CK191" s="188">
        <v>0</v>
      </c>
      <c r="CL191" s="188">
        <v>0</v>
      </c>
      <c r="CM191" s="188">
        <v>0</v>
      </c>
      <c r="CN191" s="188">
        <v>0</v>
      </c>
      <c r="CO191" s="188">
        <v>0</v>
      </c>
      <c r="CP191" s="188">
        <v>0</v>
      </c>
      <c r="CQ191" s="188">
        <v>0</v>
      </c>
      <c r="CR191" s="188">
        <v>0</v>
      </c>
      <c r="CS191" s="188">
        <v>0</v>
      </c>
      <c r="CT191" s="188">
        <v>0</v>
      </c>
      <c r="CU191" s="188">
        <v>0</v>
      </c>
      <c r="CV191" s="188">
        <v>0</v>
      </c>
      <c r="CW191" s="188">
        <v>0</v>
      </c>
      <c r="CX191" s="188">
        <v>0</v>
      </c>
      <c r="CY191" s="188">
        <v>0</v>
      </c>
      <c r="CZ191" s="188">
        <v>0</v>
      </c>
      <c r="DA191" s="188">
        <v>0</v>
      </c>
      <c r="DB191" s="188">
        <v>0</v>
      </c>
      <c r="DC191" s="188">
        <v>0</v>
      </c>
      <c r="DD191" s="188">
        <v>0</v>
      </c>
      <c r="DE191" s="188">
        <v>0</v>
      </c>
      <c r="DF191" s="188">
        <v>0</v>
      </c>
      <c r="DG191" s="188">
        <v>0</v>
      </c>
      <c r="DH191" s="188">
        <v>0</v>
      </c>
      <c r="DI191" s="188">
        <v>0</v>
      </c>
      <c r="DJ191" s="188">
        <v>0</v>
      </c>
      <c r="DK191" s="188">
        <v>0</v>
      </c>
      <c r="DL191" s="188">
        <v>0</v>
      </c>
      <c r="DM191" s="188">
        <v>0</v>
      </c>
      <c r="DN191" s="188">
        <v>0</v>
      </c>
      <c r="DO191" s="188">
        <v>0</v>
      </c>
      <c r="DP191" s="188">
        <v>0</v>
      </c>
      <c r="DQ191" s="188">
        <v>0</v>
      </c>
      <c r="DR191" s="188">
        <v>0</v>
      </c>
      <c r="DS191" s="188">
        <v>0</v>
      </c>
      <c r="DT191" s="188">
        <v>0</v>
      </c>
      <c r="DU191" s="188">
        <v>0</v>
      </c>
      <c r="DV191" s="188">
        <v>0</v>
      </c>
    </row>
    <row r="192" spans="1:126">
      <c r="A192" s="202" t="s">
        <v>1003</v>
      </c>
      <c r="B192" s="232" t="s">
        <v>1004</v>
      </c>
      <c r="C192" s="232">
        <v>58304</v>
      </c>
      <c r="D192" s="232" t="s">
        <v>1005</v>
      </c>
      <c r="E192" s="213"/>
      <c r="F192" s="209" t="s">
        <v>2653</v>
      </c>
      <c r="G192" s="188">
        <v>0.123728168487549</v>
      </c>
      <c r="H192" s="188">
        <v>0.19447269630432101</v>
      </c>
      <c r="I192" s="188">
        <v>0.252195755004883</v>
      </c>
      <c r="J192" s="188">
        <v>0.25800950622558599</v>
      </c>
      <c r="K192" s="188">
        <v>0.28816815948486302</v>
      </c>
      <c r="L192" s="188">
        <v>0.30371513366699199</v>
      </c>
      <c r="M192" s="188">
        <v>0.29552098083496098</v>
      </c>
      <c r="N192" s="188">
        <v>0.28353332901000999</v>
      </c>
      <c r="O192" s="188">
        <v>0.26211156845092798</v>
      </c>
      <c r="P192" s="188">
        <v>0.226959907531738</v>
      </c>
      <c r="Q192" s="188">
        <v>0.16149098205566401</v>
      </c>
      <c r="R192" s="188">
        <v>0.12376664161682099</v>
      </c>
      <c r="S192" s="188">
        <v>0.123109529495239</v>
      </c>
      <c r="T192" s="188">
        <v>0.18682790946960401</v>
      </c>
      <c r="U192" s="188">
        <v>0.25093478393554702</v>
      </c>
      <c r="V192" s="188">
        <v>0.25671944808960001</v>
      </c>
      <c r="W192" s="188">
        <v>0.286727317810059</v>
      </c>
      <c r="X192" s="188">
        <v>0.30219654846191402</v>
      </c>
      <c r="Y192" s="188">
        <v>0.29404336929321301</v>
      </c>
      <c r="Z192" s="188">
        <v>0.28211566162109403</v>
      </c>
      <c r="AA192" s="188">
        <v>0.26080101776122999</v>
      </c>
      <c r="AB192" s="188">
        <v>0.22582509231567399</v>
      </c>
      <c r="AC192" s="188">
        <v>0.16068352890014601</v>
      </c>
      <c r="AD192" s="188">
        <v>0.123147813796997</v>
      </c>
      <c r="AE192" s="188">
        <v>0.122493989944458</v>
      </c>
      <c r="AF192" s="188">
        <v>0.185893779754639</v>
      </c>
      <c r="AG192" s="188">
        <v>0.24968013000488301</v>
      </c>
      <c r="AH192" s="188">
        <v>0.25543586730957002</v>
      </c>
      <c r="AI192" s="188">
        <v>0.28529368972778302</v>
      </c>
      <c r="AJ192" s="188">
        <v>0.30068557739257801</v>
      </c>
      <c r="AK192" s="188">
        <v>0.29257317733764598</v>
      </c>
      <c r="AL192" s="188">
        <v>0.28070510101318402</v>
      </c>
      <c r="AM192" s="188">
        <v>0.259497032165527</v>
      </c>
      <c r="AN192" s="188">
        <v>0.22469598770141599</v>
      </c>
      <c r="AO192" s="188">
        <v>0.159880117416382</v>
      </c>
      <c r="AP192" s="188">
        <v>0.122532081604004</v>
      </c>
      <c r="AQ192" s="188">
        <v>0.121881509780884</v>
      </c>
      <c r="AR192" s="188">
        <v>0.184964298248291</v>
      </c>
      <c r="AS192" s="188">
        <v>0.248431713104248</v>
      </c>
      <c r="AT192" s="188">
        <v>0.25415867996215802</v>
      </c>
      <c r="AU192" s="188">
        <v>0.28386720275878902</v>
      </c>
      <c r="AV192" s="188">
        <v>0.29918214035034202</v>
      </c>
      <c r="AW192" s="188">
        <v>0.29111028671264599</v>
      </c>
      <c r="AX192" s="188">
        <v>0.27930155944824198</v>
      </c>
      <c r="AY192" s="188">
        <v>0.258199527740479</v>
      </c>
      <c r="AZ192" s="188">
        <v>0.22357248306274399</v>
      </c>
      <c r="BA192" s="188">
        <v>0.159080715179443</v>
      </c>
      <c r="BB192" s="188">
        <v>0.121919416427612</v>
      </c>
      <c r="BC192" s="188">
        <v>0.121272106170654</v>
      </c>
      <c r="BD192" s="188">
        <v>0.19061231994628899</v>
      </c>
      <c r="BE192" s="188">
        <v>0.247189556121826</v>
      </c>
      <c r="BF192" s="188">
        <v>0.25288788986206101</v>
      </c>
      <c r="BG192" s="188">
        <v>0.28244787216186501</v>
      </c>
      <c r="BH192" s="188">
        <v>0.297686237335205</v>
      </c>
      <c r="BI192" s="188">
        <v>0.28965473937988301</v>
      </c>
      <c r="BJ192" s="188">
        <v>0.27790505599975601</v>
      </c>
      <c r="BK192" s="188">
        <v>0.256908527374268</v>
      </c>
      <c r="BL192" s="188">
        <v>0.222454639434814</v>
      </c>
      <c r="BM192" s="188">
        <v>0.15828530693054199</v>
      </c>
      <c r="BN192" s="188">
        <v>0.12130982208252</v>
      </c>
      <c r="BO192" s="188">
        <v>0.12066575050354</v>
      </c>
      <c r="BP192" s="188">
        <v>0.183119291305542</v>
      </c>
      <c r="BQ192" s="188">
        <v>0.24595361900329599</v>
      </c>
      <c r="BR192" s="188">
        <v>0.25162346267700197</v>
      </c>
      <c r="BS192" s="188">
        <v>0.28103566360473597</v>
      </c>
      <c r="BT192" s="188">
        <v>0.296197799682617</v>
      </c>
      <c r="BU192" s="188">
        <v>0.288206489562988</v>
      </c>
      <c r="BV192" s="188">
        <v>0.27651554870605499</v>
      </c>
      <c r="BW192" s="188">
        <v>0.255624008178711</v>
      </c>
      <c r="BX192" s="188">
        <v>0.22134238052368199</v>
      </c>
      <c r="BY192" s="188">
        <v>0.15749388885498</v>
      </c>
      <c r="BZ192" s="188">
        <v>0.120703275680542</v>
      </c>
      <c r="CA192" s="188">
        <v>0.12006241989135701</v>
      </c>
      <c r="CB192" s="188">
        <v>0.182203676223755</v>
      </c>
      <c r="CC192" s="188">
        <v>0.24472385025024401</v>
      </c>
      <c r="CD192" s="188">
        <v>0.25036533737182598</v>
      </c>
      <c r="CE192" s="188">
        <v>0.279630462646484</v>
      </c>
      <c r="CF192" s="188">
        <v>0.29471681213378897</v>
      </c>
      <c r="CG192" s="188">
        <v>0.28676544189453101</v>
      </c>
      <c r="CH192" s="188">
        <v>0.27513296508789098</v>
      </c>
      <c r="CI192" s="188">
        <v>0.25434587478637699</v>
      </c>
      <c r="CJ192" s="188">
        <v>0.22023564910888699</v>
      </c>
      <c r="CK192" s="188">
        <v>0.156706409454346</v>
      </c>
      <c r="CL192" s="188">
        <v>0.120099752426147</v>
      </c>
      <c r="CM192" s="188">
        <v>0.11946210098266601</v>
      </c>
      <c r="CN192" s="188">
        <v>0.181292671203613</v>
      </c>
      <c r="CO192" s="188">
        <v>0.24350022888183601</v>
      </c>
      <c r="CP192" s="188">
        <v>0.24911350631713899</v>
      </c>
      <c r="CQ192" s="188">
        <v>0.27823231887817401</v>
      </c>
      <c r="CR192" s="188">
        <v>0.293243232727051</v>
      </c>
      <c r="CS192" s="188">
        <v>0.28533161544799801</v>
      </c>
      <c r="CT192" s="188">
        <v>0.27375728988647502</v>
      </c>
      <c r="CU192" s="188">
        <v>0.25307415008544898</v>
      </c>
      <c r="CV192" s="188">
        <v>0.219134469985962</v>
      </c>
      <c r="CW192" s="188">
        <v>0.15592288208007801</v>
      </c>
      <c r="CX192" s="188">
        <v>0.119499248504639</v>
      </c>
      <c r="CY192" s="188">
        <v>0.118864791870117</v>
      </c>
      <c r="CZ192" s="188">
        <v>0.18682857131958</v>
      </c>
      <c r="DA192" s="188">
        <v>0.242282716751099</v>
      </c>
      <c r="DB192" s="188">
        <v>0.247867938995361</v>
      </c>
      <c r="DC192" s="188">
        <v>0.27684115219116201</v>
      </c>
      <c r="DD192" s="188">
        <v>0.29177701187133798</v>
      </c>
      <c r="DE192" s="188">
        <v>0.28390495681762701</v>
      </c>
      <c r="DF192" s="188">
        <v>0.27238849639892598</v>
      </c>
      <c r="DG192" s="188">
        <v>0.25180876541137698</v>
      </c>
      <c r="DH192" s="188">
        <v>0.21803881072997999</v>
      </c>
      <c r="DI192" s="188">
        <v>0.1551432762146</v>
      </c>
      <c r="DJ192" s="188">
        <v>0.118901756286621</v>
      </c>
      <c r="DK192" s="188">
        <v>0.118270469665527</v>
      </c>
      <c r="DL192" s="188">
        <v>0.17948426437377901</v>
      </c>
      <c r="DM192" s="188">
        <v>0.24107130432128901</v>
      </c>
      <c r="DN192" s="188">
        <v>0.24662860107421899</v>
      </c>
      <c r="DO192" s="188">
        <v>0.27545693588256798</v>
      </c>
      <c r="DP192" s="188">
        <v>0.29031811904907201</v>
      </c>
      <c r="DQ192" s="188">
        <v>0.28248542785644498</v>
      </c>
      <c r="DR192" s="188">
        <v>0.27102655410766602</v>
      </c>
      <c r="DS192" s="188">
        <v>0.25054971313476598</v>
      </c>
      <c r="DT192" s="188">
        <v>0.21694860458373999</v>
      </c>
      <c r="DU192" s="188">
        <v>0.15436755180358899</v>
      </c>
      <c r="DV192" s="188">
        <v>0.110710231781006</v>
      </c>
    </row>
    <row r="193" spans="1:126">
      <c r="A193" s="202" t="s">
        <v>1003</v>
      </c>
      <c r="B193" s="232" t="s">
        <v>1004</v>
      </c>
      <c r="C193" s="232">
        <v>58304</v>
      </c>
      <c r="D193" s="232" t="s">
        <v>1005</v>
      </c>
      <c r="E193" s="213"/>
      <c r="F193" s="209" t="s">
        <v>2654</v>
      </c>
      <c r="G193" s="188">
        <v>0</v>
      </c>
      <c r="H193" s="188">
        <v>0</v>
      </c>
      <c r="I193" s="188">
        <v>0</v>
      </c>
      <c r="J193" s="188">
        <v>0</v>
      </c>
      <c r="K193" s="188">
        <v>0</v>
      </c>
      <c r="L193" s="188">
        <v>0</v>
      </c>
      <c r="M193" s="188">
        <v>0</v>
      </c>
      <c r="N193" s="188">
        <v>0</v>
      </c>
      <c r="O193" s="188">
        <v>0</v>
      </c>
      <c r="P193" s="188">
        <v>0</v>
      </c>
      <c r="Q193" s="188">
        <v>0</v>
      </c>
      <c r="R193" s="188">
        <v>0</v>
      </c>
      <c r="S193" s="188">
        <v>0</v>
      </c>
      <c r="T193" s="188">
        <v>0</v>
      </c>
      <c r="U193" s="188">
        <v>0</v>
      </c>
      <c r="V193" s="188">
        <v>0</v>
      </c>
      <c r="W193" s="188">
        <v>0</v>
      </c>
      <c r="X193" s="188">
        <v>0</v>
      </c>
      <c r="Y193" s="188">
        <v>0</v>
      </c>
      <c r="Z193" s="188">
        <v>0</v>
      </c>
      <c r="AA193" s="188">
        <v>0</v>
      </c>
      <c r="AB193" s="188">
        <v>0</v>
      </c>
      <c r="AC193" s="188">
        <v>0</v>
      </c>
      <c r="AD193" s="188">
        <v>0</v>
      </c>
      <c r="AE193" s="188">
        <v>0</v>
      </c>
      <c r="AF193" s="188">
        <v>0</v>
      </c>
      <c r="AG193" s="188">
        <v>0</v>
      </c>
      <c r="AH193" s="188">
        <v>0</v>
      </c>
      <c r="AI193" s="188">
        <v>0</v>
      </c>
      <c r="AJ193" s="188">
        <v>0</v>
      </c>
      <c r="AK193" s="188">
        <v>0</v>
      </c>
      <c r="AL193" s="188">
        <v>0</v>
      </c>
      <c r="AM193" s="188">
        <v>0</v>
      </c>
      <c r="AN193" s="188">
        <v>0</v>
      </c>
      <c r="AO193" s="188">
        <v>0</v>
      </c>
      <c r="AP193" s="188">
        <v>0</v>
      </c>
      <c r="AQ193" s="188">
        <v>0</v>
      </c>
      <c r="AR193" s="188">
        <v>0</v>
      </c>
      <c r="AS193" s="188">
        <v>0</v>
      </c>
      <c r="AT193" s="188">
        <v>0</v>
      </c>
      <c r="AU193" s="188">
        <v>0</v>
      </c>
      <c r="AV193" s="188">
        <v>0</v>
      </c>
      <c r="AW193" s="188">
        <v>0</v>
      </c>
      <c r="AX193" s="188">
        <v>0</v>
      </c>
      <c r="AY193" s="188">
        <v>0</v>
      </c>
      <c r="AZ193" s="188">
        <v>0</v>
      </c>
      <c r="BA193" s="188">
        <v>0</v>
      </c>
      <c r="BB193" s="188">
        <v>0</v>
      </c>
      <c r="BC193" s="188">
        <v>0</v>
      </c>
      <c r="BD193" s="188">
        <v>0</v>
      </c>
      <c r="BE193" s="188">
        <v>0</v>
      </c>
      <c r="BF193" s="188">
        <v>0</v>
      </c>
      <c r="BG193" s="188">
        <v>0</v>
      </c>
      <c r="BH193" s="188">
        <v>0</v>
      </c>
      <c r="BI193" s="188">
        <v>0</v>
      </c>
      <c r="BJ193" s="188">
        <v>0</v>
      </c>
      <c r="BK193" s="188">
        <v>0</v>
      </c>
      <c r="BL193" s="188">
        <v>0</v>
      </c>
      <c r="BM193" s="188">
        <v>0</v>
      </c>
      <c r="BN193" s="188">
        <v>0</v>
      </c>
      <c r="BO193" s="188">
        <v>0</v>
      </c>
      <c r="BP193" s="188">
        <v>0</v>
      </c>
      <c r="BQ193" s="188">
        <v>0</v>
      </c>
      <c r="BR193" s="188">
        <v>0</v>
      </c>
      <c r="BS193" s="188">
        <v>0</v>
      </c>
      <c r="BT193" s="188">
        <v>0</v>
      </c>
      <c r="BU193" s="188">
        <v>0</v>
      </c>
      <c r="BV193" s="188">
        <v>0</v>
      </c>
      <c r="BW193" s="188">
        <v>0</v>
      </c>
      <c r="BX193" s="188">
        <v>0</v>
      </c>
      <c r="BY193" s="188">
        <v>0</v>
      </c>
      <c r="BZ193" s="188">
        <v>0</v>
      </c>
      <c r="CA193" s="188">
        <v>0</v>
      </c>
      <c r="CB193" s="188">
        <v>0</v>
      </c>
      <c r="CC193" s="188">
        <v>0</v>
      </c>
      <c r="CD193" s="188">
        <v>0</v>
      </c>
      <c r="CE193" s="188">
        <v>0</v>
      </c>
      <c r="CF193" s="188">
        <v>0</v>
      </c>
      <c r="CG193" s="188">
        <v>0</v>
      </c>
      <c r="CH193" s="188">
        <v>0</v>
      </c>
      <c r="CI193" s="188">
        <v>0</v>
      </c>
      <c r="CJ193" s="188">
        <v>0</v>
      </c>
      <c r="CK193" s="188">
        <v>0</v>
      </c>
      <c r="CL193" s="188">
        <v>0</v>
      </c>
      <c r="CM193" s="188">
        <v>0</v>
      </c>
      <c r="CN193" s="188">
        <v>0</v>
      </c>
      <c r="CO193" s="188">
        <v>0</v>
      </c>
      <c r="CP193" s="188">
        <v>0</v>
      </c>
      <c r="CQ193" s="188">
        <v>0</v>
      </c>
      <c r="CR193" s="188">
        <v>0</v>
      </c>
      <c r="CS193" s="188">
        <v>0</v>
      </c>
      <c r="CT193" s="188">
        <v>0</v>
      </c>
      <c r="CU193" s="188">
        <v>0</v>
      </c>
      <c r="CV193" s="188">
        <v>0</v>
      </c>
      <c r="CW193" s="188">
        <v>0</v>
      </c>
      <c r="CX193" s="188">
        <v>0</v>
      </c>
      <c r="CY193" s="188">
        <v>0</v>
      </c>
      <c r="CZ193" s="188">
        <v>0</v>
      </c>
      <c r="DA193" s="188">
        <v>0</v>
      </c>
      <c r="DB193" s="188">
        <v>0</v>
      </c>
      <c r="DC193" s="188">
        <v>0</v>
      </c>
      <c r="DD193" s="188">
        <v>0</v>
      </c>
      <c r="DE193" s="188">
        <v>0</v>
      </c>
      <c r="DF193" s="188">
        <v>0</v>
      </c>
      <c r="DG193" s="188">
        <v>0</v>
      </c>
      <c r="DH193" s="188">
        <v>0</v>
      </c>
      <c r="DI193" s="188">
        <v>0</v>
      </c>
      <c r="DJ193" s="188">
        <v>0</v>
      </c>
      <c r="DK193" s="188">
        <v>0</v>
      </c>
      <c r="DL193" s="188">
        <v>0</v>
      </c>
      <c r="DM193" s="188">
        <v>0</v>
      </c>
      <c r="DN193" s="188">
        <v>0</v>
      </c>
      <c r="DO193" s="188">
        <v>0</v>
      </c>
      <c r="DP193" s="188">
        <v>0</v>
      </c>
      <c r="DQ193" s="188">
        <v>0</v>
      </c>
      <c r="DR193" s="188">
        <v>0</v>
      </c>
      <c r="DS193" s="188">
        <v>0</v>
      </c>
      <c r="DT193" s="188">
        <v>0</v>
      </c>
      <c r="DU193" s="188">
        <v>0</v>
      </c>
      <c r="DV193" s="188">
        <v>0</v>
      </c>
    </row>
    <row r="194" spans="1:126">
      <c r="A194" s="202" t="s">
        <v>1009</v>
      </c>
      <c r="B194" s="232" t="s">
        <v>1004</v>
      </c>
      <c r="C194" s="232">
        <v>58304</v>
      </c>
      <c r="D194" s="232" t="s">
        <v>1010</v>
      </c>
      <c r="E194" s="213"/>
      <c r="F194" s="209" t="s">
        <v>2653</v>
      </c>
      <c r="G194" s="188">
        <v>0.12520146942138699</v>
      </c>
      <c r="H194" s="188">
        <v>0.19807281112670899</v>
      </c>
      <c r="I194" s="188">
        <v>0.25468845367431597</v>
      </c>
      <c r="J194" s="188">
        <v>0.27973098373413102</v>
      </c>
      <c r="K194" s="188">
        <v>0.30095116043090803</v>
      </c>
      <c r="L194" s="188">
        <v>0.30886563873291001</v>
      </c>
      <c r="M194" s="188">
        <v>0.29812253570556602</v>
      </c>
      <c r="N194" s="188">
        <v>0.275290641784668</v>
      </c>
      <c r="O194" s="188">
        <v>0.26334125518798801</v>
      </c>
      <c r="P194" s="188">
        <v>0.23144254875183101</v>
      </c>
      <c r="Q194" s="188">
        <v>0.16479009056091301</v>
      </c>
      <c r="R194" s="188">
        <v>0.126950138092041</v>
      </c>
      <c r="S194" s="188">
        <v>0.12457546234130901</v>
      </c>
      <c r="T194" s="188">
        <v>0.19028650856018101</v>
      </c>
      <c r="U194" s="188">
        <v>0.25341499710082999</v>
      </c>
      <c r="V194" s="188">
        <v>0.27833231353759802</v>
      </c>
      <c r="W194" s="188">
        <v>0.299446399688721</v>
      </c>
      <c r="X194" s="188">
        <v>0.30732131958007802</v>
      </c>
      <c r="Y194" s="188">
        <v>0.29663191986083998</v>
      </c>
      <c r="Z194" s="188">
        <v>0.27391419219970697</v>
      </c>
      <c r="AA194" s="188">
        <v>0.26202454757690402</v>
      </c>
      <c r="AB194" s="188">
        <v>0.23028532791137701</v>
      </c>
      <c r="AC194" s="188">
        <v>0.16396612930297899</v>
      </c>
      <c r="AD194" s="188">
        <v>0.126315378189087</v>
      </c>
      <c r="AE194" s="188">
        <v>0.12395259284973099</v>
      </c>
      <c r="AF194" s="188">
        <v>0.18933507919311501</v>
      </c>
      <c r="AG194" s="188">
        <v>0.25214794158935599</v>
      </c>
      <c r="AH194" s="188">
        <v>0.27694067382812498</v>
      </c>
      <c r="AI194" s="188">
        <v>0.297949184417725</v>
      </c>
      <c r="AJ194" s="188">
        <v>0.30578474426269497</v>
      </c>
      <c r="AK194" s="188">
        <v>0.29514878082275398</v>
      </c>
      <c r="AL194" s="188">
        <v>0.27254463195800799</v>
      </c>
      <c r="AM194" s="188">
        <v>0.260714447021484</v>
      </c>
      <c r="AN194" s="188">
        <v>0.22913391876220701</v>
      </c>
      <c r="AO194" s="188">
        <v>0.16314631652832001</v>
      </c>
      <c r="AP194" s="188">
        <v>0.12568380928039599</v>
      </c>
      <c r="AQ194" s="188">
        <v>0.12333282661438</v>
      </c>
      <c r="AR194" s="188">
        <v>0.188388385772705</v>
      </c>
      <c r="AS194" s="188">
        <v>0.25088718032836899</v>
      </c>
      <c r="AT194" s="188">
        <v>0.27555596542358402</v>
      </c>
      <c r="AU194" s="188">
        <v>0.29645941925048802</v>
      </c>
      <c r="AV194" s="188">
        <v>0.304255779266357</v>
      </c>
      <c r="AW194" s="188">
        <v>0.293673007965088</v>
      </c>
      <c r="AX194" s="188">
        <v>0.271181896209717</v>
      </c>
      <c r="AY194" s="188">
        <v>0.25941084671020498</v>
      </c>
      <c r="AZ194" s="188">
        <v>0.22798823928833001</v>
      </c>
      <c r="BA194" s="188">
        <v>0.16233056640624999</v>
      </c>
      <c r="BB194" s="188">
        <v>0.1250553855896</v>
      </c>
      <c r="BC194" s="188">
        <v>0.122716157913208</v>
      </c>
      <c r="BD194" s="188">
        <v>0.19414097213745099</v>
      </c>
      <c r="BE194" s="188">
        <v>0.24963275146484401</v>
      </c>
      <c r="BF194" s="188">
        <v>0.27417818069458</v>
      </c>
      <c r="BG194" s="188">
        <v>0.29497713470459003</v>
      </c>
      <c r="BH194" s="188">
        <v>0.30273451995849598</v>
      </c>
      <c r="BI194" s="188">
        <v>0.29220466232299802</v>
      </c>
      <c r="BJ194" s="188">
        <v>0.26982598876953101</v>
      </c>
      <c r="BK194" s="188">
        <v>0.258113800048828</v>
      </c>
      <c r="BL194" s="188">
        <v>0.226848293304443</v>
      </c>
      <c r="BM194" s="188">
        <v>0.161518920898438</v>
      </c>
      <c r="BN194" s="188">
        <v>0.124430110931396</v>
      </c>
      <c r="BO194" s="188">
        <v>0.12210259246826199</v>
      </c>
      <c r="BP194" s="188">
        <v>0.186509237289429</v>
      </c>
      <c r="BQ194" s="188">
        <v>0.24838461303710899</v>
      </c>
      <c r="BR194" s="188">
        <v>0.27280730056762698</v>
      </c>
      <c r="BS194" s="188">
        <v>0.29350226211547897</v>
      </c>
      <c r="BT194" s="188">
        <v>0.30122086715698199</v>
      </c>
      <c r="BU194" s="188">
        <v>0.290743659973145</v>
      </c>
      <c r="BV194" s="188">
        <v>0.26847688293457</v>
      </c>
      <c r="BW194" s="188">
        <v>0.25682325363159197</v>
      </c>
      <c r="BX194" s="188">
        <v>0.225714071273804</v>
      </c>
      <c r="BY194" s="188">
        <v>0.160711339950562</v>
      </c>
      <c r="BZ194" s="188">
        <v>0.123807964324951</v>
      </c>
      <c r="CA194" s="188">
        <v>0.12149206733703601</v>
      </c>
      <c r="CB194" s="188">
        <v>0.185576677322388</v>
      </c>
      <c r="CC194" s="188">
        <v>0.24714267349243199</v>
      </c>
      <c r="CD194" s="188">
        <v>0.27144325637817401</v>
      </c>
      <c r="CE194" s="188">
        <v>0.29203474044799799</v>
      </c>
      <c r="CF194" s="188">
        <v>0.299714736938477</v>
      </c>
      <c r="CG194" s="188">
        <v>0.28928991317748998</v>
      </c>
      <c r="CH194" s="188">
        <v>0.26713448333740197</v>
      </c>
      <c r="CI194" s="188">
        <v>0.255539112091064</v>
      </c>
      <c r="CJ194" s="188">
        <v>0.22458547782898</v>
      </c>
      <c r="CK194" s="188">
        <v>0.15990777015686</v>
      </c>
      <c r="CL194" s="188">
        <v>0.123188920974731</v>
      </c>
      <c r="CM194" s="188">
        <v>0.12088460731506299</v>
      </c>
      <c r="CN194" s="188">
        <v>0.184648797988892</v>
      </c>
      <c r="CO194" s="188">
        <v>0.24590696334838899</v>
      </c>
      <c r="CP194" s="188">
        <v>0.270086051940918</v>
      </c>
      <c r="CQ194" s="188">
        <v>0.29057456588745101</v>
      </c>
      <c r="CR194" s="188">
        <v>0.29821616363525399</v>
      </c>
      <c r="CS194" s="188">
        <v>0.287843479156494</v>
      </c>
      <c r="CT194" s="188">
        <v>0.26579880905151398</v>
      </c>
      <c r="CU194" s="188">
        <v>0.254261425018311</v>
      </c>
      <c r="CV194" s="188">
        <v>0.22346255493164099</v>
      </c>
      <c r="CW194" s="188">
        <v>0.159108234405518</v>
      </c>
      <c r="CX194" s="188">
        <v>0.12257297515869101</v>
      </c>
      <c r="CY194" s="188">
        <v>0.120280183792114</v>
      </c>
      <c r="CZ194" s="188">
        <v>0.190287178039551</v>
      </c>
      <c r="DA194" s="188">
        <v>0.244677423477173</v>
      </c>
      <c r="DB194" s="188">
        <v>0.268735607147217</v>
      </c>
      <c r="DC194" s="188">
        <v>0.28912169265747101</v>
      </c>
      <c r="DD194" s="188">
        <v>0.29672509384155299</v>
      </c>
      <c r="DE194" s="188">
        <v>0.28640425109863299</v>
      </c>
      <c r="DF194" s="188">
        <v>0.26446982192993201</v>
      </c>
      <c r="DG194" s="188">
        <v>0.25299012374877899</v>
      </c>
      <c r="DH194" s="188">
        <v>0.22234524536132799</v>
      </c>
      <c r="DI194" s="188">
        <v>0.15831269454956101</v>
      </c>
      <c r="DJ194" s="188">
        <v>0.121960109710693</v>
      </c>
      <c r="DK194" s="188">
        <v>0.11967877960205101</v>
      </c>
      <c r="DL194" s="188">
        <v>0.18280692672729501</v>
      </c>
      <c r="DM194" s="188">
        <v>0.24345403861999501</v>
      </c>
      <c r="DN194" s="188">
        <v>0.26739194107055703</v>
      </c>
      <c r="DO194" s="188">
        <v>0.28767607116699201</v>
      </c>
      <c r="DP194" s="188">
        <v>0.29524146270752</v>
      </c>
      <c r="DQ194" s="188">
        <v>0.28497223663330101</v>
      </c>
      <c r="DR194" s="188">
        <v>0.26314746093750002</v>
      </c>
      <c r="DS194" s="188">
        <v>0.25172515869140599</v>
      </c>
      <c r="DT194" s="188">
        <v>0.221233516693115</v>
      </c>
      <c r="DU194" s="188">
        <v>0.157521118164063</v>
      </c>
      <c r="DV194" s="188">
        <v>0.113557889938354</v>
      </c>
    </row>
    <row r="195" spans="1:126">
      <c r="A195" s="202" t="s">
        <v>1009</v>
      </c>
      <c r="B195" s="232" t="s">
        <v>1004</v>
      </c>
      <c r="C195" s="232">
        <v>58304</v>
      </c>
      <c r="D195" s="232" t="s">
        <v>1010</v>
      </c>
      <c r="E195" s="213"/>
      <c r="F195" s="209" t="s">
        <v>2654</v>
      </c>
      <c r="G195" s="188">
        <v>0</v>
      </c>
      <c r="H195" s="188">
        <v>0</v>
      </c>
      <c r="I195" s="188">
        <v>0</v>
      </c>
      <c r="J195" s="188">
        <v>0</v>
      </c>
      <c r="K195" s="188">
        <v>0</v>
      </c>
      <c r="L195" s="188">
        <v>0</v>
      </c>
      <c r="M195" s="188">
        <v>0</v>
      </c>
      <c r="N195" s="188">
        <v>0</v>
      </c>
      <c r="O195" s="188">
        <v>0</v>
      </c>
      <c r="P195" s="188">
        <v>0</v>
      </c>
      <c r="Q195" s="188">
        <v>0</v>
      </c>
      <c r="R195" s="188">
        <v>0</v>
      </c>
      <c r="S195" s="188">
        <v>0</v>
      </c>
      <c r="T195" s="188">
        <v>0</v>
      </c>
      <c r="U195" s="188">
        <v>0</v>
      </c>
      <c r="V195" s="188">
        <v>0</v>
      </c>
      <c r="W195" s="188">
        <v>0</v>
      </c>
      <c r="X195" s="188">
        <v>0</v>
      </c>
      <c r="Y195" s="188">
        <v>0</v>
      </c>
      <c r="Z195" s="188">
        <v>0</v>
      </c>
      <c r="AA195" s="188">
        <v>0</v>
      </c>
      <c r="AB195" s="188">
        <v>0</v>
      </c>
      <c r="AC195" s="188">
        <v>0</v>
      </c>
      <c r="AD195" s="188">
        <v>0</v>
      </c>
      <c r="AE195" s="188">
        <v>0</v>
      </c>
      <c r="AF195" s="188">
        <v>0</v>
      </c>
      <c r="AG195" s="188">
        <v>0</v>
      </c>
      <c r="AH195" s="188">
        <v>0</v>
      </c>
      <c r="AI195" s="188">
        <v>0</v>
      </c>
      <c r="AJ195" s="188">
        <v>0</v>
      </c>
      <c r="AK195" s="188">
        <v>0</v>
      </c>
      <c r="AL195" s="188">
        <v>0</v>
      </c>
      <c r="AM195" s="188">
        <v>0</v>
      </c>
      <c r="AN195" s="188">
        <v>0</v>
      </c>
      <c r="AO195" s="188">
        <v>0</v>
      </c>
      <c r="AP195" s="188">
        <v>0</v>
      </c>
      <c r="AQ195" s="188">
        <v>0</v>
      </c>
      <c r="AR195" s="188">
        <v>0</v>
      </c>
      <c r="AS195" s="188">
        <v>0</v>
      </c>
      <c r="AT195" s="188">
        <v>0</v>
      </c>
      <c r="AU195" s="188">
        <v>0</v>
      </c>
      <c r="AV195" s="188">
        <v>0</v>
      </c>
      <c r="AW195" s="188">
        <v>0</v>
      </c>
      <c r="AX195" s="188">
        <v>0</v>
      </c>
      <c r="AY195" s="188">
        <v>0</v>
      </c>
      <c r="AZ195" s="188">
        <v>0</v>
      </c>
      <c r="BA195" s="188">
        <v>0</v>
      </c>
      <c r="BB195" s="188">
        <v>0</v>
      </c>
      <c r="BC195" s="188">
        <v>0</v>
      </c>
      <c r="BD195" s="188">
        <v>0</v>
      </c>
      <c r="BE195" s="188">
        <v>0</v>
      </c>
      <c r="BF195" s="188">
        <v>0</v>
      </c>
      <c r="BG195" s="188">
        <v>0</v>
      </c>
      <c r="BH195" s="188">
        <v>0</v>
      </c>
      <c r="BI195" s="188">
        <v>0</v>
      </c>
      <c r="BJ195" s="188">
        <v>0</v>
      </c>
      <c r="BK195" s="188">
        <v>0</v>
      </c>
      <c r="BL195" s="188">
        <v>0</v>
      </c>
      <c r="BM195" s="188">
        <v>0</v>
      </c>
      <c r="BN195" s="188">
        <v>0</v>
      </c>
      <c r="BO195" s="188">
        <v>0</v>
      </c>
      <c r="BP195" s="188">
        <v>0</v>
      </c>
      <c r="BQ195" s="188">
        <v>0</v>
      </c>
      <c r="BR195" s="188">
        <v>0</v>
      </c>
      <c r="BS195" s="188">
        <v>0</v>
      </c>
      <c r="BT195" s="188">
        <v>0</v>
      </c>
      <c r="BU195" s="188">
        <v>0</v>
      </c>
      <c r="BV195" s="188">
        <v>0</v>
      </c>
      <c r="BW195" s="188">
        <v>0</v>
      </c>
      <c r="BX195" s="188">
        <v>0</v>
      </c>
      <c r="BY195" s="188">
        <v>0</v>
      </c>
      <c r="BZ195" s="188">
        <v>0</v>
      </c>
      <c r="CA195" s="188">
        <v>0</v>
      </c>
      <c r="CB195" s="188">
        <v>0</v>
      </c>
      <c r="CC195" s="188">
        <v>0</v>
      </c>
      <c r="CD195" s="188">
        <v>0</v>
      </c>
      <c r="CE195" s="188">
        <v>0</v>
      </c>
      <c r="CF195" s="188">
        <v>0</v>
      </c>
      <c r="CG195" s="188">
        <v>0</v>
      </c>
      <c r="CH195" s="188">
        <v>0</v>
      </c>
      <c r="CI195" s="188">
        <v>0</v>
      </c>
      <c r="CJ195" s="188">
        <v>0</v>
      </c>
      <c r="CK195" s="188">
        <v>0</v>
      </c>
      <c r="CL195" s="188">
        <v>0</v>
      </c>
      <c r="CM195" s="188">
        <v>0</v>
      </c>
      <c r="CN195" s="188">
        <v>0</v>
      </c>
      <c r="CO195" s="188">
        <v>0</v>
      </c>
      <c r="CP195" s="188">
        <v>0</v>
      </c>
      <c r="CQ195" s="188">
        <v>0</v>
      </c>
      <c r="CR195" s="188">
        <v>0</v>
      </c>
      <c r="CS195" s="188">
        <v>0</v>
      </c>
      <c r="CT195" s="188">
        <v>0</v>
      </c>
      <c r="CU195" s="188">
        <v>0</v>
      </c>
      <c r="CV195" s="188">
        <v>0</v>
      </c>
      <c r="CW195" s="188">
        <v>0</v>
      </c>
      <c r="CX195" s="188">
        <v>0</v>
      </c>
      <c r="CY195" s="188">
        <v>0</v>
      </c>
      <c r="CZ195" s="188">
        <v>0</v>
      </c>
      <c r="DA195" s="188">
        <v>0</v>
      </c>
      <c r="DB195" s="188">
        <v>0</v>
      </c>
      <c r="DC195" s="188">
        <v>0</v>
      </c>
      <c r="DD195" s="188">
        <v>0</v>
      </c>
      <c r="DE195" s="188">
        <v>0</v>
      </c>
      <c r="DF195" s="188">
        <v>0</v>
      </c>
      <c r="DG195" s="188">
        <v>0</v>
      </c>
      <c r="DH195" s="188">
        <v>0</v>
      </c>
      <c r="DI195" s="188">
        <v>0</v>
      </c>
      <c r="DJ195" s="188">
        <v>0</v>
      </c>
      <c r="DK195" s="188">
        <v>0</v>
      </c>
      <c r="DL195" s="188">
        <v>0</v>
      </c>
      <c r="DM195" s="188">
        <v>0</v>
      </c>
      <c r="DN195" s="188">
        <v>0</v>
      </c>
      <c r="DO195" s="188">
        <v>0</v>
      </c>
      <c r="DP195" s="188">
        <v>0</v>
      </c>
      <c r="DQ195" s="188">
        <v>0</v>
      </c>
      <c r="DR195" s="188">
        <v>0</v>
      </c>
      <c r="DS195" s="188">
        <v>0</v>
      </c>
      <c r="DT195" s="188">
        <v>0</v>
      </c>
      <c r="DU195" s="188">
        <v>0</v>
      </c>
      <c r="DV195" s="188">
        <v>0</v>
      </c>
    </row>
    <row r="196" spans="1:126">
      <c r="A196" s="202" t="s">
        <v>1024</v>
      </c>
      <c r="B196" s="232" t="s">
        <v>1025</v>
      </c>
      <c r="C196" s="232">
        <v>59633</v>
      </c>
      <c r="D196" s="232" t="s">
        <v>1026</v>
      </c>
      <c r="E196" s="213"/>
      <c r="F196" s="209" t="s">
        <v>2653</v>
      </c>
      <c r="G196" s="188">
        <v>7.7339073181152296E-2</v>
      </c>
      <c r="H196" s="188">
        <v>0.14278829956054701</v>
      </c>
      <c r="I196" s="188">
        <v>0.18407409477233899</v>
      </c>
      <c r="J196" s="188">
        <v>0.222436511993408</v>
      </c>
      <c r="K196" s="188">
        <v>0.252812587738037</v>
      </c>
      <c r="L196" s="188">
        <v>0.277650779724121</v>
      </c>
      <c r="M196" s="188">
        <v>0.293044536590576</v>
      </c>
      <c r="N196" s="188">
        <v>0.23927658081054701</v>
      </c>
      <c r="O196" s="188">
        <v>0.20635470581054699</v>
      </c>
      <c r="P196" s="188">
        <v>0.17425888252258301</v>
      </c>
      <c r="Q196" s="188">
        <v>0.105398250579834</v>
      </c>
      <c r="R196" s="188">
        <v>9.5732603073120107E-2</v>
      </c>
      <c r="S196" s="188">
        <v>7.6952376365661601E-2</v>
      </c>
      <c r="T196" s="188">
        <v>0.13717524147033699</v>
      </c>
      <c r="U196" s="188">
        <v>0.183153726577759</v>
      </c>
      <c r="V196" s="188">
        <v>0.22132433128356899</v>
      </c>
      <c r="W196" s="188">
        <v>0.25154851913452098</v>
      </c>
      <c r="X196" s="188">
        <v>0.27626250839233402</v>
      </c>
      <c r="Y196" s="188">
        <v>0.29157930755615202</v>
      </c>
      <c r="Z196" s="188">
        <v>0.23808020019531301</v>
      </c>
      <c r="AA196" s="188">
        <v>0.20532292938232399</v>
      </c>
      <c r="AB196" s="188">
        <v>0.17338759231567399</v>
      </c>
      <c r="AC196" s="188">
        <v>0.10487126159668</v>
      </c>
      <c r="AD196" s="188">
        <v>9.5253942489624002E-2</v>
      </c>
      <c r="AE196" s="188">
        <v>7.6567618370056198E-2</v>
      </c>
      <c r="AF196" s="188">
        <v>0.13648937034606901</v>
      </c>
      <c r="AG196" s="188">
        <v>0.182237958908081</v>
      </c>
      <c r="AH196" s="188">
        <v>0.220217712402344</v>
      </c>
      <c r="AI196" s="188">
        <v>0.25029077911377001</v>
      </c>
      <c r="AJ196" s="188">
        <v>0.27488120269775401</v>
      </c>
      <c r="AK196" s="188">
        <v>0.290121421813965</v>
      </c>
      <c r="AL196" s="188">
        <v>0.236889797210693</v>
      </c>
      <c r="AM196" s="188">
        <v>0.204296306610107</v>
      </c>
      <c r="AN196" s="188">
        <v>0.17252064704895001</v>
      </c>
      <c r="AO196" s="188">
        <v>0.10434690475463899</v>
      </c>
      <c r="AP196" s="188">
        <v>9.4777672767639196E-2</v>
      </c>
      <c r="AQ196" s="188">
        <v>7.6184775352478001E-2</v>
      </c>
      <c r="AR196" s="188">
        <v>0.13580691909789999</v>
      </c>
      <c r="AS196" s="188">
        <v>0.181326768875122</v>
      </c>
      <c r="AT196" s="188">
        <v>0.21911662101745599</v>
      </c>
      <c r="AU196" s="188">
        <v>0.249039321899414</v>
      </c>
      <c r="AV196" s="188">
        <v>0.273506801605225</v>
      </c>
      <c r="AW196" s="188">
        <v>0.28867080688476598</v>
      </c>
      <c r="AX196" s="188">
        <v>0.23570534896850601</v>
      </c>
      <c r="AY196" s="188">
        <v>0.20327482986450199</v>
      </c>
      <c r="AZ196" s="188">
        <v>0.171658050537109</v>
      </c>
      <c r="BA196" s="188">
        <v>0.10382517623901399</v>
      </c>
      <c r="BB196" s="188">
        <v>9.4303786277771001E-2</v>
      </c>
      <c r="BC196" s="188">
        <v>7.5803854942321794E-2</v>
      </c>
      <c r="BD196" s="188">
        <v>0.13995387840271001</v>
      </c>
      <c r="BE196" s="188">
        <v>0.180420139312744</v>
      </c>
      <c r="BF196" s="188">
        <v>0.218021041870117</v>
      </c>
      <c r="BG196" s="188">
        <v>0.247794132232666</v>
      </c>
      <c r="BH196" s="188">
        <v>0.27213926696777302</v>
      </c>
      <c r="BI196" s="188">
        <v>0.28722747039794899</v>
      </c>
      <c r="BJ196" s="188">
        <v>0.23452682685852</v>
      </c>
      <c r="BK196" s="188">
        <v>0.202258457183838</v>
      </c>
      <c r="BL196" s="188">
        <v>0.170799768447876</v>
      </c>
      <c r="BM196" s="188">
        <v>0.103306047439575</v>
      </c>
      <c r="BN196" s="188">
        <v>9.3832263946533198E-2</v>
      </c>
      <c r="BO196" s="188">
        <v>7.5424836158752395E-2</v>
      </c>
      <c r="BP196" s="188">
        <v>0.13445224189758301</v>
      </c>
      <c r="BQ196" s="188">
        <v>0.17951803970336899</v>
      </c>
      <c r="BR196" s="188">
        <v>0.21693093872070299</v>
      </c>
      <c r="BS196" s="188">
        <v>0.24655516433715799</v>
      </c>
      <c r="BT196" s="188">
        <v>0.27077857589721699</v>
      </c>
      <c r="BU196" s="188">
        <v>0.28579132080078101</v>
      </c>
      <c r="BV196" s="188">
        <v>0.23335418701171901</v>
      </c>
      <c r="BW196" s="188">
        <v>0.201247161865234</v>
      </c>
      <c r="BX196" s="188">
        <v>0.169945774078369</v>
      </c>
      <c r="BY196" s="188">
        <v>0.10278951644897499</v>
      </c>
      <c r="BZ196" s="188">
        <v>9.3363109588623094E-2</v>
      </c>
      <c r="CA196" s="188">
        <v>7.5047710418701202E-2</v>
      </c>
      <c r="CB196" s="188">
        <v>0.13377998924255399</v>
      </c>
      <c r="CC196" s="188">
        <v>0.178620445251465</v>
      </c>
      <c r="CD196" s="188">
        <v>0.215846282958984</v>
      </c>
      <c r="CE196" s="188">
        <v>0.24532239532470701</v>
      </c>
      <c r="CF196" s="188">
        <v>0.26942468261718699</v>
      </c>
      <c r="CG196" s="188">
        <v>0.284362377166748</v>
      </c>
      <c r="CH196" s="188">
        <v>0.232187423706055</v>
      </c>
      <c r="CI196" s="188">
        <v>0.20024094009399401</v>
      </c>
      <c r="CJ196" s="188">
        <v>0.16909603500366199</v>
      </c>
      <c r="CK196" s="188">
        <v>0.102275575637817</v>
      </c>
      <c r="CL196" s="188">
        <v>9.2896286010742193E-2</v>
      </c>
      <c r="CM196" s="188">
        <v>7.4672475814819297E-2</v>
      </c>
      <c r="CN196" s="188">
        <v>0.13311108398437499</v>
      </c>
      <c r="CO196" s="188">
        <v>0.17772734451293901</v>
      </c>
      <c r="CP196" s="188">
        <v>0.21476705551147501</v>
      </c>
      <c r="CQ196" s="188">
        <v>0.244095779418945</v>
      </c>
      <c r="CR196" s="188">
        <v>0.26807755279541001</v>
      </c>
      <c r="CS196" s="188">
        <v>0.28294055938720702</v>
      </c>
      <c r="CT196" s="188">
        <v>0.231026489257812</v>
      </c>
      <c r="CU196" s="188">
        <v>0.19923971939086901</v>
      </c>
      <c r="CV196" s="188">
        <v>0.168250566482544</v>
      </c>
      <c r="CW196" s="188">
        <v>0.101764192581177</v>
      </c>
      <c r="CX196" s="188">
        <v>9.2431809425354006E-2</v>
      </c>
      <c r="CY196" s="188">
        <v>7.4299111366272E-2</v>
      </c>
      <c r="CZ196" s="188">
        <v>0.13717572975158701</v>
      </c>
      <c r="DA196" s="188">
        <v>0.176838705062866</v>
      </c>
      <c r="DB196" s="188">
        <v>0.21369321441650399</v>
      </c>
      <c r="DC196" s="188">
        <v>0.24287529754638701</v>
      </c>
      <c r="DD196" s="188">
        <v>0.26673716354370097</v>
      </c>
      <c r="DE196" s="188">
        <v>0.28152586746215802</v>
      </c>
      <c r="DF196" s="188">
        <v>0.22987135696411101</v>
      </c>
      <c r="DG196" s="188">
        <v>0.19824352264404299</v>
      </c>
      <c r="DH196" s="188">
        <v>0.16740930747985799</v>
      </c>
      <c r="DI196" s="188">
        <v>0.101255369186401</v>
      </c>
      <c r="DJ196" s="188">
        <v>9.1969648361206094E-2</v>
      </c>
      <c r="DK196" s="188">
        <v>7.3927616119384795E-2</v>
      </c>
      <c r="DL196" s="188">
        <v>0.13178330230712901</v>
      </c>
      <c r="DM196" s="188">
        <v>0.17595450782775901</v>
      </c>
      <c r="DN196" s="188">
        <v>0.212624740600586</v>
      </c>
      <c r="DO196" s="188">
        <v>0.24166093063354499</v>
      </c>
      <c r="DP196" s="188">
        <v>0.26540348052978502</v>
      </c>
      <c r="DQ196" s="188">
        <v>0.28011822128295899</v>
      </c>
      <c r="DR196" s="188">
        <v>0.228721994400024</v>
      </c>
      <c r="DS196" s="188">
        <v>0.197252304077148</v>
      </c>
      <c r="DT196" s="188">
        <v>0.16657225799560499</v>
      </c>
      <c r="DU196" s="188">
        <v>0.100749101638794</v>
      </c>
      <c r="DV196" s="188">
        <v>9.1509798049926802E-2</v>
      </c>
    </row>
    <row r="197" spans="1:126">
      <c r="A197" s="202" t="s">
        <v>1024</v>
      </c>
      <c r="B197" s="232" t="s">
        <v>1025</v>
      </c>
      <c r="C197" s="232">
        <v>59633</v>
      </c>
      <c r="D197" s="232" t="s">
        <v>1026</v>
      </c>
      <c r="E197" s="213"/>
      <c r="F197" s="209" t="s">
        <v>2654</v>
      </c>
      <c r="G197" s="188">
        <v>0</v>
      </c>
      <c r="H197" s="188">
        <v>0.03</v>
      </c>
      <c r="I197" s="188">
        <v>0.04</v>
      </c>
      <c r="J197" s="188">
        <v>0.04</v>
      </c>
      <c r="K197" s="188">
        <v>0.06</v>
      </c>
      <c r="L197" s="188">
        <v>0.13</v>
      </c>
      <c r="M197" s="188">
        <v>0.14000000000000001</v>
      </c>
      <c r="N197" s="188">
        <v>0.12</v>
      </c>
      <c r="O197" s="188">
        <v>0.11</v>
      </c>
      <c r="P197" s="188">
        <v>7.0000000000000007E-2</v>
      </c>
      <c r="Q197" s="188">
        <v>0.06</v>
      </c>
      <c r="R197" s="188">
        <v>0.04</v>
      </c>
      <c r="S197" s="188">
        <v>0.1</v>
      </c>
      <c r="T197" s="188">
        <v>0.1</v>
      </c>
      <c r="U197" s="188">
        <v>0.1</v>
      </c>
      <c r="V197" s="188">
        <v>0.1</v>
      </c>
      <c r="W197" s="188">
        <v>0.1</v>
      </c>
      <c r="X197" s="188">
        <v>0.38</v>
      </c>
      <c r="Y197" s="188">
        <v>0.6</v>
      </c>
      <c r="Z197" s="188">
        <v>0.2</v>
      </c>
      <c r="AA197" s="188">
        <v>0.4</v>
      </c>
      <c r="AB197" s="188">
        <v>0.1</v>
      </c>
      <c r="AC197" s="188">
        <v>0.1</v>
      </c>
      <c r="AD197" s="188">
        <v>0.1</v>
      </c>
      <c r="AE197" s="188">
        <v>0.1</v>
      </c>
      <c r="AF197" s="188">
        <v>0.1</v>
      </c>
      <c r="AG197" s="188">
        <v>0.1</v>
      </c>
      <c r="AH197" s="188">
        <v>0.1</v>
      </c>
      <c r="AI197" s="188">
        <v>0.1</v>
      </c>
      <c r="AJ197" s="188">
        <v>0.38</v>
      </c>
      <c r="AK197" s="188">
        <v>0.6</v>
      </c>
      <c r="AL197" s="188">
        <v>0.2</v>
      </c>
      <c r="AM197" s="188">
        <v>0.4</v>
      </c>
      <c r="AN197" s="188">
        <v>0.1</v>
      </c>
      <c r="AO197" s="188">
        <v>0.1</v>
      </c>
      <c r="AP197" s="188">
        <v>0.1</v>
      </c>
      <c r="AQ197" s="188">
        <v>0.1</v>
      </c>
      <c r="AR197" s="188">
        <v>0.1</v>
      </c>
      <c r="AS197" s="188">
        <v>0.1</v>
      </c>
      <c r="AT197" s="188">
        <v>0.1</v>
      </c>
      <c r="AU197" s="188">
        <v>0.1</v>
      </c>
      <c r="AV197" s="188">
        <v>0.38</v>
      </c>
      <c r="AW197" s="188">
        <v>0.6</v>
      </c>
      <c r="AX197" s="188">
        <v>0.2</v>
      </c>
      <c r="AY197" s="188">
        <v>0.4</v>
      </c>
      <c r="AZ197" s="188">
        <v>0.1</v>
      </c>
      <c r="BA197" s="188">
        <v>0.1</v>
      </c>
      <c r="BB197" s="188">
        <v>0.1</v>
      </c>
      <c r="BC197" s="188">
        <v>0.1</v>
      </c>
      <c r="BD197" s="188">
        <v>0.1</v>
      </c>
      <c r="BE197" s="188">
        <v>0.1</v>
      </c>
      <c r="BF197" s="188">
        <v>0.1</v>
      </c>
      <c r="BG197" s="188">
        <v>0.1</v>
      </c>
      <c r="BH197" s="188">
        <v>0.38</v>
      </c>
      <c r="BI197" s="188">
        <v>0.6</v>
      </c>
      <c r="BJ197" s="188">
        <v>0.2</v>
      </c>
      <c r="BK197" s="188">
        <v>0.4</v>
      </c>
      <c r="BL197" s="188">
        <v>0.1</v>
      </c>
      <c r="BM197" s="188">
        <v>0.1</v>
      </c>
      <c r="BN197" s="188">
        <v>0.1</v>
      </c>
      <c r="BO197" s="188">
        <v>0.1</v>
      </c>
      <c r="BP197" s="188">
        <v>0.1</v>
      </c>
      <c r="BQ197" s="188">
        <v>0.1</v>
      </c>
      <c r="BR197" s="188">
        <v>0.1</v>
      </c>
      <c r="BS197" s="188">
        <v>0.1</v>
      </c>
      <c r="BT197" s="188">
        <v>0.38</v>
      </c>
      <c r="BU197" s="188">
        <v>0.6</v>
      </c>
      <c r="BV197" s="188">
        <v>0.2</v>
      </c>
      <c r="BW197" s="188">
        <v>0.4</v>
      </c>
      <c r="BX197" s="188">
        <v>0.1</v>
      </c>
      <c r="BY197" s="188">
        <v>0.1</v>
      </c>
      <c r="BZ197" s="188">
        <v>0.1</v>
      </c>
      <c r="CA197" s="188">
        <v>0.1</v>
      </c>
      <c r="CB197" s="188">
        <v>0.1</v>
      </c>
      <c r="CC197" s="188">
        <v>0.1</v>
      </c>
      <c r="CD197" s="188">
        <v>0.1</v>
      </c>
      <c r="CE197" s="188">
        <v>0.1</v>
      </c>
      <c r="CF197" s="188">
        <v>0.38</v>
      </c>
      <c r="CG197" s="188">
        <v>0.6</v>
      </c>
      <c r="CH197" s="188">
        <v>0.2</v>
      </c>
      <c r="CI197" s="188">
        <v>0.4</v>
      </c>
      <c r="CJ197" s="188">
        <v>0.1</v>
      </c>
      <c r="CK197" s="188">
        <v>0.1</v>
      </c>
      <c r="CL197" s="188">
        <v>0.1</v>
      </c>
      <c r="CM197" s="188">
        <v>0.1</v>
      </c>
      <c r="CN197" s="188">
        <v>0.1</v>
      </c>
      <c r="CO197" s="188">
        <v>0.1</v>
      </c>
      <c r="CP197" s="188">
        <v>0.1</v>
      </c>
      <c r="CQ197" s="188">
        <v>0.1</v>
      </c>
      <c r="CR197" s="188">
        <v>0.38</v>
      </c>
      <c r="CS197" s="188">
        <v>0.6</v>
      </c>
      <c r="CT197" s="188">
        <v>0.2</v>
      </c>
      <c r="CU197" s="188">
        <v>0.4</v>
      </c>
      <c r="CV197" s="188">
        <v>0.1</v>
      </c>
      <c r="CW197" s="188">
        <v>0.1</v>
      </c>
      <c r="CX197" s="188">
        <v>0.1</v>
      </c>
      <c r="CY197" s="188">
        <v>0.1</v>
      </c>
      <c r="CZ197" s="188">
        <v>0.1</v>
      </c>
      <c r="DA197" s="188">
        <v>0.1</v>
      </c>
      <c r="DB197" s="188">
        <v>0.1</v>
      </c>
      <c r="DC197" s="188">
        <v>0.1</v>
      </c>
      <c r="DD197" s="188">
        <v>0.38</v>
      </c>
      <c r="DE197" s="188">
        <v>0.6</v>
      </c>
      <c r="DF197" s="188">
        <v>0.2</v>
      </c>
      <c r="DG197" s="188">
        <v>0.4</v>
      </c>
      <c r="DH197" s="188">
        <v>0.1</v>
      </c>
      <c r="DI197" s="188">
        <v>0.1</v>
      </c>
      <c r="DJ197" s="188">
        <v>0.1</v>
      </c>
      <c r="DK197" s="188">
        <v>0.1</v>
      </c>
      <c r="DL197" s="188">
        <v>0.1</v>
      </c>
      <c r="DM197" s="188">
        <v>0.1</v>
      </c>
      <c r="DN197" s="188">
        <v>0.1</v>
      </c>
      <c r="DO197" s="188">
        <v>0.1</v>
      </c>
      <c r="DP197" s="188">
        <v>0.38</v>
      </c>
      <c r="DQ197" s="188">
        <v>0.6</v>
      </c>
      <c r="DR197" s="188">
        <v>0.2</v>
      </c>
      <c r="DS197" s="188">
        <v>0.4</v>
      </c>
      <c r="DT197" s="188">
        <v>0.1</v>
      </c>
      <c r="DU197" s="188">
        <v>0.1</v>
      </c>
      <c r="DV197" s="188">
        <v>0.1</v>
      </c>
    </row>
    <row r="198" spans="1:126">
      <c r="A198" s="202" t="s">
        <v>1030</v>
      </c>
      <c r="B198" s="232" t="s">
        <v>1031</v>
      </c>
      <c r="C198" s="232">
        <v>58509</v>
      </c>
      <c r="D198" s="232" t="s">
        <v>1032</v>
      </c>
      <c r="E198" s="213"/>
      <c r="F198" s="209" t="s">
        <v>2653</v>
      </c>
      <c r="G198" s="188">
        <v>0.156999528884888</v>
      </c>
      <c r="H198" s="188">
        <v>0.23596455764770499</v>
      </c>
      <c r="I198" s="188">
        <v>0.278367263793945</v>
      </c>
      <c r="J198" s="188">
        <v>0.37319738006591802</v>
      </c>
      <c r="K198" s="188">
        <v>0.41666584777832</v>
      </c>
      <c r="L198" s="188">
        <v>0.45963735961914098</v>
      </c>
      <c r="M198" s="188">
        <v>0.44762874603271502</v>
      </c>
      <c r="N198" s="188">
        <v>0.39414717483520501</v>
      </c>
      <c r="O198" s="188">
        <v>0.36541286468505901</v>
      </c>
      <c r="P198" s="188">
        <v>0.30805789566039998</v>
      </c>
      <c r="Q198" s="188">
        <v>0.20616047286987299</v>
      </c>
      <c r="R198" s="188">
        <v>0.18726872253418</v>
      </c>
      <c r="S198" s="188">
        <v>0.15621453475952099</v>
      </c>
      <c r="T198" s="188">
        <v>0.226688705444336</v>
      </c>
      <c r="U198" s="188">
        <v>0.276975437164307</v>
      </c>
      <c r="V198" s="188">
        <v>0.371331401824951</v>
      </c>
      <c r="W198" s="188">
        <v>0.41458252716064498</v>
      </c>
      <c r="X198" s="188">
        <v>0.45733919525146499</v>
      </c>
      <c r="Y198" s="188">
        <v>0.44539062499999998</v>
      </c>
      <c r="Z198" s="188">
        <v>0.39217644119262701</v>
      </c>
      <c r="AA198" s="188">
        <v>0.36358581161498998</v>
      </c>
      <c r="AB198" s="188">
        <v>0.30651761627197299</v>
      </c>
      <c r="AC198" s="188">
        <v>0.205129669189453</v>
      </c>
      <c r="AD198" s="188">
        <v>0.186332372665405</v>
      </c>
      <c r="AE198" s="188">
        <v>0.15543345642089801</v>
      </c>
      <c r="AF198" s="188">
        <v>0.225555255889893</v>
      </c>
      <c r="AG198" s="188">
        <v>0.27559056091308598</v>
      </c>
      <c r="AH198" s="188">
        <v>0.36947476196289097</v>
      </c>
      <c r="AI198" s="188">
        <v>0.41250963592529299</v>
      </c>
      <c r="AJ198" s="188">
        <v>0.45505251693725601</v>
      </c>
      <c r="AK198" s="188">
        <v>0.44316368103027298</v>
      </c>
      <c r="AL198" s="188">
        <v>0.39021558380127003</v>
      </c>
      <c r="AM198" s="188">
        <v>0.36176787567138702</v>
      </c>
      <c r="AN198" s="188">
        <v>0.30498505020141597</v>
      </c>
      <c r="AO198" s="188">
        <v>0.20410404205322299</v>
      </c>
      <c r="AP198" s="188">
        <v>0.18540071868896499</v>
      </c>
      <c r="AQ198" s="188">
        <v>0.154656301498413</v>
      </c>
      <c r="AR198" s="188">
        <v>0.22442749977111801</v>
      </c>
      <c r="AS198" s="188">
        <v>0.27421260070800801</v>
      </c>
      <c r="AT198" s="188">
        <v>0.36762738037109399</v>
      </c>
      <c r="AU198" s="188">
        <v>0.41044706726074198</v>
      </c>
      <c r="AV198" s="188">
        <v>0.45277721405029298</v>
      </c>
      <c r="AW198" s="188">
        <v>0.44094785308837903</v>
      </c>
      <c r="AX198" s="188">
        <v>0.38826448059082003</v>
      </c>
      <c r="AY198" s="188">
        <v>0.359959045410156</v>
      </c>
      <c r="AZ198" s="188">
        <v>0.30346010208129898</v>
      </c>
      <c r="BA198" s="188">
        <v>0.20308349609375001</v>
      </c>
      <c r="BB198" s="188">
        <v>0.184473703384399</v>
      </c>
      <c r="BC198" s="188">
        <v>0.15388300895690901</v>
      </c>
      <c r="BD198" s="188">
        <v>0.231280536651611</v>
      </c>
      <c r="BE198" s="188">
        <v>0.27284154129028299</v>
      </c>
      <c r="BF198" s="188">
        <v>0.36578921508789097</v>
      </c>
      <c r="BG198" s="188">
        <v>0.40839481353759799</v>
      </c>
      <c r="BH198" s="188">
        <v>0.45051334381103503</v>
      </c>
      <c r="BI198" s="188">
        <v>0.43874311065673799</v>
      </c>
      <c r="BJ198" s="188">
        <v>0.38632316207885697</v>
      </c>
      <c r="BK198" s="188">
        <v>0.35815923309326197</v>
      </c>
      <c r="BL198" s="188">
        <v>0.30194279479980501</v>
      </c>
      <c r="BM198" s="188">
        <v>0.202068092346191</v>
      </c>
      <c r="BN198" s="188">
        <v>0.18355133438110399</v>
      </c>
      <c r="BO198" s="188">
        <v>0.153113605499268</v>
      </c>
      <c r="BP198" s="188">
        <v>0.22218881607055699</v>
      </c>
      <c r="BQ198" s="188">
        <v>0.27147734832763698</v>
      </c>
      <c r="BR198" s="188">
        <v>0.36396032333374001</v>
      </c>
      <c r="BS198" s="188">
        <v>0.40635289001464803</v>
      </c>
      <c r="BT198" s="188">
        <v>0.44826080703735299</v>
      </c>
      <c r="BU198" s="188">
        <v>0.43654943084716802</v>
      </c>
      <c r="BV198" s="188">
        <v>0.38439158630371101</v>
      </c>
      <c r="BW198" s="188">
        <v>0.35636849212646499</v>
      </c>
      <c r="BX198" s="188">
        <v>0.30043310165405301</v>
      </c>
      <c r="BY198" s="188">
        <v>0.201057765960693</v>
      </c>
      <c r="BZ198" s="188">
        <v>0.18263359451293901</v>
      </c>
      <c r="CA198" s="188">
        <v>0.15234803581237799</v>
      </c>
      <c r="CB198" s="188">
        <v>0.22107790184021001</v>
      </c>
      <c r="CC198" s="188">
        <v>0.27011995315551801</v>
      </c>
      <c r="CD198" s="188">
        <v>0.36214048004150401</v>
      </c>
      <c r="CE198" s="188">
        <v>0.40432108306884801</v>
      </c>
      <c r="CF198" s="188">
        <v>0.44601947784423801</v>
      </c>
      <c r="CG198" s="188">
        <v>0.43436664581298801</v>
      </c>
      <c r="CH198" s="188">
        <v>0.38246958160400402</v>
      </c>
      <c r="CI198" s="188">
        <v>0.35458659362792999</v>
      </c>
      <c r="CJ198" s="188">
        <v>0.29893090820312501</v>
      </c>
      <c r="CK198" s="188">
        <v>0.20005247116088901</v>
      </c>
      <c r="CL198" s="188">
        <v>0.181720417022705</v>
      </c>
      <c r="CM198" s="188">
        <v>0.151586292266846</v>
      </c>
      <c r="CN198" s="188">
        <v>0.21997250366210899</v>
      </c>
      <c r="CO198" s="188">
        <v>0.26876935195922902</v>
      </c>
      <c r="CP198" s="188">
        <v>0.36032978820800798</v>
      </c>
      <c r="CQ198" s="188">
        <v>0.40229949951171901</v>
      </c>
      <c r="CR198" s="188">
        <v>0.443789398193359</v>
      </c>
      <c r="CS198" s="188">
        <v>0.43219483947753901</v>
      </c>
      <c r="CT198" s="188">
        <v>0.38055724716186501</v>
      </c>
      <c r="CU198" s="188">
        <v>0.35281367874145497</v>
      </c>
      <c r="CV198" s="188">
        <v>0.29743627929687499</v>
      </c>
      <c r="CW198" s="188">
        <v>0.19905219650268599</v>
      </c>
      <c r="CX198" s="188">
        <v>0.18081181716918901</v>
      </c>
      <c r="CY198" s="188">
        <v>0.15082836151123</v>
      </c>
      <c r="CZ198" s="188">
        <v>0.22668951416015601</v>
      </c>
      <c r="DA198" s="188">
        <v>0.26742551422119099</v>
      </c>
      <c r="DB198" s="188">
        <v>0.35852814483642598</v>
      </c>
      <c r="DC198" s="188">
        <v>0.40028799438476598</v>
      </c>
      <c r="DD198" s="188">
        <v>0.44157043075561497</v>
      </c>
      <c r="DE198" s="188">
        <v>0.43003383636474601</v>
      </c>
      <c r="DF198" s="188">
        <v>0.37865446090698202</v>
      </c>
      <c r="DG198" s="188">
        <v>0.351049602508545</v>
      </c>
      <c r="DH198" s="188">
        <v>0.295949096679688</v>
      </c>
      <c r="DI198" s="188">
        <v>0.198056938171387</v>
      </c>
      <c r="DJ198" s="188">
        <v>0.17990776252746599</v>
      </c>
      <c r="DK198" s="188">
        <v>0.15007422256469699</v>
      </c>
      <c r="DL198" s="188">
        <v>0.21777826499938999</v>
      </c>
      <c r="DM198" s="188">
        <v>0.26608837509155298</v>
      </c>
      <c r="DN198" s="188">
        <v>0.35673551177978502</v>
      </c>
      <c r="DO198" s="188">
        <v>0.39828653717041002</v>
      </c>
      <c r="DP198" s="188">
        <v>0.43936256027221698</v>
      </c>
      <c r="DQ198" s="188">
        <v>0.427883682250977</v>
      </c>
      <c r="DR198" s="188">
        <v>0.37676119232177702</v>
      </c>
      <c r="DS198" s="188">
        <v>0.349294342041016</v>
      </c>
      <c r="DT198" s="188">
        <v>0.294469333648682</v>
      </c>
      <c r="DU198" s="188">
        <v>0.19706665802001999</v>
      </c>
      <c r="DV198" s="188">
        <v>0.17900821876525899</v>
      </c>
    </row>
    <row r="199" spans="1:126">
      <c r="A199" s="202" t="s">
        <v>1030</v>
      </c>
      <c r="B199" s="232" t="s">
        <v>1031</v>
      </c>
      <c r="C199" s="232">
        <v>58509</v>
      </c>
      <c r="D199" s="232" t="s">
        <v>1032</v>
      </c>
      <c r="E199" s="213"/>
      <c r="F199" s="209" t="s">
        <v>2654</v>
      </c>
      <c r="G199" s="188">
        <v>0.01</v>
      </c>
      <c r="H199" s="188">
        <v>0.05</v>
      </c>
      <c r="I199" s="188">
        <v>0.05</v>
      </c>
      <c r="J199" s="188">
        <v>7.0000000000000007E-2</v>
      </c>
      <c r="K199" s="188">
        <v>0.1</v>
      </c>
      <c r="L199" s="188">
        <v>0.2</v>
      </c>
      <c r="M199" s="188">
        <v>0.22</v>
      </c>
      <c r="N199" s="188">
        <v>0.19</v>
      </c>
      <c r="O199" s="188">
        <v>0.17</v>
      </c>
      <c r="P199" s="188">
        <v>0.11</v>
      </c>
      <c r="Q199" s="188">
        <v>0.09</v>
      </c>
      <c r="R199" s="188">
        <v>0.05</v>
      </c>
      <c r="S199" s="188">
        <v>0.1</v>
      </c>
      <c r="T199" s="188">
        <v>0.1</v>
      </c>
      <c r="U199" s="188">
        <v>0.1</v>
      </c>
      <c r="V199" s="188">
        <v>0.1</v>
      </c>
      <c r="W199" s="188">
        <v>0.1</v>
      </c>
      <c r="X199" s="188">
        <v>0.56999999999999995</v>
      </c>
      <c r="Y199" s="188">
        <v>0.9</v>
      </c>
      <c r="Z199" s="188">
        <v>0.3</v>
      </c>
      <c r="AA199" s="188">
        <v>0.6</v>
      </c>
      <c r="AB199" s="188">
        <v>0.1</v>
      </c>
      <c r="AC199" s="188">
        <v>0.1</v>
      </c>
      <c r="AD199" s="188">
        <v>0.1</v>
      </c>
      <c r="AE199" s="188">
        <v>0.1</v>
      </c>
      <c r="AF199" s="188">
        <v>0.1</v>
      </c>
      <c r="AG199" s="188">
        <v>0.1</v>
      </c>
      <c r="AH199" s="188">
        <v>0.1</v>
      </c>
      <c r="AI199" s="188">
        <v>0.1</v>
      </c>
      <c r="AJ199" s="188">
        <v>0.56999999999999995</v>
      </c>
      <c r="AK199" s="188">
        <v>0.9</v>
      </c>
      <c r="AL199" s="188">
        <v>0.3</v>
      </c>
      <c r="AM199" s="188">
        <v>0.6</v>
      </c>
      <c r="AN199" s="188">
        <v>0.1</v>
      </c>
      <c r="AO199" s="188">
        <v>0.1</v>
      </c>
      <c r="AP199" s="188">
        <v>0.1</v>
      </c>
      <c r="AQ199" s="188">
        <v>0.1</v>
      </c>
      <c r="AR199" s="188">
        <v>0.1</v>
      </c>
      <c r="AS199" s="188">
        <v>0.1</v>
      </c>
      <c r="AT199" s="188">
        <v>0.1</v>
      </c>
      <c r="AU199" s="188">
        <v>0.1</v>
      </c>
      <c r="AV199" s="188">
        <v>0.56999999999999995</v>
      </c>
      <c r="AW199" s="188">
        <v>0.9</v>
      </c>
      <c r="AX199" s="188">
        <v>0.3</v>
      </c>
      <c r="AY199" s="188">
        <v>0.6</v>
      </c>
      <c r="AZ199" s="188">
        <v>0.1</v>
      </c>
      <c r="BA199" s="188">
        <v>0.1</v>
      </c>
      <c r="BB199" s="188">
        <v>0.1</v>
      </c>
      <c r="BC199" s="188">
        <v>0.1</v>
      </c>
      <c r="BD199" s="188">
        <v>0.1</v>
      </c>
      <c r="BE199" s="188">
        <v>0.1</v>
      </c>
      <c r="BF199" s="188">
        <v>0.1</v>
      </c>
      <c r="BG199" s="188">
        <v>0.1</v>
      </c>
      <c r="BH199" s="188">
        <v>0.56999999999999995</v>
      </c>
      <c r="BI199" s="188">
        <v>0.9</v>
      </c>
      <c r="BJ199" s="188">
        <v>0.3</v>
      </c>
      <c r="BK199" s="188">
        <v>0.6</v>
      </c>
      <c r="BL199" s="188">
        <v>0.1</v>
      </c>
      <c r="BM199" s="188">
        <v>0.1</v>
      </c>
      <c r="BN199" s="188">
        <v>0.1</v>
      </c>
      <c r="BO199" s="188">
        <v>0.1</v>
      </c>
      <c r="BP199" s="188">
        <v>0.1</v>
      </c>
      <c r="BQ199" s="188">
        <v>0.1</v>
      </c>
      <c r="BR199" s="188">
        <v>0.1</v>
      </c>
      <c r="BS199" s="188">
        <v>0.1</v>
      </c>
      <c r="BT199" s="188">
        <v>0.56999999999999995</v>
      </c>
      <c r="BU199" s="188">
        <v>0.9</v>
      </c>
      <c r="BV199" s="188">
        <v>0.3</v>
      </c>
      <c r="BW199" s="188">
        <v>0.6</v>
      </c>
      <c r="BX199" s="188">
        <v>0.1</v>
      </c>
      <c r="BY199" s="188">
        <v>0.1</v>
      </c>
      <c r="BZ199" s="188">
        <v>0.1</v>
      </c>
      <c r="CA199" s="188">
        <v>0.1</v>
      </c>
      <c r="CB199" s="188">
        <v>0.1</v>
      </c>
      <c r="CC199" s="188">
        <v>0.1</v>
      </c>
      <c r="CD199" s="188">
        <v>0.1</v>
      </c>
      <c r="CE199" s="188">
        <v>0.1</v>
      </c>
      <c r="CF199" s="188">
        <v>0.56999999999999995</v>
      </c>
      <c r="CG199" s="188">
        <v>0.9</v>
      </c>
      <c r="CH199" s="188">
        <v>0.3</v>
      </c>
      <c r="CI199" s="188">
        <v>0.6</v>
      </c>
      <c r="CJ199" s="188">
        <v>0.1</v>
      </c>
      <c r="CK199" s="188">
        <v>0.1</v>
      </c>
      <c r="CL199" s="188">
        <v>0.1</v>
      </c>
      <c r="CM199" s="188">
        <v>0.1</v>
      </c>
      <c r="CN199" s="188">
        <v>0.1</v>
      </c>
      <c r="CO199" s="188">
        <v>0.1</v>
      </c>
      <c r="CP199" s="188">
        <v>0.1</v>
      </c>
      <c r="CQ199" s="188">
        <v>0.1</v>
      </c>
      <c r="CR199" s="188">
        <v>0.56999999999999995</v>
      </c>
      <c r="CS199" s="188">
        <v>0.9</v>
      </c>
      <c r="CT199" s="188">
        <v>0.3</v>
      </c>
      <c r="CU199" s="188">
        <v>0.6</v>
      </c>
      <c r="CV199" s="188">
        <v>0.1</v>
      </c>
      <c r="CW199" s="188">
        <v>0.1</v>
      </c>
      <c r="CX199" s="188">
        <v>0.1</v>
      </c>
      <c r="CY199" s="188">
        <v>0.1</v>
      </c>
      <c r="CZ199" s="188">
        <v>0.1</v>
      </c>
      <c r="DA199" s="188">
        <v>0.1</v>
      </c>
      <c r="DB199" s="188">
        <v>0.1</v>
      </c>
      <c r="DC199" s="188">
        <v>0.1</v>
      </c>
      <c r="DD199" s="188">
        <v>0.56999999999999995</v>
      </c>
      <c r="DE199" s="188">
        <v>0.9</v>
      </c>
      <c r="DF199" s="188">
        <v>0.3</v>
      </c>
      <c r="DG199" s="188">
        <v>0.6</v>
      </c>
      <c r="DH199" s="188">
        <v>0.1</v>
      </c>
      <c r="DI199" s="188">
        <v>0.1</v>
      </c>
      <c r="DJ199" s="188">
        <v>0.1</v>
      </c>
      <c r="DK199" s="188">
        <v>0.1</v>
      </c>
      <c r="DL199" s="188">
        <v>0.1</v>
      </c>
      <c r="DM199" s="188">
        <v>0.1</v>
      </c>
      <c r="DN199" s="188">
        <v>0.1</v>
      </c>
      <c r="DO199" s="188">
        <v>0.1</v>
      </c>
      <c r="DP199" s="188">
        <v>0.56999999999999995</v>
      </c>
      <c r="DQ199" s="188">
        <v>0.9</v>
      </c>
      <c r="DR199" s="188">
        <v>0.3</v>
      </c>
      <c r="DS199" s="188">
        <v>0.6</v>
      </c>
      <c r="DT199" s="188">
        <v>0.1</v>
      </c>
      <c r="DU199" s="188">
        <v>0.1</v>
      </c>
      <c r="DV199" s="188">
        <v>0.1</v>
      </c>
    </row>
    <row r="200" spans="1:126">
      <c r="A200" s="202" t="s">
        <v>1036</v>
      </c>
      <c r="B200" s="232" t="s">
        <v>1037</v>
      </c>
      <c r="C200" s="232">
        <v>58949</v>
      </c>
      <c r="D200" s="232" t="s">
        <v>1038</v>
      </c>
      <c r="E200" s="213"/>
      <c r="F200" s="209" t="s">
        <v>2653</v>
      </c>
      <c r="G200" s="188">
        <v>0.102212522506714</v>
      </c>
      <c r="H200" s="188">
        <v>0.180478849411011</v>
      </c>
      <c r="I200" s="188">
        <v>0.171941301345825</v>
      </c>
      <c r="J200" s="188">
        <v>0.19170909881591799</v>
      </c>
      <c r="K200" s="188">
        <v>0.23414660644531199</v>
      </c>
      <c r="L200" s="188">
        <v>0.26612133789062498</v>
      </c>
      <c r="M200" s="188">
        <v>0.27160131835937501</v>
      </c>
      <c r="N200" s="188">
        <v>0.254672313690186</v>
      </c>
      <c r="O200" s="188">
        <v>0.239211101531982</v>
      </c>
      <c r="P200" s="188">
        <v>0.19568869018554699</v>
      </c>
      <c r="Q200" s="188">
        <v>0.122027996063232</v>
      </c>
      <c r="R200" s="188">
        <v>0.134159065246582</v>
      </c>
      <c r="S200" s="188">
        <v>0.101701465606689</v>
      </c>
      <c r="T200" s="188">
        <v>0.17338416862487799</v>
      </c>
      <c r="U200" s="188">
        <v>0.171081579208374</v>
      </c>
      <c r="V200" s="188">
        <v>0.190750547409058</v>
      </c>
      <c r="W200" s="188">
        <v>0.232975875854492</v>
      </c>
      <c r="X200" s="188">
        <v>0.26479072952270499</v>
      </c>
      <c r="Y200" s="188">
        <v>0.27024331283569297</v>
      </c>
      <c r="Z200" s="188">
        <v>0.25339893722534201</v>
      </c>
      <c r="AA200" s="188">
        <v>0.238015029907227</v>
      </c>
      <c r="AB200" s="188">
        <v>0.19471025276184101</v>
      </c>
      <c r="AC200" s="188">
        <v>0.12141786193847701</v>
      </c>
      <c r="AD200" s="188">
        <v>0.133488265991211</v>
      </c>
      <c r="AE200" s="188">
        <v>0.10119294929504399</v>
      </c>
      <c r="AF200" s="188">
        <v>0.172517255783081</v>
      </c>
      <c r="AG200" s="188">
        <v>0.170226167678833</v>
      </c>
      <c r="AH200" s="188">
        <v>0.18979680061340301</v>
      </c>
      <c r="AI200" s="188">
        <v>0.23181098937988301</v>
      </c>
      <c r="AJ200" s="188">
        <v>0.263466770172119</v>
      </c>
      <c r="AK200" s="188">
        <v>0.26889211273193397</v>
      </c>
      <c r="AL200" s="188">
        <v>0.25213196563720702</v>
      </c>
      <c r="AM200" s="188">
        <v>0.23682498931884799</v>
      </c>
      <c r="AN200" s="188">
        <v>0.19373670387268099</v>
      </c>
      <c r="AO200" s="188">
        <v>0.120810773849487</v>
      </c>
      <c r="AP200" s="188">
        <v>0.13282083129882799</v>
      </c>
      <c r="AQ200" s="188">
        <v>0.100686994552612</v>
      </c>
      <c r="AR200" s="188">
        <v>0.171654670715332</v>
      </c>
      <c r="AS200" s="188">
        <v>0.169375049591064</v>
      </c>
      <c r="AT200" s="188">
        <v>0.188847827911377</v>
      </c>
      <c r="AU200" s="188">
        <v>0.23065195465087901</v>
      </c>
      <c r="AV200" s="188">
        <v>0.26214945602417</v>
      </c>
      <c r="AW200" s="188">
        <v>0.26754764175415002</v>
      </c>
      <c r="AX200" s="188">
        <v>0.25087128829956101</v>
      </c>
      <c r="AY200" s="188">
        <v>0.235640842437744</v>
      </c>
      <c r="AZ200" s="188">
        <v>0.19276800537109401</v>
      </c>
      <c r="BA200" s="188">
        <v>0.120206712722778</v>
      </c>
      <c r="BB200" s="188">
        <v>0.13215672683715801</v>
      </c>
      <c r="BC200" s="188">
        <v>0.100183555603027</v>
      </c>
      <c r="BD200" s="188">
        <v>0.17689626502990699</v>
      </c>
      <c r="BE200" s="188">
        <v>0.168528175354004</v>
      </c>
      <c r="BF200" s="188">
        <v>0.18790356826782201</v>
      </c>
      <c r="BG200" s="188">
        <v>0.229498676300049</v>
      </c>
      <c r="BH200" s="188">
        <v>0.26083868789672898</v>
      </c>
      <c r="BI200" s="188">
        <v>0.266209892272949</v>
      </c>
      <c r="BJ200" s="188">
        <v>0.24961693954467801</v>
      </c>
      <c r="BK200" s="188">
        <v>0.234462635040283</v>
      </c>
      <c r="BL200" s="188">
        <v>0.19180416870117201</v>
      </c>
      <c r="BM200" s="188">
        <v>0.119605686187744</v>
      </c>
      <c r="BN200" s="188">
        <v>0.131495939254761</v>
      </c>
      <c r="BO200" s="188">
        <v>9.9682634353637695E-2</v>
      </c>
      <c r="BP200" s="188">
        <v>0.169942405700684</v>
      </c>
      <c r="BQ200" s="188">
        <v>0.16768552589416499</v>
      </c>
      <c r="BR200" s="188">
        <v>0.18696405792236301</v>
      </c>
      <c r="BS200" s="188">
        <v>0.22835118103027299</v>
      </c>
      <c r="BT200" s="188">
        <v>0.25953450393676802</v>
      </c>
      <c r="BU200" s="188">
        <v>0.26487886810302702</v>
      </c>
      <c r="BV200" s="188">
        <v>0.248368865966797</v>
      </c>
      <c r="BW200" s="188">
        <v>0.23329034805297899</v>
      </c>
      <c r="BX200" s="188">
        <v>0.190845169067383</v>
      </c>
      <c r="BY200" s="188">
        <v>0.119007665634155</v>
      </c>
      <c r="BZ200" s="188">
        <v>0.130838466644287</v>
      </c>
      <c r="CA200" s="188">
        <v>9.9184231758117705E-2</v>
      </c>
      <c r="CB200" s="188">
        <v>0.16909270668029799</v>
      </c>
      <c r="CC200" s="188">
        <v>0.166847106933594</v>
      </c>
      <c r="CD200" s="188">
        <v>0.186029253005981</v>
      </c>
      <c r="CE200" s="188">
        <v>0.22720945358276401</v>
      </c>
      <c r="CF200" s="188">
        <v>0.25823683547973603</v>
      </c>
      <c r="CG200" s="188">
        <v>0.26355446243286101</v>
      </c>
      <c r="CH200" s="188">
        <v>0.24712700843811</v>
      </c>
      <c r="CI200" s="188">
        <v>0.232123870849609</v>
      </c>
      <c r="CJ200" s="188">
        <v>0.18989092445373501</v>
      </c>
      <c r="CK200" s="188">
        <v>0.11841261863708499</v>
      </c>
      <c r="CL200" s="188">
        <v>0.13018426704406699</v>
      </c>
      <c r="CM200" s="188">
        <v>9.8688303947448694E-2</v>
      </c>
      <c r="CN200" s="188">
        <v>0.16824722862243699</v>
      </c>
      <c r="CO200" s="188">
        <v>0.16601286888122599</v>
      </c>
      <c r="CP200" s="188">
        <v>0.185099100112915</v>
      </c>
      <c r="CQ200" s="188">
        <v>0.226073383331299</v>
      </c>
      <c r="CR200" s="188">
        <v>0.25694564437866202</v>
      </c>
      <c r="CS200" s="188">
        <v>0.26223668289184598</v>
      </c>
      <c r="CT200" s="188">
        <v>0.24589137268066399</v>
      </c>
      <c r="CU200" s="188">
        <v>0.230963268280029</v>
      </c>
      <c r="CV200" s="188">
        <v>0.18894148063659699</v>
      </c>
      <c r="CW200" s="188">
        <v>0.117820550918579</v>
      </c>
      <c r="CX200" s="188">
        <v>0.12953335380554201</v>
      </c>
      <c r="CY200" s="188">
        <v>9.8194860458374E-2</v>
      </c>
      <c r="CZ200" s="188">
        <v>0.17338478851318401</v>
      </c>
      <c r="DA200" s="188">
        <v>0.16518279838562</v>
      </c>
      <c r="DB200" s="188">
        <v>0.18417359733581501</v>
      </c>
      <c r="DC200" s="188">
        <v>0.22494301605224601</v>
      </c>
      <c r="DD200" s="188">
        <v>0.25566092300415</v>
      </c>
      <c r="DE200" s="188">
        <v>0.26092550659179697</v>
      </c>
      <c r="DF200" s="188">
        <v>0.244661918640137</v>
      </c>
      <c r="DG200" s="188">
        <v>0.229808441162109</v>
      </c>
      <c r="DH200" s="188">
        <v>0.18799677276611301</v>
      </c>
      <c r="DI200" s="188">
        <v>0.11723145103454601</v>
      </c>
      <c r="DJ200" s="188">
        <v>0.128885684967041</v>
      </c>
      <c r="DK200" s="188">
        <v>9.7703887939453102E-2</v>
      </c>
      <c r="DL200" s="188">
        <v>0.16656896400451701</v>
      </c>
      <c r="DM200" s="188">
        <v>0.16435689544677701</v>
      </c>
      <c r="DN200" s="188">
        <v>0.18325273704528799</v>
      </c>
      <c r="DO200" s="188">
        <v>0.22381830215454099</v>
      </c>
      <c r="DP200" s="188">
        <v>0.25438260650634797</v>
      </c>
      <c r="DQ200" s="188">
        <v>0.259620880126953</v>
      </c>
      <c r="DR200" s="188">
        <v>0.24343861198425301</v>
      </c>
      <c r="DS200" s="188">
        <v>0.228659400939941</v>
      </c>
      <c r="DT200" s="188">
        <v>0.187056785583496</v>
      </c>
      <c r="DU200" s="188">
        <v>0.11664529418945301</v>
      </c>
      <c r="DV200" s="188">
        <v>0.12824124717712401</v>
      </c>
    </row>
    <row r="201" spans="1:126">
      <c r="A201" s="202" t="s">
        <v>1036</v>
      </c>
      <c r="B201" s="232" t="s">
        <v>1037</v>
      </c>
      <c r="C201" s="232">
        <v>58949</v>
      </c>
      <c r="D201" s="232" t="s">
        <v>1038</v>
      </c>
      <c r="E201" s="213"/>
      <c r="F201" s="209" t="s">
        <v>2654</v>
      </c>
      <c r="G201" s="188">
        <v>0.01</v>
      </c>
      <c r="H201" s="188">
        <v>0.05</v>
      </c>
      <c r="I201" s="188">
        <v>0.05</v>
      </c>
      <c r="J201" s="188">
        <v>7.0000000000000007E-2</v>
      </c>
      <c r="K201" s="188">
        <v>0.1</v>
      </c>
      <c r="L201" s="188">
        <v>0.2</v>
      </c>
      <c r="M201" s="188">
        <v>0.22</v>
      </c>
      <c r="N201" s="188">
        <v>0.19</v>
      </c>
      <c r="O201" s="188">
        <v>0.17</v>
      </c>
      <c r="P201" s="188">
        <v>0.11</v>
      </c>
      <c r="Q201" s="188">
        <v>0.09</v>
      </c>
      <c r="R201" s="188">
        <v>0.05</v>
      </c>
      <c r="S201" s="188">
        <v>0.1</v>
      </c>
      <c r="T201" s="188">
        <v>0.1</v>
      </c>
      <c r="U201" s="188">
        <v>0.1</v>
      </c>
      <c r="V201" s="188">
        <v>0.1</v>
      </c>
      <c r="W201" s="188">
        <v>0.1</v>
      </c>
      <c r="X201" s="188">
        <v>0.56999999999999995</v>
      </c>
      <c r="Y201" s="188">
        <v>0.9</v>
      </c>
      <c r="Z201" s="188">
        <v>0.3</v>
      </c>
      <c r="AA201" s="188">
        <v>0.6</v>
      </c>
      <c r="AB201" s="188">
        <v>0.1</v>
      </c>
      <c r="AC201" s="188">
        <v>0.1</v>
      </c>
      <c r="AD201" s="188">
        <v>0.1</v>
      </c>
      <c r="AE201" s="188">
        <v>0.1</v>
      </c>
      <c r="AF201" s="188">
        <v>0.1</v>
      </c>
      <c r="AG201" s="188">
        <v>0.1</v>
      </c>
      <c r="AH201" s="188">
        <v>0.1</v>
      </c>
      <c r="AI201" s="188">
        <v>0.1</v>
      </c>
      <c r="AJ201" s="188">
        <v>0.56999999999999995</v>
      </c>
      <c r="AK201" s="188">
        <v>0.9</v>
      </c>
      <c r="AL201" s="188">
        <v>0.3</v>
      </c>
      <c r="AM201" s="188">
        <v>0.6</v>
      </c>
      <c r="AN201" s="188">
        <v>0.1</v>
      </c>
      <c r="AO201" s="188">
        <v>0.1</v>
      </c>
      <c r="AP201" s="188">
        <v>0.1</v>
      </c>
      <c r="AQ201" s="188">
        <v>0.1</v>
      </c>
      <c r="AR201" s="188">
        <v>0.1</v>
      </c>
      <c r="AS201" s="188">
        <v>0.1</v>
      </c>
      <c r="AT201" s="188">
        <v>0.1</v>
      </c>
      <c r="AU201" s="188">
        <v>0.1</v>
      </c>
      <c r="AV201" s="188">
        <v>0.56999999999999995</v>
      </c>
      <c r="AW201" s="188">
        <v>0.9</v>
      </c>
      <c r="AX201" s="188">
        <v>0.3</v>
      </c>
      <c r="AY201" s="188">
        <v>0.6</v>
      </c>
      <c r="AZ201" s="188">
        <v>0.1</v>
      </c>
      <c r="BA201" s="188">
        <v>0.1</v>
      </c>
      <c r="BB201" s="188">
        <v>0.1</v>
      </c>
      <c r="BC201" s="188">
        <v>0.1</v>
      </c>
      <c r="BD201" s="188">
        <v>0.1</v>
      </c>
      <c r="BE201" s="188">
        <v>0.1</v>
      </c>
      <c r="BF201" s="188">
        <v>0.1</v>
      </c>
      <c r="BG201" s="188">
        <v>0.1</v>
      </c>
      <c r="BH201" s="188">
        <v>0.56999999999999995</v>
      </c>
      <c r="BI201" s="188">
        <v>0.9</v>
      </c>
      <c r="BJ201" s="188">
        <v>0.3</v>
      </c>
      <c r="BK201" s="188">
        <v>0.6</v>
      </c>
      <c r="BL201" s="188">
        <v>0.1</v>
      </c>
      <c r="BM201" s="188">
        <v>0.1</v>
      </c>
      <c r="BN201" s="188">
        <v>0.1</v>
      </c>
      <c r="BO201" s="188">
        <v>0.1</v>
      </c>
      <c r="BP201" s="188">
        <v>0.1</v>
      </c>
      <c r="BQ201" s="188">
        <v>0.1</v>
      </c>
      <c r="BR201" s="188">
        <v>0.1</v>
      </c>
      <c r="BS201" s="188">
        <v>0.1</v>
      </c>
      <c r="BT201" s="188">
        <v>0.56999999999999995</v>
      </c>
      <c r="BU201" s="188">
        <v>0.9</v>
      </c>
      <c r="BV201" s="188">
        <v>0.3</v>
      </c>
      <c r="BW201" s="188">
        <v>0.6</v>
      </c>
      <c r="BX201" s="188">
        <v>0.1</v>
      </c>
      <c r="BY201" s="188">
        <v>0.1</v>
      </c>
      <c r="BZ201" s="188">
        <v>0.1</v>
      </c>
      <c r="CA201" s="188">
        <v>0.1</v>
      </c>
      <c r="CB201" s="188">
        <v>0.1</v>
      </c>
      <c r="CC201" s="188">
        <v>0.1</v>
      </c>
      <c r="CD201" s="188">
        <v>0.1</v>
      </c>
      <c r="CE201" s="188">
        <v>0.1</v>
      </c>
      <c r="CF201" s="188">
        <v>0.56999999999999995</v>
      </c>
      <c r="CG201" s="188">
        <v>0.9</v>
      </c>
      <c r="CH201" s="188">
        <v>0.3</v>
      </c>
      <c r="CI201" s="188">
        <v>0.6</v>
      </c>
      <c r="CJ201" s="188">
        <v>0.1</v>
      </c>
      <c r="CK201" s="188">
        <v>0.1</v>
      </c>
      <c r="CL201" s="188">
        <v>0.1</v>
      </c>
      <c r="CM201" s="188">
        <v>0.1</v>
      </c>
      <c r="CN201" s="188">
        <v>0.1</v>
      </c>
      <c r="CO201" s="188">
        <v>0.1</v>
      </c>
      <c r="CP201" s="188">
        <v>0.1</v>
      </c>
      <c r="CQ201" s="188">
        <v>0.1</v>
      </c>
      <c r="CR201" s="188">
        <v>0.56999999999999995</v>
      </c>
      <c r="CS201" s="188">
        <v>0.9</v>
      </c>
      <c r="CT201" s="188">
        <v>0.3</v>
      </c>
      <c r="CU201" s="188">
        <v>0.6</v>
      </c>
      <c r="CV201" s="188">
        <v>0.1</v>
      </c>
      <c r="CW201" s="188">
        <v>0.1</v>
      </c>
      <c r="CX201" s="188">
        <v>0.1</v>
      </c>
      <c r="CY201" s="188">
        <v>0.1</v>
      </c>
      <c r="CZ201" s="188">
        <v>0.1</v>
      </c>
      <c r="DA201" s="188">
        <v>0.1</v>
      </c>
      <c r="DB201" s="188">
        <v>0.1</v>
      </c>
      <c r="DC201" s="188">
        <v>0.1</v>
      </c>
      <c r="DD201" s="188">
        <v>0.56999999999999995</v>
      </c>
      <c r="DE201" s="188">
        <v>0.9</v>
      </c>
      <c r="DF201" s="188">
        <v>0.3</v>
      </c>
      <c r="DG201" s="188">
        <v>0.6</v>
      </c>
      <c r="DH201" s="188">
        <v>0.1</v>
      </c>
      <c r="DI201" s="188">
        <v>0.1</v>
      </c>
      <c r="DJ201" s="188">
        <v>0.1</v>
      </c>
      <c r="DK201" s="188">
        <v>0.1</v>
      </c>
      <c r="DL201" s="188">
        <v>0.1</v>
      </c>
      <c r="DM201" s="188">
        <v>0.1</v>
      </c>
      <c r="DN201" s="188">
        <v>0.1</v>
      </c>
      <c r="DO201" s="188">
        <v>0.1</v>
      </c>
      <c r="DP201" s="188">
        <v>0.56999999999999995</v>
      </c>
      <c r="DQ201" s="188">
        <v>0.9</v>
      </c>
      <c r="DR201" s="188">
        <v>0.3</v>
      </c>
      <c r="DS201" s="188">
        <v>0.6</v>
      </c>
      <c r="DT201" s="188">
        <v>0.1</v>
      </c>
      <c r="DU201" s="188">
        <v>0.1</v>
      </c>
      <c r="DV201" s="188">
        <v>0.1</v>
      </c>
    </row>
    <row r="202" spans="1:126">
      <c r="A202" s="202" t="s">
        <v>1042</v>
      </c>
      <c r="B202" s="232" t="s">
        <v>1043</v>
      </c>
      <c r="C202" s="232"/>
      <c r="D202" s="232" t="s">
        <v>1044</v>
      </c>
      <c r="E202" s="213"/>
      <c r="F202" s="209" t="s">
        <v>2653</v>
      </c>
      <c r="G202" s="188">
        <v>8.7114846191406308</v>
      </c>
      <c r="H202" s="188">
        <v>8.5555007324218693</v>
      </c>
      <c r="I202" s="188">
        <v>9.4552587890624995</v>
      </c>
      <c r="J202" s="188">
        <v>8.5368361816406306</v>
      </c>
      <c r="K202" s="188">
        <v>8.1910466308593808</v>
      </c>
      <c r="L202" s="188">
        <v>7.1546752929687498</v>
      </c>
      <c r="M202" s="188">
        <v>6.8536098632812497</v>
      </c>
      <c r="N202" s="188">
        <v>6.9112265624999996</v>
      </c>
      <c r="O202" s="188">
        <v>7.2643845214843799</v>
      </c>
      <c r="P202" s="188">
        <v>7.6183117675781196</v>
      </c>
      <c r="Q202" s="188">
        <v>8.4903723144531291</v>
      </c>
      <c r="R202" s="188">
        <v>8.9952988281249997</v>
      </c>
      <c r="S202" s="188">
        <v>9.6529511718749994</v>
      </c>
      <c r="T202" s="188">
        <v>8.8259409179687491</v>
      </c>
      <c r="U202" s="188">
        <v>10.0570932617187</v>
      </c>
      <c r="V202" s="188">
        <v>8.9976770019531305</v>
      </c>
      <c r="W202" s="188">
        <v>8.6964267578124996</v>
      </c>
      <c r="X202" s="188">
        <v>7.5654152832031203</v>
      </c>
      <c r="Y202" s="188">
        <v>7.01604345703125</v>
      </c>
      <c r="Z202" s="188">
        <v>7.3754387207031202</v>
      </c>
      <c r="AA202" s="188">
        <v>7.5852407226562502</v>
      </c>
      <c r="AB202" s="188">
        <v>8.2046728515624991</v>
      </c>
      <c r="AC202" s="188">
        <v>8.9697001953125</v>
      </c>
      <c r="AD202" s="188">
        <v>9.5608403320312494</v>
      </c>
      <c r="AE202" s="188">
        <v>9.5950336914062504</v>
      </c>
      <c r="AF202" s="188">
        <v>8.7729855957031209</v>
      </c>
      <c r="AG202" s="188">
        <v>9.9967504882812506</v>
      </c>
      <c r="AH202" s="188">
        <v>8.9436911621093707</v>
      </c>
      <c r="AI202" s="188">
        <v>8.6442480468749991</v>
      </c>
      <c r="AJ202" s="188">
        <v>7.5200229492187498</v>
      </c>
      <c r="AK202" s="188">
        <v>6.9739470214843804</v>
      </c>
      <c r="AL202" s="188">
        <v>7.3311860351562501</v>
      </c>
      <c r="AM202" s="188">
        <v>7.5397294921875</v>
      </c>
      <c r="AN202" s="188">
        <v>8.1554450683593807</v>
      </c>
      <c r="AO202" s="188">
        <v>8.9158823242187495</v>
      </c>
      <c r="AP202" s="188">
        <v>9.5034755859374993</v>
      </c>
      <c r="AQ202" s="188">
        <v>9.5374633789062493</v>
      </c>
      <c r="AR202" s="188">
        <v>8.7203479003906192</v>
      </c>
      <c r="AS202" s="188">
        <v>9.9367705078125006</v>
      </c>
      <c r="AT202" s="188">
        <v>8.8900290527343806</v>
      </c>
      <c r="AU202" s="188">
        <v>8.5923828125000004</v>
      </c>
      <c r="AV202" s="188">
        <v>7.4749025878906297</v>
      </c>
      <c r="AW202" s="188">
        <v>6.9321035156250002</v>
      </c>
      <c r="AX202" s="188">
        <v>7.2871989746093702</v>
      </c>
      <c r="AY202" s="188">
        <v>7.4944912109375004</v>
      </c>
      <c r="AZ202" s="188">
        <v>8.1065122070312494</v>
      </c>
      <c r="BA202" s="188">
        <v>8.8623869628906196</v>
      </c>
      <c r="BB202" s="188">
        <v>9.44645458984375</v>
      </c>
      <c r="BC202" s="188">
        <v>9.4802392578124994</v>
      </c>
      <c r="BD202" s="188">
        <v>8.9775979003906308</v>
      </c>
      <c r="BE202" s="188">
        <v>9.8771499023437492</v>
      </c>
      <c r="BF202" s="188">
        <v>8.8366894531250004</v>
      </c>
      <c r="BG202" s="188">
        <v>8.5408286132812492</v>
      </c>
      <c r="BH202" s="188">
        <v>7.4300537109375</v>
      </c>
      <c r="BI202" s="188">
        <v>6.8905112304687499</v>
      </c>
      <c r="BJ202" s="188">
        <v>7.2434760742187496</v>
      </c>
      <c r="BK202" s="188">
        <v>7.4495246582031296</v>
      </c>
      <c r="BL202" s="188">
        <v>8.0578737792968695</v>
      </c>
      <c r="BM202" s="188">
        <v>8.8092126464843794</v>
      </c>
      <c r="BN202" s="188">
        <v>9.3897763671874994</v>
      </c>
      <c r="BO202" s="188">
        <v>9.423357421875</v>
      </c>
      <c r="BP202" s="188">
        <v>8.6160178222656292</v>
      </c>
      <c r="BQ202" s="188">
        <v>9.8178872070312497</v>
      </c>
      <c r="BR202" s="188">
        <v>8.7836691894531196</v>
      </c>
      <c r="BS202" s="188">
        <v>8.4895837402343695</v>
      </c>
      <c r="BT202" s="188">
        <v>7.3854733886718797</v>
      </c>
      <c r="BU202" s="188">
        <v>6.8491682128906204</v>
      </c>
      <c r="BV202" s="188">
        <v>7.2000156249999998</v>
      </c>
      <c r="BW202" s="188">
        <v>7.4048276367187498</v>
      </c>
      <c r="BX202" s="188">
        <v>8.0095263671874992</v>
      </c>
      <c r="BY202" s="188">
        <v>8.7563581542968691</v>
      </c>
      <c r="BZ202" s="188">
        <v>9.3334375000000005</v>
      </c>
      <c r="CA202" s="188">
        <v>9.3668173828124992</v>
      </c>
      <c r="CB202" s="188">
        <v>8.564322265625</v>
      </c>
      <c r="CC202" s="188">
        <v>9.7589799804687498</v>
      </c>
      <c r="CD202" s="188">
        <v>8.7309675292968691</v>
      </c>
      <c r="CE202" s="188">
        <v>8.4386467285156304</v>
      </c>
      <c r="CF202" s="188">
        <v>7.3411611328125002</v>
      </c>
      <c r="CG202" s="188">
        <v>6.8080737304687498</v>
      </c>
      <c r="CH202" s="188">
        <v>7.1568154296874997</v>
      </c>
      <c r="CI202" s="188">
        <v>7.3603989257812499</v>
      </c>
      <c r="CJ202" s="188">
        <v>7.9614694824218804</v>
      </c>
      <c r="CK202" s="188">
        <v>8.7038203124999995</v>
      </c>
      <c r="CL202" s="188">
        <v>9.2774374999999996</v>
      </c>
      <c r="CM202" s="188">
        <v>9.3106171875000001</v>
      </c>
      <c r="CN202" s="188">
        <v>8.5129365234374994</v>
      </c>
      <c r="CO202" s="188">
        <v>9.7004262695312509</v>
      </c>
      <c r="CP202" s="188">
        <v>8.6785817871093691</v>
      </c>
      <c r="CQ202" s="188">
        <v>8.3880146484374993</v>
      </c>
      <c r="CR202" s="188">
        <v>7.2971140136718704</v>
      </c>
      <c r="CS202" s="188">
        <v>6.7672253417968804</v>
      </c>
      <c r="CT202" s="188">
        <v>7.1138747558593796</v>
      </c>
      <c r="CU202" s="188">
        <v>7.3162365722656304</v>
      </c>
      <c r="CV202" s="188">
        <v>7.9137009277343804</v>
      </c>
      <c r="CW202" s="188">
        <v>8.6515966796875006</v>
      </c>
      <c r="CX202" s="188">
        <v>9.2217729492187495</v>
      </c>
      <c r="CY202" s="188">
        <v>9.2547536621093691</v>
      </c>
      <c r="CZ202" s="188">
        <v>8.7640681152343696</v>
      </c>
      <c r="DA202" s="188">
        <v>9.6422241210937507</v>
      </c>
      <c r="DB202" s="188">
        <v>8.6265100097656209</v>
      </c>
      <c r="DC202" s="188">
        <v>8.3376867675781305</v>
      </c>
      <c r="DD202" s="188">
        <v>7.2533312988281304</v>
      </c>
      <c r="DE202" s="188">
        <v>6.7266215820312496</v>
      </c>
      <c r="DF202" s="188">
        <v>7.0711914062499996</v>
      </c>
      <c r="DG202" s="188">
        <v>7.2723388671875</v>
      </c>
      <c r="DH202" s="188">
        <v>7.8662185058593703</v>
      </c>
      <c r="DI202" s="188">
        <v>8.5996872558593793</v>
      </c>
      <c r="DJ202" s="188">
        <v>9.1664418945312498</v>
      </c>
      <c r="DK202" s="188">
        <v>9.1992250976562495</v>
      </c>
      <c r="DL202" s="188">
        <v>8.4110878906249997</v>
      </c>
      <c r="DM202" s="188">
        <v>9.5843706054687505</v>
      </c>
      <c r="DN202" s="188">
        <v>0</v>
      </c>
      <c r="DO202" s="188">
        <v>0</v>
      </c>
      <c r="DP202" s="188">
        <v>0</v>
      </c>
      <c r="DQ202" s="188">
        <v>0</v>
      </c>
      <c r="DR202" s="188">
        <v>0</v>
      </c>
      <c r="DS202" s="188">
        <v>0</v>
      </c>
      <c r="DT202" s="188">
        <v>0</v>
      </c>
      <c r="DU202" s="188">
        <v>0</v>
      </c>
      <c r="DV202" s="188">
        <v>0</v>
      </c>
    </row>
    <row r="203" spans="1:126">
      <c r="A203" s="202" t="s">
        <v>1042</v>
      </c>
      <c r="B203" s="232" t="s">
        <v>1043</v>
      </c>
      <c r="C203" s="232"/>
      <c r="D203" s="232" t="s">
        <v>1044</v>
      </c>
      <c r="E203" s="213"/>
      <c r="F203" s="209" t="s">
        <v>2654</v>
      </c>
      <c r="G203" s="188">
        <v>12.61</v>
      </c>
      <c r="H203" s="188">
        <v>13.07</v>
      </c>
      <c r="I203" s="188">
        <v>12.95</v>
      </c>
      <c r="J203" s="188">
        <v>11.17</v>
      </c>
      <c r="K203" s="188">
        <v>7.49</v>
      </c>
      <c r="L203" s="188">
        <v>6.5</v>
      </c>
      <c r="M203" s="188">
        <v>8.66</v>
      </c>
      <c r="N203" s="188">
        <v>8.84</v>
      </c>
      <c r="O203" s="188">
        <v>9.73</v>
      </c>
      <c r="P203" s="188">
        <v>10.67</v>
      </c>
      <c r="Q203" s="188">
        <v>12.67</v>
      </c>
      <c r="R203" s="188">
        <v>12.91</v>
      </c>
      <c r="S203" s="188">
        <v>13.05</v>
      </c>
      <c r="T203" s="188">
        <v>13.12</v>
      </c>
      <c r="U203" s="188">
        <v>13.09</v>
      </c>
      <c r="V203" s="188">
        <v>12.42</v>
      </c>
      <c r="W203" s="188">
        <v>11.57</v>
      </c>
      <c r="X203" s="188">
        <v>9.91</v>
      </c>
      <c r="Y203" s="188">
        <v>8.6999999999999993</v>
      </c>
      <c r="Z203" s="188">
        <v>9.42</v>
      </c>
      <c r="AA203" s="188">
        <v>9.94</v>
      </c>
      <c r="AB203" s="188">
        <v>10.79</v>
      </c>
      <c r="AC203" s="188">
        <v>13.11</v>
      </c>
      <c r="AD203" s="188">
        <v>13.51</v>
      </c>
      <c r="AE203" s="188">
        <v>13.05</v>
      </c>
      <c r="AF203" s="188">
        <v>13.12</v>
      </c>
      <c r="AG203" s="188">
        <v>13.09</v>
      </c>
      <c r="AH203" s="188">
        <v>12.42</v>
      </c>
      <c r="AI203" s="188">
        <v>11.57</v>
      </c>
      <c r="AJ203" s="188">
        <v>9.91</v>
      </c>
      <c r="AK203" s="188">
        <v>8.6999999999999993</v>
      </c>
      <c r="AL203" s="188">
        <v>9.42</v>
      </c>
      <c r="AM203" s="188">
        <v>9.94</v>
      </c>
      <c r="AN203" s="188">
        <v>10.79</v>
      </c>
      <c r="AO203" s="188">
        <v>13.11</v>
      </c>
      <c r="AP203" s="188">
        <v>13.51</v>
      </c>
      <c r="AQ203" s="188">
        <v>13.05</v>
      </c>
      <c r="AR203" s="188">
        <v>13.12</v>
      </c>
      <c r="AS203" s="188">
        <v>13.09</v>
      </c>
      <c r="AT203" s="188">
        <v>12.42</v>
      </c>
      <c r="AU203" s="188">
        <v>11.57</v>
      </c>
      <c r="AV203" s="188">
        <v>9.91</v>
      </c>
      <c r="AW203" s="188">
        <v>8.6999999999999993</v>
      </c>
      <c r="AX203" s="188">
        <v>9.42</v>
      </c>
      <c r="AY203" s="188">
        <v>9.94</v>
      </c>
      <c r="AZ203" s="188">
        <v>10.79</v>
      </c>
      <c r="BA203" s="188">
        <v>13.11</v>
      </c>
      <c r="BB203" s="188">
        <v>13.51</v>
      </c>
      <c r="BC203" s="188">
        <v>13.05</v>
      </c>
      <c r="BD203" s="188">
        <v>13.12</v>
      </c>
      <c r="BE203" s="188">
        <v>13.09</v>
      </c>
      <c r="BF203" s="188">
        <v>12.42</v>
      </c>
      <c r="BG203" s="188">
        <v>11.57</v>
      </c>
      <c r="BH203" s="188">
        <v>9.91</v>
      </c>
      <c r="BI203" s="188">
        <v>8.6999999999999993</v>
      </c>
      <c r="BJ203" s="188">
        <v>9.42</v>
      </c>
      <c r="BK203" s="188">
        <v>9.94</v>
      </c>
      <c r="BL203" s="188">
        <v>10.79</v>
      </c>
      <c r="BM203" s="188">
        <v>13.11</v>
      </c>
      <c r="BN203" s="188">
        <v>13.51</v>
      </c>
      <c r="BO203" s="188">
        <v>13.05</v>
      </c>
      <c r="BP203" s="188">
        <v>13.12</v>
      </c>
      <c r="BQ203" s="188">
        <v>13.09</v>
      </c>
      <c r="BR203" s="188">
        <v>12.42</v>
      </c>
      <c r="BS203" s="188">
        <v>11.57</v>
      </c>
      <c r="BT203" s="188">
        <v>9.91</v>
      </c>
      <c r="BU203" s="188">
        <v>8.6999999999999993</v>
      </c>
      <c r="BV203" s="188">
        <v>9.42</v>
      </c>
      <c r="BW203" s="188">
        <v>9.94</v>
      </c>
      <c r="BX203" s="188">
        <v>10.79</v>
      </c>
      <c r="BY203" s="188">
        <v>13.11</v>
      </c>
      <c r="BZ203" s="188">
        <v>13.51</v>
      </c>
      <c r="CA203" s="188">
        <v>13.05</v>
      </c>
      <c r="CB203" s="188">
        <v>13.12</v>
      </c>
      <c r="CC203" s="188">
        <v>13.09</v>
      </c>
      <c r="CD203" s="188">
        <v>12.42</v>
      </c>
      <c r="CE203" s="188">
        <v>11.57</v>
      </c>
      <c r="CF203" s="188">
        <v>9.91</v>
      </c>
      <c r="CG203" s="188">
        <v>8.6999999999999993</v>
      </c>
      <c r="CH203" s="188">
        <v>9.42</v>
      </c>
      <c r="CI203" s="188">
        <v>9.94</v>
      </c>
      <c r="CJ203" s="188">
        <v>10.79</v>
      </c>
      <c r="CK203" s="188">
        <v>13.11</v>
      </c>
      <c r="CL203" s="188">
        <v>13.51</v>
      </c>
      <c r="CM203" s="188">
        <v>13.05</v>
      </c>
      <c r="CN203" s="188">
        <v>13.12</v>
      </c>
      <c r="CO203" s="188">
        <v>13.09</v>
      </c>
      <c r="CP203" s="188">
        <v>12.42</v>
      </c>
      <c r="CQ203" s="188">
        <v>11.57</v>
      </c>
      <c r="CR203" s="188">
        <v>9.91</v>
      </c>
      <c r="CS203" s="188">
        <v>8.6999999999999993</v>
      </c>
      <c r="CT203" s="188">
        <v>9.42</v>
      </c>
      <c r="CU203" s="188">
        <v>9.94</v>
      </c>
      <c r="CV203" s="188">
        <v>10.79</v>
      </c>
      <c r="CW203" s="188">
        <v>13.11</v>
      </c>
      <c r="CX203" s="188">
        <v>13.51</v>
      </c>
      <c r="CY203" s="188">
        <v>13.05</v>
      </c>
      <c r="CZ203" s="188">
        <v>13.12</v>
      </c>
      <c r="DA203" s="188">
        <v>13.09</v>
      </c>
      <c r="DB203" s="188">
        <v>12.42</v>
      </c>
      <c r="DC203" s="188">
        <v>11.57</v>
      </c>
      <c r="DD203" s="188">
        <v>9.91</v>
      </c>
      <c r="DE203" s="188">
        <v>8.6999999999999993</v>
      </c>
      <c r="DF203" s="188">
        <v>9.42</v>
      </c>
      <c r="DG203" s="188">
        <v>9.94</v>
      </c>
      <c r="DH203" s="188">
        <v>10.79</v>
      </c>
      <c r="DI203" s="188">
        <v>13.11</v>
      </c>
      <c r="DJ203" s="188">
        <v>13.51</v>
      </c>
      <c r="DK203" s="188">
        <v>13.05</v>
      </c>
      <c r="DL203" s="188">
        <v>13.12</v>
      </c>
      <c r="DM203" s="188">
        <v>13.09</v>
      </c>
      <c r="DN203" s="188">
        <v>0</v>
      </c>
      <c r="DO203" s="188">
        <v>0</v>
      </c>
      <c r="DP203" s="188">
        <v>0</v>
      </c>
      <c r="DQ203" s="188">
        <v>0</v>
      </c>
      <c r="DR203" s="188">
        <v>0</v>
      </c>
      <c r="DS203" s="188">
        <v>0</v>
      </c>
      <c r="DT203" s="188">
        <v>0</v>
      </c>
      <c r="DU203" s="188">
        <v>0</v>
      </c>
      <c r="DV203" s="188">
        <v>0</v>
      </c>
    </row>
    <row r="204" spans="1:126">
      <c r="A204" s="202" t="s">
        <v>1048</v>
      </c>
      <c r="B204" s="232" t="s">
        <v>1049</v>
      </c>
      <c r="C204" s="232">
        <v>59443</v>
      </c>
      <c r="D204" s="232" t="s">
        <v>1050</v>
      </c>
      <c r="E204" s="213"/>
      <c r="F204" s="209" t="s">
        <v>2653</v>
      </c>
      <c r="G204" s="188">
        <v>3.4810315551757798</v>
      </c>
      <c r="H204" s="188">
        <v>4.55341851806641</v>
      </c>
      <c r="I204" s="188">
        <v>5.0384039306640602</v>
      </c>
      <c r="J204" s="188">
        <v>5.7229481811523399</v>
      </c>
      <c r="K204" s="188">
        <v>6.7398621826171903</v>
      </c>
      <c r="L204" s="188">
        <v>6.4925051269531204</v>
      </c>
      <c r="M204" s="188">
        <v>6.3227056884765602</v>
      </c>
      <c r="N204" s="188">
        <v>5.3653364868164104</v>
      </c>
      <c r="O204" s="188">
        <v>4.63696295166016</v>
      </c>
      <c r="P204" s="188">
        <v>4.4423559570312499</v>
      </c>
      <c r="Q204" s="188">
        <v>3.4582770385742201</v>
      </c>
      <c r="R204" s="188">
        <v>2.8140119628906199</v>
      </c>
      <c r="S204" s="188">
        <v>3.4636263427734399</v>
      </c>
      <c r="T204" s="188">
        <v>4.3746383666992203</v>
      </c>
      <c r="U204" s="188">
        <v>5.0132124633789097</v>
      </c>
      <c r="V204" s="188">
        <v>5.6943341674804699</v>
      </c>
      <c r="W204" s="188">
        <v>6.7061634521484397</v>
      </c>
      <c r="X204" s="188">
        <v>6.4600430908203101</v>
      </c>
      <c r="Y204" s="188">
        <v>6.2910926513671903</v>
      </c>
      <c r="Z204" s="188">
        <v>5.3385099487304704</v>
      </c>
      <c r="AA204" s="188">
        <v>4.6137783813476601</v>
      </c>
      <c r="AB204" s="188">
        <v>4.4201445312500001</v>
      </c>
      <c r="AC204" s="188">
        <v>3.44098577880859</v>
      </c>
      <c r="AD204" s="188">
        <v>2.7999420471191399</v>
      </c>
      <c r="AE204" s="188">
        <v>3.4463084716796901</v>
      </c>
      <c r="AF204" s="188">
        <v>4.3527655639648399</v>
      </c>
      <c r="AG204" s="188">
        <v>4.9881467285156296</v>
      </c>
      <c r="AH204" s="188">
        <v>5.6658627319335899</v>
      </c>
      <c r="AI204" s="188">
        <v>6.6726325683593704</v>
      </c>
      <c r="AJ204" s="188">
        <v>6.4277429199218803</v>
      </c>
      <c r="AK204" s="188">
        <v>6.2596373291015599</v>
      </c>
      <c r="AL204" s="188">
        <v>5.3118177490234402</v>
      </c>
      <c r="AM204" s="188">
        <v>4.5907097167968702</v>
      </c>
      <c r="AN204" s="188">
        <v>4.3980438842773397</v>
      </c>
      <c r="AO204" s="188">
        <v>3.4237810058593801</v>
      </c>
      <c r="AP204" s="188">
        <v>2.7859424438476599</v>
      </c>
      <c r="AQ204" s="188">
        <v>3.4290769653320301</v>
      </c>
      <c r="AR204" s="188">
        <v>4.3310016479492202</v>
      </c>
      <c r="AS204" s="188">
        <v>4.9632055053710902</v>
      </c>
      <c r="AT204" s="188">
        <v>5.6375332031249998</v>
      </c>
      <c r="AU204" s="188">
        <v>6.6392694091796898</v>
      </c>
      <c r="AV204" s="188">
        <v>6.3956038818359398</v>
      </c>
      <c r="AW204" s="188">
        <v>6.2283385009765597</v>
      </c>
      <c r="AX204" s="188">
        <v>5.2852582397460903</v>
      </c>
      <c r="AY204" s="188">
        <v>4.5677559204101597</v>
      </c>
      <c r="AZ204" s="188">
        <v>4.37605340576172</v>
      </c>
      <c r="BA204" s="188">
        <v>3.4066619873046902</v>
      </c>
      <c r="BB204" s="188">
        <v>2.7720124206543</v>
      </c>
      <c r="BC204" s="188">
        <v>3.41193133544922</v>
      </c>
      <c r="BD204" s="188">
        <v>4.4630313110351603</v>
      </c>
      <c r="BE204" s="188">
        <v>4.9383898315429704</v>
      </c>
      <c r="BF204" s="188">
        <v>5.6093455810546899</v>
      </c>
      <c r="BG204" s="188">
        <v>6.6060728759765599</v>
      </c>
      <c r="BH204" s="188">
        <v>6.3636258544921898</v>
      </c>
      <c r="BI204" s="188">
        <v>6.1971966552734399</v>
      </c>
      <c r="BJ204" s="188">
        <v>5.2588319702148398</v>
      </c>
      <c r="BK204" s="188">
        <v>4.5449172363281196</v>
      </c>
      <c r="BL204" s="188">
        <v>4.3541733398437499</v>
      </c>
      <c r="BM204" s="188">
        <v>3.3896287231445301</v>
      </c>
      <c r="BN204" s="188">
        <v>2.7581524658203098</v>
      </c>
      <c r="BO204" s="188">
        <v>3.3948718872070298</v>
      </c>
      <c r="BP204" s="188">
        <v>4.2878000488281298</v>
      </c>
      <c r="BQ204" s="188">
        <v>4.91369757080078</v>
      </c>
      <c r="BR204" s="188">
        <v>5.581298828125</v>
      </c>
      <c r="BS204" s="188">
        <v>6.5730427246093797</v>
      </c>
      <c r="BT204" s="188">
        <v>6.33180773925781</v>
      </c>
      <c r="BU204" s="188">
        <v>6.1662111816406204</v>
      </c>
      <c r="BV204" s="188">
        <v>5.2325380859374997</v>
      </c>
      <c r="BW204" s="188">
        <v>4.5221928100585904</v>
      </c>
      <c r="BX204" s="188">
        <v>4.3324022827148401</v>
      </c>
      <c r="BY204" s="188">
        <v>3.3726806640625</v>
      </c>
      <c r="BZ204" s="188">
        <v>2.7443617553710902</v>
      </c>
      <c r="CA204" s="188">
        <v>3.3778972167968799</v>
      </c>
      <c r="CB204" s="188">
        <v>4.2663609008789098</v>
      </c>
      <c r="CC204" s="188">
        <v>4.8891289672851599</v>
      </c>
      <c r="CD204" s="188">
        <v>5.5533923950195296</v>
      </c>
      <c r="CE204" s="188">
        <v>6.5401778564453101</v>
      </c>
      <c r="CF204" s="188">
        <v>6.3001488037109397</v>
      </c>
      <c r="CG204" s="188">
        <v>6.13538043212891</v>
      </c>
      <c r="CH204" s="188">
        <v>5.2063754882812496</v>
      </c>
      <c r="CI204" s="188">
        <v>4.4995817260742204</v>
      </c>
      <c r="CJ204" s="188">
        <v>4.3107402954101603</v>
      </c>
      <c r="CK204" s="188">
        <v>3.3558170166015602</v>
      </c>
      <c r="CL204" s="188">
        <v>2.7306398925781199</v>
      </c>
      <c r="CM204" s="188">
        <v>3.3610078735351601</v>
      </c>
      <c r="CN204" s="188">
        <v>4.2450291137695304</v>
      </c>
      <c r="CO204" s="188">
        <v>4.86468371582031</v>
      </c>
      <c r="CP204" s="188">
        <v>5.5256251220703101</v>
      </c>
      <c r="CQ204" s="188">
        <v>6.5074765625</v>
      </c>
      <c r="CR204" s="188">
        <v>6.2686480712890598</v>
      </c>
      <c r="CS204" s="188">
        <v>6.1047030639648403</v>
      </c>
      <c r="CT204" s="188">
        <v>5.1803436889648404</v>
      </c>
      <c r="CU204" s="188">
        <v>4.4770838623046902</v>
      </c>
      <c r="CV204" s="188">
        <v>4.2891867675781201</v>
      </c>
      <c r="CW204" s="188">
        <v>3.3390380859375002</v>
      </c>
      <c r="CX204" s="188">
        <v>2.71698678588867</v>
      </c>
      <c r="CY204" s="188">
        <v>3.34420288085937</v>
      </c>
      <c r="CZ204" s="188">
        <v>4.37443792724609</v>
      </c>
      <c r="DA204" s="188">
        <v>4.8403599853515598</v>
      </c>
      <c r="DB204" s="188">
        <v>5.4979974365234403</v>
      </c>
      <c r="DC204" s="188">
        <v>6.4749390869140599</v>
      </c>
      <c r="DD204" s="188">
        <v>6.2373052368164101</v>
      </c>
      <c r="DE204" s="188">
        <v>6.0741798095703103</v>
      </c>
      <c r="DF204" s="188">
        <v>5.1544418945312502</v>
      </c>
      <c r="DG204" s="188">
        <v>4.4546983642578102</v>
      </c>
      <c r="DH204" s="188">
        <v>4.2677408447265597</v>
      </c>
      <c r="DI204" s="188">
        <v>3.3223430175781199</v>
      </c>
      <c r="DJ204" s="188">
        <v>2.7034019470214798</v>
      </c>
      <c r="DK204" s="188">
        <v>3.3274820556640599</v>
      </c>
      <c r="DL204" s="188">
        <v>4.2026850585937501</v>
      </c>
      <c r="DM204" s="188">
        <v>4.8161586914062502</v>
      </c>
      <c r="DN204" s="188">
        <v>5.4705078125000002</v>
      </c>
      <c r="DO204" s="188">
        <v>6.4425651855468704</v>
      </c>
      <c r="DP204" s="188">
        <v>6.2061187133789097</v>
      </c>
      <c r="DQ204" s="188">
        <v>6.0438090820312498</v>
      </c>
      <c r="DR204" s="188">
        <v>5.1286700439453101</v>
      </c>
      <c r="DS204" s="188">
        <v>4.4324251098632796</v>
      </c>
      <c r="DT204" s="188">
        <v>4.2464025268554701</v>
      </c>
      <c r="DU204" s="188">
        <v>3.30573150634766</v>
      </c>
      <c r="DV204" s="188">
        <v>2.6898849792480499</v>
      </c>
    </row>
    <row r="205" spans="1:126">
      <c r="A205" s="202" t="s">
        <v>1048</v>
      </c>
      <c r="B205" s="232" t="s">
        <v>1049</v>
      </c>
      <c r="C205" s="232">
        <v>59443</v>
      </c>
      <c r="D205" s="232" t="s">
        <v>1050</v>
      </c>
      <c r="E205" s="213"/>
      <c r="F205" s="209" t="s">
        <v>2654</v>
      </c>
      <c r="G205" s="188">
        <v>0.08</v>
      </c>
      <c r="H205" s="188">
        <v>0.6</v>
      </c>
      <c r="I205" s="188">
        <v>0.7</v>
      </c>
      <c r="J205" s="188">
        <v>0.88</v>
      </c>
      <c r="K205" s="188">
        <v>1.28</v>
      </c>
      <c r="L205" s="188">
        <v>2.62</v>
      </c>
      <c r="M205" s="188">
        <v>2.88</v>
      </c>
      <c r="N205" s="188">
        <v>2.48</v>
      </c>
      <c r="O205" s="188">
        <v>2.2200000000000002</v>
      </c>
      <c r="P205" s="188">
        <v>1.48</v>
      </c>
      <c r="Q205" s="188">
        <v>1.1399999999999999</v>
      </c>
      <c r="R205" s="188">
        <v>0.7</v>
      </c>
      <c r="S205" s="188">
        <v>0.1</v>
      </c>
      <c r="T205" s="188">
        <v>0.1</v>
      </c>
      <c r="U205" s="188">
        <v>0.1</v>
      </c>
      <c r="V205" s="188">
        <v>0.1</v>
      </c>
      <c r="W205" s="188">
        <v>0.3</v>
      </c>
      <c r="X205" s="188">
        <v>5.0599999999999996</v>
      </c>
      <c r="Y205" s="188">
        <v>9.93</v>
      </c>
      <c r="Z205" s="188">
        <v>2.4500000000000002</v>
      </c>
      <c r="AA205" s="188">
        <v>5.35</v>
      </c>
      <c r="AB205" s="188">
        <v>0.1</v>
      </c>
      <c r="AC205" s="188">
        <v>0.1</v>
      </c>
      <c r="AD205" s="188">
        <v>0.1</v>
      </c>
      <c r="AE205" s="188">
        <v>0.1</v>
      </c>
      <c r="AF205" s="188">
        <v>0.1</v>
      </c>
      <c r="AG205" s="188">
        <v>0.1</v>
      </c>
      <c r="AH205" s="188">
        <v>0.1</v>
      </c>
      <c r="AI205" s="188">
        <v>0.3</v>
      </c>
      <c r="AJ205" s="188">
        <v>5.0599999999999996</v>
      </c>
      <c r="AK205" s="188">
        <v>9.93</v>
      </c>
      <c r="AL205" s="188">
        <v>2.4500000000000002</v>
      </c>
      <c r="AM205" s="188">
        <v>5.35</v>
      </c>
      <c r="AN205" s="188">
        <v>0.1</v>
      </c>
      <c r="AO205" s="188">
        <v>0.1</v>
      </c>
      <c r="AP205" s="188">
        <v>0.1</v>
      </c>
      <c r="AQ205" s="188">
        <v>0.1</v>
      </c>
      <c r="AR205" s="188">
        <v>0.1</v>
      </c>
      <c r="AS205" s="188">
        <v>0.1</v>
      </c>
      <c r="AT205" s="188">
        <v>0.1</v>
      </c>
      <c r="AU205" s="188">
        <v>0.3</v>
      </c>
      <c r="AV205" s="188">
        <v>5.0599999999999996</v>
      </c>
      <c r="AW205" s="188">
        <v>9.93</v>
      </c>
      <c r="AX205" s="188">
        <v>2.4500000000000002</v>
      </c>
      <c r="AY205" s="188">
        <v>5.35</v>
      </c>
      <c r="AZ205" s="188">
        <v>0.1</v>
      </c>
      <c r="BA205" s="188">
        <v>0.1</v>
      </c>
      <c r="BB205" s="188">
        <v>0.1</v>
      </c>
      <c r="BC205" s="188">
        <v>0.1</v>
      </c>
      <c r="BD205" s="188">
        <v>0.1</v>
      </c>
      <c r="BE205" s="188">
        <v>0.1</v>
      </c>
      <c r="BF205" s="188">
        <v>0.1</v>
      </c>
      <c r="BG205" s="188">
        <v>0.3</v>
      </c>
      <c r="BH205" s="188">
        <v>5.0599999999999996</v>
      </c>
      <c r="BI205" s="188">
        <v>9.93</v>
      </c>
      <c r="BJ205" s="188">
        <v>2.4500000000000002</v>
      </c>
      <c r="BK205" s="188">
        <v>5.35</v>
      </c>
      <c r="BL205" s="188">
        <v>0.1</v>
      </c>
      <c r="BM205" s="188">
        <v>0.1</v>
      </c>
      <c r="BN205" s="188">
        <v>0.1</v>
      </c>
      <c r="BO205" s="188">
        <v>0.1</v>
      </c>
      <c r="BP205" s="188">
        <v>0.1</v>
      </c>
      <c r="BQ205" s="188">
        <v>0.1</v>
      </c>
      <c r="BR205" s="188">
        <v>0.1</v>
      </c>
      <c r="BS205" s="188">
        <v>0.3</v>
      </c>
      <c r="BT205" s="188">
        <v>5.0599999999999996</v>
      </c>
      <c r="BU205" s="188">
        <v>9.93</v>
      </c>
      <c r="BV205" s="188">
        <v>2.4500000000000002</v>
      </c>
      <c r="BW205" s="188">
        <v>5.35</v>
      </c>
      <c r="BX205" s="188">
        <v>0.1</v>
      </c>
      <c r="BY205" s="188">
        <v>0.1</v>
      </c>
      <c r="BZ205" s="188">
        <v>0.1</v>
      </c>
      <c r="CA205" s="188">
        <v>0.1</v>
      </c>
      <c r="CB205" s="188">
        <v>0.1</v>
      </c>
      <c r="CC205" s="188">
        <v>0.1</v>
      </c>
      <c r="CD205" s="188">
        <v>0.1</v>
      </c>
      <c r="CE205" s="188">
        <v>0.3</v>
      </c>
      <c r="CF205" s="188">
        <v>5.0599999999999996</v>
      </c>
      <c r="CG205" s="188">
        <v>9.93</v>
      </c>
      <c r="CH205" s="188">
        <v>2.4500000000000002</v>
      </c>
      <c r="CI205" s="188">
        <v>5.35</v>
      </c>
      <c r="CJ205" s="188">
        <v>0.1</v>
      </c>
      <c r="CK205" s="188">
        <v>0.1</v>
      </c>
      <c r="CL205" s="188">
        <v>0.1</v>
      </c>
      <c r="CM205" s="188">
        <v>0.1</v>
      </c>
      <c r="CN205" s="188">
        <v>0.1</v>
      </c>
      <c r="CO205" s="188">
        <v>0.1</v>
      </c>
      <c r="CP205" s="188">
        <v>0.1</v>
      </c>
      <c r="CQ205" s="188">
        <v>0.3</v>
      </c>
      <c r="CR205" s="188">
        <v>5.0599999999999996</v>
      </c>
      <c r="CS205" s="188">
        <v>9.93</v>
      </c>
      <c r="CT205" s="188">
        <v>2.4500000000000002</v>
      </c>
      <c r="CU205" s="188">
        <v>5.35</v>
      </c>
      <c r="CV205" s="188">
        <v>0.1</v>
      </c>
      <c r="CW205" s="188">
        <v>0.1</v>
      </c>
      <c r="CX205" s="188">
        <v>0.1</v>
      </c>
      <c r="CY205" s="188">
        <v>0.1</v>
      </c>
      <c r="CZ205" s="188">
        <v>0.1</v>
      </c>
      <c r="DA205" s="188">
        <v>0.1</v>
      </c>
      <c r="DB205" s="188">
        <v>0.1</v>
      </c>
      <c r="DC205" s="188">
        <v>0.3</v>
      </c>
      <c r="DD205" s="188">
        <v>5.0599999999999996</v>
      </c>
      <c r="DE205" s="188">
        <v>9.93</v>
      </c>
      <c r="DF205" s="188">
        <v>2.4500000000000002</v>
      </c>
      <c r="DG205" s="188">
        <v>5.35</v>
      </c>
      <c r="DH205" s="188">
        <v>0.1</v>
      </c>
      <c r="DI205" s="188">
        <v>0.1</v>
      </c>
      <c r="DJ205" s="188">
        <v>0.1</v>
      </c>
      <c r="DK205" s="188">
        <v>0.1</v>
      </c>
      <c r="DL205" s="188">
        <v>0.1</v>
      </c>
      <c r="DM205" s="188">
        <v>0.1</v>
      </c>
      <c r="DN205" s="188">
        <v>0.1</v>
      </c>
      <c r="DO205" s="188">
        <v>0.3</v>
      </c>
      <c r="DP205" s="188">
        <v>5.0599999999999996</v>
      </c>
      <c r="DQ205" s="188">
        <v>9.93</v>
      </c>
      <c r="DR205" s="188">
        <v>2.4500000000000002</v>
      </c>
      <c r="DS205" s="188">
        <v>5.35</v>
      </c>
      <c r="DT205" s="188">
        <v>0.1</v>
      </c>
      <c r="DU205" s="188">
        <v>0.1</v>
      </c>
      <c r="DV205" s="188">
        <v>0.1</v>
      </c>
    </row>
    <row r="206" spans="1:126">
      <c r="A206" s="202" t="s">
        <v>1054</v>
      </c>
      <c r="B206" s="232" t="s">
        <v>1055</v>
      </c>
      <c r="C206" s="232">
        <v>58626</v>
      </c>
      <c r="D206" s="232" t="s">
        <v>1056</v>
      </c>
      <c r="E206" s="213"/>
      <c r="F206" s="209" t="s">
        <v>2653</v>
      </c>
      <c r="G206" s="188">
        <v>2.3045191040039099</v>
      </c>
      <c r="H206" s="188">
        <v>3.23229608154297</v>
      </c>
      <c r="I206" s="188">
        <v>4.2728256835937497</v>
      </c>
      <c r="J206" s="188">
        <v>4.7795790405273397</v>
      </c>
      <c r="K206" s="188">
        <v>5.6004889526367201</v>
      </c>
      <c r="L206" s="188">
        <v>5.7152808227539103</v>
      </c>
      <c r="M206" s="188">
        <v>5.4524453125000001</v>
      </c>
      <c r="N206" s="188">
        <v>4.9102603759765602</v>
      </c>
      <c r="O206" s="188">
        <v>4.2574346923828097</v>
      </c>
      <c r="P206" s="188">
        <v>3.5753911437988299</v>
      </c>
      <c r="Q206" s="188">
        <v>2.5884728088378899</v>
      </c>
      <c r="R206" s="188">
        <v>2.28366885375977</v>
      </c>
      <c r="S206" s="188">
        <v>2.28251083374023</v>
      </c>
      <c r="T206" s="188">
        <v>3.0916178588867198</v>
      </c>
      <c r="U206" s="188">
        <v>4.2320203247070296</v>
      </c>
      <c r="V206" s="188">
        <v>4.7339339599609396</v>
      </c>
      <c r="W206" s="188">
        <v>5.5470046997070304</v>
      </c>
      <c r="X206" s="188">
        <v>5.6607001953124998</v>
      </c>
      <c r="Y206" s="188">
        <v>5.4003747558593798</v>
      </c>
      <c r="Z206" s="188">
        <v>4.86336730957031</v>
      </c>
      <c r="AA206" s="188">
        <v>4.2167763061523402</v>
      </c>
      <c r="AB206" s="188">
        <v>3.5412463989257801</v>
      </c>
      <c r="AC206" s="188">
        <v>2.5637530517578102</v>
      </c>
      <c r="AD206" s="188">
        <v>2.2618598937988299</v>
      </c>
      <c r="AE206" s="188">
        <v>2.2607129211425798</v>
      </c>
      <c r="AF206" s="188">
        <v>3.0620931701660199</v>
      </c>
      <c r="AG206" s="188">
        <v>4.1916049804687496</v>
      </c>
      <c r="AH206" s="188">
        <v>4.6887254028320298</v>
      </c>
      <c r="AI206" s="188">
        <v>5.4940312499999999</v>
      </c>
      <c r="AJ206" s="188">
        <v>5.6066409912109396</v>
      </c>
      <c r="AK206" s="188">
        <v>5.3488016967773397</v>
      </c>
      <c r="AL206" s="188">
        <v>4.8169226074218798</v>
      </c>
      <c r="AM206" s="188">
        <v>4.1765064697265597</v>
      </c>
      <c r="AN206" s="188">
        <v>3.5074279479980501</v>
      </c>
      <c r="AO206" s="188">
        <v>2.5392693481445301</v>
      </c>
      <c r="AP206" s="188">
        <v>2.2402593383789098</v>
      </c>
      <c r="AQ206" s="188">
        <v>2.2391233825683599</v>
      </c>
      <c r="AR206" s="188">
        <v>3.0328504333496098</v>
      </c>
      <c r="AS206" s="188">
        <v>4.1515755615234404</v>
      </c>
      <c r="AT206" s="188">
        <v>4.6439483642578097</v>
      </c>
      <c r="AU206" s="188">
        <v>5.4415637207031304</v>
      </c>
      <c r="AV206" s="188">
        <v>5.5530982666015598</v>
      </c>
      <c r="AW206" s="188">
        <v>5.2977210083007797</v>
      </c>
      <c r="AX206" s="188">
        <v>4.7709214477539099</v>
      </c>
      <c r="AY206" s="188">
        <v>4.1366212158203099</v>
      </c>
      <c r="AZ206" s="188">
        <v>3.4739321289062501</v>
      </c>
      <c r="BA206" s="188">
        <v>2.5150195007324201</v>
      </c>
      <c r="BB206" s="188">
        <v>2.2188651123046901</v>
      </c>
      <c r="BC206" s="188">
        <v>2.2177399597168002</v>
      </c>
      <c r="BD206" s="188">
        <v>3.11058059692383</v>
      </c>
      <c r="BE206" s="188">
        <v>4.1119277954101596</v>
      </c>
      <c r="BF206" s="188">
        <v>4.5995985107421902</v>
      </c>
      <c r="BG206" s="188">
        <v>5.3895966186523401</v>
      </c>
      <c r="BH206" s="188">
        <v>5.5000656738281304</v>
      </c>
      <c r="BI206" s="188">
        <v>5.2471274414062501</v>
      </c>
      <c r="BJ206" s="188">
        <v>4.7253588867187499</v>
      </c>
      <c r="BK206" s="188">
        <v>4.0971162719726602</v>
      </c>
      <c r="BL206" s="188">
        <v>3.4407559814453101</v>
      </c>
      <c r="BM206" s="188">
        <v>2.49100088500977</v>
      </c>
      <c r="BN206" s="188">
        <v>2.1976747741699199</v>
      </c>
      <c r="BO206" s="188">
        <v>2.1965604248046899</v>
      </c>
      <c r="BP206" s="188">
        <v>2.9751994018554702</v>
      </c>
      <c r="BQ206" s="188">
        <v>4.0726587524414102</v>
      </c>
      <c r="BR206" s="188">
        <v>4.5556723022460899</v>
      </c>
      <c r="BS206" s="188">
        <v>5.3381257934570296</v>
      </c>
      <c r="BT206" s="188">
        <v>5.4475398559570296</v>
      </c>
      <c r="BU206" s="188">
        <v>5.1970173339843804</v>
      </c>
      <c r="BV206" s="188">
        <v>4.6802316284179701</v>
      </c>
      <c r="BW206" s="188">
        <v>4.0579888916015596</v>
      </c>
      <c r="BX206" s="188">
        <v>3.40789660644531</v>
      </c>
      <c r="BY206" s="188">
        <v>2.4672118835449202</v>
      </c>
      <c r="BZ206" s="188">
        <v>2.1766870117187498</v>
      </c>
      <c r="CA206" s="188">
        <v>2.1755831909179699</v>
      </c>
      <c r="CB206" s="188">
        <v>2.9467863464355499</v>
      </c>
      <c r="CC206" s="188">
        <v>4.0337651367187499</v>
      </c>
      <c r="CD206" s="188">
        <v>4.5121657714843701</v>
      </c>
      <c r="CE206" s="188">
        <v>5.2871472778320303</v>
      </c>
      <c r="CF206" s="188">
        <v>5.3955164794921897</v>
      </c>
      <c r="CG206" s="188">
        <v>5.1473865966796897</v>
      </c>
      <c r="CH206" s="188">
        <v>4.6355356445312497</v>
      </c>
      <c r="CI206" s="188">
        <v>4.0192352905273401</v>
      </c>
      <c r="CJ206" s="188">
        <v>3.37535131835938</v>
      </c>
      <c r="CK206" s="188">
        <v>2.44365008544922</v>
      </c>
      <c r="CL206" s="188">
        <v>2.1558996887206998</v>
      </c>
      <c r="CM206" s="188">
        <v>2.1548065490722701</v>
      </c>
      <c r="CN206" s="188">
        <v>2.91864456176758</v>
      </c>
      <c r="CO206" s="188">
        <v>3.9952423706054701</v>
      </c>
      <c r="CP206" s="188">
        <v>4.4690745239257801</v>
      </c>
      <c r="CQ206" s="188">
        <v>5.2366547241210899</v>
      </c>
      <c r="CR206" s="188">
        <v>5.3439889526367201</v>
      </c>
      <c r="CS206" s="188">
        <v>5.0982285156250002</v>
      </c>
      <c r="CT206" s="188">
        <v>4.5912661132812502</v>
      </c>
      <c r="CU206" s="188">
        <v>3.98085144042969</v>
      </c>
      <c r="CV206" s="188">
        <v>3.3431166076660199</v>
      </c>
      <c r="CW206" s="188">
        <v>2.42031311035156</v>
      </c>
      <c r="CX206" s="188">
        <v>2.1353107604980499</v>
      </c>
      <c r="CY206" s="188">
        <v>2.1342279968261701</v>
      </c>
      <c r="CZ206" s="188">
        <v>2.9934475708007802</v>
      </c>
      <c r="DA206" s="188">
        <v>3.9570881652832002</v>
      </c>
      <c r="DB206" s="188">
        <v>4.4263953247070296</v>
      </c>
      <c r="DC206" s="188">
        <v>5.1866448974609396</v>
      </c>
      <c r="DD206" s="188">
        <v>5.29295428466797</v>
      </c>
      <c r="DE206" s="188">
        <v>5.0495407104492198</v>
      </c>
      <c r="DF206" s="188">
        <v>4.547419921875</v>
      </c>
      <c r="DG206" s="188">
        <v>3.9428344726562501</v>
      </c>
      <c r="DH206" s="188">
        <v>3.3111901855468799</v>
      </c>
      <c r="DI206" s="188">
        <v>2.3971993713378899</v>
      </c>
      <c r="DJ206" s="188">
        <v>2.1149187622070298</v>
      </c>
      <c r="DK206" s="188">
        <v>2.1138462524414101</v>
      </c>
      <c r="DL206" s="188">
        <v>2.86316491699219</v>
      </c>
      <c r="DM206" s="188">
        <v>3.9192984313964798</v>
      </c>
      <c r="DN206" s="188">
        <v>4.3841237182617201</v>
      </c>
      <c r="DO206" s="188">
        <v>5.1371132202148404</v>
      </c>
      <c r="DP206" s="188">
        <v>5.2424074707031298</v>
      </c>
      <c r="DQ206" s="188">
        <v>5.0013182983398403</v>
      </c>
      <c r="DR206" s="188">
        <v>4.5039927368164099</v>
      </c>
      <c r="DS206" s="188">
        <v>3.90518103027344</v>
      </c>
      <c r="DT206" s="188">
        <v>3.2795687866210899</v>
      </c>
      <c r="DU206" s="188">
        <v>2.3743063659667998</v>
      </c>
      <c r="DV206" s="188">
        <v>2.09472152709961</v>
      </c>
    </row>
    <row r="207" spans="1:126">
      <c r="A207" s="202" t="s">
        <v>1054</v>
      </c>
      <c r="B207" s="232" t="s">
        <v>1055</v>
      </c>
      <c r="C207" s="232">
        <v>58626</v>
      </c>
      <c r="D207" s="232" t="s">
        <v>1056</v>
      </c>
      <c r="E207" s="213"/>
      <c r="F207" s="209" t="s">
        <v>2654</v>
      </c>
      <c r="G207" s="188">
        <v>0</v>
      </c>
      <c r="H207" s="188">
        <v>0</v>
      </c>
      <c r="I207" s="188">
        <v>0</v>
      </c>
      <c r="J207" s="188">
        <v>0</v>
      </c>
      <c r="K207" s="188">
        <v>0</v>
      </c>
      <c r="L207" s="188">
        <v>0</v>
      </c>
      <c r="M207" s="188">
        <v>0</v>
      </c>
      <c r="N207" s="188">
        <v>0</v>
      </c>
      <c r="O207" s="188">
        <v>0</v>
      </c>
      <c r="P207" s="188">
        <v>0</v>
      </c>
      <c r="Q207" s="188">
        <v>0</v>
      </c>
      <c r="R207" s="188">
        <v>0</v>
      </c>
      <c r="S207" s="188">
        <v>0</v>
      </c>
      <c r="T207" s="188">
        <v>0</v>
      </c>
      <c r="U207" s="188">
        <v>0</v>
      </c>
      <c r="V207" s="188">
        <v>0</v>
      </c>
      <c r="W207" s="188">
        <v>0</v>
      </c>
      <c r="X207" s="188">
        <v>0</v>
      </c>
      <c r="Y207" s="188">
        <v>0</v>
      </c>
      <c r="Z207" s="188">
        <v>0</v>
      </c>
      <c r="AA207" s="188">
        <v>0</v>
      </c>
      <c r="AB207" s="188">
        <v>0</v>
      </c>
      <c r="AC207" s="188">
        <v>0</v>
      </c>
      <c r="AD207" s="188">
        <v>0</v>
      </c>
      <c r="AE207" s="188">
        <v>0</v>
      </c>
      <c r="AF207" s="188">
        <v>0</v>
      </c>
      <c r="AG207" s="188">
        <v>0</v>
      </c>
      <c r="AH207" s="188">
        <v>0</v>
      </c>
      <c r="AI207" s="188">
        <v>0</v>
      </c>
      <c r="AJ207" s="188">
        <v>0</v>
      </c>
      <c r="AK207" s="188">
        <v>0</v>
      </c>
      <c r="AL207" s="188">
        <v>0</v>
      </c>
      <c r="AM207" s="188">
        <v>0</v>
      </c>
      <c r="AN207" s="188">
        <v>0</v>
      </c>
      <c r="AO207" s="188">
        <v>0</v>
      </c>
      <c r="AP207" s="188">
        <v>0</v>
      </c>
      <c r="AQ207" s="188">
        <v>0</v>
      </c>
      <c r="AR207" s="188">
        <v>0</v>
      </c>
      <c r="AS207" s="188">
        <v>0</v>
      </c>
      <c r="AT207" s="188">
        <v>0</v>
      </c>
      <c r="AU207" s="188">
        <v>0</v>
      </c>
      <c r="AV207" s="188">
        <v>0</v>
      </c>
      <c r="AW207" s="188">
        <v>0</v>
      </c>
      <c r="AX207" s="188">
        <v>0</v>
      </c>
      <c r="AY207" s="188">
        <v>0</v>
      </c>
      <c r="AZ207" s="188">
        <v>0</v>
      </c>
      <c r="BA207" s="188">
        <v>0</v>
      </c>
      <c r="BB207" s="188">
        <v>0</v>
      </c>
      <c r="BC207" s="188">
        <v>0</v>
      </c>
      <c r="BD207" s="188">
        <v>0</v>
      </c>
      <c r="BE207" s="188">
        <v>0</v>
      </c>
      <c r="BF207" s="188">
        <v>0</v>
      </c>
      <c r="BG207" s="188">
        <v>0</v>
      </c>
      <c r="BH207" s="188">
        <v>0</v>
      </c>
      <c r="BI207" s="188">
        <v>0</v>
      </c>
      <c r="BJ207" s="188">
        <v>0</v>
      </c>
      <c r="BK207" s="188">
        <v>0</v>
      </c>
      <c r="BL207" s="188">
        <v>0</v>
      </c>
      <c r="BM207" s="188">
        <v>0</v>
      </c>
      <c r="BN207" s="188">
        <v>0</v>
      </c>
      <c r="BO207" s="188">
        <v>0</v>
      </c>
      <c r="BP207" s="188">
        <v>0</v>
      </c>
      <c r="BQ207" s="188">
        <v>0</v>
      </c>
      <c r="BR207" s="188">
        <v>0</v>
      </c>
      <c r="BS207" s="188">
        <v>0</v>
      </c>
      <c r="BT207" s="188">
        <v>0</v>
      </c>
      <c r="BU207" s="188">
        <v>0</v>
      </c>
      <c r="BV207" s="188">
        <v>0</v>
      </c>
      <c r="BW207" s="188">
        <v>0</v>
      </c>
      <c r="BX207" s="188">
        <v>0</v>
      </c>
      <c r="BY207" s="188">
        <v>0</v>
      </c>
      <c r="BZ207" s="188">
        <v>0</v>
      </c>
      <c r="CA207" s="188">
        <v>0</v>
      </c>
      <c r="CB207" s="188">
        <v>0</v>
      </c>
      <c r="CC207" s="188">
        <v>0</v>
      </c>
      <c r="CD207" s="188">
        <v>0</v>
      </c>
      <c r="CE207" s="188">
        <v>0</v>
      </c>
      <c r="CF207" s="188">
        <v>0</v>
      </c>
      <c r="CG207" s="188">
        <v>0</v>
      </c>
      <c r="CH207" s="188">
        <v>0</v>
      </c>
      <c r="CI207" s="188">
        <v>0</v>
      </c>
      <c r="CJ207" s="188">
        <v>0</v>
      </c>
      <c r="CK207" s="188">
        <v>0</v>
      </c>
      <c r="CL207" s="188">
        <v>0</v>
      </c>
      <c r="CM207" s="188">
        <v>0</v>
      </c>
      <c r="CN207" s="188">
        <v>0</v>
      </c>
      <c r="CO207" s="188">
        <v>0</v>
      </c>
      <c r="CP207" s="188">
        <v>0</v>
      </c>
      <c r="CQ207" s="188">
        <v>0</v>
      </c>
      <c r="CR207" s="188">
        <v>0</v>
      </c>
      <c r="CS207" s="188">
        <v>0</v>
      </c>
      <c r="CT207" s="188">
        <v>0</v>
      </c>
      <c r="CU207" s="188">
        <v>0</v>
      </c>
      <c r="CV207" s="188">
        <v>0</v>
      </c>
      <c r="CW207" s="188">
        <v>0</v>
      </c>
      <c r="CX207" s="188">
        <v>0</v>
      </c>
      <c r="CY207" s="188">
        <v>0</v>
      </c>
      <c r="CZ207" s="188">
        <v>0</v>
      </c>
      <c r="DA207" s="188">
        <v>0</v>
      </c>
      <c r="DB207" s="188">
        <v>0</v>
      </c>
      <c r="DC207" s="188">
        <v>0</v>
      </c>
      <c r="DD207" s="188">
        <v>0</v>
      </c>
      <c r="DE207" s="188">
        <v>0</v>
      </c>
      <c r="DF207" s="188">
        <v>0</v>
      </c>
      <c r="DG207" s="188">
        <v>0</v>
      </c>
      <c r="DH207" s="188">
        <v>0</v>
      </c>
      <c r="DI207" s="188">
        <v>0</v>
      </c>
      <c r="DJ207" s="188">
        <v>0</v>
      </c>
      <c r="DK207" s="188">
        <v>0</v>
      </c>
      <c r="DL207" s="188">
        <v>0</v>
      </c>
      <c r="DM207" s="188">
        <v>0</v>
      </c>
      <c r="DN207" s="188">
        <v>0</v>
      </c>
      <c r="DO207" s="188">
        <v>0</v>
      </c>
      <c r="DP207" s="188">
        <v>0</v>
      </c>
      <c r="DQ207" s="188">
        <v>0</v>
      </c>
      <c r="DR207" s="188">
        <v>0</v>
      </c>
      <c r="DS207" s="188">
        <v>0</v>
      </c>
      <c r="DT207" s="188">
        <v>0</v>
      </c>
      <c r="DU207" s="188">
        <v>0</v>
      </c>
      <c r="DV207" s="188">
        <v>0</v>
      </c>
    </row>
    <row r="208" spans="1:126">
      <c r="A208" s="202" t="s">
        <v>1066</v>
      </c>
      <c r="B208" s="232" t="s">
        <v>1067</v>
      </c>
      <c r="C208" s="232"/>
      <c r="D208" s="232" t="s">
        <v>1068</v>
      </c>
      <c r="E208" s="213"/>
      <c r="F208" s="209" t="s">
        <v>2653</v>
      </c>
      <c r="G208" s="188">
        <v>0.203428611755371</v>
      </c>
      <c r="H208" s="188">
        <v>0.25091042327880902</v>
      </c>
      <c r="I208" s="188">
        <v>0.418755462646484</v>
      </c>
      <c r="J208" s="188">
        <v>0.40789819335937499</v>
      </c>
      <c r="K208" s="188">
        <v>0.32165519714355501</v>
      </c>
      <c r="L208" s="188">
        <v>0.27606831359863299</v>
      </c>
      <c r="M208" s="188">
        <v>0.195787422180176</v>
      </c>
      <c r="N208" s="188">
        <v>0.18333474731445301</v>
      </c>
      <c r="O208" s="188">
        <v>0.16762401580810499</v>
      </c>
      <c r="P208" s="188">
        <v>0.130500919342041</v>
      </c>
      <c r="Q208" s="188">
        <v>6.99623985290527E-2</v>
      </c>
      <c r="R208" s="188">
        <v>0.103421882629395</v>
      </c>
      <c r="S208" s="188">
        <v>2.1815113067626998E-2</v>
      </c>
      <c r="T208" s="188">
        <v>2.4493699073791501E-2</v>
      </c>
      <c r="U208" s="188">
        <v>3.44541053771973E-2</v>
      </c>
      <c r="V208" s="188">
        <v>3.3782406806945803E-2</v>
      </c>
      <c r="W208" s="188">
        <v>2.57979106903076E-2</v>
      </c>
      <c r="X208" s="188">
        <v>2.3163468360900899E-2</v>
      </c>
      <c r="Y208" s="188">
        <v>2.0023796081543001E-2</v>
      </c>
      <c r="Z208" s="188">
        <v>2.20313405990601E-2</v>
      </c>
      <c r="AA208" s="188">
        <v>1.9284088134765599E-2</v>
      </c>
      <c r="AB208" s="188">
        <v>8.2963385581970202E-3</v>
      </c>
      <c r="AC208" s="188">
        <v>4.8672630786895802E-3</v>
      </c>
      <c r="AD208" s="188">
        <v>1.13776688575745E-2</v>
      </c>
      <c r="AE208" s="188">
        <v>2.03428602218628E-2</v>
      </c>
      <c r="AF208" s="188">
        <v>2.4225832939148002E-2</v>
      </c>
      <c r="AG208" s="188">
        <v>4.1875547409057599E-2</v>
      </c>
      <c r="AH208" s="188">
        <v>4.0789819717407201E-2</v>
      </c>
      <c r="AI208" s="188">
        <v>3.2165520668029801E-2</v>
      </c>
      <c r="AJ208" s="188">
        <v>2.76068325042725E-2</v>
      </c>
      <c r="AK208" s="188">
        <v>1.9578742980956999E-2</v>
      </c>
      <c r="AL208" s="188">
        <v>1.8333474636077901E-2</v>
      </c>
      <c r="AM208" s="188">
        <v>1.67624015808105E-2</v>
      </c>
      <c r="AN208" s="188">
        <v>1.3050092697143601E-2</v>
      </c>
      <c r="AO208" s="188">
        <v>6.9962396621704101E-3</v>
      </c>
      <c r="AP208" s="188">
        <v>1.03421883583069E-2</v>
      </c>
      <c r="AQ208" s="188">
        <v>2.03428602218628E-2</v>
      </c>
      <c r="AR208" s="188">
        <v>2.4225832939148002E-2</v>
      </c>
      <c r="AS208" s="188">
        <v>4.1875547409057599E-2</v>
      </c>
      <c r="AT208" s="188">
        <v>4.0789819717407201E-2</v>
      </c>
      <c r="AU208" s="188">
        <v>3.2165520668029801E-2</v>
      </c>
      <c r="AV208" s="188">
        <v>2.76068325042725E-2</v>
      </c>
      <c r="AW208" s="188">
        <v>1.9578742980956999E-2</v>
      </c>
      <c r="AX208" s="188">
        <v>1.8333474636077901E-2</v>
      </c>
      <c r="AY208" s="188">
        <v>1.67624015808105E-2</v>
      </c>
      <c r="AZ208" s="188">
        <v>1.3050092220306401E-2</v>
      </c>
      <c r="BA208" s="188">
        <v>6.9962399005889901E-3</v>
      </c>
      <c r="BB208" s="188">
        <v>1.03421883583069E-2</v>
      </c>
      <c r="BC208" s="188">
        <v>2.03428602218628E-2</v>
      </c>
      <c r="BD208" s="188">
        <v>2.5091041564941401E-2</v>
      </c>
      <c r="BE208" s="188">
        <v>4.1875547409057599E-2</v>
      </c>
      <c r="BF208" s="188">
        <v>4.0789819717407201E-2</v>
      </c>
      <c r="BG208" s="188">
        <v>3.2165520668029801E-2</v>
      </c>
      <c r="BH208" s="188">
        <v>2.76068325042725E-2</v>
      </c>
      <c r="BI208" s="188">
        <v>1.9578742980956999E-2</v>
      </c>
      <c r="BJ208" s="188">
        <v>1.8333475112914999E-2</v>
      </c>
      <c r="BK208" s="188">
        <v>1.67624015808105E-2</v>
      </c>
      <c r="BL208" s="188">
        <v>1.3050092220306401E-2</v>
      </c>
      <c r="BM208" s="188">
        <v>6.9962399005889901E-3</v>
      </c>
      <c r="BN208" s="188">
        <v>1.03421883583069E-2</v>
      </c>
      <c r="BO208" s="188">
        <v>2.03428602218628E-2</v>
      </c>
      <c r="BP208" s="188">
        <v>2.4225832939148002E-2</v>
      </c>
      <c r="BQ208" s="188">
        <v>4.1875547409057599E-2</v>
      </c>
      <c r="BR208" s="188">
        <v>4.0789819717407201E-2</v>
      </c>
      <c r="BS208" s="188">
        <v>3.2165520668029801E-2</v>
      </c>
      <c r="BT208" s="188">
        <v>2.76068325042725E-2</v>
      </c>
      <c r="BU208" s="188">
        <v>1.9578742980956999E-2</v>
      </c>
      <c r="BV208" s="188">
        <v>1.8333475112914999E-2</v>
      </c>
      <c r="BW208" s="188">
        <v>1.67624015808105E-2</v>
      </c>
      <c r="BX208" s="188">
        <v>1.3050092697143601E-2</v>
      </c>
      <c r="BY208" s="188">
        <v>6.9962399005889901E-3</v>
      </c>
      <c r="BZ208" s="188">
        <v>1.03421883583069E-2</v>
      </c>
      <c r="CA208" s="188">
        <v>2.03428602218628E-2</v>
      </c>
      <c r="CB208" s="188">
        <v>2.4225832939148002E-2</v>
      </c>
      <c r="CC208" s="188">
        <v>4.1875547409057599E-2</v>
      </c>
      <c r="CD208" s="188">
        <v>4.0789819717407201E-2</v>
      </c>
      <c r="CE208" s="188">
        <v>3.2165520668029801E-2</v>
      </c>
      <c r="CF208" s="188">
        <v>2.76068315505981E-2</v>
      </c>
      <c r="CG208" s="188">
        <v>1.9578742980956999E-2</v>
      </c>
      <c r="CH208" s="188">
        <v>1.8333475112914999E-2</v>
      </c>
      <c r="CI208" s="188">
        <v>1.67624015808105E-2</v>
      </c>
      <c r="CJ208" s="188">
        <v>1.3050092697143601E-2</v>
      </c>
      <c r="CK208" s="188">
        <v>6.9962399005889901E-3</v>
      </c>
      <c r="CL208" s="188">
        <v>1.03421883583069E-2</v>
      </c>
      <c r="CM208" s="188">
        <v>2.03428602218628E-2</v>
      </c>
      <c r="CN208" s="188">
        <v>2.4225832939148002E-2</v>
      </c>
      <c r="CO208" s="188">
        <v>4.1875547409057599E-2</v>
      </c>
      <c r="CP208" s="188">
        <v>4.0789819717407201E-2</v>
      </c>
      <c r="CQ208" s="188">
        <v>3.2165520668029801E-2</v>
      </c>
      <c r="CR208" s="188">
        <v>2.76068315505981E-2</v>
      </c>
      <c r="CS208" s="188">
        <v>1.9578742980956999E-2</v>
      </c>
      <c r="CT208" s="188">
        <v>1.8333474636077901E-2</v>
      </c>
      <c r="CU208" s="188">
        <v>1.67624015808105E-2</v>
      </c>
      <c r="CV208" s="188">
        <v>1.3050092697143601E-2</v>
      </c>
      <c r="CW208" s="188">
        <v>6.9962396621704101E-3</v>
      </c>
      <c r="CX208" s="188">
        <v>1.03421883583069E-2</v>
      </c>
      <c r="CY208" s="188">
        <v>2.03428602218628E-2</v>
      </c>
      <c r="CZ208" s="188">
        <v>2.5091041564941401E-2</v>
      </c>
      <c r="DA208" s="188">
        <v>4.1875547409057599E-2</v>
      </c>
      <c r="DB208" s="188">
        <v>0</v>
      </c>
      <c r="DC208" s="188">
        <v>0</v>
      </c>
      <c r="DD208" s="188">
        <v>0</v>
      </c>
      <c r="DE208" s="188">
        <v>0</v>
      </c>
      <c r="DF208" s="188">
        <v>0</v>
      </c>
      <c r="DG208" s="188">
        <v>0</v>
      </c>
      <c r="DH208" s="188">
        <v>0</v>
      </c>
      <c r="DI208" s="188">
        <v>0</v>
      </c>
      <c r="DJ208" s="188">
        <v>0</v>
      </c>
      <c r="DK208" s="188">
        <v>0</v>
      </c>
      <c r="DL208" s="188">
        <v>0</v>
      </c>
      <c r="DM208" s="188">
        <v>0</v>
      </c>
      <c r="DN208" s="188">
        <v>0</v>
      </c>
      <c r="DO208" s="188">
        <v>0</v>
      </c>
      <c r="DP208" s="188">
        <v>0</v>
      </c>
      <c r="DQ208" s="188">
        <v>0</v>
      </c>
      <c r="DR208" s="188">
        <v>0</v>
      </c>
      <c r="DS208" s="188">
        <v>0</v>
      </c>
      <c r="DT208" s="188">
        <v>0</v>
      </c>
      <c r="DU208" s="188">
        <v>0</v>
      </c>
      <c r="DV208" s="188">
        <v>0</v>
      </c>
    </row>
    <row r="209" spans="1:126">
      <c r="A209" s="202" t="s">
        <v>1066</v>
      </c>
      <c r="B209" s="232" t="s">
        <v>1067</v>
      </c>
      <c r="C209" s="232"/>
      <c r="D209" s="232" t="s">
        <v>1068</v>
      </c>
      <c r="E209" s="213"/>
      <c r="F209" s="209" t="s">
        <v>2654</v>
      </c>
      <c r="G209" s="188">
        <v>0.01</v>
      </c>
      <c r="H209" s="188">
        <v>2.5000000000000001E-2</v>
      </c>
      <c r="I209" s="188">
        <v>3.1666666666666697E-2</v>
      </c>
      <c r="J209" s="188">
        <v>2.66666666666667E-2</v>
      </c>
      <c r="K209" s="188">
        <v>3.6666666666666702E-2</v>
      </c>
      <c r="L209" s="188">
        <v>5.83333333333333E-2</v>
      </c>
      <c r="M209" s="188">
        <v>5.6666666666666698E-2</v>
      </c>
      <c r="N209" s="188">
        <v>5.83333333333333E-2</v>
      </c>
      <c r="O209" s="188">
        <v>0.05</v>
      </c>
      <c r="P209" s="188">
        <v>1.8333333333333299E-2</v>
      </c>
      <c r="Q209" s="188">
        <v>8.3333333333333297E-3</v>
      </c>
      <c r="R209" s="188">
        <v>6.6666666666666697E-3</v>
      </c>
      <c r="S209" s="188">
        <v>4.1666666666666699E-2</v>
      </c>
      <c r="T209" s="188">
        <v>3.8333333333333303E-2</v>
      </c>
      <c r="U209" s="188">
        <v>0.05</v>
      </c>
      <c r="V209" s="188">
        <v>4.4999999999999998E-2</v>
      </c>
      <c r="W209" s="188">
        <v>2.66666666666667E-2</v>
      </c>
      <c r="X209" s="188">
        <v>4.6666666666666697E-2</v>
      </c>
      <c r="Y209" s="188">
        <v>3.5000000000000003E-2</v>
      </c>
      <c r="Z209" s="188">
        <v>0.03</v>
      </c>
      <c r="AA209" s="188">
        <v>2.5000000000000001E-2</v>
      </c>
      <c r="AB209" s="188">
        <v>1.3333333333333299E-2</v>
      </c>
      <c r="AC209" s="188">
        <v>6.6666666666666697E-3</v>
      </c>
      <c r="AD209" s="188">
        <v>1.4999999999999999E-2</v>
      </c>
      <c r="AE209" s="188">
        <v>4.1666666666666699E-2</v>
      </c>
      <c r="AF209" s="188">
        <v>3.8333333333333303E-2</v>
      </c>
      <c r="AG209" s="188">
        <v>0.05</v>
      </c>
      <c r="AH209" s="188">
        <v>4.4999999999999998E-2</v>
      </c>
      <c r="AI209" s="188">
        <v>2.66666666666667E-2</v>
      </c>
      <c r="AJ209" s="188">
        <v>4.6666666666666697E-2</v>
      </c>
      <c r="AK209" s="188">
        <v>3.5000000000000003E-2</v>
      </c>
      <c r="AL209" s="188">
        <v>0.03</v>
      </c>
      <c r="AM209" s="188">
        <v>2.5000000000000001E-2</v>
      </c>
      <c r="AN209" s="188">
        <v>1.3333333333333299E-2</v>
      </c>
      <c r="AO209" s="188">
        <v>6.6666666666666697E-3</v>
      </c>
      <c r="AP209" s="188">
        <v>1.4999999999999999E-2</v>
      </c>
      <c r="AQ209" s="188">
        <v>4.1666666666666699E-2</v>
      </c>
      <c r="AR209" s="188">
        <v>3.8333333333333303E-2</v>
      </c>
      <c r="AS209" s="188">
        <v>0.05</v>
      </c>
      <c r="AT209" s="188">
        <v>4.4999999999999998E-2</v>
      </c>
      <c r="AU209" s="188">
        <v>2.66666666666667E-2</v>
      </c>
      <c r="AV209" s="188">
        <v>4.6666666666666697E-2</v>
      </c>
      <c r="AW209" s="188">
        <v>3.5000000000000003E-2</v>
      </c>
      <c r="AX209" s="188">
        <v>0.03</v>
      </c>
      <c r="AY209" s="188">
        <v>2.5000000000000001E-2</v>
      </c>
      <c r="AZ209" s="188">
        <v>1.3333333333333299E-2</v>
      </c>
      <c r="BA209" s="188">
        <v>6.6666666666666697E-3</v>
      </c>
      <c r="BB209" s="188">
        <v>1.4999999999999999E-2</v>
      </c>
      <c r="BC209" s="188">
        <v>4.1666666666666699E-2</v>
      </c>
      <c r="BD209" s="188">
        <v>3.8333333333333303E-2</v>
      </c>
      <c r="BE209" s="188">
        <v>0.05</v>
      </c>
      <c r="BF209" s="188">
        <v>4.4999999999999998E-2</v>
      </c>
      <c r="BG209" s="188">
        <v>2.66666666666667E-2</v>
      </c>
      <c r="BH209" s="188">
        <v>4.6666666666666697E-2</v>
      </c>
      <c r="BI209" s="188">
        <v>3.5000000000000003E-2</v>
      </c>
      <c r="BJ209" s="188">
        <v>0.03</v>
      </c>
      <c r="BK209" s="188">
        <v>2.5000000000000001E-2</v>
      </c>
      <c r="BL209" s="188">
        <v>1.3333333333333299E-2</v>
      </c>
      <c r="BM209" s="188">
        <v>6.6666666666666697E-3</v>
      </c>
      <c r="BN209" s="188">
        <v>1.4999999999999999E-2</v>
      </c>
      <c r="BO209" s="188">
        <v>4.1666666666666699E-2</v>
      </c>
      <c r="BP209" s="188">
        <v>3.8333333333333303E-2</v>
      </c>
      <c r="BQ209" s="188">
        <v>0.05</v>
      </c>
      <c r="BR209" s="188">
        <v>4.4999999999999998E-2</v>
      </c>
      <c r="BS209" s="188">
        <v>2.66666666666667E-2</v>
      </c>
      <c r="BT209" s="188">
        <v>4.6666666666666697E-2</v>
      </c>
      <c r="BU209" s="188">
        <v>3.5000000000000003E-2</v>
      </c>
      <c r="BV209" s="188">
        <v>0.03</v>
      </c>
      <c r="BW209" s="188">
        <v>2.5000000000000001E-2</v>
      </c>
      <c r="BX209" s="188">
        <v>1.3333333333333299E-2</v>
      </c>
      <c r="BY209" s="188">
        <v>6.6666666666666697E-3</v>
      </c>
      <c r="BZ209" s="188">
        <v>1.4999999999999999E-2</v>
      </c>
      <c r="CA209" s="188">
        <v>4.1666666666666699E-2</v>
      </c>
      <c r="CB209" s="188">
        <v>3.8333333333333303E-2</v>
      </c>
      <c r="CC209" s="188">
        <v>0.05</v>
      </c>
      <c r="CD209" s="188">
        <v>4.4999999999999998E-2</v>
      </c>
      <c r="CE209" s="188">
        <v>2.66666666666667E-2</v>
      </c>
      <c r="CF209" s="188">
        <v>4.6666666666666697E-2</v>
      </c>
      <c r="CG209" s="188">
        <v>3.5000000000000003E-2</v>
      </c>
      <c r="CH209" s="188">
        <v>0.03</v>
      </c>
      <c r="CI209" s="188">
        <v>2.5000000000000001E-2</v>
      </c>
      <c r="CJ209" s="188">
        <v>1.3333333333333299E-2</v>
      </c>
      <c r="CK209" s="188">
        <v>6.6666666666666697E-3</v>
      </c>
      <c r="CL209" s="188">
        <v>1.4999999999999999E-2</v>
      </c>
      <c r="CM209" s="188">
        <v>4.1666666666666699E-2</v>
      </c>
      <c r="CN209" s="188">
        <v>3.8333333333333303E-2</v>
      </c>
      <c r="CO209" s="188">
        <v>0.05</v>
      </c>
      <c r="CP209" s="188">
        <v>4.4999999999999998E-2</v>
      </c>
      <c r="CQ209" s="188">
        <v>2.66666666666667E-2</v>
      </c>
      <c r="CR209" s="188">
        <v>4.6666666666666697E-2</v>
      </c>
      <c r="CS209" s="188">
        <v>3.5000000000000003E-2</v>
      </c>
      <c r="CT209" s="188">
        <v>0.03</v>
      </c>
      <c r="CU209" s="188">
        <v>2.5000000000000001E-2</v>
      </c>
      <c r="CV209" s="188">
        <v>1.3333333333333299E-2</v>
      </c>
      <c r="CW209" s="188">
        <v>6.6666666666666697E-3</v>
      </c>
      <c r="CX209" s="188">
        <v>1.4999999999999999E-2</v>
      </c>
      <c r="CY209" s="188">
        <v>4.1666666666666699E-2</v>
      </c>
      <c r="CZ209" s="188">
        <v>3.8333333333333303E-2</v>
      </c>
      <c r="DA209" s="188">
        <v>0.05</v>
      </c>
      <c r="DB209" s="188">
        <v>0</v>
      </c>
      <c r="DC209" s="188">
        <v>0</v>
      </c>
      <c r="DD209" s="188">
        <v>0</v>
      </c>
      <c r="DE209" s="188">
        <v>0</v>
      </c>
      <c r="DF209" s="188">
        <v>0</v>
      </c>
      <c r="DG209" s="188">
        <v>0</v>
      </c>
      <c r="DH209" s="188">
        <v>0</v>
      </c>
      <c r="DI209" s="188">
        <v>0</v>
      </c>
      <c r="DJ209" s="188">
        <v>0</v>
      </c>
      <c r="DK209" s="188">
        <v>0</v>
      </c>
      <c r="DL209" s="188">
        <v>0</v>
      </c>
      <c r="DM209" s="188">
        <v>0</v>
      </c>
      <c r="DN209" s="188">
        <v>0</v>
      </c>
      <c r="DO209" s="188">
        <v>0</v>
      </c>
      <c r="DP209" s="188">
        <v>0</v>
      </c>
      <c r="DQ209" s="188">
        <v>0</v>
      </c>
      <c r="DR209" s="188">
        <v>0</v>
      </c>
      <c r="DS209" s="188">
        <v>0</v>
      </c>
      <c r="DT209" s="188">
        <v>0</v>
      </c>
      <c r="DU209" s="188">
        <v>0</v>
      </c>
      <c r="DV209" s="188">
        <v>0</v>
      </c>
    </row>
    <row r="210" spans="1:126">
      <c r="A210" s="202" t="s">
        <v>1072</v>
      </c>
      <c r="B210" s="232" t="s">
        <v>1073</v>
      </c>
      <c r="C210" s="232"/>
      <c r="D210" s="232" t="s">
        <v>1068</v>
      </c>
      <c r="E210" s="213"/>
      <c r="F210" s="209" t="s">
        <v>2653</v>
      </c>
      <c r="G210" s="188">
        <v>3.8167200088500997E-2</v>
      </c>
      <c r="H210" s="188">
        <v>3.5704800605773898E-2</v>
      </c>
      <c r="I210" s="188">
        <v>3.8167200088500997E-2</v>
      </c>
      <c r="J210" s="188">
        <v>3.6935998916626002E-2</v>
      </c>
      <c r="K210" s="188">
        <v>3.8167200088500997E-2</v>
      </c>
      <c r="L210" s="188">
        <v>3.69360008239746E-2</v>
      </c>
      <c r="M210" s="188">
        <v>3.8167200088500997E-2</v>
      </c>
      <c r="N210" s="188">
        <v>3.8167200088500997E-2</v>
      </c>
      <c r="O210" s="188">
        <v>3.6935998916626002E-2</v>
      </c>
      <c r="P210" s="188">
        <v>3.8167200088500997E-2</v>
      </c>
      <c r="Q210" s="188">
        <v>3.69360008239746E-2</v>
      </c>
      <c r="R210" s="188">
        <v>3.8167200088500997E-2</v>
      </c>
      <c r="S210" s="188">
        <v>4.0929437637329098E-2</v>
      </c>
      <c r="T210" s="188">
        <v>3.4854773521423299E-2</v>
      </c>
      <c r="U210" s="188">
        <v>3.1402972221374503E-2</v>
      </c>
      <c r="V210" s="188">
        <v>3.0590648651123001E-2</v>
      </c>
      <c r="W210" s="188">
        <v>3.06114768981934E-2</v>
      </c>
      <c r="X210" s="188">
        <v>3.09910926818848E-2</v>
      </c>
      <c r="Y210" s="188">
        <v>3.9034791946411102E-2</v>
      </c>
      <c r="Z210" s="188">
        <v>4.58655338287354E-2</v>
      </c>
      <c r="AA210" s="188">
        <v>4.2492546081543001E-2</v>
      </c>
      <c r="AB210" s="188">
        <v>2.4264044761657701E-2</v>
      </c>
      <c r="AC210" s="188">
        <v>2.5696265220642101E-2</v>
      </c>
      <c r="AD210" s="188">
        <v>4.19885768890381E-2</v>
      </c>
      <c r="AE210" s="188">
        <v>3.8167200088500997E-2</v>
      </c>
      <c r="AF210" s="188">
        <v>3.4473599433898897E-2</v>
      </c>
      <c r="AG210" s="188">
        <v>3.8167200088500997E-2</v>
      </c>
      <c r="AH210" s="188">
        <v>3.6935998916626002E-2</v>
      </c>
      <c r="AI210" s="188">
        <v>3.8167200088500997E-2</v>
      </c>
      <c r="AJ210" s="188">
        <v>3.6935998916626002E-2</v>
      </c>
      <c r="AK210" s="188">
        <v>3.8167200088500997E-2</v>
      </c>
      <c r="AL210" s="188">
        <v>3.8167200088500997E-2</v>
      </c>
      <c r="AM210" s="188">
        <v>3.69360008239746E-2</v>
      </c>
      <c r="AN210" s="188">
        <v>3.8167200088500997E-2</v>
      </c>
      <c r="AO210" s="188">
        <v>3.6935998916626002E-2</v>
      </c>
      <c r="AP210" s="188">
        <v>3.8167200088500997E-2</v>
      </c>
      <c r="AQ210" s="188">
        <v>3.8167200088500997E-2</v>
      </c>
      <c r="AR210" s="188">
        <v>3.4473599433898897E-2</v>
      </c>
      <c r="AS210" s="188">
        <v>3.8167200088500997E-2</v>
      </c>
      <c r="AT210" s="188">
        <v>3.6935998916626002E-2</v>
      </c>
      <c r="AU210" s="188">
        <v>3.8167200088500997E-2</v>
      </c>
      <c r="AV210" s="188">
        <v>3.6935998916626002E-2</v>
      </c>
      <c r="AW210" s="188">
        <v>3.8167200088500997E-2</v>
      </c>
      <c r="AX210" s="188">
        <v>3.8167200088500997E-2</v>
      </c>
      <c r="AY210" s="188">
        <v>3.69360008239746E-2</v>
      </c>
      <c r="AZ210" s="188">
        <v>3.8167200088500997E-2</v>
      </c>
      <c r="BA210" s="188">
        <v>3.69360008239746E-2</v>
      </c>
      <c r="BB210" s="188">
        <v>3.8167200088500997E-2</v>
      </c>
      <c r="BC210" s="188">
        <v>3.8167200088500997E-2</v>
      </c>
      <c r="BD210" s="188">
        <v>3.5704800605773898E-2</v>
      </c>
      <c r="BE210" s="188">
        <v>3.8167200088500997E-2</v>
      </c>
      <c r="BF210" s="188">
        <v>3.69360008239746E-2</v>
      </c>
      <c r="BG210" s="188">
        <v>3.8167200088500997E-2</v>
      </c>
      <c r="BH210" s="188">
        <v>3.6935998916626002E-2</v>
      </c>
      <c r="BI210" s="188">
        <v>3.8167200088500997E-2</v>
      </c>
      <c r="BJ210" s="188">
        <v>3.8167200088500997E-2</v>
      </c>
      <c r="BK210" s="188">
        <v>3.69360008239746E-2</v>
      </c>
      <c r="BL210" s="188">
        <v>3.8167200088500997E-2</v>
      </c>
      <c r="BM210" s="188">
        <v>3.69360008239746E-2</v>
      </c>
      <c r="BN210" s="188">
        <v>3.8167200088500997E-2</v>
      </c>
      <c r="BO210" s="188">
        <v>3.8167200088500997E-2</v>
      </c>
      <c r="BP210" s="188">
        <v>3.4473599433898897E-2</v>
      </c>
      <c r="BQ210" s="188">
        <v>3.8167200088500997E-2</v>
      </c>
      <c r="BR210" s="188">
        <v>3.69360008239746E-2</v>
      </c>
      <c r="BS210" s="188">
        <v>3.8167200088500997E-2</v>
      </c>
      <c r="BT210" s="188">
        <v>3.6935998916626002E-2</v>
      </c>
      <c r="BU210" s="188">
        <v>3.8167200088500997E-2</v>
      </c>
      <c r="BV210" s="188">
        <v>3.8167200088500997E-2</v>
      </c>
      <c r="BW210" s="188">
        <v>3.6935998916626002E-2</v>
      </c>
      <c r="BX210" s="188">
        <v>3.8167200088500997E-2</v>
      </c>
      <c r="BY210" s="188">
        <v>3.69360008239746E-2</v>
      </c>
      <c r="BZ210" s="188">
        <v>3.8167200088500997E-2</v>
      </c>
      <c r="CA210" s="188">
        <v>3.8167200088500997E-2</v>
      </c>
      <c r="CB210" s="188">
        <v>3.4473599433898897E-2</v>
      </c>
      <c r="CC210" s="188">
        <v>3.8167200088500997E-2</v>
      </c>
      <c r="CD210" s="188">
        <v>3.6935998916626002E-2</v>
      </c>
      <c r="CE210" s="188">
        <v>3.8167200088500997E-2</v>
      </c>
      <c r="CF210" s="188">
        <v>3.69360008239746E-2</v>
      </c>
      <c r="CG210" s="188">
        <v>3.8167200088500997E-2</v>
      </c>
      <c r="CH210" s="188">
        <v>3.8167200088500997E-2</v>
      </c>
      <c r="CI210" s="188">
        <v>3.6935998916626002E-2</v>
      </c>
      <c r="CJ210" s="188">
        <v>3.8167200088500997E-2</v>
      </c>
      <c r="CK210" s="188">
        <v>3.69360008239746E-2</v>
      </c>
      <c r="CL210" s="188">
        <v>3.8167200088500997E-2</v>
      </c>
      <c r="CM210" s="188">
        <v>3.8167200088500997E-2</v>
      </c>
      <c r="CN210" s="188">
        <v>3.4473599433898897E-2</v>
      </c>
      <c r="CO210" s="188">
        <v>3.8167200088500997E-2</v>
      </c>
      <c r="CP210" s="188">
        <v>3.6935998916626002E-2</v>
      </c>
      <c r="CQ210" s="188">
        <v>3.8167200088500997E-2</v>
      </c>
      <c r="CR210" s="188">
        <v>3.69360008239746E-2</v>
      </c>
      <c r="CS210" s="188">
        <v>3.8167200088500997E-2</v>
      </c>
      <c r="CT210" s="188">
        <v>3.8167200088500997E-2</v>
      </c>
      <c r="CU210" s="188">
        <v>3.69360008239746E-2</v>
      </c>
      <c r="CV210" s="188">
        <v>3.8167200088500997E-2</v>
      </c>
      <c r="CW210" s="188">
        <v>3.6935998916626002E-2</v>
      </c>
      <c r="CX210" s="188">
        <v>3.8167200088500997E-2</v>
      </c>
      <c r="CY210" s="188">
        <v>3.8167200088500997E-2</v>
      </c>
      <c r="CZ210" s="188">
        <v>3.5704799652099599E-2</v>
      </c>
      <c r="DA210" s="188">
        <v>3.8167200088500997E-2</v>
      </c>
      <c r="DB210" s="188">
        <v>0</v>
      </c>
      <c r="DC210" s="188">
        <v>0</v>
      </c>
      <c r="DD210" s="188">
        <v>0</v>
      </c>
      <c r="DE210" s="188">
        <v>0</v>
      </c>
      <c r="DF210" s="188">
        <v>0</v>
      </c>
      <c r="DG210" s="188">
        <v>0</v>
      </c>
      <c r="DH210" s="188">
        <v>0</v>
      </c>
      <c r="DI210" s="188">
        <v>0</v>
      </c>
      <c r="DJ210" s="188">
        <v>0</v>
      </c>
      <c r="DK210" s="188">
        <v>0</v>
      </c>
      <c r="DL210" s="188">
        <v>0</v>
      </c>
      <c r="DM210" s="188">
        <v>0</v>
      </c>
      <c r="DN210" s="188">
        <v>0</v>
      </c>
      <c r="DO210" s="188">
        <v>0</v>
      </c>
      <c r="DP210" s="188">
        <v>0</v>
      </c>
      <c r="DQ210" s="188">
        <v>0</v>
      </c>
      <c r="DR210" s="188">
        <v>0</v>
      </c>
      <c r="DS210" s="188">
        <v>0</v>
      </c>
      <c r="DT210" s="188">
        <v>0</v>
      </c>
      <c r="DU210" s="188">
        <v>0</v>
      </c>
      <c r="DV210" s="188">
        <v>0</v>
      </c>
    </row>
    <row r="211" spans="1:126">
      <c r="A211" s="202" t="s">
        <v>1072</v>
      </c>
      <c r="B211" s="232" t="s">
        <v>1073</v>
      </c>
      <c r="C211" s="232"/>
      <c r="D211" s="232" t="s">
        <v>1068</v>
      </c>
      <c r="E211" s="213"/>
      <c r="F211" s="209" t="s">
        <v>2654</v>
      </c>
      <c r="G211" s="188">
        <v>0.01</v>
      </c>
      <c r="H211" s="188">
        <v>2.5000000000000001E-2</v>
      </c>
      <c r="I211" s="188">
        <v>3.1666666666666697E-2</v>
      </c>
      <c r="J211" s="188">
        <v>2.66666666666667E-2</v>
      </c>
      <c r="K211" s="188">
        <v>3.6666666666666702E-2</v>
      </c>
      <c r="L211" s="188">
        <v>5.83333333333333E-2</v>
      </c>
      <c r="M211" s="188">
        <v>5.6666666666666698E-2</v>
      </c>
      <c r="N211" s="188">
        <v>5.83333333333333E-2</v>
      </c>
      <c r="O211" s="188">
        <v>0.05</v>
      </c>
      <c r="P211" s="188">
        <v>1.8333333333333299E-2</v>
      </c>
      <c r="Q211" s="188">
        <v>8.3333333333333297E-3</v>
      </c>
      <c r="R211" s="188">
        <v>6.6666666666666697E-3</v>
      </c>
      <c r="S211" s="188">
        <v>4.1666666666666699E-2</v>
      </c>
      <c r="T211" s="188">
        <v>3.8333333333333303E-2</v>
      </c>
      <c r="U211" s="188">
        <v>0.05</v>
      </c>
      <c r="V211" s="188">
        <v>4.4999999999999998E-2</v>
      </c>
      <c r="W211" s="188">
        <v>2.66666666666667E-2</v>
      </c>
      <c r="X211" s="188">
        <v>4.6666666666666697E-2</v>
      </c>
      <c r="Y211" s="188">
        <v>3.5000000000000003E-2</v>
      </c>
      <c r="Z211" s="188">
        <v>0.03</v>
      </c>
      <c r="AA211" s="188">
        <v>2.5000000000000001E-2</v>
      </c>
      <c r="AB211" s="188">
        <v>1.3333333333333299E-2</v>
      </c>
      <c r="AC211" s="188">
        <v>6.6666666666666697E-3</v>
      </c>
      <c r="AD211" s="188">
        <v>1.4999999999999999E-2</v>
      </c>
      <c r="AE211" s="188">
        <v>4.1666666666666699E-2</v>
      </c>
      <c r="AF211" s="188">
        <v>3.8333333333333303E-2</v>
      </c>
      <c r="AG211" s="188">
        <v>0.05</v>
      </c>
      <c r="AH211" s="188">
        <v>4.4999999999999998E-2</v>
      </c>
      <c r="AI211" s="188">
        <v>2.66666666666667E-2</v>
      </c>
      <c r="AJ211" s="188">
        <v>4.6666666666666697E-2</v>
      </c>
      <c r="AK211" s="188">
        <v>3.5000000000000003E-2</v>
      </c>
      <c r="AL211" s="188">
        <v>0.03</v>
      </c>
      <c r="AM211" s="188">
        <v>2.5000000000000001E-2</v>
      </c>
      <c r="AN211" s="188">
        <v>1.3333333333333299E-2</v>
      </c>
      <c r="AO211" s="188">
        <v>6.6666666666666697E-3</v>
      </c>
      <c r="AP211" s="188">
        <v>1.4999999999999999E-2</v>
      </c>
      <c r="AQ211" s="188">
        <v>4.1666666666666699E-2</v>
      </c>
      <c r="AR211" s="188">
        <v>3.8333333333333303E-2</v>
      </c>
      <c r="AS211" s="188">
        <v>0.05</v>
      </c>
      <c r="AT211" s="188">
        <v>4.4999999999999998E-2</v>
      </c>
      <c r="AU211" s="188">
        <v>2.66666666666667E-2</v>
      </c>
      <c r="AV211" s="188">
        <v>4.6666666666666697E-2</v>
      </c>
      <c r="AW211" s="188">
        <v>3.5000000000000003E-2</v>
      </c>
      <c r="AX211" s="188">
        <v>0.03</v>
      </c>
      <c r="AY211" s="188">
        <v>2.5000000000000001E-2</v>
      </c>
      <c r="AZ211" s="188">
        <v>1.3333333333333299E-2</v>
      </c>
      <c r="BA211" s="188">
        <v>6.6666666666666697E-3</v>
      </c>
      <c r="BB211" s="188">
        <v>1.4999999999999999E-2</v>
      </c>
      <c r="BC211" s="188">
        <v>4.1666666666666699E-2</v>
      </c>
      <c r="BD211" s="188">
        <v>3.8333333333333303E-2</v>
      </c>
      <c r="BE211" s="188">
        <v>0.05</v>
      </c>
      <c r="BF211" s="188">
        <v>4.4999999999999998E-2</v>
      </c>
      <c r="BG211" s="188">
        <v>2.66666666666667E-2</v>
      </c>
      <c r="BH211" s="188">
        <v>4.6666666666666697E-2</v>
      </c>
      <c r="BI211" s="188">
        <v>3.5000000000000003E-2</v>
      </c>
      <c r="BJ211" s="188">
        <v>0.03</v>
      </c>
      <c r="BK211" s="188">
        <v>2.5000000000000001E-2</v>
      </c>
      <c r="BL211" s="188">
        <v>1.3333333333333299E-2</v>
      </c>
      <c r="BM211" s="188">
        <v>6.6666666666666697E-3</v>
      </c>
      <c r="BN211" s="188">
        <v>1.4999999999999999E-2</v>
      </c>
      <c r="BO211" s="188">
        <v>4.1666666666666699E-2</v>
      </c>
      <c r="BP211" s="188">
        <v>3.8333333333333303E-2</v>
      </c>
      <c r="BQ211" s="188">
        <v>0.05</v>
      </c>
      <c r="BR211" s="188">
        <v>4.4999999999999998E-2</v>
      </c>
      <c r="BS211" s="188">
        <v>2.66666666666667E-2</v>
      </c>
      <c r="BT211" s="188">
        <v>4.6666666666666697E-2</v>
      </c>
      <c r="BU211" s="188">
        <v>3.5000000000000003E-2</v>
      </c>
      <c r="BV211" s="188">
        <v>0.03</v>
      </c>
      <c r="BW211" s="188">
        <v>2.5000000000000001E-2</v>
      </c>
      <c r="BX211" s="188">
        <v>1.3333333333333299E-2</v>
      </c>
      <c r="BY211" s="188">
        <v>6.6666666666666697E-3</v>
      </c>
      <c r="BZ211" s="188">
        <v>1.4999999999999999E-2</v>
      </c>
      <c r="CA211" s="188">
        <v>4.1666666666666699E-2</v>
      </c>
      <c r="CB211" s="188">
        <v>3.8333333333333303E-2</v>
      </c>
      <c r="CC211" s="188">
        <v>0.05</v>
      </c>
      <c r="CD211" s="188">
        <v>4.4999999999999998E-2</v>
      </c>
      <c r="CE211" s="188">
        <v>2.66666666666667E-2</v>
      </c>
      <c r="CF211" s="188">
        <v>4.6666666666666697E-2</v>
      </c>
      <c r="CG211" s="188">
        <v>3.5000000000000003E-2</v>
      </c>
      <c r="CH211" s="188">
        <v>0.03</v>
      </c>
      <c r="CI211" s="188">
        <v>2.5000000000000001E-2</v>
      </c>
      <c r="CJ211" s="188">
        <v>1.3333333333333299E-2</v>
      </c>
      <c r="CK211" s="188">
        <v>6.6666666666666697E-3</v>
      </c>
      <c r="CL211" s="188">
        <v>1.4999999999999999E-2</v>
      </c>
      <c r="CM211" s="188">
        <v>4.1666666666666699E-2</v>
      </c>
      <c r="CN211" s="188">
        <v>3.8333333333333303E-2</v>
      </c>
      <c r="CO211" s="188">
        <v>0.05</v>
      </c>
      <c r="CP211" s="188">
        <v>4.4999999999999998E-2</v>
      </c>
      <c r="CQ211" s="188">
        <v>2.66666666666667E-2</v>
      </c>
      <c r="CR211" s="188">
        <v>4.6666666666666697E-2</v>
      </c>
      <c r="CS211" s="188">
        <v>3.5000000000000003E-2</v>
      </c>
      <c r="CT211" s="188">
        <v>0.03</v>
      </c>
      <c r="CU211" s="188">
        <v>2.5000000000000001E-2</v>
      </c>
      <c r="CV211" s="188">
        <v>1.3333333333333299E-2</v>
      </c>
      <c r="CW211" s="188">
        <v>6.6666666666666697E-3</v>
      </c>
      <c r="CX211" s="188">
        <v>1.4999999999999999E-2</v>
      </c>
      <c r="CY211" s="188">
        <v>4.1666666666666699E-2</v>
      </c>
      <c r="CZ211" s="188">
        <v>3.8333333333333303E-2</v>
      </c>
      <c r="DA211" s="188">
        <v>0.05</v>
      </c>
      <c r="DB211" s="188">
        <v>0</v>
      </c>
      <c r="DC211" s="188">
        <v>0</v>
      </c>
      <c r="DD211" s="188">
        <v>0</v>
      </c>
      <c r="DE211" s="188">
        <v>0</v>
      </c>
      <c r="DF211" s="188">
        <v>0</v>
      </c>
      <c r="DG211" s="188">
        <v>0</v>
      </c>
      <c r="DH211" s="188">
        <v>0</v>
      </c>
      <c r="DI211" s="188">
        <v>0</v>
      </c>
      <c r="DJ211" s="188">
        <v>0</v>
      </c>
      <c r="DK211" s="188">
        <v>0</v>
      </c>
      <c r="DL211" s="188">
        <v>0</v>
      </c>
      <c r="DM211" s="188">
        <v>0</v>
      </c>
      <c r="DN211" s="188">
        <v>0</v>
      </c>
      <c r="DO211" s="188">
        <v>0</v>
      </c>
      <c r="DP211" s="188">
        <v>0</v>
      </c>
      <c r="DQ211" s="188">
        <v>0</v>
      </c>
      <c r="DR211" s="188">
        <v>0</v>
      </c>
      <c r="DS211" s="188">
        <v>0</v>
      </c>
      <c r="DT211" s="188">
        <v>0</v>
      </c>
      <c r="DU211" s="188">
        <v>0</v>
      </c>
      <c r="DV211" s="188">
        <v>0</v>
      </c>
    </row>
    <row r="212" spans="1:126">
      <c r="A212" s="202" t="s">
        <v>1077</v>
      </c>
      <c r="B212" s="232" t="s">
        <v>1078</v>
      </c>
      <c r="C212" s="232"/>
      <c r="D212" s="232" t="s">
        <v>1068</v>
      </c>
      <c r="E212" s="213"/>
      <c r="F212" s="209" t="s">
        <v>2653</v>
      </c>
      <c r="G212" s="188">
        <v>3.8167200088500997E-2</v>
      </c>
      <c r="H212" s="188">
        <v>3.5704800605773898E-2</v>
      </c>
      <c r="I212" s="188">
        <v>3.8167200088500997E-2</v>
      </c>
      <c r="J212" s="188">
        <v>3.6935998916626002E-2</v>
      </c>
      <c r="K212" s="188">
        <v>3.8167200088500997E-2</v>
      </c>
      <c r="L212" s="188">
        <v>3.69360008239746E-2</v>
      </c>
      <c r="M212" s="188">
        <v>3.8167200088500997E-2</v>
      </c>
      <c r="N212" s="188">
        <v>3.8167200088500997E-2</v>
      </c>
      <c r="O212" s="188">
        <v>3.6935998916626002E-2</v>
      </c>
      <c r="P212" s="188">
        <v>3.8167200088500997E-2</v>
      </c>
      <c r="Q212" s="188">
        <v>3.69360008239746E-2</v>
      </c>
      <c r="R212" s="188">
        <v>3.8167200088500997E-2</v>
      </c>
      <c r="S212" s="188">
        <v>4.0929437637329098E-2</v>
      </c>
      <c r="T212" s="188">
        <v>3.4854773521423299E-2</v>
      </c>
      <c r="U212" s="188">
        <v>3.1402972221374503E-2</v>
      </c>
      <c r="V212" s="188">
        <v>3.0590648651123001E-2</v>
      </c>
      <c r="W212" s="188">
        <v>3.06114768981934E-2</v>
      </c>
      <c r="X212" s="188">
        <v>3.09910926818848E-2</v>
      </c>
      <c r="Y212" s="188">
        <v>3.9034791946411102E-2</v>
      </c>
      <c r="Z212" s="188">
        <v>4.58655338287354E-2</v>
      </c>
      <c r="AA212" s="188">
        <v>4.2492546081543001E-2</v>
      </c>
      <c r="AB212" s="188">
        <v>2.4264044761657701E-2</v>
      </c>
      <c r="AC212" s="188">
        <v>2.5696265220642101E-2</v>
      </c>
      <c r="AD212" s="188">
        <v>4.19885768890381E-2</v>
      </c>
      <c r="AE212" s="188">
        <v>3.8167200088500997E-2</v>
      </c>
      <c r="AF212" s="188">
        <v>3.4473599433898897E-2</v>
      </c>
      <c r="AG212" s="188">
        <v>3.8167200088500997E-2</v>
      </c>
      <c r="AH212" s="188">
        <v>3.6935998916626002E-2</v>
      </c>
      <c r="AI212" s="188">
        <v>3.8167200088500997E-2</v>
      </c>
      <c r="AJ212" s="188">
        <v>3.6935998916626002E-2</v>
      </c>
      <c r="AK212" s="188">
        <v>3.8167200088500997E-2</v>
      </c>
      <c r="AL212" s="188">
        <v>3.8167200088500997E-2</v>
      </c>
      <c r="AM212" s="188">
        <v>3.69360008239746E-2</v>
      </c>
      <c r="AN212" s="188">
        <v>3.8167200088500997E-2</v>
      </c>
      <c r="AO212" s="188">
        <v>3.6935998916626002E-2</v>
      </c>
      <c r="AP212" s="188">
        <v>3.8167200088500997E-2</v>
      </c>
      <c r="AQ212" s="188">
        <v>3.8167200088500997E-2</v>
      </c>
      <c r="AR212" s="188">
        <v>3.4473599433898897E-2</v>
      </c>
      <c r="AS212" s="188">
        <v>3.8167200088500997E-2</v>
      </c>
      <c r="AT212" s="188">
        <v>3.6935998916626002E-2</v>
      </c>
      <c r="AU212" s="188">
        <v>3.8167200088500997E-2</v>
      </c>
      <c r="AV212" s="188">
        <v>3.6935998916626002E-2</v>
      </c>
      <c r="AW212" s="188">
        <v>3.8167200088500997E-2</v>
      </c>
      <c r="AX212" s="188">
        <v>3.8167200088500997E-2</v>
      </c>
      <c r="AY212" s="188">
        <v>3.69360008239746E-2</v>
      </c>
      <c r="AZ212" s="188">
        <v>3.8167200088500997E-2</v>
      </c>
      <c r="BA212" s="188">
        <v>3.69360008239746E-2</v>
      </c>
      <c r="BB212" s="188">
        <v>3.8167200088500997E-2</v>
      </c>
      <c r="BC212" s="188">
        <v>3.8167200088500997E-2</v>
      </c>
      <c r="BD212" s="188">
        <v>3.5704800605773898E-2</v>
      </c>
      <c r="BE212" s="188">
        <v>3.8167200088500997E-2</v>
      </c>
      <c r="BF212" s="188">
        <v>3.69360008239746E-2</v>
      </c>
      <c r="BG212" s="188">
        <v>3.8167200088500997E-2</v>
      </c>
      <c r="BH212" s="188">
        <v>3.6935998916626002E-2</v>
      </c>
      <c r="BI212" s="188">
        <v>3.8167200088500997E-2</v>
      </c>
      <c r="BJ212" s="188">
        <v>3.8167200088500997E-2</v>
      </c>
      <c r="BK212" s="188">
        <v>3.69360008239746E-2</v>
      </c>
      <c r="BL212" s="188">
        <v>3.8167200088500997E-2</v>
      </c>
      <c r="BM212" s="188">
        <v>3.69360008239746E-2</v>
      </c>
      <c r="BN212" s="188">
        <v>3.8167200088500997E-2</v>
      </c>
      <c r="BO212" s="188">
        <v>3.8167200088500997E-2</v>
      </c>
      <c r="BP212" s="188">
        <v>3.4473599433898897E-2</v>
      </c>
      <c r="BQ212" s="188">
        <v>3.8167200088500997E-2</v>
      </c>
      <c r="BR212" s="188">
        <v>3.69360008239746E-2</v>
      </c>
      <c r="BS212" s="188">
        <v>3.8167200088500997E-2</v>
      </c>
      <c r="BT212" s="188">
        <v>3.6935998916626002E-2</v>
      </c>
      <c r="BU212" s="188">
        <v>3.8167200088500997E-2</v>
      </c>
      <c r="BV212" s="188">
        <v>3.8167200088500997E-2</v>
      </c>
      <c r="BW212" s="188">
        <v>3.6935998916626002E-2</v>
      </c>
      <c r="BX212" s="188">
        <v>3.8167200088500997E-2</v>
      </c>
      <c r="BY212" s="188">
        <v>3.69360008239746E-2</v>
      </c>
      <c r="BZ212" s="188">
        <v>3.8167200088500997E-2</v>
      </c>
      <c r="CA212" s="188">
        <v>3.8167200088500997E-2</v>
      </c>
      <c r="CB212" s="188">
        <v>3.4473599433898897E-2</v>
      </c>
      <c r="CC212" s="188">
        <v>3.8167200088500997E-2</v>
      </c>
      <c r="CD212" s="188">
        <v>3.6935998916626002E-2</v>
      </c>
      <c r="CE212" s="188">
        <v>3.8167200088500997E-2</v>
      </c>
      <c r="CF212" s="188">
        <v>3.69360008239746E-2</v>
      </c>
      <c r="CG212" s="188">
        <v>3.8167200088500997E-2</v>
      </c>
      <c r="CH212" s="188">
        <v>3.8167200088500997E-2</v>
      </c>
      <c r="CI212" s="188">
        <v>3.6935998916626002E-2</v>
      </c>
      <c r="CJ212" s="188">
        <v>3.8167200088500997E-2</v>
      </c>
      <c r="CK212" s="188">
        <v>3.69360008239746E-2</v>
      </c>
      <c r="CL212" s="188">
        <v>3.8167200088500997E-2</v>
      </c>
      <c r="CM212" s="188">
        <v>3.8167200088500997E-2</v>
      </c>
      <c r="CN212" s="188">
        <v>3.4473599433898897E-2</v>
      </c>
      <c r="CO212" s="188">
        <v>3.8167200088500997E-2</v>
      </c>
      <c r="CP212" s="188">
        <v>3.6935998916626002E-2</v>
      </c>
      <c r="CQ212" s="188">
        <v>3.8167200088500997E-2</v>
      </c>
      <c r="CR212" s="188">
        <v>3.69360008239746E-2</v>
      </c>
      <c r="CS212" s="188">
        <v>3.8167200088500997E-2</v>
      </c>
      <c r="CT212" s="188">
        <v>3.8167200088500997E-2</v>
      </c>
      <c r="CU212" s="188">
        <v>3.69360008239746E-2</v>
      </c>
      <c r="CV212" s="188">
        <v>3.8167200088500997E-2</v>
      </c>
      <c r="CW212" s="188">
        <v>3.6935998916626002E-2</v>
      </c>
      <c r="CX212" s="188">
        <v>3.8167200088500997E-2</v>
      </c>
      <c r="CY212" s="188">
        <v>3.8167200088500997E-2</v>
      </c>
      <c r="CZ212" s="188">
        <v>3.5704799652099599E-2</v>
      </c>
      <c r="DA212" s="188">
        <v>3.8167200088500997E-2</v>
      </c>
      <c r="DB212" s="188">
        <v>0</v>
      </c>
      <c r="DC212" s="188">
        <v>0</v>
      </c>
      <c r="DD212" s="188">
        <v>0</v>
      </c>
      <c r="DE212" s="188">
        <v>0</v>
      </c>
      <c r="DF212" s="188">
        <v>0</v>
      </c>
      <c r="DG212" s="188">
        <v>0</v>
      </c>
      <c r="DH212" s="188">
        <v>0</v>
      </c>
      <c r="DI212" s="188">
        <v>0</v>
      </c>
      <c r="DJ212" s="188">
        <v>0</v>
      </c>
      <c r="DK212" s="188">
        <v>0</v>
      </c>
      <c r="DL212" s="188">
        <v>0</v>
      </c>
      <c r="DM212" s="188">
        <v>0</v>
      </c>
      <c r="DN212" s="188">
        <v>0</v>
      </c>
      <c r="DO212" s="188">
        <v>0</v>
      </c>
      <c r="DP212" s="188">
        <v>0</v>
      </c>
      <c r="DQ212" s="188">
        <v>0</v>
      </c>
      <c r="DR212" s="188">
        <v>0</v>
      </c>
      <c r="DS212" s="188">
        <v>0</v>
      </c>
      <c r="DT212" s="188">
        <v>0</v>
      </c>
      <c r="DU212" s="188">
        <v>0</v>
      </c>
      <c r="DV212" s="188">
        <v>0</v>
      </c>
    </row>
    <row r="213" spans="1:126">
      <c r="A213" s="202" t="s">
        <v>1077</v>
      </c>
      <c r="B213" s="232" t="s">
        <v>1078</v>
      </c>
      <c r="C213" s="232"/>
      <c r="D213" s="232" t="s">
        <v>1068</v>
      </c>
      <c r="E213" s="213"/>
      <c r="F213" s="209" t="s">
        <v>2654</v>
      </c>
      <c r="G213" s="188">
        <v>0.01</v>
      </c>
      <c r="H213" s="188">
        <v>2.5000000000000001E-2</v>
      </c>
      <c r="I213" s="188">
        <v>3.1666666666666697E-2</v>
      </c>
      <c r="J213" s="188">
        <v>2.66666666666667E-2</v>
      </c>
      <c r="K213" s="188">
        <v>3.6666666666666702E-2</v>
      </c>
      <c r="L213" s="188">
        <v>5.83333333333333E-2</v>
      </c>
      <c r="M213" s="188">
        <v>5.6666666666666698E-2</v>
      </c>
      <c r="N213" s="188">
        <v>5.83333333333333E-2</v>
      </c>
      <c r="O213" s="188">
        <v>0.05</v>
      </c>
      <c r="P213" s="188">
        <v>1.8333333333333299E-2</v>
      </c>
      <c r="Q213" s="188">
        <v>8.3333333333333297E-3</v>
      </c>
      <c r="R213" s="188">
        <v>6.6666666666666697E-3</v>
      </c>
      <c r="S213" s="188">
        <v>4.1666666666666699E-2</v>
      </c>
      <c r="T213" s="188">
        <v>3.8333333333333303E-2</v>
      </c>
      <c r="U213" s="188">
        <v>0.05</v>
      </c>
      <c r="V213" s="188">
        <v>4.4999999999999998E-2</v>
      </c>
      <c r="W213" s="188">
        <v>2.66666666666667E-2</v>
      </c>
      <c r="X213" s="188">
        <v>4.6666666666666697E-2</v>
      </c>
      <c r="Y213" s="188">
        <v>3.5000000000000003E-2</v>
      </c>
      <c r="Z213" s="188">
        <v>0.03</v>
      </c>
      <c r="AA213" s="188">
        <v>2.5000000000000001E-2</v>
      </c>
      <c r="AB213" s="188">
        <v>1.3333333333333299E-2</v>
      </c>
      <c r="AC213" s="188">
        <v>6.6666666666666697E-3</v>
      </c>
      <c r="AD213" s="188">
        <v>1.4999999999999999E-2</v>
      </c>
      <c r="AE213" s="188">
        <v>4.1666666666666699E-2</v>
      </c>
      <c r="AF213" s="188">
        <v>3.8333333333333303E-2</v>
      </c>
      <c r="AG213" s="188">
        <v>0.05</v>
      </c>
      <c r="AH213" s="188">
        <v>4.4999999999999998E-2</v>
      </c>
      <c r="AI213" s="188">
        <v>2.66666666666667E-2</v>
      </c>
      <c r="AJ213" s="188">
        <v>4.6666666666666697E-2</v>
      </c>
      <c r="AK213" s="188">
        <v>3.5000000000000003E-2</v>
      </c>
      <c r="AL213" s="188">
        <v>0.03</v>
      </c>
      <c r="AM213" s="188">
        <v>2.5000000000000001E-2</v>
      </c>
      <c r="AN213" s="188">
        <v>1.3333333333333299E-2</v>
      </c>
      <c r="AO213" s="188">
        <v>6.6666666666666697E-3</v>
      </c>
      <c r="AP213" s="188">
        <v>1.4999999999999999E-2</v>
      </c>
      <c r="AQ213" s="188">
        <v>4.1666666666666699E-2</v>
      </c>
      <c r="AR213" s="188">
        <v>3.8333333333333303E-2</v>
      </c>
      <c r="AS213" s="188">
        <v>0.05</v>
      </c>
      <c r="AT213" s="188">
        <v>4.4999999999999998E-2</v>
      </c>
      <c r="AU213" s="188">
        <v>2.66666666666667E-2</v>
      </c>
      <c r="AV213" s="188">
        <v>4.6666666666666697E-2</v>
      </c>
      <c r="AW213" s="188">
        <v>3.5000000000000003E-2</v>
      </c>
      <c r="AX213" s="188">
        <v>0.03</v>
      </c>
      <c r="AY213" s="188">
        <v>2.5000000000000001E-2</v>
      </c>
      <c r="AZ213" s="188">
        <v>1.3333333333333299E-2</v>
      </c>
      <c r="BA213" s="188">
        <v>6.6666666666666697E-3</v>
      </c>
      <c r="BB213" s="188">
        <v>1.4999999999999999E-2</v>
      </c>
      <c r="BC213" s="188">
        <v>4.1666666666666699E-2</v>
      </c>
      <c r="BD213" s="188">
        <v>3.8333333333333303E-2</v>
      </c>
      <c r="BE213" s="188">
        <v>0.05</v>
      </c>
      <c r="BF213" s="188">
        <v>4.4999999999999998E-2</v>
      </c>
      <c r="BG213" s="188">
        <v>2.66666666666667E-2</v>
      </c>
      <c r="BH213" s="188">
        <v>4.6666666666666697E-2</v>
      </c>
      <c r="BI213" s="188">
        <v>3.5000000000000003E-2</v>
      </c>
      <c r="BJ213" s="188">
        <v>0.03</v>
      </c>
      <c r="BK213" s="188">
        <v>2.5000000000000001E-2</v>
      </c>
      <c r="BL213" s="188">
        <v>1.3333333333333299E-2</v>
      </c>
      <c r="BM213" s="188">
        <v>6.6666666666666697E-3</v>
      </c>
      <c r="BN213" s="188">
        <v>1.4999999999999999E-2</v>
      </c>
      <c r="BO213" s="188">
        <v>4.1666666666666699E-2</v>
      </c>
      <c r="BP213" s="188">
        <v>3.8333333333333303E-2</v>
      </c>
      <c r="BQ213" s="188">
        <v>0.05</v>
      </c>
      <c r="BR213" s="188">
        <v>4.4999999999999998E-2</v>
      </c>
      <c r="BS213" s="188">
        <v>2.66666666666667E-2</v>
      </c>
      <c r="BT213" s="188">
        <v>4.6666666666666697E-2</v>
      </c>
      <c r="BU213" s="188">
        <v>3.5000000000000003E-2</v>
      </c>
      <c r="BV213" s="188">
        <v>0.03</v>
      </c>
      <c r="BW213" s="188">
        <v>2.5000000000000001E-2</v>
      </c>
      <c r="BX213" s="188">
        <v>1.3333333333333299E-2</v>
      </c>
      <c r="BY213" s="188">
        <v>6.6666666666666697E-3</v>
      </c>
      <c r="BZ213" s="188">
        <v>1.4999999999999999E-2</v>
      </c>
      <c r="CA213" s="188">
        <v>4.1666666666666699E-2</v>
      </c>
      <c r="CB213" s="188">
        <v>3.8333333333333303E-2</v>
      </c>
      <c r="CC213" s="188">
        <v>0.05</v>
      </c>
      <c r="CD213" s="188">
        <v>4.4999999999999998E-2</v>
      </c>
      <c r="CE213" s="188">
        <v>2.66666666666667E-2</v>
      </c>
      <c r="CF213" s="188">
        <v>4.6666666666666697E-2</v>
      </c>
      <c r="CG213" s="188">
        <v>3.5000000000000003E-2</v>
      </c>
      <c r="CH213" s="188">
        <v>0.03</v>
      </c>
      <c r="CI213" s="188">
        <v>2.5000000000000001E-2</v>
      </c>
      <c r="CJ213" s="188">
        <v>1.3333333333333299E-2</v>
      </c>
      <c r="CK213" s="188">
        <v>6.6666666666666697E-3</v>
      </c>
      <c r="CL213" s="188">
        <v>1.4999999999999999E-2</v>
      </c>
      <c r="CM213" s="188">
        <v>4.1666666666666699E-2</v>
      </c>
      <c r="CN213" s="188">
        <v>3.8333333333333303E-2</v>
      </c>
      <c r="CO213" s="188">
        <v>0.05</v>
      </c>
      <c r="CP213" s="188">
        <v>4.4999999999999998E-2</v>
      </c>
      <c r="CQ213" s="188">
        <v>2.66666666666667E-2</v>
      </c>
      <c r="CR213" s="188">
        <v>4.6666666666666697E-2</v>
      </c>
      <c r="CS213" s="188">
        <v>3.5000000000000003E-2</v>
      </c>
      <c r="CT213" s="188">
        <v>0.03</v>
      </c>
      <c r="CU213" s="188">
        <v>2.5000000000000001E-2</v>
      </c>
      <c r="CV213" s="188">
        <v>1.3333333333333299E-2</v>
      </c>
      <c r="CW213" s="188">
        <v>6.6666666666666697E-3</v>
      </c>
      <c r="CX213" s="188">
        <v>1.4999999999999999E-2</v>
      </c>
      <c r="CY213" s="188">
        <v>4.1666666666666699E-2</v>
      </c>
      <c r="CZ213" s="188">
        <v>3.8333333333333303E-2</v>
      </c>
      <c r="DA213" s="188">
        <v>0.05</v>
      </c>
      <c r="DB213" s="188">
        <v>0</v>
      </c>
      <c r="DC213" s="188">
        <v>0</v>
      </c>
      <c r="DD213" s="188">
        <v>0</v>
      </c>
      <c r="DE213" s="188">
        <v>0</v>
      </c>
      <c r="DF213" s="188">
        <v>0</v>
      </c>
      <c r="DG213" s="188">
        <v>0</v>
      </c>
      <c r="DH213" s="188">
        <v>0</v>
      </c>
      <c r="DI213" s="188">
        <v>0</v>
      </c>
      <c r="DJ213" s="188">
        <v>0</v>
      </c>
      <c r="DK213" s="188">
        <v>0</v>
      </c>
      <c r="DL213" s="188">
        <v>0</v>
      </c>
      <c r="DM213" s="188">
        <v>0</v>
      </c>
      <c r="DN213" s="188">
        <v>0</v>
      </c>
      <c r="DO213" s="188">
        <v>0</v>
      </c>
      <c r="DP213" s="188">
        <v>0</v>
      </c>
      <c r="DQ213" s="188">
        <v>0</v>
      </c>
      <c r="DR213" s="188">
        <v>0</v>
      </c>
      <c r="DS213" s="188">
        <v>0</v>
      </c>
      <c r="DT213" s="188">
        <v>0</v>
      </c>
      <c r="DU213" s="188">
        <v>0</v>
      </c>
      <c r="DV213" s="188">
        <v>0</v>
      </c>
    </row>
    <row r="214" spans="1:126">
      <c r="A214" s="202" t="s">
        <v>1088</v>
      </c>
      <c r="B214" s="232" t="s">
        <v>142</v>
      </c>
      <c r="C214" s="232"/>
      <c r="D214" s="232" t="s">
        <v>1068</v>
      </c>
      <c r="E214" s="213"/>
      <c r="F214" s="209" t="s">
        <v>2653</v>
      </c>
      <c r="G214" s="188">
        <v>0.192956405639648</v>
      </c>
      <c r="H214" s="188">
        <v>0.180507598876953</v>
      </c>
      <c r="I214" s="188">
        <v>0.192956405639648</v>
      </c>
      <c r="J214" s="188">
        <v>0.186732002258301</v>
      </c>
      <c r="K214" s="188">
        <v>0.192956405639648</v>
      </c>
      <c r="L214" s="188">
        <v>0.186731994628906</v>
      </c>
      <c r="M214" s="188">
        <v>0.192956405639648</v>
      </c>
      <c r="N214" s="188">
        <v>0.19295639801025399</v>
      </c>
      <c r="O214" s="188">
        <v>0.186732002258301</v>
      </c>
      <c r="P214" s="188">
        <v>0.19295639801025399</v>
      </c>
      <c r="Q214" s="188">
        <v>0.186731994628906</v>
      </c>
      <c r="R214" s="188">
        <v>0.19295639801025399</v>
      </c>
      <c r="S214" s="188">
        <v>0.20692103576660201</v>
      </c>
      <c r="T214" s="188">
        <v>0.17621028137207001</v>
      </c>
      <c r="U214" s="188">
        <v>0.15875949859619101</v>
      </c>
      <c r="V214" s="188">
        <v>0.154652717590332</v>
      </c>
      <c r="W214" s="188">
        <v>0.15475803375244099</v>
      </c>
      <c r="X214" s="188">
        <v>0.156677207946777</v>
      </c>
      <c r="Y214" s="188">
        <v>0.197342590332031</v>
      </c>
      <c r="Z214" s="188">
        <v>0.23187574005127001</v>
      </c>
      <c r="AA214" s="188">
        <v>0.21482342529296899</v>
      </c>
      <c r="AB214" s="188">
        <v>0.12266821670532201</v>
      </c>
      <c r="AC214" s="188">
        <v>0.129908908843994</v>
      </c>
      <c r="AD214" s="188">
        <v>0.212275588989258</v>
      </c>
      <c r="AE214" s="188">
        <v>0.192956405639648</v>
      </c>
      <c r="AF214" s="188">
        <v>0.17428320312500001</v>
      </c>
      <c r="AG214" s="188">
        <v>0.192956405639648</v>
      </c>
      <c r="AH214" s="188">
        <v>0.186732002258301</v>
      </c>
      <c r="AI214" s="188">
        <v>0.19295639801025399</v>
      </c>
      <c r="AJ214" s="188">
        <v>0.186732002258301</v>
      </c>
      <c r="AK214" s="188">
        <v>0.192956405639648</v>
      </c>
      <c r="AL214" s="188">
        <v>0.192956405639648</v>
      </c>
      <c r="AM214" s="188">
        <v>0.186731994628906</v>
      </c>
      <c r="AN214" s="188">
        <v>0.19295639801025399</v>
      </c>
      <c r="AO214" s="188">
        <v>0.186732002258301</v>
      </c>
      <c r="AP214" s="188">
        <v>0.192956405639648</v>
      </c>
      <c r="AQ214" s="188">
        <v>0.19295639801025399</v>
      </c>
      <c r="AR214" s="188">
        <v>0.17428320312500001</v>
      </c>
      <c r="AS214" s="188">
        <v>0.19295639801025399</v>
      </c>
      <c r="AT214" s="188">
        <v>0.186732002258301</v>
      </c>
      <c r="AU214" s="188">
        <v>0.19295639801025399</v>
      </c>
      <c r="AV214" s="188">
        <v>0.186732002258301</v>
      </c>
      <c r="AW214" s="188">
        <v>0.192956405639648</v>
      </c>
      <c r="AX214" s="188">
        <v>0.192956405639648</v>
      </c>
      <c r="AY214" s="188">
        <v>0.186731994628906</v>
      </c>
      <c r="AZ214" s="188">
        <v>0.192956405639648</v>
      </c>
      <c r="BA214" s="188">
        <v>0.186731994628906</v>
      </c>
      <c r="BB214" s="188">
        <v>0.192956405639648</v>
      </c>
      <c r="BC214" s="188">
        <v>0.19295639801025399</v>
      </c>
      <c r="BD214" s="188">
        <v>0.180507598876953</v>
      </c>
      <c r="BE214" s="188">
        <v>0.19295639801025399</v>
      </c>
      <c r="BF214" s="188">
        <v>0.186731994628906</v>
      </c>
      <c r="BG214" s="188">
        <v>0.192956405639648</v>
      </c>
      <c r="BH214" s="188">
        <v>0.186732002258301</v>
      </c>
      <c r="BI214" s="188">
        <v>0.19295639801025399</v>
      </c>
      <c r="BJ214" s="188">
        <v>0.19295639801025399</v>
      </c>
      <c r="BK214" s="188">
        <v>0.186731994628906</v>
      </c>
      <c r="BL214" s="188">
        <v>0.192956405639648</v>
      </c>
      <c r="BM214" s="188">
        <v>0.186731994628906</v>
      </c>
      <c r="BN214" s="188">
        <v>0.19295639801025399</v>
      </c>
      <c r="BO214" s="188">
        <v>0.192956405639648</v>
      </c>
      <c r="BP214" s="188">
        <v>0.17428320312500001</v>
      </c>
      <c r="BQ214" s="188">
        <v>0.19295639801025399</v>
      </c>
      <c r="BR214" s="188">
        <v>0.186731994628906</v>
      </c>
      <c r="BS214" s="188">
        <v>0.192956405639648</v>
      </c>
      <c r="BT214" s="188">
        <v>0.186732002258301</v>
      </c>
      <c r="BU214" s="188">
        <v>0.19295639801025399</v>
      </c>
      <c r="BV214" s="188">
        <v>0.19295639801025399</v>
      </c>
      <c r="BW214" s="188">
        <v>0.186732002258301</v>
      </c>
      <c r="BX214" s="188">
        <v>0.19295639801025399</v>
      </c>
      <c r="BY214" s="188">
        <v>0.186731994628906</v>
      </c>
      <c r="BZ214" s="188">
        <v>0.19295639801025399</v>
      </c>
      <c r="CA214" s="188">
        <v>0.192956405639648</v>
      </c>
      <c r="CB214" s="188">
        <v>0.17428320312500001</v>
      </c>
      <c r="CC214" s="188">
        <v>0.192956405639648</v>
      </c>
      <c r="CD214" s="188">
        <v>0.186732002258301</v>
      </c>
      <c r="CE214" s="188">
        <v>0.192956405639648</v>
      </c>
      <c r="CF214" s="188">
        <v>0.186731994628906</v>
      </c>
      <c r="CG214" s="188">
        <v>0.192956405639648</v>
      </c>
      <c r="CH214" s="188">
        <v>0.19295639801025399</v>
      </c>
      <c r="CI214" s="188">
        <v>0.186732002258301</v>
      </c>
      <c r="CJ214" s="188">
        <v>0.19295639801025399</v>
      </c>
      <c r="CK214" s="188">
        <v>0.186731994628906</v>
      </c>
      <c r="CL214" s="188">
        <v>0.19295639801025399</v>
      </c>
      <c r="CM214" s="188">
        <v>0.192956405639648</v>
      </c>
      <c r="CN214" s="188">
        <v>0.17428320312500001</v>
      </c>
      <c r="CO214" s="188">
        <v>0.192956405639648</v>
      </c>
      <c r="CP214" s="188">
        <v>0.186732002258301</v>
      </c>
      <c r="CQ214" s="188">
        <v>0.192956405639648</v>
      </c>
      <c r="CR214" s="188">
        <v>0.186731994628906</v>
      </c>
      <c r="CS214" s="188">
        <v>0.192956405639648</v>
      </c>
      <c r="CT214" s="188">
        <v>0.192956405639648</v>
      </c>
      <c r="CU214" s="188">
        <v>0.186731994628906</v>
      </c>
      <c r="CV214" s="188">
        <v>0.19295639801025399</v>
      </c>
      <c r="CW214" s="188">
        <v>0.186732002258301</v>
      </c>
      <c r="CX214" s="188">
        <v>0.192956405639648</v>
      </c>
      <c r="CY214" s="188">
        <v>0.192956405639648</v>
      </c>
      <c r="CZ214" s="188">
        <v>0.180507598876953</v>
      </c>
      <c r="DA214" s="188">
        <v>0.19295639801025399</v>
      </c>
      <c r="DB214" s="188">
        <v>0</v>
      </c>
      <c r="DC214" s="188">
        <v>0</v>
      </c>
      <c r="DD214" s="188">
        <v>0</v>
      </c>
      <c r="DE214" s="188">
        <v>0</v>
      </c>
      <c r="DF214" s="188">
        <v>0</v>
      </c>
      <c r="DG214" s="188">
        <v>0</v>
      </c>
      <c r="DH214" s="188">
        <v>0</v>
      </c>
      <c r="DI214" s="188">
        <v>0</v>
      </c>
      <c r="DJ214" s="188">
        <v>0</v>
      </c>
      <c r="DK214" s="188">
        <v>0</v>
      </c>
      <c r="DL214" s="188">
        <v>0</v>
      </c>
      <c r="DM214" s="188">
        <v>0</v>
      </c>
      <c r="DN214" s="188">
        <v>0</v>
      </c>
      <c r="DO214" s="188">
        <v>0</v>
      </c>
      <c r="DP214" s="188">
        <v>0</v>
      </c>
      <c r="DQ214" s="188">
        <v>0</v>
      </c>
      <c r="DR214" s="188">
        <v>0</v>
      </c>
      <c r="DS214" s="188">
        <v>0</v>
      </c>
      <c r="DT214" s="188">
        <v>0</v>
      </c>
      <c r="DU214" s="188">
        <v>0</v>
      </c>
      <c r="DV214" s="188">
        <v>0</v>
      </c>
    </row>
    <row r="215" spans="1:126">
      <c r="A215" s="202" t="s">
        <v>1088</v>
      </c>
      <c r="B215" s="232" t="s">
        <v>142</v>
      </c>
      <c r="C215" s="232"/>
      <c r="D215" s="232" t="s">
        <v>1068</v>
      </c>
      <c r="E215" s="213"/>
      <c r="F215" s="209" t="s">
        <v>2654</v>
      </c>
      <c r="G215" s="188">
        <v>0.01</v>
      </c>
      <c r="H215" s="188">
        <v>2.5000000000000001E-2</v>
      </c>
      <c r="I215" s="188">
        <v>3.1666666666666697E-2</v>
      </c>
      <c r="J215" s="188">
        <v>2.66666666666667E-2</v>
      </c>
      <c r="K215" s="188">
        <v>3.6666666666666702E-2</v>
      </c>
      <c r="L215" s="188">
        <v>5.83333333333333E-2</v>
      </c>
      <c r="M215" s="188">
        <v>5.6666666666666698E-2</v>
      </c>
      <c r="N215" s="188">
        <v>5.83333333333333E-2</v>
      </c>
      <c r="O215" s="188">
        <v>0.05</v>
      </c>
      <c r="P215" s="188">
        <v>1.8333333333333299E-2</v>
      </c>
      <c r="Q215" s="188">
        <v>8.3333333333333297E-3</v>
      </c>
      <c r="R215" s="188">
        <v>6.6666666666666697E-3</v>
      </c>
      <c r="S215" s="188">
        <v>4.1666666666666699E-2</v>
      </c>
      <c r="T215" s="188">
        <v>3.8333333333333303E-2</v>
      </c>
      <c r="U215" s="188">
        <v>0.05</v>
      </c>
      <c r="V215" s="188">
        <v>4.4999999999999998E-2</v>
      </c>
      <c r="W215" s="188">
        <v>2.66666666666667E-2</v>
      </c>
      <c r="X215" s="188">
        <v>4.6666666666666697E-2</v>
      </c>
      <c r="Y215" s="188">
        <v>3.5000000000000003E-2</v>
      </c>
      <c r="Z215" s="188">
        <v>0.03</v>
      </c>
      <c r="AA215" s="188">
        <v>2.5000000000000001E-2</v>
      </c>
      <c r="AB215" s="188">
        <v>1.3333333333333299E-2</v>
      </c>
      <c r="AC215" s="188">
        <v>6.6666666666666697E-3</v>
      </c>
      <c r="AD215" s="188">
        <v>1.4999999999999999E-2</v>
      </c>
      <c r="AE215" s="188">
        <v>4.1666666666666699E-2</v>
      </c>
      <c r="AF215" s="188">
        <v>3.8333333333333303E-2</v>
      </c>
      <c r="AG215" s="188">
        <v>0.05</v>
      </c>
      <c r="AH215" s="188">
        <v>4.4999999999999998E-2</v>
      </c>
      <c r="AI215" s="188">
        <v>2.66666666666667E-2</v>
      </c>
      <c r="AJ215" s="188">
        <v>4.6666666666666697E-2</v>
      </c>
      <c r="AK215" s="188">
        <v>3.5000000000000003E-2</v>
      </c>
      <c r="AL215" s="188">
        <v>0.03</v>
      </c>
      <c r="AM215" s="188">
        <v>2.5000000000000001E-2</v>
      </c>
      <c r="AN215" s="188">
        <v>1.3333333333333299E-2</v>
      </c>
      <c r="AO215" s="188">
        <v>6.6666666666666697E-3</v>
      </c>
      <c r="AP215" s="188">
        <v>1.4999999999999999E-2</v>
      </c>
      <c r="AQ215" s="188">
        <v>4.1666666666666699E-2</v>
      </c>
      <c r="AR215" s="188">
        <v>3.8333333333333303E-2</v>
      </c>
      <c r="AS215" s="188">
        <v>0.05</v>
      </c>
      <c r="AT215" s="188">
        <v>4.4999999999999998E-2</v>
      </c>
      <c r="AU215" s="188">
        <v>2.66666666666667E-2</v>
      </c>
      <c r="AV215" s="188">
        <v>4.6666666666666697E-2</v>
      </c>
      <c r="AW215" s="188">
        <v>3.5000000000000003E-2</v>
      </c>
      <c r="AX215" s="188">
        <v>0.03</v>
      </c>
      <c r="AY215" s="188">
        <v>2.5000000000000001E-2</v>
      </c>
      <c r="AZ215" s="188">
        <v>1.3333333333333299E-2</v>
      </c>
      <c r="BA215" s="188">
        <v>6.6666666666666697E-3</v>
      </c>
      <c r="BB215" s="188">
        <v>1.4999999999999999E-2</v>
      </c>
      <c r="BC215" s="188">
        <v>4.1666666666666699E-2</v>
      </c>
      <c r="BD215" s="188">
        <v>3.8333333333333303E-2</v>
      </c>
      <c r="BE215" s="188">
        <v>0.05</v>
      </c>
      <c r="BF215" s="188">
        <v>4.4999999999999998E-2</v>
      </c>
      <c r="BG215" s="188">
        <v>2.66666666666667E-2</v>
      </c>
      <c r="BH215" s="188">
        <v>4.6666666666666697E-2</v>
      </c>
      <c r="BI215" s="188">
        <v>3.5000000000000003E-2</v>
      </c>
      <c r="BJ215" s="188">
        <v>0.03</v>
      </c>
      <c r="BK215" s="188">
        <v>2.5000000000000001E-2</v>
      </c>
      <c r="BL215" s="188">
        <v>1.3333333333333299E-2</v>
      </c>
      <c r="BM215" s="188">
        <v>6.6666666666666697E-3</v>
      </c>
      <c r="BN215" s="188">
        <v>1.4999999999999999E-2</v>
      </c>
      <c r="BO215" s="188">
        <v>4.1666666666666699E-2</v>
      </c>
      <c r="BP215" s="188">
        <v>3.8333333333333303E-2</v>
      </c>
      <c r="BQ215" s="188">
        <v>0.05</v>
      </c>
      <c r="BR215" s="188">
        <v>4.4999999999999998E-2</v>
      </c>
      <c r="BS215" s="188">
        <v>2.66666666666667E-2</v>
      </c>
      <c r="BT215" s="188">
        <v>4.6666666666666697E-2</v>
      </c>
      <c r="BU215" s="188">
        <v>3.5000000000000003E-2</v>
      </c>
      <c r="BV215" s="188">
        <v>0.03</v>
      </c>
      <c r="BW215" s="188">
        <v>2.5000000000000001E-2</v>
      </c>
      <c r="BX215" s="188">
        <v>1.3333333333333299E-2</v>
      </c>
      <c r="BY215" s="188">
        <v>6.6666666666666697E-3</v>
      </c>
      <c r="BZ215" s="188">
        <v>1.4999999999999999E-2</v>
      </c>
      <c r="CA215" s="188">
        <v>4.1666666666666699E-2</v>
      </c>
      <c r="CB215" s="188">
        <v>3.8333333333333303E-2</v>
      </c>
      <c r="CC215" s="188">
        <v>0.05</v>
      </c>
      <c r="CD215" s="188">
        <v>4.4999999999999998E-2</v>
      </c>
      <c r="CE215" s="188">
        <v>2.66666666666667E-2</v>
      </c>
      <c r="CF215" s="188">
        <v>4.6666666666666697E-2</v>
      </c>
      <c r="CG215" s="188">
        <v>3.5000000000000003E-2</v>
      </c>
      <c r="CH215" s="188">
        <v>0.03</v>
      </c>
      <c r="CI215" s="188">
        <v>2.5000000000000001E-2</v>
      </c>
      <c r="CJ215" s="188">
        <v>1.3333333333333299E-2</v>
      </c>
      <c r="CK215" s="188">
        <v>6.6666666666666697E-3</v>
      </c>
      <c r="CL215" s="188">
        <v>1.4999999999999999E-2</v>
      </c>
      <c r="CM215" s="188">
        <v>4.1666666666666699E-2</v>
      </c>
      <c r="CN215" s="188">
        <v>3.8333333333333303E-2</v>
      </c>
      <c r="CO215" s="188">
        <v>0.05</v>
      </c>
      <c r="CP215" s="188">
        <v>4.4999999999999998E-2</v>
      </c>
      <c r="CQ215" s="188">
        <v>2.66666666666667E-2</v>
      </c>
      <c r="CR215" s="188">
        <v>4.6666666666666697E-2</v>
      </c>
      <c r="CS215" s="188">
        <v>3.5000000000000003E-2</v>
      </c>
      <c r="CT215" s="188">
        <v>0.03</v>
      </c>
      <c r="CU215" s="188">
        <v>2.5000000000000001E-2</v>
      </c>
      <c r="CV215" s="188">
        <v>1.3333333333333299E-2</v>
      </c>
      <c r="CW215" s="188">
        <v>6.6666666666666697E-3</v>
      </c>
      <c r="CX215" s="188">
        <v>1.4999999999999999E-2</v>
      </c>
      <c r="CY215" s="188">
        <v>4.1666666666666699E-2</v>
      </c>
      <c r="CZ215" s="188">
        <v>3.8333333333333303E-2</v>
      </c>
      <c r="DA215" s="188">
        <v>0.05</v>
      </c>
      <c r="DB215" s="188">
        <v>0</v>
      </c>
      <c r="DC215" s="188">
        <v>0</v>
      </c>
      <c r="DD215" s="188">
        <v>0</v>
      </c>
      <c r="DE215" s="188">
        <v>0</v>
      </c>
      <c r="DF215" s="188">
        <v>0</v>
      </c>
      <c r="DG215" s="188">
        <v>0</v>
      </c>
      <c r="DH215" s="188">
        <v>0</v>
      </c>
      <c r="DI215" s="188">
        <v>0</v>
      </c>
      <c r="DJ215" s="188">
        <v>0</v>
      </c>
      <c r="DK215" s="188">
        <v>0</v>
      </c>
      <c r="DL215" s="188">
        <v>0</v>
      </c>
      <c r="DM215" s="188">
        <v>0</v>
      </c>
      <c r="DN215" s="188">
        <v>0</v>
      </c>
      <c r="DO215" s="188">
        <v>0</v>
      </c>
      <c r="DP215" s="188">
        <v>0</v>
      </c>
      <c r="DQ215" s="188">
        <v>0</v>
      </c>
      <c r="DR215" s="188">
        <v>0</v>
      </c>
      <c r="DS215" s="188">
        <v>0</v>
      </c>
      <c r="DT215" s="188">
        <v>0</v>
      </c>
      <c r="DU215" s="188">
        <v>0</v>
      </c>
      <c r="DV215" s="188">
        <v>0</v>
      </c>
    </row>
    <row r="216" spans="1:126">
      <c r="A216" s="202" t="s">
        <v>1092</v>
      </c>
      <c r="B216" s="232" t="s">
        <v>1093</v>
      </c>
      <c r="C216" s="232"/>
      <c r="D216" s="232" t="s">
        <v>1094</v>
      </c>
      <c r="E216" s="213"/>
      <c r="F216" s="209" t="s">
        <v>2653</v>
      </c>
      <c r="G216" s="188">
        <v>11.032940521240199</v>
      </c>
      <c r="H216" s="188">
        <v>11.2487692260742</v>
      </c>
      <c r="I216" s="188">
        <v>20.9710891723633</v>
      </c>
      <c r="J216" s="188">
        <v>15.717052215576199</v>
      </c>
      <c r="K216" s="188">
        <v>21.353321777343801</v>
      </c>
      <c r="L216" s="188">
        <v>19.618590576171901</v>
      </c>
      <c r="M216" s="188">
        <v>17.329535034179699</v>
      </c>
      <c r="N216" s="188">
        <v>18.827991271972699</v>
      </c>
      <c r="O216" s="188">
        <v>10.3231682128906</v>
      </c>
      <c r="P216" s="188">
        <v>9.5226751098632807</v>
      </c>
      <c r="Q216" s="188">
        <v>10.6010812225342</v>
      </c>
      <c r="R216" s="188">
        <v>15.578631530761699</v>
      </c>
      <c r="S216" s="188">
        <v>10.6847429199219</v>
      </c>
      <c r="T216" s="188">
        <v>10.3310014648437</v>
      </c>
      <c r="U216" s="188">
        <v>11.068435424804701</v>
      </c>
      <c r="V216" s="188">
        <v>5.3271190185546899</v>
      </c>
      <c r="W216" s="188">
        <v>6.1839049224853504</v>
      </c>
      <c r="X216" s="188">
        <v>6.5020171661377004</v>
      </c>
      <c r="Y216" s="188">
        <v>17.851484374999998</v>
      </c>
      <c r="Z216" s="188">
        <v>16.360170898437499</v>
      </c>
      <c r="AA216" s="188">
        <v>8.2854200439453098</v>
      </c>
      <c r="AB216" s="188">
        <v>8.0246095581054693</v>
      </c>
      <c r="AC216" s="188">
        <v>12.7248122253418</v>
      </c>
      <c r="AD216" s="188">
        <v>18.3642978210449</v>
      </c>
      <c r="AE216" s="188">
        <v>12.157074478149401</v>
      </c>
      <c r="AF216" s="188">
        <v>12.7082936859131</v>
      </c>
      <c r="AG216" s="188">
        <v>18.055269439697302</v>
      </c>
      <c r="AH216" s="188">
        <v>17.042463424682602</v>
      </c>
      <c r="AI216" s="188">
        <v>17.850618408203101</v>
      </c>
      <c r="AJ216" s="188">
        <v>14.745313140869101</v>
      </c>
      <c r="AK216" s="188">
        <v>14.6924642944336</v>
      </c>
      <c r="AL216" s="188">
        <v>14.267100494384801</v>
      </c>
      <c r="AM216" s="188">
        <v>8.2840057373046907</v>
      </c>
      <c r="AN216" s="188">
        <v>4.6015108184814499</v>
      </c>
      <c r="AO216" s="188">
        <v>7.2654168395996104</v>
      </c>
      <c r="AP216" s="188">
        <v>10.3982121276855</v>
      </c>
      <c r="AQ216" s="188">
        <v>11.0365179443359</v>
      </c>
      <c r="AR216" s="188">
        <v>12.142070144653299</v>
      </c>
      <c r="AS216" s="188">
        <v>17.9127183227539</v>
      </c>
      <c r="AT216" s="188">
        <v>17.2741200408936</v>
      </c>
      <c r="AU216" s="188">
        <v>18.259479156494098</v>
      </c>
      <c r="AV216" s="188">
        <v>15.041456237793</v>
      </c>
      <c r="AW216" s="188">
        <v>14.8161508483887</v>
      </c>
      <c r="AX216" s="188">
        <v>14.434693145752</v>
      </c>
      <c r="AY216" s="188">
        <v>8.44414581298828</v>
      </c>
      <c r="AZ216" s="188">
        <v>4.6268483428955101</v>
      </c>
      <c r="BA216" s="188">
        <v>7.2923422088622996</v>
      </c>
      <c r="BB216" s="188">
        <v>10.431560333251999</v>
      </c>
      <c r="BC216" s="188">
        <v>11.0200181427002</v>
      </c>
      <c r="BD216" s="188">
        <v>12.3075499420166</v>
      </c>
      <c r="BE216" s="188">
        <v>17.827751235961902</v>
      </c>
      <c r="BF216" s="188">
        <v>17.164311859130901</v>
      </c>
      <c r="BG216" s="188">
        <v>18.156861572265601</v>
      </c>
      <c r="BH216" s="188">
        <v>14.965127716064501</v>
      </c>
      <c r="BI216" s="188">
        <v>14.745674041748</v>
      </c>
      <c r="BJ216" s="188">
        <v>14.3950086975098</v>
      </c>
      <c r="BK216" s="188">
        <v>8.4158356323242192</v>
      </c>
      <c r="BL216" s="188">
        <v>4.6048490142822303</v>
      </c>
      <c r="BM216" s="188">
        <v>7.2422438201904296</v>
      </c>
      <c r="BN216" s="188">
        <v>10.342977478027301</v>
      </c>
      <c r="BO216" s="188">
        <v>11.0144831237793</v>
      </c>
      <c r="BP216" s="188">
        <v>12.116907424926801</v>
      </c>
      <c r="BQ216" s="188">
        <v>17.8866401824951</v>
      </c>
      <c r="BR216" s="188">
        <v>17.2691747894287</v>
      </c>
      <c r="BS216" s="188">
        <v>18.272467803955099</v>
      </c>
      <c r="BT216" s="188">
        <v>15.036129943847699</v>
      </c>
      <c r="BU216" s="188">
        <v>14.8018689880371</v>
      </c>
      <c r="BV216" s="188">
        <v>14.4224141845703</v>
      </c>
      <c r="BW216" s="188">
        <v>8.4193379211425796</v>
      </c>
      <c r="BX216" s="188">
        <v>4.6305599822997996</v>
      </c>
      <c r="BY216" s="188">
        <v>7.2880109100341803</v>
      </c>
      <c r="BZ216" s="188">
        <v>10.4000995635986</v>
      </c>
      <c r="CA216" s="188">
        <v>11.027941116333</v>
      </c>
      <c r="CB216" s="188">
        <v>12.122945892334</v>
      </c>
      <c r="CC216" s="188">
        <v>17.8578283081055</v>
      </c>
      <c r="CD216" s="188">
        <v>17.213943557739299</v>
      </c>
      <c r="CE216" s="188">
        <v>18.208090576171902</v>
      </c>
      <c r="CF216" s="188">
        <v>15.003550476074199</v>
      </c>
      <c r="CG216" s="188">
        <v>14.7996822509766</v>
      </c>
      <c r="CH216" s="188">
        <v>14.4011216430664</v>
      </c>
      <c r="CI216" s="188">
        <v>8.42538037109375</v>
      </c>
      <c r="CJ216" s="188">
        <v>4.62639947509766</v>
      </c>
      <c r="CK216" s="188">
        <v>7.2815837402343702</v>
      </c>
      <c r="CL216" s="188">
        <v>10.370380386352499</v>
      </c>
      <c r="CM216" s="188">
        <v>11.000593063354501</v>
      </c>
      <c r="CN216" s="188">
        <v>12.1127194976807</v>
      </c>
      <c r="CO216" s="188">
        <v>17.857631225585902</v>
      </c>
      <c r="CP216" s="188">
        <v>17.219898483276399</v>
      </c>
      <c r="CQ216" s="188">
        <v>18.182340576171899</v>
      </c>
      <c r="CR216" s="188">
        <v>15.0021593933105</v>
      </c>
      <c r="CS216" s="188">
        <v>14.8121616516113</v>
      </c>
      <c r="CT216" s="188">
        <v>14.397991455078101</v>
      </c>
      <c r="CU216" s="188">
        <v>8.4232432250976608</v>
      </c>
      <c r="CV216" s="188">
        <v>4.6217993164062499</v>
      </c>
      <c r="CW216" s="188">
        <v>7.26935955810547</v>
      </c>
      <c r="CX216" s="188">
        <v>10.4044693603516</v>
      </c>
      <c r="CY216" s="188">
        <v>10.9622257080078</v>
      </c>
      <c r="CZ216" s="188">
        <v>12.241185302734401</v>
      </c>
      <c r="DA216" s="188">
        <v>17.768286422729499</v>
      </c>
      <c r="DB216" s="188">
        <v>17.1269584960937</v>
      </c>
      <c r="DC216" s="188">
        <v>18.105555419921899</v>
      </c>
      <c r="DD216" s="188">
        <v>14.940870758056599</v>
      </c>
      <c r="DE216" s="188">
        <v>14.748876525878901</v>
      </c>
      <c r="DF216" s="188">
        <v>14.375477142334001</v>
      </c>
      <c r="DG216" s="188">
        <v>8.4215812377929709</v>
      </c>
      <c r="DH216" s="188">
        <v>4.6079743804931601</v>
      </c>
      <c r="DI216" s="188">
        <v>7.2466736450195297</v>
      </c>
      <c r="DJ216" s="188">
        <v>10.378589294433599</v>
      </c>
      <c r="DK216" s="188">
        <v>10.9600749053955</v>
      </c>
      <c r="DL216" s="188">
        <v>12.051876739501999</v>
      </c>
      <c r="DM216" s="188">
        <v>17.777953750610401</v>
      </c>
      <c r="DN216" s="188">
        <v>17.101281097412102</v>
      </c>
      <c r="DO216" s="188">
        <v>18.1233352355957</v>
      </c>
      <c r="DP216" s="188">
        <v>14.9432417907715</v>
      </c>
      <c r="DQ216" s="188">
        <v>0</v>
      </c>
      <c r="DR216" s="188">
        <v>0</v>
      </c>
      <c r="DS216" s="188">
        <v>0</v>
      </c>
      <c r="DT216" s="188">
        <v>0</v>
      </c>
      <c r="DU216" s="188">
        <v>0</v>
      </c>
      <c r="DV216" s="188">
        <v>0</v>
      </c>
    </row>
    <row r="217" spans="1:126">
      <c r="A217" s="202" t="s">
        <v>1092</v>
      </c>
      <c r="B217" s="232" t="s">
        <v>1093</v>
      </c>
      <c r="C217" s="232"/>
      <c r="D217" s="232" t="s">
        <v>1094</v>
      </c>
      <c r="E217" s="213"/>
      <c r="F217" s="209" t="s">
        <v>2654</v>
      </c>
      <c r="G217" s="188">
        <v>5.32</v>
      </c>
      <c r="H217" s="188">
        <v>9.34</v>
      </c>
      <c r="I217" s="188">
        <v>24.81</v>
      </c>
      <c r="J217" s="188">
        <v>17.02</v>
      </c>
      <c r="K217" s="188">
        <v>27.07</v>
      </c>
      <c r="L217" s="188">
        <v>12.88</v>
      </c>
      <c r="M217" s="188">
        <v>24.56</v>
      </c>
      <c r="N217" s="188">
        <v>24.73</v>
      </c>
      <c r="O217" s="188">
        <v>6.23</v>
      </c>
      <c r="P217" s="188">
        <v>3.09</v>
      </c>
      <c r="Q217" s="188">
        <v>1.44</v>
      </c>
      <c r="R217" s="188">
        <v>22.12</v>
      </c>
      <c r="S217" s="188">
        <v>26.15</v>
      </c>
      <c r="T217" s="188">
        <v>22.1</v>
      </c>
      <c r="U217" s="188">
        <v>23</v>
      </c>
      <c r="V217" s="188">
        <v>11.81</v>
      </c>
      <c r="W217" s="188">
        <v>25.69</v>
      </c>
      <c r="X217" s="188">
        <v>12.69</v>
      </c>
      <c r="Y217" s="188">
        <v>24.69</v>
      </c>
      <c r="Z217" s="188">
        <v>24.99</v>
      </c>
      <c r="AA217" s="188">
        <v>24.21</v>
      </c>
      <c r="AB217" s="188">
        <v>7.46</v>
      </c>
      <c r="AC217" s="188">
        <v>9.3800000000000008</v>
      </c>
      <c r="AD217" s="188">
        <v>12.56</v>
      </c>
      <c r="AE217" s="188">
        <v>26.15</v>
      </c>
      <c r="AF217" s="188">
        <v>22.1</v>
      </c>
      <c r="AG217" s="188">
        <v>23</v>
      </c>
      <c r="AH217" s="188">
        <v>11.81</v>
      </c>
      <c r="AI217" s="188">
        <v>25.69</v>
      </c>
      <c r="AJ217" s="188">
        <v>12.69</v>
      </c>
      <c r="AK217" s="188">
        <v>24.69</v>
      </c>
      <c r="AL217" s="188">
        <v>24.99</v>
      </c>
      <c r="AM217" s="188">
        <v>24.21</v>
      </c>
      <c r="AN217" s="188">
        <v>7.46</v>
      </c>
      <c r="AO217" s="188">
        <v>9.3800000000000008</v>
      </c>
      <c r="AP217" s="188">
        <v>12.56</v>
      </c>
      <c r="AQ217" s="188">
        <v>26.15</v>
      </c>
      <c r="AR217" s="188">
        <v>22.1</v>
      </c>
      <c r="AS217" s="188">
        <v>23</v>
      </c>
      <c r="AT217" s="188">
        <v>11.81</v>
      </c>
      <c r="AU217" s="188">
        <v>25.69</v>
      </c>
      <c r="AV217" s="188">
        <v>12.69</v>
      </c>
      <c r="AW217" s="188">
        <v>24.69</v>
      </c>
      <c r="AX217" s="188">
        <v>24.99</v>
      </c>
      <c r="AY217" s="188">
        <v>24.21</v>
      </c>
      <c r="AZ217" s="188">
        <v>7.46</v>
      </c>
      <c r="BA217" s="188">
        <v>9.3800000000000008</v>
      </c>
      <c r="BB217" s="188">
        <v>12.56</v>
      </c>
      <c r="BC217" s="188">
        <v>26.15</v>
      </c>
      <c r="BD217" s="188">
        <v>22.1</v>
      </c>
      <c r="BE217" s="188">
        <v>23</v>
      </c>
      <c r="BF217" s="188">
        <v>11.81</v>
      </c>
      <c r="BG217" s="188">
        <v>25.69</v>
      </c>
      <c r="BH217" s="188">
        <v>12.69</v>
      </c>
      <c r="BI217" s="188">
        <v>24.69</v>
      </c>
      <c r="BJ217" s="188">
        <v>24.99</v>
      </c>
      <c r="BK217" s="188">
        <v>24.21</v>
      </c>
      <c r="BL217" s="188">
        <v>7.46</v>
      </c>
      <c r="BM217" s="188">
        <v>9.3800000000000008</v>
      </c>
      <c r="BN217" s="188">
        <v>12.56</v>
      </c>
      <c r="BO217" s="188">
        <v>26.15</v>
      </c>
      <c r="BP217" s="188">
        <v>22.1</v>
      </c>
      <c r="BQ217" s="188">
        <v>23</v>
      </c>
      <c r="BR217" s="188">
        <v>11.81</v>
      </c>
      <c r="BS217" s="188">
        <v>25.69</v>
      </c>
      <c r="BT217" s="188">
        <v>12.69</v>
      </c>
      <c r="BU217" s="188">
        <v>24.69</v>
      </c>
      <c r="BV217" s="188">
        <v>24.99</v>
      </c>
      <c r="BW217" s="188">
        <v>24.21</v>
      </c>
      <c r="BX217" s="188">
        <v>7.46</v>
      </c>
      <c r="BY217" s="188">
        <v>9.3800000000000008</v>
      </c>
      <c r="BZ217" s="188">
        <v>12.56</v>
      </c>
      <c r="CA217" s="188">
        <v>26.15</v>
      </c>
      <c r="CB217" s="188">
        <v>22.1</v>
      </c>
      <c r="CC217" s="188">
        <v>23</v>
      </c>
      <c r="CD217" s="188">
        <v>11.81</v>
      </c>
      <c r="CE217" s="188">
        <v>25.69</v>
      </c>
      <c r="CF217" s="188">
        <v>12.69</v>
      </c>
      <c r="CG217" s="188">
        <v>24.69</v>
      </c>
      <c r="CH217" s="188">
        <v>24.99</v>
      </c>
      <c r="CI217" s="188">
        <v>24.21</v>
      </c>
      <c r="CJ217" s="188">
        <v>7.46</v>
      </c>
      <c r="CK217" s="188">
        <v>9.3800000000000008</v>
      </c>
      <c r="CL217" s="188">
        <v>12.56</v>
      </c>
      <c r="CM217" s="188">
        <v>26.15</v>
      </c>
      <c r="CN217" s="188">
        <v>22.1</v>
      </c>
      <c r="CO217" s="188">
        <v>23</v>
      </c>
      <c r="CP217" s="188">
        <v>11.81</v>
      </c>
      <c r="CQ217" s="188">
        <v>25.69</v>
      </c>
      <c r="CR217" s="188">
        <v>12.69</v>
      </c>
      <c r="CS217" s="188">
        <v>24.69</v>
      </c>
      <c r="CT217" s="188">
        <v>24.99</v>
      </c>
      <c r="CU217" s="188">
        <v>24.21</v>
      </c>
      <c r="CV217" s="188">
        <v>7.46</v>
      </c>
      <c r="CW217" s="188">
        <v>9.3800000000000008</v>
      </c>
      <c r="CX217" s="188">
        <v>12.56</v>
      </c>
      <c r="CY217" s="188">
        <v>26.15</v>
      </c>
      <c r="CZ217" s="188">
        <v>22.1</v>
      </c>
      <c r="DA217" s="188">
        <v>23</v>
      </c>
      <c r="DB217" s="188">
        <v>11.81</v>
      </c>
      <c r="DC217" s="188">
        <v>25.69</v>
      </c>
      <c r="DD217" s="188">
        <v>12.69</v>
      </c>
      <c r="DE217" s="188">
        <v>24.69</v>
      </c>
      <c r="DF217" s="188">
        <v>24.99</v>
      </c>
      <c r="DG217" s="188">
        <v>24.21</v>
      </c>
      <c r="DH217" s="188">
        <v>7.46</v>
      </c>
      <c r="DI217" s="188">
        <v>9.3800000000000008</v>
      </c>
      <c r="DJ217" s="188">
        <v>12.56</v>
      </c>
      <c r="DK217" s="188">
        <v>26.15</v>
      </c>
      <c r="DL217" s="188">
        <v>22.1</v>
      </c>
      <c r="DM217" s="188">
        <v>23</v>
      </c>
      <c r="DN217" s="188">
        <v>11.81</v>
      </c>
      <c r="DO217" s="188">
        <v>25.69</v>
      </c>
      <c r="DP217" s="188">
        <v>12.69</v>
      </c>
      <c r="DQ217" s="188">
        <v>0</v>
      </c>
      <c r="DR217" s="188">
        <v>0</v>
      </c>
      <c r="DS217" s="188">
        <v>0</v>
      </c>
      <c r="DT217" s="188">
        <v>0</v>
      </c>
      <c r="DU217" s="188">
        <v>0</v>
      </c>
      <c r="DV217" s="188">
        <v>0</v>
      </c>
    </row>
    <row r="218" spans="1:126">
      <c r="A218" s="202" t="s">
        <v>1098</v>
      </c>
      <c r="B218" s="232" t="s">
        <v>1099</v>
      </c>
      <c r="C218" s="232" t="s">
        <v>1100</v>
      </c>
      <c r="D218" s="232" t="s">
        <v>1101</v>
      </c>
      <c r="E218" s="213"/>
      <c r="F218" s="209" t="s">
        <v>2653</v>
      </c>
      <c r="G218" s="188">
        <v>28.496017578124999</v>
      </c>
      <c r="H218" s="188">
        <v>26.780662109375001</v>
      </c>
      <c r="I218" s="188">
        <v>30.750683593750001</v>
      </c>
      <c r="J218" s="188">
        <v>19.68791796875</v>
      </c>
      <c r="K218" s="188">
        <v>37.289817382812501</v>
      </c>
      <c r="L218" s="188">
        <v>38.776873046874996</v>
      </c>
      <c r="M218" s="188">
        <v>41.22185546875</v>
      </c>
      <c r="N218" s="188">
        <v>41.507646484375002</v>
      </c>
      <c r="O218" s="188">
        <v>38.459688476562498</v>
      </c>
      <c r="P218" s="188">
        <v>25.8251943359375</v>
      </c>
      <c r="Q218" s="188">
        <v>17.143365234375</v>
      </c>
      <c r="R218" s="188">
        <v>24.600119140625001</v>
      </c>
      <c r="S218" s="188">
        <v>28.496017578124999</v>
      </c>
      <c r="T218" s="188">
        <v>25.857191406249999</v>
      </c>
      <c r="U218" s="188">
        <v>30.750683593750001</v>
      </c>
      <c r="V218" s="188">
        <v>19.68791796875</v>
      </c>
      <c r="W218" s="188">
        <v>37.289817382812501</v>
      </c>
      <c r="X218" s="188">
        <v>38.776873046874996</v>
      </c>
      <c r="Y218" s="188">
        <v>41.22185546875</v>
      </c>
      <c r="Z218" s="188">
        <v>41.507646484375002</v>
      </c>
      <c r="AA218" s="188">
        <v>38.459688476562498</v>
      </c>
      <c r="AB218" s="188">
        <v>25.8251943359375</v>
      </c>
      <c r="AC218" s="188">
        <v>17.143365722656199</v>
      </c>
      <c r="AD218" s="188">
        <v>24.600118164062501</v>
      </c>
      <c r="AE218" s="188">
        <v>28.496017578124999</v>
      </c>
      <c r="AF218" s="188">
        <v>25.857191406249999</v>
      </c>
      <c r="AG218" s="188">
        <v>30.750683593750001</v>
      </c>
      <c r="AH218" s="188">
        <v>19.68791796875</v>
      </c>
      <c r="AI218" s="188">
        <v>37.289818359374998</v>
      </c>
      <c r="AJ218" s="188">
        <v>38.776873046874996</v>
      </c>
      <c r="AK218" s="188">
        <v>41.22185546875</v>
      </c>
      <c r="AL218" s="188">
        <v>41.507646484375002</v>
      </c>
      <c r="AM218" s="188">
        <v>38.459688476562498</v>
      </c>
      <c r="AN218" s="188">
        <v>25.8251943359375</v>
      </c>
      <c r="AO218" s="188">
        <v>17.143365722656199</v>
      </c>
      <c r="AP218" s="188">
        <v>24.600118164062501</v>
      </c>
      <c r="AQ218" s="188">
        <v>28.496017578124999</v>
      </c>
      <c r="AR218" s="188">
        <v>25.857191406249999</v>
      </c>
      <c r="AS218" s="188">
        <v>30.750684570312501</v>
      </c>
      <c r="AT218" s="188">
        <v>19.68791796875</v>
      </c>
      <c r="AU218" s="188">
        <v>37.289818359374998</v>
      </c>
      <c r="AV218" s="188">
        <v>38.776873046874996</v>
      </c>
      <c r="AW218" s="188">
        <v>41.22185546875</v>
      </c>
      <c r="AX218" s="188">
        <v>41.507646484375002</v>
      </c>
      <c r="AY218" s="188">
        <v>38.459688476562498</v>
      </c>
      <c r="AZ218" s="188">
        <v>25.8251943359375</v>
      </c>
      <c r="BA218" s="188">
        <v>17.143365234375</v>
      </c>
      <c r="BB218" s="188">
        <v>24.600118164062501</v>
      </c>
      <c r="BC218" s="188">
        <v>28.496017578124999</v>
      </c>
      <c r="BD218" s="188">
        <v>26.780662109375001</v>
      </c>
      <c r="BE218" s="188">
        <v>30.750684570312501</v>
      </c>
      <c r="BF218" s="188">
        <v>19.68791796875</v>
      </c>
      <c r="BG218" s="188">
        <v>37.289817382812501</v>
      </c>
      <c r="BH218" s="188">
        <v>38.776873046874996</v>
      </c>
      <c r="BI218" s="188">
        <v>41.22185546875</v>
      </c>
      <c r="BJ218" s="188">
        <v>41.507646484375002</v>
      </c>
      <c r="BK218" s="188">
        <v>38.459688476562498</v>
      </c>
      <c r="BL218" s="188">
        <v>25.8251943359375</v>
      </c>
      <c r="BM218" s="188">
        <v>17.143365234375</v>
      </c>
      <c r="BN218" s="188">
        <v>24.600119140625001</v>
      </c>
      <c r="BO218" s="188">
        <v>28.496017578124999</v>
      </c>
      <c r="BP218" s="188">
        <v>25.857191406249999</v>
      </c>
      <c r="BQ218" s="188">
        <v>30.750684570312501</v>
      </c>
      <c r="BR218" s="188">
        <v>19.68791796875</v>
      </c>
      <c r="BS218" s="188">
        <v>37.289817382812501</v>
      </c>
      <c r="BT218" s="188">
        <v>38.776873046874996</v>
      </c>
      <c r="BU218" s="188">
        <v>41.22185546875</v>
      </c>
      <c r="BV218" s="188">
        <v>41.507646484375002</v>
      </c>
      <c r="BW218" s="188">
        <v>38.459688476562498</v>
      </c>
      <c r="BX218" s="188">
        <v>25.8251943359375</v>
      </c>
      <c r="BY218" s="188">
        <v>17.143365234375</v>
      </c>
      <c r="BZ218" s="188">
        <v>24.600119140625001</v>
      </c>
      <c r="CA218" s="188">
        <v>28.496017578124999</v>
      </c>
      <c r="CB218" s="188">
        <v>25.857191406249999</v>
      </c>
      <c r="CC218" s="188">
        <v>30.750683593750001</v>
      </c>
      <c r="CD218" s="188">
        <v>19.68791796875</v>
      </c>
      <c r="CE218" s="188">
        <v>37.289817382812501</v>
      </c>
      <c r="CF218" s="188">
        <v>38.776873046874996</v>
      </c>
      <c r="CG218" s="188">
        <v>41.22185546875</v>
      </c>
      <c r="CH218" s="188">
        <v>41.507646484375002</v>
      </c>
      <c r="CI218" s="188">
        <v>38.459688476562498</v>
      </c>
      <c r="CJ218" s="188">
        <v>25.8251943359375</v>
      </c>
      <c r="CK218" s="188">
        <v>17.143365234375</v>
      </c>
      <c r="CL218" s="188">
        <v>24.600119140625001</v>
      </c>
      <c r="CM218" s="188">
        <v>28.496017578124999</v>
      </c>
      <c r="CN218" s="188">
        <v>25.857191406249999</v>
      </c>
      <c r="CO218" s="188">
        <v>30.750683593750001</v>
      </c>
      <c r="CP218" s="188">
        <v>19.68791796875</v>
      </c>
      <c r="CQ218" s="188">
        <v>37.289817382812501</v>
      </c>
      <c r="CR218" s="188">
        <v>38.776873046874996</v>
      </c>
      <c r="CS218" s="188">
        <v>41.22185546875</v>
      </c>
      <c r="CT218" s="188">
        <v>41.507646484375002</v>
      </c>
      <c r="CU218" s="188">
        <v>38.459688476562498</v>
      </c>
      <c r="CV218" s="188">
        <v>25.8251943359375</v>
      </c>
      <c r="CW218" s="188">
        <v>17.143365722656199</v>
      </c>
      <c r="CX218" s="188">
        <v>24.600118164062501</v>
      </c>
      <c r="CY218" s="188">
        <v>28.496017578124999</v>
      </c>
      <c r="CZ218" s="188">
        <v>26.780662109375001</v>
      </c>
      <c r="DA218" s="188">
        <v>30.750684570312501</v>
      </c>
      <c r="DB218" s="188">
        <v>19.68791796875</v>
      </c>
      <c r="DC218" s="188">
        <v>37.289818359374998</v>
      </c>
      <c r="DD218" s="188">
        <v>38.776873046874996</v>
      </c>
      <c r="DE218" s="188">
        <v>41.22185546875</v>
      </c>
      <c r="DF218" s="188">
        <v>41.507646484375002</v>
      </c>
      <c r="DG218" s="188">
        <v>38.459688476562498</v>
      </c>
      <c r="DH218" s="188">
        <v>25.8251943359375</v>
      </c>
      <c r="DI218" s="188">
        <v>17.143365234375</v>
      </c>
      <c r="DJ218" s="188">
        <v>24.600118164062501</v>
      </c>
      <c r="DK218" s="188">
        <v>28.496017578124999</v>
      </c>
      <c r="DL218" s="188">
        <v>25.857191406249999</v>
      </c>
      <c r="DM218" s="188">
        <v>30.750684570312501</v>
      </c>
      <c r="DN218" s="188">
        <v>19.68791796875</v>
      </c>
      <c r="DO218" s="188">
        <v>37.289818359374998</v>
      </c>
      <c r="DP218" s="188">
        <v>38.776873046874996</v>
      </c>
      <c r="DQ218" s="188">
        <v>41.22185546875</v>
      </c>
      <c r="DR218" s="188">
        <v>41.507646484375002</v>
      </c>
      <c r="DS218" s="188">
        <v>38.459688476562498</v>
      </c>
      <c r="DT218" s="188">
        <v>25.8251943359375</v>
      </c>
      <c r="DU218" s="188">
        <v>17.143365234375</v>
      </c>
      <c r="DV218" s="188">
        <v>24.600118164062501</v>
      </c>
    </row>
    <row r="219" spans="1:126">
      <c r="A219" s="202" t="s">
        <v>1098</v>
      </c>
      <c r="B219" s="232" t="s">
        <v>1099</v>
      </c>
      <c r="C219" s="232" t="s">
        <v>1100</v>
      </c>
      <c r="D219" s="232" t="s">
        <v>1101</v>
      </c>
      <c r="E219" s="213"/>
      <c r="F219" s="209" t="s">
        <v>2654</v>
      </c>
      <c r="G219" s="188">
        <v>51.64</v>
      </c>
      <c r="H219" s="188">
        <v>50.93</v>
      </c>
      <c r="I219" s="188">
        <v>51.68</v>
      </c>
      <c r="J219" s="188">
        <v>44.63</v>
      </c>
      <c r="K219" s="188">
        <v>58.57</v>
      </c>
      <c r="L219" s="188">
        <v>64.39</v>
      </c>
      <c r="M219" s="188">
        <v>62.95</v>
      </c>
      <c r="N219" s="188">
        <v>58.72</v>
      </c>
      <c r="O219" s="188">
        <v>56.37</v>
      </c>
      <c r="P219" s="188">
        <v>47.38</v>
      </c>
      <c r="Q219" s="188">
        <v>43.75</v>
      </c>
      <c r="R219" s="188">
        <v>49.42</v>
      </c>
      <c r="S219" s="188">
        <v>50.18</v>
      </c>
      <c r="T219" s="188">
        <v>48.3</v>
      </c>
      <c r="U219" s="188">
        <v>49.34</v>
      </c>
      <c r="V219" s="188">
        <v>47.85</v>
      </c>
      <c r="W219" s="188">
        <v>55.83</v>
      </c>
      <c r="X219" s="188">
        <v>63.65</v>
      </c>
      <c r="Y219" s="188">
        <v>63.68</v>
      </c>
      <c r="Z219" s="188">
        <v>58.25</v>
      </c>
      <c r="AA219" s="188">
        <v>57.56</v>
      </c>
      <c r="AB219" s="188">
        <v>52.48</v>
      </c>
      <c r="AC219" s="188">
        <v>45.24</v>
      </c>
      <c r="AD219" s="188">
        <v>51.76</v>
      </c>
      <c r="AE219" s="188">
        <v>50.18</v>
      </c>
      <c r="AF219" s="188">
        <v>48.3</v>
      </c>
      <c r="AG219" s="188">
        <v>49.34</v>
      </c>
      <c r="AH219" s="188">
        <v>47.85</v>
      </c>
      <c r="AI219" s="188">
        <v>55.83</v>
      </c>
      <c r="AJ219" s="188">
        <v>63.65</v>
      </c>
      <c r="AK219" s="188">
        <v>63.68</v>
      </c>
      <c r="AL219" s="188">
        <v>58.25</v>
      </c>
      <c r="AM219" s="188">
        <v>57.56</v>
      </c>
      <c r="AN219" s="188">
        <v>52.48</v>
      </c>
      <c r="AO219" s="188">
        <v>45.24</v>
      </c>
      <c r="AP219" s="188">
        <v>51.76</v>
      </c>
      <c r="AQ219" s="188">
        <v>50.18</v>
      </c>
      <c r="AR219" s="188">
        <v>48.3</v>
      </c>
      <c r="AS219" s="188">
        <v>49.34</v>
      </c>
      <c r="AT219" s="188">
        <v>47.85</v>
      </c>
      <c r="AU219" s="188">
        <v>55.83</v>
      </c>
      <c r="AV219" s="188">
        <v>63.65</v>
      </c>
      <c r="AW219" s="188">
        <v>63.68</v>
      </c>
      <c r="AX219" s="188">
        <v>58.25</v>
      </c>
      <c r="AY219" s="188">
        <v>57.56</v>
      </c>
      <c r="AZ219" s="188">
        <v>52.48</v>
      </c>
      <c r="BA219" s="188">
        <v>45.24</v>
      </c>
      <c r="BB219" s="188">
        <v>51.76</v>
      </c>
      <c r="BC219" s="188">
        <v>50.18</v>
      </c>
      <c r="BD219" s="188">
        <v>48.3</v>
      </c>
      <c r="BE219" s="188">
        <v>49.34</v>
      </c>
      <c r="BF219" s="188">
        <v>47.85</v>
      </c>
      <c r="BG219" s="188">
        <v>55.83</v>
      </c>
      <c r="BH219" s="188">
        <v>63.65</v>
      </c>
      <c r="BI219" s="188">
        <v>63.68</v>
      </c>
      <c r="BJ219" s="188">
        <v>58.25</v>
      </c>
      <c r="BK219" s="188">
        <v>57.56</v>
      </c>
      <c r="BL219" s="188">
        <v>52.48</v>
      </c>
      <c r="BM219" s="188">
        <v>45.24</v>
      </c>
      <c r="BN219" s="188">
        <v>51.76</v>
      </c>
      <c r="BO219" s="188">
        <v>50.18</v>
      </c>
      <c r="BP219" s="188">
        <v>48.3</v>
      </c>
      <c r="BQ219" s="188">
        <v>49.34</v>
      </c>
      <c r="BR219" s="188">
        <v>47.85</v>
      </c>
      <c r="BS219" s="188">
        <v>55.83</v>
      </c>
      <c r="BT219" s="188">
        <v>63.65</v>
      </c>
      <c r="BU219" s="188">
        <v>63.68</v>
      </c>
      <c r="BV219" s="188">
        <v>58.25</v>
      </c>
      <c r="BW219" s="188">
        <v>57.56</v>
      </c>
      <c r="BX219" s="188">
        <v>52.48</v>
      </c>
      <c r="BY219" s="188">
        <v>45.24</v>
      </c>
      <c r="BZ219" s="188">
        <v>51.76</v>
      </c>
      <c r="CA219" s="188">
        <v>50.18</v>
      </c>
      <c r="CB219" s="188">
        <v>48.3</v>
      </c>
      <c r="CC219" s="188">
        <v>49.34</v>
      </c>
      <c r="CD219" s="188">
        <v>47.85</v>
      </c>
      <c r="CE219" s="188">
        <v>55.83</v>
      </c>
      <c r="CF219" s="188">
        <v>63.65</v>
      </c>
      <c r="CG219" s="188">
        <v>63.68</v>
      </c>
      <c r="CH219" s="188">
        <v>58.25</v>
      </c>
      <c r="CI219" s="188">
        <v>57.56</v>
      </c>
      <c r="CJ219" s="188">
        <v>52.48</v>
      </c>
      <c r="CK219" s="188">
        <v>45.24</v>
      </c>
      <c r="CL219" s="188">
        <v>51.76</v>
      </c>
      <c r="CM219" s="188">
        <v>50.18</v>
      </c>
      <c r="CN219" s="188">
        <v>48.3</v>
      </c>
      <c r="CO219" s="188">
        <v>49.34</v>
      </c>
      <c r="CP219" s="188">
        <v>47.85</v>
      </c>
      <c r="CQ219" s="188">
        <v>55.83</v>
      </c>
      <c r="CR219" s="188">
        <v>63.65</v>
      </c>
      <c r="CS219" s="188">
        <v>63.68</v>
      </c>
      <c r="CT219" s="188">
        <v>58.25</v>
      </c>
      <c r="CU219" s="188">
        <v>57.56</v>
      </c>
      <c r="CV219" s="188">
        <v>52.48</v>
      </c>
      <c r="CW219" s="188">
        <v>45.24</v>
      </c>
      <c r="CX219" s="188">
        <v>51.76</v>
      </c>
      <c r="CY219" s="188">
        <v>50.18</v>
      </c>
      <c r="CZ219" s="188">
        <v>48.3</v>
      </c>
      <c r="DA219" s="188">
        <v>49.34</v>
      </c>
      <c r="DB219" s="188">
        <v>47.85</v>
      </c>
      <c r="DC219" s="188">
        <v>55.83</v>
      </c>
      <c r="DD219" s="188">
        <v>63.65</v>
      </c>
      <c r="DE219" s="188">
        <v>63.68</v>
      </c>
      <c r="DF219" s="188">
        <v>58.25</v>
      </c>
      <c r="DG219" s="188">
        <v>57.56</v>
      </c>
      <c r="DH219" s="188">
        <v>52.48</v>
      </c>
      <c r="DI219" s="188">
        <v>45.24</v>
      </c>
      <c r="DJ219" s="188">
        <v>51.76</v>
      </c>
      <c r="DK219" s="188">
        <v>50.18</v>
      </c>
      <c r="DL219" s="188">
        <v>48.3</v>
      </c>
      <c r="DM219" s="188">
        <v>49.34</v>
      </c>
      <c r="DN219" s="188">
        <v>47.85</v>
      </c>
      <c r="DO219" s="188">
        <v>55.83</v>
      </c>
      <c r="DP219" s="188">
        <v>63.65</v>
      </c>
      <c r="DQ219" s="188">
        <v>63.68</v>
      </c>
      <c r="DR219" s="188">
        <v>58.25</v>
      </c>
      <c r="DS219" s="188">
        <v>57.56</v>
      </c>
      <c r="DT219" s="188">
        <v>52.48</v>
      </c>
      <c r="DU219" s="188">
        <v>45.24</v>
      </c>
      <c r="DV219" s="188">
        <v>51.76</v>
      </c>
    </row>
    <row r="220" spans="1:126">
      <c r="A220" s="202" t="s">
        <v>1105</v>
      </c>
      <c r="B220" s="232" t="s">
        <v>1106</v>
      </c>
      <c r="C220" s="232">
        <v>58985</v>
      </c>
      <c r="D220" s="232" t="s">
        <v>1107</v>
      </c>
      <c r="E220" s="213"/>
      <c r="F220" s="209" t="s">
        <v>2653</v>
      </c>
      <c r="G220" s="188">
        <v>2.0267374877929698</v>
      </c>
      <c r="H220" s="188">
        <v>2.86251345825195</v>
      </c>
      <c r="I220" s="188">
        <v>4.1138484497070298</v>
      </c>
      <c r="J220" s="188">
        <v>4.6901235961914098</v>
      </c>
      <c r="K220" s="188">
        <v>5.3485958251953098</v>
      </c>
      <c r="L220" s="188">
        <v>5.56809631347656</v>
      </c>
      <c r="M220" s="188">
        <v>5.2888778686523397</v>
      </c>
      <c r="N220" s="188">
        <v>4.6892904052734403</v>
      </c>
      <c r="O220" s="188">
        <v>3.5879098510742198</v>
      </c>
      <c r="P220" s="188">
        <v>3.0875626525878901</v>
      </c>
      <c r="Q220" s="188">
        <v>2.3001175231933599</v>
      </c>
      <c r="R220" s="188">
        <v>1.5216261901855499</v>
      </c>
      <c r="S220" s="188">
        <v>2.0166037597656299</v>
      </c>
      <c r="T220" s="188">
        <v>2.7499870300292999</v>
      </c>
      <c r="U220" s="188">
        <v>4.0932793579101601</v>
      </c>
      <c r="V220" s="188">
        <v>4.6666728515624998</v>
      </c>
      <c r="W220" s="188">
        <v>5.3218527221679697</v>
      </c>
      <c r="X220" s="188">
        <v>5.5402558593749998</v>
      </c>
      <c r="Y220" s="188">
        <v>5.2624332275390602</v>
      </c>
      <c r="Z220" s="188">
        <v>4.66584393310547</v>
      </c>
      <c r="AA220" s="188">
        <v>3.5699703979492199</v>
      </c>
      <c r="AB220" s="188">
        <v>3.07212463378906</v>
      </c>
      <c r="AC220" s="188">
        <v>2.2886168518066401</v>
      </c>
      <c r="AD220" s="188">
        <v>1.5140180206298799</v>
      </c>
      <c r="AE220" s="188">
        <v>2.00652069091797</v>
      </c>
      <c r="AF220" s="188">
        <v>2.7362370300293</v>
      </c>
      <c r="AG220" s="188">
        <v>4.0728129272460896</v>
      </c>
      <c r="AH220" s="188">
        <v>4.6433392333984402</v>
      </c>
      <c r="AI220" s="188">
        <v>5.29524328613281</v>
      </c>
      <c r="AJ220" s="188">
        <v>5.5125545654296904</v>
      </c>
      <c r="AK220" s="188">
        <v>5.2361212158203099</v>
      </c>
      <c r="AL220" s="188">
        <v>4.6425147094726604</v>
      </c>
      <c r="AM220" s="188">
        <v>3.55212036132813</v>
      </c>
      <c r="AN220" s="188">
        <v>3.0567641906738299</v>
      </c>
      <c r="AO220" s="188">
        <v>2.2771737060546902</v>
      </c>
      <c r="AP220" s="188">
        <v>1.5064479370117201</v>
      </c>
      <c r="AQ220" s="188">
        <v>1.9964880981445301</v>
      </c>
      <c r="AR220" s="188">
        <v>2.7225558776855499</v>
      </c>
      <c r="AS220" s="188">
        <v>4.0524486694335904</v>
      </c>
      <c r="AT220" s="188">
        <v>4.6201227416992197</v>
      </c>
      <c r="AU220" s="188">
        <v>5.2687671508789098</v>
      </c>
      <c r="AV220" s="188">
        <v>5.4849916381835904</v>
      </c>
      <c r="AW220" s="188">
        <v>5.20994030761719</v>
      </c>
      <c r="AX220" s="188">
        <v>4.6193021240234398</v>
      </c>
      <c r="AY220" s="188">
        <v>3.5343598632812498</v>
      </c>
      <c r="AZ220" s="188">
        <v>3.0414802856445302</v>
      </c>
      <c r="BA220" s="188">
        <v>2.2657877197265601</v>
      </c>
      <c r="BB220" s="188">
        <v>1.4989156799316401</v>
      </c>
      <c r="BC220" s="188">
        <v>1.9865057373046899</v>
      </c>
      <c r="BD220" s="188">
        <v>2.80569110107422</v>
      </c>
      <c r="BE220" s="188">
        <v>4.0321865844726599</v>
      </c>
      <c r="BF220" s="188">
        <v>4.5970222778320302</v>
      </c>
      <c r="BG220" s="188">
        <v>5.2424234008789101</v>
      </c>
      <c r="BH220" s="188">
        <v>5.4575671386718696</v>
      </c>
      <c r="BI220" s="188">
        <v>5.1838908691406296</v>
      </c>
      <c r="BJ220" s="188">
        <v>4.5962057495117197</v>
      </c>
      <c r="BK220" s="188">
        <v>3.51668823242187</v>
      </c>
      <c r="BL220" s="188">
        <v>3.0262731018066402</v>
      </c>
      <c r="BM220" s="188">
        <v>2.2544590454101598</v>
      </c>
      <c r="BN220" s="188">
        <v>1.4914212341308599</v>
      </c>
      <c r="BO220" s="188">
        <v>1.9765733947753901</v>
      </c>
      <c r="BP220" s="188">
        <v>2.6953986206054701</v>
      </c>
      <c r="BQ220" s="188">
        <v>4.0120258178710904</v>
      </c>
      <c r="BR220" s="188">
        <v>4.5740374755859401</v>
      </c>
      <c r="BS220" s="188">
        <v>5.21621154785156</v>
      </c>
      <c r="BT220" s="188">
        <v>5.4302795410156204</v>
      </c>
      <c r="BU220" s="188">
        <v>5.1579716186523399</v>
      </c>
      <c r="BV220" s="188">
        <v>4.5732249145507797</v>
      </c>
      <c r="BW220" s="188">
        <v>3.4991049804687502</v>
      </c>
      <c r="BX220" s="188">
        <v>3.01114184570313</v>
      </c>
      <c r="BY220" s="188">
        <v>2.2431868286132799</v>
      </c>
      <c r="BZ220" s="188">
        <v>1.4839641418456999</v>
      </c>
      <c r="CA220" s="188">
        <v>1.9666904296875001</v>
      </c>
      <c r="CB220" s="188">
        <v>2.6819213256835899</v>
      </c>
      <c r="CC220" s="188">
        <v>3.9919654541015599</v>
      </c>
      <c r="CD220" s="188">
        <v>4.5511669311523404</v>
      </c>
      <c r="CE220" s="188">
        <v>5.1901300659179697</v>
      </c>
      <c r="CF220" s="188">
        <v>5.4031276855468704</v>
      </c>
      <c r="CG220" s="188">
        <v>5.1321815795898402</v>
      </c>
      <c r="CH220" s="188">
        <v>4.5503586425781304</v>
      </c>
      <c r="CI220" s="188">
        <v>3.48160913085938</v>
      </c>
      <c r="CJ220" s="188">
        <v>2.9960858764648401</v>
      </c>
      <c r="CK220" s="188">
        <v>2.23197067260742</v>
      </c>
      <c r="CL220" s="188">
        <v>1.4765441589355499</v>
      </c>
      <c r="CM220" s="188">
        <v>1.9568568115234399</v>
      </c>
      <c r="CN220" s="188">
        <v>2.6685117797851601</v>
      </c>
      <c r="CO220" s="188">
        <v>3.9720057983398398</v>
      </c>
      <c r="CP220" s="188">
        <v>4.5284110107421904</v>
      </c>
      <c r="CQ220" s="188">
        <v>5.1641794433593704</v>
      </c>
      <c r="CR220" s="188">
        <v>5.3761122436523401</v>
      </c>
      <c r="CS220" s="188">
        <v>5.1065207519531297</v>
      </c>
      <c r="CT220" s="188">
        <v>4.52760681152344</v>
      </c>
      <c r="CU220" s="188">
        <v>3.4642011108398401</v>
      </c>
      <c r="CV220" s="188">
        <v>2.9811055603027299</v>
      </c>
      <c r="CW220" s="188">
        <v>2.2208109130859399</v>
      </c>
      <c r="CX220" s="188">
        <v>1.46916146850586</v>
      </c>
      <c r="CY220" s="188">
        <v>1.9470726623535199</v>
      </c>
      <c r="CZ220" s="188">
        <v>2.7499968261718699</v>
      </c>
      <c r="DA220" s="188">
        <v>3.9521456298828102</v>
      </c>
      <c r="DB220" s="188">
        <v>4.5057691650390597</v>
      </c>
      <c r="DC220" s="188">
        <v>5.1383588867187502</v>
      </c>
      <c r="DD220" s="188">
        <v>5.3492314453125003</v>
      </c>
      <c r="DE220" s="188">
        <v>5.08098797607422</v>
      </c>
      <c r="DF220" s="188">
        <v>4.5049687499999997</v>
      </c>
      <c r="DG220" s="188">
        <v>3.44688012695313</v>
      </c>
      <c r="DH220" s="188">
        <v>2.9661998596191399</v>
      </c>
      <c r="DI220" s="188">
        <v>2.2097068176269499</v>
      </c>
      <c r="DJ220" s="188">
        <v>1.46181565856934</v>
      </c>
      <c r="DK220" s="188">
        <v>1.9373372802734401</v>
      </c>
      <c r="DL220" s="188">
        <v>2.64189331054687</v>
      </c>
      <c r="DM220" s="188">
        <v>3.9323849487304701</v>
      </c>
      <c r="DN220" s="188">
        <v>4.4832402954101598</v>
      </c>
      <c r="DO220" s="188">
        <v>5.1126670532226601</v>
      </c>
      <c r="DP220" s="188">
        <v>5.3224854125976604</v>
      </c>
      <c r="DQ220" s="188">
        <v>5.0555833740234402</v>
      </c>
      <c r="DR220" s="188">
        <v>4.4824439697265603</v>
      </c>
      <c r="DS220" s="188">
        <v>3.4296458129882801</v>
      </c>
      <c r="DT220" s="188">
        <v>2.9513690490722699</v>
      </c>
      <c r="DU220" s="188">
        <v>2.19865826416016</v>
      </c>
      <c r="DV220" s="188">
        <v>1.4545066680908201</v>
      </c>
    </row>
    <row r="221" spans="1:126">
      <c r="A221" s="202" t="s">
        <v>1105</v>
      </c>
      <c r="B221" s="232" t="s">
        <v>1106</v>
      </c>
      <c r="C221" s="232">
        <v>58985</v>
      </c>
      <c r="D221" s="232" t="s">
        <v>1107</v>
      </c>
      <c r="E221" s="213"/>
      <c r="F221" s="209" t="s">
        <v>2654</v>
      </c>
      <c r="G221" s="188">
        <v>0.08</v>
      </c>
      <c r="H221" s="188">
        <v>0.6</v>
      </c>
      <c r="I221" s="188">
        <v>0.7</v>
      </c>
      <c r="J221" s="188">
        <v>0.88</v>
      </c>
      <c r="K221" s="188">
        <v>1.28</v>
      </c>
      <c r="L221" s="188">
        <v>2.62</v>
      </c>
      <c r="M221" s="188">
        <v>2.88</v>
      </c>
      <c r="N221" s="188">
        <v>2.48</v>
      </c>
      <c r="O221" s="188">
        <v>2.2200000000000002</v>
      </c>
      <c r="P221" s="188">
        <v>1.48</v>
      </c>
      <c r="Q221" s="188">
        <v>1.1399999999999999</v>
      </c>
      <c r="R221" s="188">
        <v>0.7</v>
      </c>
      <c r="S221" s="188">
        <v>0.1</v>
      </c>
      <c r="T221" s="188">
        <v>0.1</v>
      </c>
      <c r="U221" s="188">
        <v>0.1</v>
      </c>
      <c r="V221" s="188">
        <v>0.27</v>
      </c>
      <c r="W221" s="188">
        <v>1.05</v>
      </c>
      <c r="X221" s="188">
        <v>7.66</v>
      </c>
      <c r="Y221" s="188">
        <v>11.98</v>
      </c>
      <c r="Z221" s="188">
        <v>4.0199999999999996</v>
      </c>
      <c r="AA221" s="188">
        <v>8.01</v>
      </c>
      <c r="AB221" s="188">
        <v>0.13</v>
      </c>
      <c r="AC221" s="188">
        <v>0.1</v>
      </c>
      <c r="AD221" s="188">
        <v>0.1</v>
      </c>
      <c r="AE221" s="188">
        <v>0.1</v>
      </c>
      <c r="AF221" s="188">
        <v>0.1</v>
      </c>
      <c r="AG221" s="188">
        <v>0.1</v>
      </c>
      <c r="AH221" s="188">
        <v>0.27</v>
      </c>
      <c r="AI221" s="188">
        <v>1.05</v>
      </c>
      <c r="AJ221" s="188">
        <v>7.66</v>
      </c>
      <c r="AK221" s="188">
        <v>11.98</v>
      </c>
      <c r="AL221" s="188">
        <v>4.0199999999999996</v>
      </c>
      <c r="AM221" s="188">
        <v>8.01</v>
      </c>
      <c r="AN221" s="188">
        <v>0.13</v>
      </c>
      <c r="AO221" s="188">
        <v>0.1</v>
      </c>
      <c r="AP221" s="188">
        <v>0.1</v>
      </c>
      <c r="AQ221" s="188">
        <v>0.1</v>
      </c>
      <c r="AR221" s="188">
        <v>0.1</v>
      </c>
      <c r="AS221" s="188">
        <v>0.1</v>
      </c>
      <c r="AT221" s="188">
        <v>0.27</v>
      </c>
      <c r="AU221" s="188">
        <v>1.05</v>
      </c>
      <c r="AV221" s="188">
        <v>7.66</v>
      </c>
      <c r="AW221" s="188">
        <v>11.98</v>
      </c>
      <c r="AX221" s="188">
        <v>4.0199999999999996</v>
      </c>
      <c r="AY221" s="188">
        <v>8.01</v>
      </c>
      <c r="AZ221" s="188">
        <v>0.13</v>
      </c>
      <c r="BA221" s="188">
        <v>0.1</v>
      </c>
      <c r="BB221" s="188">
        <v>0.1</v>
      </c>
      <c r="BC221" s="188">
        <v>0.1</v>
      </c>
      <c r="BD221" s="188">
        <v>0.1</v>
      </c>
      <c r="BE221" s="188">
        <v>0.1</v>
      </c>
      <c r="BF221" s="188">
        <v>0.27</v>
      </c>
      <c r="BG221" s="188">
        <v>1.05</v>
      </c>
      <c r="BH221" s="188">
        <v>7.66</v>
      </c>
      <c r="BI221" s="188">
        <v>11.98</v>
      </c>
      <c r="BJ221" s="188">
        <v>4.0199999999999996</v>
      </c>
      <c r="BK221" s="188">
        <v>8.01</v>
      </c>
      <c r="BL221" s="188">
        <v>0.13</v>
      </c>
      <c r="BM221" s="188">
        <v>0.1</v>
      </c>
      <c r="BN221" s="188">
        <v>0.1</v>
      </c>
      <c r="BO221" s="188">
        <v>0.1</v>
      </c>
      <c r="BP221" s="188">
        <v>0.1</v>
      </c>
      <c r="BQ221" s="188">
        <v>0.1</v>
      </c>
      <c r="BR221" s="188">
        <v>0.27</v>
      </c>
      <c r="BS221" s="188">
        <v>1.05</v>
      </c>
      <c r="BT221" s="188">
        <v>7.66</v>
      </c>
      <c r="BU221" s="188">
        <v>11.98</v>
      </c>
      <c r="BV221" s="188">
        <v>4.0199999999999996</v>
      </c>
      <c r="BW221" s="188">
        <v>8.01</v>
      </c>
      <c r="BX221" s="188">
        <v>0.13</v>
      </c>
      <c r="BY221" s="188">
        <v>0.1</v>
      </c>
      <c r="BZ221" s="188">
        <v>0.1</v>
      </c>
      <c r="CA221" s="188">
        <v>0.1</v>
      </c>
      <c r="CB221" s="188">
        <v>0.1</v>
      </c>
      <c r="CC221" s="188">
        <v>0.1</v>
      </c>
      <c r="CD221" s="188">
        <v>0.27</v>
      </c>
      <c r="CE221" s="188">
        <v>1.05</v>
      </c>
      <c r="CF221" s="188">
        <v>7.66</v>
      </c>
      <c r="CG221" s="188">
        <v>11.98</v>
      </c>
      <c r="CH221" s="188">
        <v>4.0199999999999996</v>
      </c>
      <c r="CI221" s="188">
        <v>8.01</v>
      </c>
      <c r="CJ221" s="188">
        <v>0.13</v>
      </c>
      <c r="CK221" s="188">
        <v>0.1</v>
      </c>
      <c r="CL221" s="188">
        <v>0.1</v>
      </c>
      <c r="CM221" s="188">
        <v>0.1</v>
      </c>
      <c r="CN221" s="188">
        <v>0.1</v>
      </c>
      <c r="CO221" s="188">
        <v>0.1</v>
      </c>
      <c r="CP221" s="188">
        <v>0.27</v>
      </c>
      <c r="CQ221" s="188">
        <v>1.05</v>
      </c>
      <c r="CR221" s="188">
        <v>7.66</v>
      </c>
      <c r="CS221" s="188">
        <v>11.98</v>
      </c>
      <c r="CT221" s="188">
        <v>4.0199999999999996</v>
      </c>
      <c r="CU221" s="188">
        <v>8.01</v>
      </c>
      <c r="CV221" s="188">
        <v>0.13</v>
      </c>
      <c r="CW221" s="188">
        <v>0.1</v>
      </c>
      <c r="CX221" s="188">
        <v>0.1</v>
      </c>
      <c r="CY221" s="188">
        <v>0.1</v>
      </c>
      <c r="CZ221" s="188">
        <v>0.1</v>
      </c>
      <c r="DA221" s="188">
        <v>0.1</v>
      </c>
      <c r="DB221" s="188">
        <v>0.27</v>
      </c>
      <c r="DC221" s="188">
        <v>1.05</v>
      </c>
      <c r="DD221" s="188">
        <v>7.66</v>
      </c>
      <c r="DE221" s="188">
        <v>11.98</v>
      </c>
      <c r="DF221" s="188">
        <v>4.0199999999999996</v>
      </c>
      <c r="DG221" s="188">
        <v>8.01</v>
      </c>
      <c r="DH221" s="188">
        <v>0.13</v>
      </c>
      <c r="DI221" s="188">
        <v>0.1</v>
      </c>
      <c r="DJ221" s="188">
        <v>0.1</v>
      </c>
      <c r="DK221" s="188">
        <v>0.1</v>
      </c>
      <c r="DL221" s="188">
        <v>0.1</v>
      </c>
      <c r="DM221" s="188">
        <v>0.1</v>
      </c>
      <c r="DN221" s="188">
        <v>0.27</v>
      </c>
      <c r="DO221" s="188">
        <v>1.05</v>
      </c>
      <c r="DP221" s="188">
        <v>7.66</v>
      </c>
      <c r="DQ221" s="188">
        <v>11.98</v>
      </c>
      <c r="DR221" s="188">
        <v>4.0199999999999996</v>
      </c>
      <c r="DS221" s="188">
        <v>8.01</v>
      </c>
      <c r="DT221" s="188">
        <v>0.13</v>
      </c>
      <c r="DU221" s="188">
        <v>0.1</v>
      </c>
      <c r="DV221" s="188">
        <v>0.1</v>
      </c>
    </row>
    <row r="222" spans="1:126">
      <c r="A222" s="202" t="s">
        <v>1111</v>
      </c>
      <c r="B222" s="232" t="s">
        <v>1112</v>
      </c>
      <c r="C222" s="232">
        <v>58711</v>
      </c>
      <c r="D222" s="232" t="s">
        <v>1113</v>
      </c>
      <c r="E222" s="213"/>
      <c r="F222" s="209" t="s">
        <v>2653</v>
      </c>
      <c r="G222" s="188">
        <v>2.42649038696289</v>
      </c>
      <c r="H222" s="188">
        <v>3.5767101745605498</v>
      </c>
      <c r="I222" s="188">
        <v>4.51275201416016</v>
      </c>
      <c r="J222" s="188">
        <v>5.3276606445312504</v>
      </c>
      <c r="K222" s="188">
        <v>6.4951135253906296</v>
      </c>
      <c r="L222" s="188">
        <v>6.5017071533203099</v>
      </c>
      <c r="M222" s="188">
        <v>6.5418748779296898</v>
      </c>
      <c r="N222" s="188">
        <v>5.8224282836914103</v>
      </c>
      <c r="O222" s="188">
        <v>4.5998571166992201</v>
      </c>
      <c r="P222" s="188">
        <v>3.7559525451660201</v>
      </c>
      <c r="Q222" s="188">
        <v>2.7050593261718801</v>
      </c>
      <c r="R222" s="188">
        <v>1.9268352050781301</v>
      </c>
      <c r="S222" s="188">
        <v>2.4070782775878898</v>
      </c>
      <c r="T222" s="188">
        <v>3.4257480468749999</v>
      </c>
      <c r="U222" s="188">
        <v>4.47664984130859</v>
      </c>
      <c r="V222" s="188">
        <v>5.2850388183593804</v>
      </c>
      <c r="W222" s="188">
        <v>6.4431520996093798</v>
      </c>
      <c r="X222" s="188">
        <v>6.4496933593749999</v>
      </c>
      <c r="Y222" s="188">
        <v>6.4895393066406202</v>
      </c>
      <c r="Z222" s="188">
        <v>5.7758488769531304</v>
      </c>
      <c r="AA222" s="188">
        <v>4.5630578002929703</v>
      </c>
      <c r="AB222" s="188">
        <v>3.7259047546386701</v>
      </c>
      <c r="AC222" s="188">
        <v>2.6834185791015601</v>
      </c>
      <c r="AD222" s="188">
        <v>1.91142047119141</v>
      </c>
      <c r="AE222" s="188">
        <v>2.3878214721679698</v>
      </c>
      <c r="AF222" s="188">
        <v>3.39834201049805</v>
      </c>
      <c r="AG222" s="188">
        <v>4.4408364257812503</v>
      </c>
      <c r="AH222" s="188">
        <v>5.24275836181641</v>
      </c>
      <c r="AI222" s="188">
        <v>6.3916068115234399</v>
      </c>
      <c r="AJ222" s="188">
        <v>6.3980952148437504</v>
      </c>
      <c r="AK222" s="188">
        <v>6.4376221923828103</v>
      </c>
      <c r="AL222" s="188">
        <v>5.7296412353515596</v>
      </c>
      <c r="AM222" s="188">
        <v>4.5265530395507803</v>
      </c>
      <c r="AN222" s="188">
        <v>3.69609719848633</v>
      </c>
      <c r="AO222" s="188">
        <v>2.6619511108398402</v>
      </c>
      <c r="AP222" s="188">
        <v>1.89612893676758</v>
      </c>
      <c r="AQ222" s="188">
        <v>2.3687192382812499</v>
      </c>
      <c r="AR222" s="188">
        <v>3.3711556091308599</v>
      </c>
      <c r="AS222" s="188">
        <v>4.4053099365234401</v>
      </c>
      <c r="AT222" s="188">
        <v>5.2008164672851596</v>
      </c>
      <c r="AU222" s="188">
        <v>6.3404741210937496</v>
      </c>
      <c r="AV222" s="188">
        <v>6.3469109497070297</v>
      </c>
      <c r="AW222" s="188">
        <v>6.3861221923828104</v>
      </c>
      <c r="AX222" s="188">
        <v>5.6838048095703098</v>
      </c>
      <c r="AY222" s="188">
        <v>4.4903410644531299</v>
      </c>
      <c r="AZ222" s="188">
        <v>3.6665287475585902</v>
      </c>
      <c r="BA222" s="188">
        <v>2.64065570068359</v>
      </c>
      <c r="BB222" s="188">
        <v>1.8809600524902299</v>
      </c>
      <c r="BC222" s="188">
        <v>2.3497694396972699</v>
      </c>
      <c r="BD222" s="188">
        <v>3.4636215209960901</v>
      </c>
      <c r="BE222" s="188">
        <v>4.3700678100585897</v>
      </c>
      <c r="BF222" s="188">
        <v>5.1592103271484397</v>
      </c>
      <c r="BG222" s="188">
        <v>6.2897508544921896</v>
      </c>
      <c r="BH222" s="188">
        <v>6.2961360473632801</v>
      </c>
      <c r="BI222" s="188">
        <v>6.3350332031249996</v>
      </c>
      <c r="BJ222" s="188">
        <v>5.6383342895507802</v>
      </c>
      <c r="BK222" s="188">
        <v>4.4544185180664098</v>
      </c>
      <c r="BL222" s="188">
        <v>3.6371966552734398</v>
      </c>
      <c r="BM222" s="188">
        <v>2.6195304870605498</v>
      </c>
      <c r="BN222" s="188">
        <v>1.8659124145507799</v>
      </c>
      <c r="BO222" s="188">
        <v>2.3309711303710898</v>
      </c>
      <c r="BP222" s="188">
        <v>3.3174325256347701</v>
      </c>
      <c r="BQ222" s="188">
        <v>4.3351068115234401</v>
      </c>
      <c r="BR222" s="188">
        <v>5.1179359741210897</v>
      </c>
      <c r="BS222" s="188">
        <v>6.2394320068359397</v>
      </c>
      <c r="BT222" s="188">
        <v>6.2457664794921897</v>
      </c>
      <c r="BU222" s="188">
        <v>6.2843524169921903</v>
      </c>
      <c r="BV222" s="188">
        <v>5.5932274780273401</v>
      </c>
      <c r="BW222" s="188">
        <v>4.4187827148437497</v>
      </c>
      <c r="BX222" s="188">
        <v>3.6080987854003901</v>
      </c>
      <c r="BY222" s="188">
        <v>2.5985740051269501</v>
      </c>
      <c r="BZ222" s="188">
        <v>1.85098492431641</v>
      </c>
      <c r="CA222" s="188">
        <v>2.3123231506347701</v>
      </c>
      <c r="CB222" s="188">
        <v>3.29089294433594</v>
      </c>
      <c r="CC222" s="188">
        <v>4.3004257812500004</v>
      </c>
      <c r="CD222" s="188">
        <v>5.0769922485351602</v>
      </c>
      <c r="CE222" s="188">
        <v>6.1895158691406298</v>
      </c>
      <c r="CF222" s="188">
        <v>6.1957993164062497</v>
      </c>
      <c r="CG222" s="188">
        <v>6.2340771484374997</v>
      </c>
      <c r="CH222" s="188">
        <v>5.5484811401367198</v>
      </c>
      <c r="CI222" s="188">
        <v>4.3834321289062501</v>
      </c>
      <c r="CJ222" s="188">
        <v>3.5792338867187499</v>
      </c>
      <c r="CK222" s="188">
        <v>2.5777853393554699</v>
      </c>
      <c r="CL222" s="188">
        <v>1.83617697143555</v>
      </c>
      <c r="CM222" s="188">
        <v>2.29382461547852</v>
      </c>
      <c r="CN222" s="188">
        <v>3.26456588745117</v>
      </c>
      <c r="CO222" s="188">
        <v>4.2660223999023401</v>
      </c>
      <c r="CP222" s="188">
        <v>5.0363764648437499</v>
      </c>
      <c r="CQ222" s="188">
        <v>6.14</v>
      </c>
      <c r="CR222" s="188">
        <v>6.1462336425781299</v>
      </c>
      <c r="CS222" s="188">
        <v>6.1842047119140604</v>
      </c>
      <c r="CT222" s="188">
        <v>5.50409368896484</v>
      </c>
      <c r="CU222" s="188">
        <v>4.3483647460937496</v>
      </c>
      <c r="CV222" s="188">
        <v>3.5506000061035201</v>
      </c>
      <c r="CW222" s="188">
        <v>2.5571630859374999</v>
      </c>
      <c r="CX222" s="188">
        <v>1.82148764038086</v>
      </c>
      <c r="CY222" s="188">
        <v>2.2754740905761701</v>
      </c>
      <c r="CZ222" s="188">
        <v>3.3541082153320301</v>
      </c>
      <c r="DA222" s="188">
        <v>4.2318942260742203</v>
      </c>
      <c r="DB222" s="188">
        <v>4.9960856323242204</v>
      </c>
      <c r="DC222" s="188">
        <v>6.0908804931640601</v>
      </c>
      <c r="DD222" s="188">
        <v>6.0970635986328103</v>
      </c>
      <c r="DE222" s="188">
        <v>6.1347312622070298</v>
      </c>
      <c r="DF222" s="188">
        <v>5.4600606079101599</v>
      </c>
      <c r="DG222" s="188">
        <v>4.31357800292969</v>
      </c>
      <c r="DH222" s="188">
        <v>3.5221951904296902</v>
      </c>
      <c r="DI222" s="188">
        <v>2.5367058105468701</v>
      </c>
      <c r="DJ222" s="188">
        <v>1.8069156799316399</v>
      </c>
      <c r="DK222" s="188">
        <v>2.2572702941894498</v>
      </c>
      <c r="DL222" s="188">
        <v>3.2125417480468799</v>
      </c>
      <c r="DM222" s="188">
        <v>4.1980390625000004</v>
      </c>
      <c r="DN222" s="188">
        <v>4.9561165161132799</v>
      </c>
      <c r="DO222" s="188">
        <v>6.0421531982421897</v>
      </c>
      <c r="DP222" s="188">
        <v>6.0482872924804703</v>
      </c>
      <c r="DQ222" s="188">
        <v>6.0856530761718703</v>
      </c>
      <c r="DR222" s="188">
        <v>5.4163804321289097</v>
      </c>
      <c r="DS222" s="188">
        <v>4.2790692749023398</v>
      </c>
      <c r="DT222" s="188">
        <v>3.4940175781249998</v>
      </c>
      <c r="DU222" s="188">
        <v>2.5164122314453099</v>
      </c>
      <c r="DV222" s="188">
        <v>1.7924604187011699</v>
      </c>
    </row>
    <row r="223" spans="1:126">
      <c r="A223" s="202" t="s">
        <v>1111</v>
      </c>
      <c r="B223" s="232" t="s">
        <v>1112</v>
      </c>
      <c r="C223" s="232">
        <v>58711</v>
      </c>
      <c r="D223" s="232" t="s">
        <v>1113</v>
      </c>
      <c r="E223" s="213"/>
      <c r="F223" s="209" t="s">
        <v>2654</v>
      </c>
      <c r="G223" s="188">
        <v>0.08</v>
      </c>
      <c r="H223" s="188">
        <v>0.6</v>
      </c>
      <c r="I223" s="188">
        <v>0.7</v>
      </c>
      <c r="J223" s="188">
        <v>0.88</v>
      </c>
      <c r="K223" s="188">
        <v>1.28</v>
      </c>
      <c r="L223" s="188">
        <v>2.62</v>
      </c>
      <c r="M223" s="188">
        <v>2.88</v>
      </c>
      <c r="N223" s="188">
        <v>2.48</v>
      </c>
      <c r="O223" s="188">
        <v>2.2200000000000002</v>
      </c>
      <c r="P223" s="188">
        <v>1.48</v>
      </c>
      <c r="Q223" s="188">
        <v>1.1399999999999999</v>
      </c>
      <c r="R223" s="188">
        <v>0.7</v>
      </c>
      <c r="S223" s="188">
        <v>0.1</v>
      </c>
      <c r="T223" s="188">
        <v>0.1</v>
      </c>
      <c r="U223" s="188">
        <v>0.1</v>
      </c>
      <c r="V223" s="188">
        <v>0.27</v>
      </c>
      <c r="W223" s="188">
        <v>1.41</v>
      </c>
      <c r="X223" s="188">
        <v>11.34</v>
      </c>
      <c r="Y223" s="188">
        <v>14.59</v>
      </c>
      <c r="Z223" s="188">
        <v>5.34</v>
      </c>
      <c r="AA223" s="188">
        <v>9.5</v>
      </c>
      <c r="AB223" s="188">
        <v>0.1</v>
      </c>
      <c r="AC223" s="188">
        <v>0.1</v>
      </c>
      <c r="AD223" s="188">
        <v>0.1</v>
      </c>
      <c r="AE223" s="188">
        <v>0.1</v>
      </c>
      <c r="AF223" s="188">
        <v>0.1</v>
      </c>
      <c r="AG223" s="188">
        <v>0.1</v>
      </c>
      <c r="AH223" s="188">
        <v>0.27</v>
      </c>
      <c r="AI223" s="188">
        <v>1.41</v>
      </c>
      <c r="AJ223" s="188">
        <v>11.34</v>
      </c>
      <c r="AK223" s="188">
        <v>14.59</v>
      </c>
      <c r="AL223" s="188">
        <v>5.34</v>
      </c>
      <c r="AM223" s="188">
        <v>9.5</v>
      </c>
      <c r="AN223" s="188">
        <v>0.1</v>
      </c>
      <c r="AO223" s="188">
        <v>0.1</v>
      </c>
      <c r="AP223" s="188">
        <v>0.1</v>
      </c>
      <c r="AQ223" s="188">
        <v>0.1</v>
      </c>
      <c r="AR223" s="188">
        <v>0.1</v>
      </c>
      <c r="AS223" s="188">
        <v>0.1</v>
      </c>
      <c r="AT223" s="188">
        <v>0.27</v>
      </c>
      <c r="AU223" s="188">
        <v>1.41</v>
      </c>
      <c r="AV223" s="188">
        <v>11.34</v>
      </c>
      <c r="AW223" s="188">
        <v>14.59</v>
      </c>
      <c r="AX223" s="188">
        <v>5.34</v>
      </c>
      <c r="AY223" s="188">
        <v>9.5</v>
      </c>
      <c r="AZ223" s="188">
        <v>0.1</v>
      </c>
      <c r="BA223" s="188">
        <v>0.1</v>
      </c>
      <c r="BB223" s="188">
        <v>0.1</v>
      </c>
      <c r="BC223" s="188">
        <v>0.1</v>
      </c>
      <c r="BD223" s="188">
        <v>0.1</v>
      </c>
      <c r="BE223" s="188">
        <v>0.1</v>
      </c>
      <c r="BF223" s="188">
        <v>0.27</v>
      </c>
      <c r="BG223" s="188">
        <v>1.41</v>
      </c>
      <c r="BH223" s="188">
        <v>11.34</v>
      </c>
      <c r="BI223" s="188">
        <v>14.59</v>
      </c>
      <c r="BJ223" s="188">
        <v>5.34</v>
      </c>
      <c r="BK223" s="188">
        <v>9.5</v>
      </c>
      <c r="BL223" s="188">
        <v>0.1</v>
      </c>
      <c r="BM223" s="188">
        <v>0.1</v>
      </c>
      <c r="BN223" s="188">
        <v>0.1</v>
      </c>
      <c r="BO223" s="188">
        <v>0.1</v>
      </c>
      <c r="BP223" s="188">
        <v>0.1</v>
      </c>
      <c r="BQ223" s="188">
        <v>0.1</v>
      </c>
      <c r="BR223" s="188">
        <v>0.27</v>
      </c>
      <c r="BS223" s="188">
        <v>1.41</v>
      </c>
      <c r="BT223" s="188">
        <v>11.34</v>
      </c>
      <c r="BU223" s="188">
        <v>14.59</v>
      </c>
      <c r="BV223" s="188">
        <v>5.34</v>
      </c>
      <c r="BW223" s="188">
        <v>9.5</v>
      </c>
      <c r="BX223" s="188">
        <v>0.1</v>
      </c>
      <c r="BY223" s="188">
        <v>0.1</v>
      </c>
      <c r="BZ223" s="188">
        <v>0.1</v>
      </c>
      <c r="CA223" s="188">
        <v>0.1</v>
      </c>
      <c r="CB223" s="188">
        <v>0.1</v>
      </c>
      <c r="CC223" s="188">
        <v>0.1</v>
      </c>
      <c r="CD223" s="188">
        <v>0.27</v>
      </c>
      <c r="CE223" s="188">
        <v>1.41</v>
      </c>
      <c r="CF223" s="188">
        <v>11.34</v>
      </c>
      <c r="CG223" s="188">
        <v>14.59</v>
      </c>
      <c r="CH223" s="188">
        <v>5.34</v>
      </c>
      <c r="CI223" s="188">
        <v>9.5</v>
      </c>
      <c r="CJ223" s="188">
        <v>0.1</v>
      </c>
      <c r="CK223" s="188">
        <v>0.1</v>
      </c>
      <c r="CL223" s="188">
        <v>0.1</v>
      </c>
      <c r="CM223" s="188">
        <v>0.1</v>
      </c>
      <c r="CN223" s="188">
        <v>0.1</v>
      </c>
      <c r="CO223" s="188">
        <v>0.1</v>
      </c>
      <c r="CP223" s="188">
        <v>0.27</v>
      </c>
      <c r="CQ223" s="188">
        <v>1.41</v>
      </c>
      <c r="CR223" s="188">
        <v>11.34</v>
      </c>
      <c r="CS223" s="188">
        <v>14.59</v>
      </c>
      <c r="CT223" s="188">
        <v>5.34</v>
      </c>
      <c r="CU223" s="188">
        <v>9.5</v>
      </c>
      <c r="CV223" s="188">
        <v>0.1</v>
      </c>
      <c r="CW223" s="188">
        <v>0.1</v>
      </c>
      <c r="CX223" s="188">
        <v>0.1</v>
      </c>
      <c r="CY223" s="188">
        <v>0.1</v>
      </c>
      <c r="CZ223" s="188">
        <v>0.1</v>
      </c>
      <c r="DA223" s="188">
        <v>0.1</v>
      </c>
      <c r="DB223" s="188">
        <v>0.27</v>
      </c>
      <c r="DC223" s="188">
        <v>1.41</v>
      </c>
      <c r="DD223" s="188">
        <v>11.34</v>
      </c>
      <c r="DE223" s="188">
        <v>14.59</v>
      </c>
      <c r="DF223" s="188">
        <v>5.34</v>
      </c>
      <c r="DG223" s="188">
        <v>9.5</v>
      </c>
      <c r="DH223" s="188">
        <v>0.1</v>
      </c>
      <c r="DI223" s="188">
        <v>0.1</v>
      </c>
      <c r="DJ223" s="188">
        <v>0.1</v>
      </c>
      <c r="DK223" s="188">
        <v>0.1</v>
      </c>
      <c r="DL223" s="188">
        <v>0.1</v>
      </c>
      <c r="DM223" s="188">
        <v>0.1</v>
      </c>
      <c r="DN223" s="188">
        <v>0.27</v>
      </c>
      <c r="DO223" s="188">
        <v>1.41</v>
      </c>
      <c r="DP223" s="188">
        <v>11.34</v>
      </c>
      <c r="DQ223" s="188">
        <v>14.59</v>
      </c>
      <c r="DR223" s="188">
        <v>5.34</v>
      </c>
      <c r="DS223" s="188">
        <v>9.5</v>
      </c>
      <c r="DT223" s="188">
        <v>0.1</v>
      </c>
      <c r="DU223" s="188">
        <v>0.1</v>
      </c>
      <c r="DV223" s="188">
        <v>0.1</v>
      </c>
    </row>
    <row r="224" spans="1:126">
      <c r="A224" s="202" t="s">
        <v>1117</v>
      </c>
      <c r="B224" s="232" t="s">
        <v>1118</v>
      </c>
      <c r="C224" s="232">
        <v>60043</v>
      </c>
      <c r="D224" s="232" t="s">
        <v>1119</v>
      </c>
      <c r="E224" s="213"/>
      <c r="F224" s="209" t="s">
        <v>2653</v>
      </c>
      <c r="G224" s="188">
        <v>4.2179071044921903</v>
      </c>
      <c r="H224" s="188">
        <v>6.1449373779296899</v>
      </c>
      <c r="I224" s="188">
        <v>8.7893189697265601</v>
      </c>
      <c r="J224" s="188">
        <v>9.2266364746093803</v>
      </c>
      <c r="K224" s="188">
        <v>11.6074560546875</v>
      </c>
      <c r="L224" s="188">
        <v>11.7132614746094</v>
      </c>
      <c r="M224" s="188">
        <v>11.478193481445301</v>
      </c>
      <c r="N224" s="188">
        <v>9.2548853759765599</v>
      </c>
      <c r="O224" s="188">
        <v>7.7433380126953102</v>
      </c>
      <c r="P224" s="188">
        <v>7.16269909667969</v>
      </c>
      <c r="Q224" s="188">
        <v>6.0273650512695296</v>
      </c>
      <c r="R224" s="188">
        <v>4.55630340576172</v>
      </c>
      <c r="S224" s="188">
        <v>3.9535652465820301</v>
      </c>
      <c r="T224" s="188">
        <v>5.2695228271484398</v>
      </c>
      <c r="U224" s="188">
        <v>8.5246041259765608</v>
      </c>
      <c r="V224" s="188">
        <v>9.2957912597656307</v>
      </c>
      <c r="W224" s="188">
        <v>12.5646876220703</v>
      </c>
      <c r="X224" s="219">
        <v>10.877498535156199</v>
      </c>
      <c r="Y224" s="188">
        <v>10.885865844726601</v>
      </c>
      <c r="Z224" s="188">
        <v>9.7546846923828099</v>
      </c>
      <c r="AA224" s="188">
        <v>8.2844283447265603</v>
      </c>
      <c r="AB224" s="188">
        <v>7.4874086303710898</v>
      </c>
      <c r="AC224" s="188">
        <v>5.9905252685546904</v>
      </c>
      <c r="AD224" s="188">
        <v>4.3458545532226598</v>
      </c>
      <c r="AE224" s="188">
        <v>3.9219362182617199</v>
      </c>
      <c r="AF224" s="188">
        <v>5.2273665161132801</v>
      </c>
      <c r="AG224" s="188">
        <v>8.4564068603515601</v>
      </c>
      <c r="AH224" s="188">
        <v>9.2214241943359401</v>
      </c>
      <c r="AI224" s="188">
        <v>12.464168945312499</v>
      </c>
      <c r="AJ224" s="219">
        <v>10.7904779052734</v>
      </c>
      <c r="AK224" s="188">
        <v>10.7987772216797</v>
      </c>
      <c r="AL224" s="188">
        <v>9.6766466064453098</v>
      </c>
      <c r="AM224" s="188">
        <v>8.2181524658203102</v>
      </c>
      <c r="AN224" s="188">
        <v>7.4275082397460901</v>
      </c>
      <c r="AO224" s="188">
        <v>5.9426005859375</v>
      </c>
      <c r="AP224" s="188">
        <v>4.3110875244140603</v>
      </c>
      <c r="AQ224" s="188">
        <v>3.89056134033203</v>
      </c>
      <c r="AR224" s="188">
        <v>5.1855480346679697</v>
      </c>
      <c r="AS224" s="188">
        <v>8.3887564697265606</v>
      </c>
      <c r="AT224" s="188">
        <v>9.1476538085937502</v>
      </c>
      <c r="AU224" s="188">
        <v>12.3644565429687</v>
      </c>
      <c r="AV224" s="219">
        <v>10.7041551513672</v>
      </c>
      <c r="AW224" s="188">
        <v>10.7123885498047</v>
      </c>
      <c r="AX224" s="188">
        <v>9.5992346191406206</v>
      </c>
      <c r="AY224" s="188">
        <v>8.1524075927734394</v>
      </c>
      <c r="AZ224" s="188">
        <v>7.3680889892578101</v>
      </c>
      <c r="BA224" s="188">
        <v>5.8950605468750004</v>
      </c>
      <c r="BB224" s="188">
        <v>4.2765991821289102</v>
      </c>
      <c r="BC224" s="188">
        <v>3.8594368896484399</v>
      </c>
      <c r="BD224" s="188">
        <v>5.3277800292968696</v>
      </c>
      <c r="BE224" s="188">
        <v>8.3216466064453094</v>
      </c>
      <c r="BF224" s="188">
        <v>9.0744729003906208</v>
      </c>
      <c r="BG224" s="188">
        <v>12.2655417480469</v>
      </c>
      <c r="BH224" s="219">
        <v>10.618521484375</v>
      </c>
      <c r="BI224" s="188">
        <v>10.6266899414062</v>
      </c>
      <c r="BJ224" s="188">
        <v>9.5224407958984401</v>
      </c>
      <c r="BK224" s="188">
        <v>8.0871887207031303</v>
      </c>
      <c r="BL224" s="188">
        <v>7.3091447753906298</v>
      </c>
      <c r="BM224" s="188">
        <v>5.84790045166016</v>
      </c>
      <c r="BN224" s="188">
        <v>4.2423863525390599</v>
      </c>
      <c r="BO224" s="188">
        <v>3.82856103515625</v>
      </c>
      <c r="BP224" s="188">
        <v>5.1029107666015596</v>
      </c>
      <c r="BQ224" s="188">
        <v>8.2550722656249995</v>
      </c>
      <c r="BR224" s="188">
        <v>9.0018763427734392</v>
      </c>
      <c r="BS224" s="188">
        <v>12.1674152832031</v>
      </c>
      <c r="BT224" s="219">
        <v>10.5335731201172</v>
      </c>
      <c r="BU224" s="188">
        <v>10.5416749267578</v>
      </c>
      <c r="BV224" s="188">
        <v>9.4462602539062495</v>
      </c>
      <c r="BW224" s="188">
        <v>8.0224906005859395</v>
      </c>
      <c r="BX224" s="188">
        <v>7.2506709594726599</v>
      </c>
      <c r="BY224" s="188">
        <v>5.8011165161132796</v>
      </c>
      <c r="BZ224" s="188">
        <v>4.20844689941406</v>
      </c>
      <c r="CA224" s="188">
        <v>3.79793212890625</v>
      </c>
      <c r="CB224" s="188">
        <v>5.0620869140625002</v>
      </c>
      <c r="CC224" s="188">
        <v>8.1890308837890604</v>
      </c>
      <c r="CD224" s="188">
        <v>8.9298607177734404</v>
      </c>
      <c r="CE224" s="188">
        <v>12.0700751953125</v>
      </c>
      <c r="CF224" s="219">
        <v>10.4493033447266</v>
      </c>
      <c r="CG224" s="188">
        <v>10.457341308593699</v>
      </c>
      <c r="CH224" s="188">
        <v>9.3706899414062494</v>
      </c>
      <c r="CI224" s="188">
        <v>7.9583101806640597</v>
      </c>
      <c r="CJ224" s="188">
        <v>7.1926648559570303</v>
      </c>
      <c r="CK224" s="188">
        <v>5.7547069702148397</v>
      </c>
      <c r="CL224" s="188">
        <v>4.1747789916992204</v>
      </c>
      <c r="CM224" s="188">
        <v>3.7675489501953101</v>
      </c>
      <c r="CN224" s="188">
        <v>5.0215905761718798</v>
      </c>
      <c r="CO224" s="188">
        <v>8.1235195312500004</v>
      </c>
      <c r="CP224" s="188">
        <v>8.85842175292969</v>
      </c>
      <c r="CQ224" s="188">
        <v>11.9735147705078</v>
      </c>
      <c r="CR224" s="219">
        <v>10.3657092285156</v>
      </c>
      <c r="CS224" s="188">
        <v>10.3736827392578</v>
      </c>
      <c r="CT224" s="188">
        <v>9.2957248535156207</v>
      </c>
      <c r="CU224" s="188">
        <v>7.8946439208984396</v>
      </c>
      <c r="CV224" s="188">
        <v>7.1351240234375002</v>
      </c>
      <c r="CW224" s="188">
        <v>5.7086696777343704</v>
      </c>
      <c r="CX224" s="188">
        <v>4.1413808593750003</v>
      </c>
      <c r="CY224" s="188">
        <v>3.73740856933594</v>
      </c>
      <c r="CZ224" s="188">
        <v>5.1593255615234401</v>
      </c>
      <c r="DA224" s="188">
        <v>8.0585312499999997</v>
      </c>
      <c r="DB224" s="188">
        <v>8.7875544433593706</v>
      </c>
      <c r="DC224" s="188">
        <v>11.8777272949219</v>
      </c>
      <c r="DD224" s="219">
        <v>10.2827833251953</v>
      </c>
      <c r="DE224" s="188">
        <v>10.2906928710938</v>
      </c>
      <c r="DF224" s="188">
        <v>9.2213587646484392</v>
      </c>
      <c r="DG224" s="188">
        <v>7.8314866943359398</v>
      </c>
      <c r="DH224" s="188">
        <v>7.0780432128906297</v>
      </c>
      <c r="DI224" s="188">
        <v>5.66300030517578</v>
      </c>
      <c r="DJ224" s="188">
        <v>4.1082501220703103</v>
      </c>
      <c r="DK224" s="188">
        <v>3.7075090942382798</v>
      </c>
      <c r="DL224" s="188">
        <v>4.9415663452148397</v>
      </c>
      <c r="DM224" s="188">
        <v>7.9940628662109399</v>
      </c>
      <c r="DN224" s="188">
        <v>8.7172539062500007</v>
      </c>
      <c r="DO224" s="188">
        <v>11.782705078125</v>
      </c>
      <c r="DP224" s="219">
        <v>10.2005208740234</v>
      </c>
      <c r="DQ224" s="188">
        <v>10.2083676757813</v>
      </c>
      <c r="DR224" s="188">
        <v>9.1475875244140603</v>
      </c>
      <c r="DS224" s="188">
        <v>7.7688347167968796</v>
      </c>
      <c r="DT224" s="188">
        <v>7.0214184570312499</v>
      </c>
      <c r="DU224" s="188">
        <v>5.6176962280273397</v>
      </c>
      <c r="DV224" s="188">
        <v>4.0753837280273402</v>
      </c>
    </row>
    <row r="225" spans="1:126">
      <c r="A225" s="202" t="s">
        <v>1117</v>
      </c>
      <c r="B225" s="232" t="s">
        <v>1118</v>
      </c>
      <c r="C225" s="232">
        <v>60043</v>
      </c>
      <c r="D225" s="232" t="s">
        <v>1119</v>
      </c>
      <c r="E225" s="213"/>
      <c r="F225" s="209" t="s">
        <v>2654</v>
      </c>
      <c r="G225" s="188">
        <v>0.16</v>
      </c>
      <c r="H225" s="188">
        <v>1.2</v>
      </c>
      <c r="I225" s="188">
        <v>1.4</v>
      </c>
      <c r="J225" s="188">
        <v>1.76</v>
      </c>
      <c r="K225" s="188">
        <v>2.56</v>
      </c>
      <c r="L225" s="188">
        <v>5.24</v>
      </c>
      <c r="M225" s="188">
        <v>5.76</v>
      </c>
      <c r="N225" s="188">
        <v>4.96</v>
      </c>
      <c r="O225" s="188">
        <v>4.4400000000000004</v>
      </c>
      <c r="P225" s="188">
        <v>2.96</v>
      </c>
      <c r="Q225" s="188">
        <v>2.2799999999999998</v>
      </c>
      <c r="R225" s="188">
        <v>1.4</v>
      </c>
      <c r="S225" s="188">
        <v>0.1</v>
      </c>
      <c r="T225" s="188">
        <v>0.1</v>
      </c>
      <c r="U225" s="188">
        <v>0.1</v>
      </c>
      <c r="V225" s="188">
        <v>0.54</v>
      </c>
      <c r="W225" s="188">
        <v>2.81</v>
      </c>
      <c r="X225" s="188">
        <v>22.68</v>
      </c>
      <c r="Y225" s="188">
        <v>29.19</v>
      </c>
      <c r="Z225" s="188">
        <v>10.69</v>
      </c>
      <c r="AA225" s="188">
        <v>19.010000000000002</v>
      </c>
      <c r="AB225" s="188">
        <v>0.15</v>
      </c>
      <c r="AC225" s="188">
        <v>0.1</v>
      </c>
      <c r="AD225" s="188">
        <v>0.1</v>
      </c>
      <c r="AE225" s="188">
        <v>0.1</v>
      </c>
      <c r="AF225" s="188">
        <v>0.1</v>
      </c>
      <c r="AG225" s="188">
        <v>0.1</v>
      </c>
      <c r="AH225" s="188">
        <v>0.54</v>
      </c>
      <c r="AI225" s="188">
        <v>2.81</v>
      </c>
      <c r="AJ225" s="188">
        <v>22.68</v>
      </c>
      <c r="AK225" s="188">
        <v>29.19</v>
      </c>
      <c r="AL225" s="188">
        <v>10.69</v>
      </c>
      <c r="AM225" s="188">
        <v>19.010000000000002</v>
      </c>
      <c r="AN225" s="188">
        <v>0.15</v>
      </c>
      <c r="AO225" s="188">
        <v>0.1</v>
      </c>
      <c r="AP225" s="188">
        <v>0.1</v>
      </c>
      <c r="AQ225" s="188">
        <v>0.1</v>
      </c>
      <c r="AR225" s="188">
        <v>0.1</v>
      </c>
      <c r="AS225" s="188">
        <v>0.1</v>
      </c>
      <c r="AT225" s="188">
        <v>0.54</v>
      </c>
      <c r="AU225" s="188">
        <v>2.81</v>
      </c>
      <c r="AV225" s="188">
        <v>22.68</v>
      </c>
      <c r="AW225" s="188">
        <v>29.19</v>
      </c>
      <c r="AX225" s="188">
        <v>10.69</v>
      </c>
      <c r="AY225" s="188">
        <v>19.010000000000002</v>
      </c>
      <c r="AZ225" s="188">
        <v>0.15</v>
      </c>
      <c r="BA225" s="188">
        <v>0.1</v>
      </c>
      <c r="BB225" s="188">
        <v>0.1</v>
      </c>
      <c r="BC225" s="188">
        <v>0.1</v>
      </c>
      <c r="BD225" s="188">
        <v>0.1</v>
      </c>
      <c r="BE225" s="188">
        <v>0.1</v>
      </c>
      <c r="BF225" s="188">
        <v>0.54</v>
      </c>
      <c r="BG225" s="188">
        <v>2.81</v>
      </c>
      <c r="BH225" s="188">
        <v>22.68</v>
      </c>
      <c r="BI225" s="188">
        <v>29.19</v>
      </c>
      <c r="BJ225" s="188">
        <v>10.69</v>
      </c>
      <c r="BK225" s="188">
        <v>19.010000000000002</v>
      </c>
      <c r="BL225" s="188">
        <v>0.15</v>
      </c>
      <c r="BM225" s="188">
        <v>0.1</v>
      </c>
      <c r="BN225" s="188">
        <v>0.1</v>
      </c>
      <c r="BO225" s="188">
        <v>0.1</v>
      </c>
      <c r="BP225" s="188">
        <v>0.1</v>
      </c>
      <c r="BQ225" s="188">
        <v>0.1</v>
      </c>
      <c r="BR225" s="188">
        <v>0.54</v>
      </c>
      <c r="BS225" s="188">
        <v>2.81</v>
      </c>
      <c r="BT225" s="188">
        <v>22.68</v>
      </c>
      <c r="BU225" s="188">
        <v>29.19</v>
      </c>
      <c r="BV225" s="188">
        <v>10.69</v>
      </c>
      <c r="BW225" s="188">
        <v>19.010000000000002</v>
      </c>
      <c r="BX225" s="188">
        <v>0.15</v>
      </c>
      <c r="BY225" s="188">
        <v>0.1</v>
      </c>
      <c r="BZ225" s="188">
        <v>0.1</v>
      </c>
      <c r="CA225" s="188">
        <v>0.1</v>
      </c>
      <c r="CB225" s="188">
        <v>0.1</v>
      </c>
      <c r="CC225" s="188">
        <v>0.1</v>
      </c>
      <c r="CD225" s="188">
        <v>0.54</v>
      </c>
      <c r="CE225" s="188">
        <v>2.81</v>
      </c>
      <c r="CF225" s="188">
        <v>22.68</v>
      </c>
      <c r="CG225" s="188">
        <v>29.19</v>
      </c>
      <c r="CH225" s="188">
        <v>10.69</v>
      </c>
      <c r="CI225" s="188">
        <v>19.010000000000002</v>
      </c>
      <c r="CJ225" s="188">
        <v>0.15</v>
      </c>
      <c r="CK225" s="188">
        <v>0.1</v>
      </c>
      <c r="CL225" s="188">
        <v>0.1</v>
      </c>
      <c r="CM225" s="188">
        <v>0.1</v>
      </c>
      <c r="CN225" s="188">
        <v>0.1</v>
      </c>
      <c r="CO225" s="188">
        <v>0.1</v>
      </c>
      <c r="CP225" s="188">
        <v>0.54</v>
      </c>
      <c r="CQ225" s="188">
        <v>2.81</v>
      </c>
      <c r="CR225" s="188">
        <v>22.68</v>
      </c>
      <c r="CS225" s="188">
        <v>29.19</v>
      </c>
      <c r="CT225" s="188">
        <v>10.69</v>
      </c>
      <c r="CU225" s="188">
        <v>19.010000000000002</v>
      </c>
      <c r="CV225" s="188">
        <v>0.15</v>
      </c>
      <c r="CW225" s="188">
        <v>0.1</v>
      </c>
      <c r="CX225" s="188">
        <v>0.1</v>
      </c>
      <c r="CY225" s="188">
        <v>0.1</v>
      </c>
      <c r="CZ225" s="188">
        <v>0.1</v>
      </c>
      <c r="DA225" s="188">
        <v>0.1</v>
      </c>
      <c r="DB225" s="188">
        <v>0.54</v>
      </c>
      <c r="DC225" s="188">
        <v>2.81</v>
      </c>
      <c r="DD225" s="188">
        <v>22.68</v>
      </c>
      <c r="DE225" s="188">
        <v>29.19</v>
      </c>
      <c r="DF225" s="188">
        <v>10.69</v>
      </c>
      <c r="DG225" s="188">
        <v>19.010000000000002</v>
      </c>
      <c r="DH225" s="188">
        <v>0.15</v>
      </c>
      <c r="DI225" s="188">
        <v>0.1</v>
      </c>
      <c r="DJ225" s="188">
        <v>0.1</v>
      </c>
      <c r="DK225" s="188">
        <v>0.1</v>
      </c>
      <c r="DL225" s="188">
        <v>0.1</v>
      </c>
      <c r="DM225" s="188">
        <v>0.1</v>
      </c>
      <c r="DN225" s="188">
        <v>0.54</v>
      </c>
      <c r="DO225" s="188">
        <v>2.81</v>
      </c>
      <c r="DP225" s="188">
        <v>22.68</v>
      </c>
      <c r="DQ225" s="188">
        <v>29.19</v>
      </c>
      <c r="DR225" s="188">
        <v>10.69</v>
      </c>
      <c r="DS225" s="188">
        <v>19.010000000000002</v>
      </c>
      <c r="DT225" s="188">
        <v>0.15</v>
      </c>
      <c r="DU225" s="188">
        <v>0.1</v>
      </c>
      <c r="DV225" s="188">
        <v>0.1</v>
      </c>
    </row>
    <row r="226" spans="1:126">
      <c r="A226" s="202" t="s">
        <v>1123</v>
      </c>
      <c r="B226" s="232" t="s">
        <v>1124</v>
      </c>
      <c r="C226" s="232">
        <v>59524</v>
      </c>
      <c r="D226" s="232" t="s">
        <v>1125</v>
      </c>
      <c r="E226" s="213"/>
      <c r="F226" s="209" t="s">
        <v>2653</v>
      </c>
      <c r="G226" s="188">
        <v>1.45386013793945</v>
      </c>
      <c r="H226" s="188">
        <v>2.0966539611816399</v>
      </c>
      <c r="I226" s="188">
        <v>2.6586875305175801</v>
      </c>
      <c r="J226" s="188">
        <v>3.2088450012207002</v>
      </c>
      <c r="K226" s="188">
        <v>3.84166845703125</v>
      </c>
      <c r="L226" s="188">
        <v>3.6343488159179702</v>
      </c>
      <c r="M226" s="188">
        <v>3.90077642822266</v>
      </c>
      <c r="N226" s="188">
        <v>3.5334655456543</v>
      </c>
      <c r="O226" s="188">
        <v>2.79519299316406</v>
      </c>
      <c r="P226" s="188">
        <v>2.36351837158203</v>
      </c>
      <c r="Q226" s="188">
        <v>1.6349050292968701</v>
      </c>
      <c r="R226" s="188">
        <v>1.1945091552734399</v>
      </c>
      <c r="S226" s="188">
        <v>1.44368608093262</v>
      </c>
      <c r="T226" s="188">
        <v>2.01018914794922</v>
      </c>
      <c r="U226" s="188">
        <v>2.6400819396972701</v>
      </c>
      <c r="V226" s="188">
        <v>3.18638949584961</v>
      </c>
      <c r="W226" s="188">
        <v>3.8147844238281299</v>
      </c>
      <c r="X226" s="188">
        <v>3.60891564941406</v>
      </c>
      <c r="Y226" s="188">
        <v>3.8734787597656299</v>
      </c>
      <c r="Z226" s="188">
        <v>3.5087382812499999</v>
      </c>
      <c r="AA226" s="188">
        <v>2.7756319885253902</v>
      </c>
      <c r="AB226" s="188">
        <v>2.34697845458984</v>
      </c>
      <c r="AC226" s="188">
        <v>1.62346401977539</v>
      </c>
      <c r="AD226" s="188">
        <v>1.1861499786377001</v>
      </c>
      <c r="AE226" s="188">
        <v>1.43358334350586</v>
      </c>
      <c r="AF226" s="188">
        <v>1.9961219787597699</v>
      </c>
      <c r="AG226" s="188">
        <v>2.62160702514648</v>
      </c>
      <c r="AH226" s="188">
        <v>3.16409143066406</v>
      </c>
      <c r="AI226" s="188">
        <v>3.7880889282226602</v>
      </c>
      <c r="AJ226" s="188">
        <v>3.58366104125977</v>
      </c>
      <c r="AK226" s="188">
        <v>3.84637255859375</v>
      </c>
      <c r="AL226" s="188">
        <v>3.4841845092773398</v>
      </c>
      <c r="AM226" s="188">
        <v>2.7562086486816399</v>
      </c>
      <c r="AN226" s="188">
        <v>2.3305544433593699</v>
      </c>
      <c r="AO226" s="188">
        <v>1.6121031494140601</v>
      </c>
      <c r="AP226" s="188">
        <v>1.1778494873046901</v>
      </c>
      <c r="AQ226" s="188">
        <v>1.4235510253906201</v>
      </c>
      <c r="AR226" s="188">
        <v>1.9821531982421901</v>
      </c>
      <c r="AS226" s="188">
        <v>2.6032610473632798</v>
      </c>
      <c r="AT226" s="188">
        <v>3.1419491271972699</v>
      </c>
      <c r="AU226" s="188">
        <v>3.76157977294922</v>
      </c>
      <c r="AV226" s="188">
        <v>3.55858258056641</v>
      </c>
      <c r="AW226" s="188">
        <v>3.8194557495117198</v>
      </c>
      <c r="AX226" s="188">
        <v>3.4598023071289101</v>
      </c>
      <c r="AY226" s="188">
        <v>2.7369206848144501</v>
      </c>
      <c r="AZ226" s="188">
        <v>2.3142453002929702</v>
      </c>
      <c r="BA226" s="188">
        <v>1.60082159423828</v>
      </c>
      <c r="BB226" s="188">
        <v>1.16960690307617</v>
      </c>
      <c r="BC226" s="188">
        <v>1.41358911132812</v>
      </c>
      <c r="BD226" s="188">
        <v>2.03857797241211</v>
      </c>
      <c r="BE226" s="188">
        <v>2.58504351806641</v>
      </c>
      <c r="BF226" s="188">
        <v>3.1199619140624999</v>
      </c>
      <c r="BG226" s="188">
        <v>3.7352565917968801</v>
      </c>
      <c r="BH226" s="188">
        <v>3.5336797790527301</v>
      </c>
      <c r="BI226" s="188">
        <v>3.7927275390625002</v>
      </c>
      <c r="BJ226" s="188">
        <v>3.4355906066894502</v>
      </c>
      <c r="BK226" s="188">
        <v>2.71776776123047</v>
      </c>
      <c r="BL226" s="188">
        <v>2.2980503234863301</v>
      </c>
      <c r="BM226" s="188">
        <v>1.58961917114258</v>
      </c>
      <c r="BN226" s="188">
        <v>1.1614220275878899</v>
      </c>
      <c r="BO226" s="188">
        <v>1.4036967773437501</v>
      </c>
      <c r="BP226" s="188">
        <v>1.95450817871094</v>
      </c>
      <c r="BQ226" s="188">
        <v>2.5669534912109402</v>
      </c>
      <c r="BR226" s="188">
        <v>3.0981284790039099</v>
      </c>
      <c r="BS226" s="188">
        <v>3.7091173706054699</v>
      </c>
      <c r="BT226" s="188">
        <v>3.5089512023925802</v>
      </c>
      <c r="BU226" s="188">
        <v>3.76618579101563</v>
      </c>
      <c r="BV226" s="188">
        <v>3.4115484619140601</v>
      </c>
      <c r="BW226" s="188">
        <v>2.69874871826172</v>
      </c>
      <c r="BX226" s="188">
        <v>2.28196856689453</v>
      </c>
      <c r="BY226" s="188">
        <v>1.5784950866699199</v>
      </c>
      <c r="BZ226" s="188">
        <v>1.15329440307617</v>
      </c>
      <c r="CA226" s="188">
        <v>1.39387405395508</v>
      </c>
      <c r="CB226" s="188">
        <v>1.9408307800293001</v>
      </c>
      <c r="CC226" s="188">
        <v>2.5489904479980501</v>
      </c>
      <c r="CD226" s="188">
        <v>3.0764483947753898</v>
      </c>
      <c r="CE226" s="188">
        <v>3.68316143798828</v>
      </c>
      <c r="CF226" s="188">
        <v>3.4843961181640601</v>
      </c>
      <c r="CG226" s="188">
        <v>3.7398308715820301</v>
      </c>
      <c r="CH226" s="188">
        <v>3.3876750793457</v>
      </c>
      <c r="CI226" s="188">
        <v>2.6798634033203101</v>
      </c>
      <c r="CJ226" s="188">
        <v>2.2659997558593798</v>
      </c>
      <c r="CK226" s="188">
        <v>1.56744897460937</v>
      </c>
      <c r="CL226" s="188">
        <v>1.14522389221191</v>
      </c>
      <c r="CM226" s="188">
        <v>1.3841196136474601</v>
      </c>
      <c r="CN226" s="188">
        <v>1.9272489624023399</v>
      </c>
      <c r="CO226" s="188">
        <v>2.5311524658203099</v>
      </c>
      <c r="CP226" s="188">
        <v>3.0549192810058599</v>
      </c>
      <c r="CQ226" s="188">
        <v>3.6573867797851598</v>
      </c>
      <c r="CR226" s="188">
        <v>3.4600120849609399</v>
      </c>
      <c r="CS226" s="188">
        <v>3.71365942382812</v>
      </c>
      <c r="CT226" s="188">
        <v>3.3639682617187501</v>
      </c>
      <c r="CU226" s="188">
        <v>2.6611099548339801</v>
      </c>
      <c r="CV226" s="188">
        <v>2.25014227294922</v>
      </c>
      <c r="CW226" s="188">
        <v>1.5564800109863299</v>
      </c>
      <c r="CX226" s="188">
        <v>1.1372095489502001</v>
      </c>
      <c r="CY226" s="188">
        <v>1.3744337158203099</v>
      </c>
      <c r="CZ226" s="188">
        <v>1.98211090087891</v>
      </c>
      <c r="DA226" s="188">
        <v>2.5134397277831999</v>
      </c>
      <c r="DB226" s="188">
        <v>3.0335411682128899</v>
      </c>
      <c r="DC226" s="188">
        <v>3.6317926025390599</v>
      </c>
      <c r="DD226" s="188">
        <v>3.4357993469238299</v>
      </c>
      <c r="DE226" s="188">
        <v>3.6876715698242202</v>
      </c>
      <c r="DF226" s="188">
        <v>3.34042749023437</v>
      </c>
      <c r="DG226" s="188">
        <v>2.6424876098632799</v>
      </c>
      <c r="DH226" s="188">
        <v>2.2343959960937498</v>
      </c>
      <c r="DI226" s="188">
        <v>1.5455879516601601</v>
      </c>
      <c r="DJ226" s="188">
        <v>1.12925151062012</v>
      </c>
      <c r="DK226" s="188">
        <v>1.36481555175781</v>
      </c>
      <c r="DL226" s="188">
        <v>1.9003698120117201</v>
      </c>
      <c r="DM226" s="188">
        <v>2.49585089111328</v>
      </c>
      <c r="DN226" s="188">
        <v>3.01231286621094</v>
      </c>
      <c r="DO226" s="188">
        <v>3.6063775634765598</v>
      </c>
      <c r="DP226" s="188">
        <v>3.4117558898925799</v>
      </c>
      <c r="DQ226" s="188">
        <v>3.6618654785156299</v>
      </c>
      <c r="DR226" s="188">
        <v>3.3170514526367199</v>
      </c>
      <c r="DS226" s="188">
        <v>2.6239956359863301</v>
      </c>
      <c r="DT226" s="188">
        <v>2.2187599182128901</v>
      </c>
      <c r="DU226" s="188">
        <v>1.5347719268798801</v>
      </c>
      <c r="DV226" s="188">
        <v>1.12134907531738</v>
      </c>
    </row>
    <row r="227" spans="1:126">
      <c r="A227" s="202" t="s">
        <v>1123</v>
      </c>
      <c r="B227" s="232" t="s">
        <v>1124</v>
      </c>
      <c r="C227" s="232">
        <v>59524</v>
      </c>
      <c r="D227" s="232" t="s">
        <v>1125</v>
      </c>
      <c r="E227" s="213"/>
      <c r="F227" s="209" t="s">
        <v>2654</v>
      </c>
      <c r="G227" s="188">
        <v>0.05</v>
      </c>
      <c r="H227" s="188">
        <v>0.36</v>
      </c>
      <c r="I227" s="188">
        <v>0.42</v>
      </c>
      <c r="J227" s="188">
        <v>0.53</v>
      </c>
      <c r="K227" s="188">
        <v>0.77</v>
      </c>
      <c r="L227" s="188">
        <v>1.57</v>
      </c>
      <c r="M227" s="188">
        <v>1.73</v>
      </c>
      <c r="N227" s="188">
        <v>1.49</v>
      </c>
      <c r="O227" s="188">
        <v>1.33</v>
      </c>
      <c r="P227" s="188">
        <v>0.89</v>
      </c>
      <c r="Q227" s="188">
        <v>0.68</v>
      </c>
      <c r="R227" s="188">
        <v>0.42</v>
      </c>
      <c r="S227" s="188">
        <v>0.1</v>
      </c>
      <c r="T227" s="188">
        <v>0.1</v>
      </c>
      <c r="U227" s="188">
        <v>0.1</v>
      </c>
      <c r="V227" s="188">
        <v>0.16</v>
      </c>
      <c r="W227" s="188">
        <v>0.84</v>
      </c>
      <c r="X227" s="188">
        <v>6.8</v>
      </c>
      <c r="Y227" s="188">
        <v>8.76</v>
      </c>
      <c r="Z227" s="188">
        <v>3.21</v>
      </c>
      <c r="AA227" s="188">
        <v>5.7</v>
      </c>
      <c r="AB227" s="188">
        <v>0.1</v>
      </c>
      <c r="AC227" s="188">
        <v>0.1</v>
      </c>
      <c r="AD227" s="188">
        <v>0.1</v>
      </c>
      <c r="AE227" s="188">
        <v>0.1</v>
      </c>
      <c r="AF227" s="188">
        <v>0.1</v>
      </c>
      <c r="AG227" s="188">
        <v>0.1</v>
      </c>
      <c r="AH227" s="188">
        <v>0.16</v>
      </c>
      <c r="AI227" s="188">
        <v>0.84</v>
      </c>
      <c r="AJ227" s="188">
        <v>6.8</v>
      </c>
      <c r="AK227" s="188">
        <v>8.76</v>
      </c>
      <c r="AL227" s="188">
        <v>3.21</v>
      </c>
      <c r="AM227" s="188">
        <v>5.7</v>
      </c>
      <c r="AN227" s="188">
        <v>0.1</v>
      </c>
      <c r="AO227" s="188">
        <v>0.1</v>
      </c>
      <c r="AP227" s="188">
        <v>0.1</v>
      </c>
      <c r="AQ227" s="188">
        <v>0.1</v>
      </c>
      <c r="AR227" s="188">
        <v>0.1</v>
      </c>
      <c r="AS227" s="188">
        <v>0.1</v>
      </c>
      <c r="AT227" s="188">
        <v>0.16</v>
      </c>
      <c r="AU227" s="188">
        <v>0.84</v>
      </c>
      <c r="AV227" s="188">
        <v>6.8</v>
      </c>
      <c r="AW227" s="188">
        <v>8.76</v>
      </c>
      <c r="AX227" s="188">
        <v>3.21</v>
      </c>
      <c r="AY227" s="188">
        <v>5.7</v>
      </c>
      <c r="AZ227" s="188">
        <v>0.1</v>
      </c>
      <c r="BA227" s="188">
        <v>0.1</v>
      </c>
      <c r="BB227" s="188">
        <v>0.1</v>
      </c>
      <c r="BC227" s="188">
        <v>0.1</v>
      </c>
      <c r="BD227" s="188">
        <v>0.1</v>
      </c>
      <c r="BE227" s="188">
        <v>0.1</v>
      </c>
      <c r="BF227" s="188">
        <v>0.16</v>
      </c>
      <c r="BG227" s="188">
        <v>0.84</v>
      </c>
      <c r="BH227" s="188">
        <v>6.8</v>
      </c>
      <c r="BI227" s="188">
        <v>8.76</v>
      </c>
      <c r="BJ227" s="188">
        <v>3.21</v>
      </c>
      <c r="BK227" s="188">
        <v>5.7</v>
      </c>
      <c r="BL227" s="188">
        <v>0.1</v>
      </c>
      <c r="BM227" s="188">
        <v>0.1</v>
      </c>
      <c r="BN227" s="188">
        <v>0.1</v>
      </c>
      <c r="BO227" s="188">
        <v>0.1</v>
      </c>
      <c r="BP227" s="188">
        <v>0.1</v>
      </c>
      <c r="BQ227" s="188">
        <v>0.1</v>
      </c>
      <c r="BR227" s="188">
        <v>0.16</v>
      </c>
      <c r="BS227" s="188">
        <v>0.84</v>
      </c>
      <c r="BT227" s="188">
        <v>6.8</v>
      </c>
      <c r="BU227" s="188">
        <v>8.76</v>
      </c>
      <c r="BV227" s="188">
        <v>3.21</v>
      </c>
      <c r="BW227" s="188">
        <v>5.7</v>
      </c>
      <c r="BX227" s="188">
        <v>0.1</v>
      </c>
      <c r="BY227" s="188">
        <v>0.1</v>
      </c>
      <c r="BZ227" s="188">
        <v>0.1</v>
      </c>
      <c r="CA227" s="188">
        <v>0.1</v>
      </c>
      <c r="CB227" s="188">
        <v>0.1</v>
      </c>
      <c r="CC227" s="188">
        <v>0.1</v>
      </c>
      <c r="CD227" s="188">
        <v>0.16</v>
      </c>
      <c r="CE227" s="188">
        <v>0.84</v>
      </c>
      <c r="CF227" s="188">
        <v>6.8</v>
      </c>
      <c r="CG227" s="188">
        <v>8.76</v>
      </c>
      <c r="CH227" s="188">
        <v>3.21</v>
      </c>
      <c r="CI227" s="188">
        <v>5.7</v>
      </c>
      <c r="CJ227" s="188">
        <v>0.1</v>
      </c>
      <c r="CK227" s="188">
        <v>0.1</v>
      </c>
      <c r="CL227" s="188">
        <v>0.1</v>
      </c>
      <c r="CM227" s="188">
        <v>0.1</v>
      </c>
      <c r="CN227" s="188">
        <v>0.1</v>
      </c>
      <c r="CO227" s="188">
        <v>0.1</v>
      </c>
      <c r="CP227" s="188">
        <v>0.16</v>
      </c>
      <c r="CQ227" s="188">
        <v>0.84</v>
      </c>
      <c r="CR227" s="188">
        <v>6.8</v>
      </c>
      <c r="CS227" s="188">
        <v>8.76</v>
      </c>
      <c r="CT227" s="188">
        <v>3.21</v>
      </c>
      <c r="CU227" s="188">
        <v>5.7</v>
      </c>
      <c r="CV227" s="188">
        <v>0.1</v>
      </c>
      <c r="CW227" s="188">
        <v>0.1</v>
      </c>
      <c r="CX227" s="188">
        <v>0.1</v>
      </c>
      <c r="CY227" s="188">
        <v>0.1</v>
      </c>
      <c r="CZ227" s="188">
        <v>0.1</v>
      </c>
      <c r="DA227" s="188">
        <v>0.1</v>
      </c>
      <c r="DB227" s="188">
        <v>0.16</v>
      </c>
      <c r="DC227" s="188">
        <v>0.84</v>
      </c>
      <c r="DD227" s="188">
        <v>6.8</v>
      </c>
      <c r="DE227" s="188">
        <v>8.76</v>
      </c>
      <c r="DF227" s="188">
        <v>3.21</v>
      </c>
      <c r="DG227" s="188">
        <v>5.7</v>
      </c>
      <c r="DH227" s="188">
        <v>0.1</v>
      </c>
      <c r="DI227" s="188">
        <v>0.1</v>
      </c>
      <c r="DJ227" s="188">
        <v>0.1</v>
      </c>
      <c r="DK227" s="188">
        <v>0.1</v>
      </c>
      <c r="DL227" s="188">
        <v>0.1</v>
      </c>
      <c r="DM227" s="188">
        <v>0.1</v>
      </c>
      <c r="DN227" s="188">
        <v>0.16</v>
      </c>
      <c r="DO227" s="188">
        <v>0.84</v>
      </c>
      <c r="DP227" s="188">
        <v>6.8</v>
      </c>
      <c r="DQ227" s="188">
        <v>8.76</v>
      </c>
      <c r="DR227" s="188">
        <v>3.21</v>
      </c>
      <c r="DS227" s="188">
        <v>5.7</v>
      </c>
      <c r="DT227" s="188">
        <v>0.1</v>
      </c>
      <c r="DU227" s="188">
        <v>0.1</v>
      </c>
      <c r="DV227" s="188">
        <v>0.1</v>
      </c>
    </row>
    <row r="228" spans="1:126">
      <c r="A228" s="202" t="s">
        <v>1127</v>
      </c>
      <c r="B228" s="232" t="s">
        <v>1128</v>
      </c>
      <c r="C228" s="232">
        <v>58975</v>
      </c>
      <c r="D228" s="232" t="s">
        <v>1129</v>
      </c>
      <c r="E228" s="213"/>
      <c r="F228" s="209" t="s">
        <v>2653</v>
      </c>
      <c r="G228" s="188">
        <v>11.324680419921901</v>
      </c>
      <c r="H228" s="188">
        <v>17.820229736328098</v>
      </c>
      <c r="I228" s="188">
        <v>22.304550292968699</v>
      </c>
      <c r="J228" s="188">
        <v>25.8268637695313</v>
      </c>
      <c r="K228" s="188">
        <v>31.906245605468801</v>
      </c>
      <c r="L228" s="188">
        <v>30.0973686523438</v>
      </c>
      <c r="M228" s="188">
        <v>29.210436523437501</v>
      </c>
      <c r="N228" s="188">
        <v>24.844181640624999</v>
      </c>
      <c r="O228" s="188">
        <v>16.8689611816406</v>
      </c>
      <c r="P228" s="188">
        <v>15.5902475585938</v>
      </c>
      <c r="Q228" s="188">
        <v>11.839040893554699</v>
      </c>
      <c r="R228" s="188">
        <v>8.7301779785156306</v>
      </c>
      <c r="S228" s="188">
        <v>11.3971668701172</v>
      </c>
      <c r="T228" s="188">
        <v>16.2184541015625</v>
      </c>
      <c r="U228" s="188">
        <v>22.341802978515599</v>
      </c>
      <c r="V228" s="188">
        <v>27.582526855468799</v>
      </c>
      <c r="W228" s="188">
        <v>31.260455078124998</v>
      </c>
      <c r="X228" s="188">
        <v>28.805243652343801</v>
      </c>
      <c r="Y228" s="188">
        <v>27.9464638671875</v>
      </c>
      <c r="Z228" s="188">
        <v>24.967779785156299</v>
      </c>
      <c r="AA228" s="188">
        <v>17.2158962402344</v>
      </c>
      <c r="AB228" s="188">
        <v>15.449528930664099</v>
      </c>
      <c r="AC228" s="188">
        <v>12.5550583496094</v>
      </c>
      <c r="AD228" s="188">
        <v>7.9540389404296903</v>
      </c>
      <c r="AE228" s="188">
        <v>11.340181640625</v>
      </c>
      <c r="AF228" s="188">
        <v>16.137362548828101</v>
      </c>
      <c r="AG228" s="188">
        <v>22.230096435546901</v>
      </c>
      <c r="AH228" s="188">
        <v>27.4446162109375</v>
      </c>
      <c r="AI228" s="188">
        <v>31.104154296874999</v>
      </c>
      <c r="AJ228" s="188">
        <v>28.661219482421899</v>
      </c>
      <c r="AK228" s="188">
        <v>27.806731933593699</v>
      </c>
      <c r="AL228" s="188">
        <v>24.8429418945313</v>
      </c>
      <c r="AM228" s="188">
        <v>17.129817382812501</v>
      </c>
      <c r="AN228" s="188">
        <v>15.3722801513672</v>
      </c>
      <c r="AO228" s="188">
        <v>12.492283203125</v>
      </c>
      <c r="AP228" s="188">
        <v>7.9142679443359398</v>
      </c>
      <c r="AQ228" s="188">
        <v>11.28348046875</v>
      </c>
      <c r="AR228" s="188">
        <v>16.056675292968801</v>
      </c>
      <c r="AS228" s="188">
        <v>22.118943847656301</v>
      </c>
      <c r="AT228" s="188">
        <v>27.307390625</v>
      </c>
      <c r="AU228" s="188">
        <v>30.948631835937501</v>
      </c>
      <c r="AV228" s="188">
        <v>28.517909912109399</v>
      </c>
      <c r="AW228" s="188">
        <v>27.667698242187502</v>
      </c>
      <c r="AX228" s="188">
        <v>24.718725585937499</v>
      </c>
      <c r="AY228" s="188">
        <v>17.044167480468801</v>
      </c>
      <c r="AZ228" s="188">
        <v>15.2954194335938</v>
      </c>
      <c r="BA228" s="188">
        <v>12.429822265625001</v>
      </c>
      <c r="BB228" s="188">
        <v>7.8746972656249996</v>
      </c>
      <c r="BC228" s="188">
        <v>11.2270629882813</v>
      </c>
      <c r="BD228" s="188">
        <v>16.546977783203101</v>
      </c>
      <c r="BE228" s="188">
        <v>22.0083498535156</v>
      </c>
      <c r="BF228" s="188">
        <v>27.170854492187502</v>
      </c>
      <c r="BG228" s="188">
        <v>30.793890625</v>
      </c>
      <c r="BH228" s="188">
        <v>28.375322998046901</v>
      </c>
      <c r="BI228" s="188">
        <v>27.5293608398438</v>
      </c>
      <c r="BJ228" s="188">
        <v>24.595131835937501</v>
      </c>
      <c r="BK228" s="188">
        <v>16.958947753906301</v>
      </c>
      <c r="BL228" s="188">
        <v>15.2189428710938</v>
      </c>
      <c r="BM228" s="188">
        <v>12.3676730957031</v>
      </c>
      <c r="BN228" s="188">
        <v>7.8353242187500003</v>
      </c>
      <c r="BO228" s="188">
        <v>11.1709276123047</v>
      </c>
      <c r="BP228" s="188">
        <v>15.896509765625</v>
      </c>
      <c r="BQ228" s="188">
        <v>21.898307617187498</v>
      </c>
      <c r="BR228" s="188">
        <v>27.034999511718699</v>
      </c>
      <c r="BS228" s="188">
        <v>30.639919921874998</v>
      </c>
      <c r="BT228" s="188">
        <v>28.233445800781301</v>
      </c>
      <c r="BU228" s="188">
        <v>27.391713867187502</v>
      </c>
      <c r="BV228" s="188">
        <v>24.472157226562501</v>
      </c>
      <c r="BW228" s="188">
        <v>16.874152832031299</v>
      </c>
      <c r="BX228" s="188">
        <v>15.1428477783203</v>
      </c>
      <c r="BY228" s="188">
        <v>12.305834472656199</v>
      </c>
      <c r="BZ228" s="188">
        <v>7.7961474609375001</v>
      </c>
      <c r="CA228" s="188">
        <v>11.1150731201172</v>
      </c>
      <c r="CB228" s="188">
        <v>15.8170278320313</v>
      </c>
      <c r="CC228" s="188">
        <v>21.788816162109399</v>
      </c>
      <c r="CD228" s="188">
        <v>26.899824462890599</v>
      </c>
      <c r="CE228" s="188">
        <v>30.486719726562502</v>
      </c>
      <c r="CF228" s="188">
        <v>28.0922778320313</v>
      </c>
      <c r="CG228" s="188">
        <v>27.254754882812499</v>
      </c>
      <c r="CH228" s="188">
        <v>24.3497951660156</v>
      </c>
      <c r="CI228" s="188">
        <v>16.789781738281199</v>
      </c>
      <c r="CJ228" s="188">
        <v>15.0671339111328</v>
      </c>
      <c r="CK228" s="188">
        <v>12.2443060302734</v>
      </c>
      <c r="CL228" s="188">
        <v>7.7571663818359404</v>
      </c>
      <c r="CM228" s="188">
        <v>11.059498046874999</v>
      </c>
      <c r="CN228" s="188">
        <v>15.7379426269531</v>
      </c>
      <c r="CO228" s="188">
        <v>21.679873779296901</v>
      </c>
      <c r="CP228" s="188">
        <v>26.765325683593801</v>
      </c>
      <c r="CQ228" s="188">
        <v>30.334287597656299</v>
      </c>
      <c r="CR228" s="188">
        <v>27.95181640625</v>
      </c>
      <c r="CS228" s="188">
        <v>27.118481933593699</v>
      </c>
      <c r="CT228" s="188">
        <v>24.228047363281199</v>
      </c>
      <c r="CU228" s="188">
        <v>16.7058334960937</v>
      </c>
      <c r="CV228" s="188">
        <v>14.991797973632799</v>
      </c>
      <c r="CW228" s="188">
        <v>12.183083496093801</v>
      </c>
      <c r="CX228" s="188">
        <v>7.7183808593750003</v>
      </c>
      <c r="CY228" s="188">
        <v>11.004201171875</v>
      </c>
      <c r="CZ228" s="188">
        <v>16.218512695312501</v>
      </c>
      <c r="DA228" s="188">
        <v>21.571474365234401</v>
      </c>
      <c r="DB228" s="188">
        <v>26.631500488281301</v>
      </c>
      <c r="DC228" s="188">
        <v>30.182614746093801</v>
      </c>
      <c r="DD228" s="188">
        <v>27.812057617187499</v>
      </c>
      <c r="DE228" s="188">
        <v>26.982889160156301</v>
      </c>
      <c r="DF228" s="188">
        <v>24.106906982421901</v>
      </c>
      <c r="DG228" s="188">
        <v>16.622304687500002</v>
      </c>
      <c r="DH228" s="188">
        <v>14.9168395996094</v>
      </c>
      <c r="DI228" s="188">
        <v>12.122168579101601</v>
      </c>
      <c r="DJ228" s="188">
        <v>7.6797893066406298</v>
      </c>
      <c r="DK228" s="188">
        <v>10.9491794433594</v>
      </c>
      <c r="DL228" s="188">
        <v>15.5809567871094</v>
      </c>
      <c r="DM228" s="188">
        <v>21.463616210937499</v>
      </c>
      <c r="DN228" s="188">
        <v>26.498342529296899</v>
      </c>
      <c r="DO228" s="188">
        <v>30.031703613281199</v>
      </c>
      <c r="DP228" s="188">
        <v>27.672998291015599</v>
      </c>
      <c r="DQ228" s="188">
        <v>26.847976562500001</v>
      </c>
      <c r="DR228" s="188">
        <v>23.986371826171901</v>
      </c>
      <c r="DS228" s="188">
        <v>16.5391928710938</v>
      </c>
      <c r="DT228" s="188">
        <v>14.8422563476562</v>
      </c>
      <c r="DU228" s="188">
        <v>12.0615589599609</v>
      </c>
      <c r="DV228" s="188">
        <v>7.6413905029296902</v>
      </c>
    </row>
    <row r="229" spans="1:126">
      <c r="A229" s="202" t="s">
        <v>1127</v>
      </c>
      <c r="B229" s="232" t="s">
        <v>1128</v>
      </c>
      <c r="C229" s="232">
        <v>58975</v>
      </c>
      <c r="D229" s="232" t="s">
        <v>1129</v>
      </c>
      <c r="E229" s="213"/>
      <c r="F229" s="209" t="s">
        <v>2654</v>
      </c>
      <c r="G229" s="188">
        <v>0.4</v>
      </c>
      <c r="H229" s="188">
        <v>3</v>
      </c>
      <c r="I229" s="188">
        <v>3.5</v>
      </c>
      <c r="J229" s="188">
        <v>4.4000000000000004</v>
      </c>
      <c r="K229" s="188">
        <v>6.4</v>
      </c>
      <c r="L229" s="188">
        <v>13.1</v>
      </c>
      <c r="M229" s="188">
        <v>14.4</v>
      </c>
      <c r="N229" s="188">
        <v>12.4</v>
      </c>
      <c r="O229" s="188">
        <v>11.1</v>
      </c>
      <c r="P229" s="188">
        <v>7.4</v>
      </c>
      <c r="Q229" s="188">
        <v>5.7</v>
      </c>
      <c r="R229" s="188">
        <v>3.5</v>
      </c>
      <c r="S229" s="188">
        <v>0.1</v>
      </c>
      <c r="T229" s="188">
        <v>0.1</v>
      </c>
      <c r="U229" s="188">
        <v>0.1</v>
      </c>
      <c r="V229" s="188">
        <v>1.36</v>
      </c>
      <c r="W229" s="188">
        <v>7.03</v>
      </c>
      <c r="X229" s="188">
        <v>56.7</v>
      </c>
      <c r="Y229" s="188">
        <v>72.97</v>
      </c>
      <c r="Z229" s="188">
        <v>26.72</v>
      </c>
      <c r="AA229" s="188">
        <v>47.51</v>
      </c>
      <c r="AB229" s="188">
        <v>0.38</v>
      </c>
      <c r="AC229" s="188">
        <v>0.1</v>
      </c>
      <c r="AD229" s="188">
        <v>0.1</v>
      </c>
      <c r="AE229" s="188">
        <v>0.1</v>
      </c>
      <c r="AF229" s="188">
        <v>0.1</v>
      </c>
      <c r="AG229" s="188">
        <v>0.1</v>
      </c>
      <c r="AH229" s="188">
        <v>1.36</v>
      </c>
      <c r="AI229" s="188">
        <v>7.03</v>
      </c>
      <c r="AJ229" s="188">
        <v>56.7</v>
      </c>
      <c r="AK229" s="188">
        <v>72.97</v>
      </c>
      <c r="AL229" s="188">
        <v>26.72</v>
      </c>
      <c r="AM229" s="188">
        <v>47.51</v>
      </c>
      <c r="AN229" s="188">
        <v>0.38</v>
      </c>
      <c r="AO229" s="188">
        <v>0.1</v>
      </c>
      <c r="AP229" s="188">
        <v>0.1</v>
      </c>
      <c r="AQ229" s="188">
        <v>0.1</v>
      </c>
      <c r="AR229" s="188">
        <v>0.1</v>
      </c>
      <c r="AS229" s="188">
        <v>0.1</v>
      </c>
      <c r="AT229" s="188">
        <v>1.36</v>
      </c>
      <c r="AU229" s="188">
        <v>7.03</v>
      </c>
      <c r="AV229" s="188">
        <v>56.7</v>
      </c>
      <c r="AW229" s="188">
        <v>72.97</v>
      </c>
      <c r="AX229" s="188">
        <v>26.72</v>
      </c>
      <c r="AY229" s="188">
        <v>47.51</v>
      </c>
      <c r="AZ229" s="188">
        <v>0.38</v>
      </c>
      <c r="BA229" s="188">
        <v>0.1</v>
      </c>
      <c r="BB229" s="188">
        <v>0.1</v>
      </c>
      <c r="BC229" s="188">
        <v>0.1</v>
      </c>
      <c r="BD229" s="188">
        <v>0.1</v>
      </c>
      <c r="BE229" s="188">
        <v>0.1</v>
      </c>
      <c r="BF229" s="188">
        <v>1.36</v>
      </c>
      <c r="BG229" s="188">
        <v>7.03</v>
      </c>
      <c r="BH229" s="188">
        <v>56.7</v>
      </c>
      <c r="BI229" s="188">
        <v>72.97</v>
      </c>
      <c r="BJ229" s="188">
        <v>26.72</v>
      </c>
      <c r="BK229" s="188">
        <v>47.51</v>
      </c>
      <c r="BL229" s="188">
        <v>0.38</v>
      </c>
      <c r="BM229" s="188">
        <v>0.1</v>
      </c>
      <c r="BN229" s="188">
        <v>0.1</v>
      </c>
      <c r="BO229" s="188">
        <v>0.1</v>
      </c>
      <c r="BP229" s="188">
        <v>0.1</v>
      </c>
      <c r="BQ229" s="188">
        <v>0.1</v>
      </c>
      <c r="BR229" s="188">
        <v>1.36</v>
      </c>
      <c r="BS229" s="188">
        <v>7.03</v>
      </c>
      <c r="BT229" s="188">
        <v>56.7</v>
      </c>
      <c r="BU229" s="188">
        <v>72.97</v>
      </c>
      <c r="BV229" s="188">
        <v>26.72</v>
      </c>
      <c r="BW229" s="188">
        <v>47.51</v>
      </c>
      <c r="BX229" s="188">
        <v>0.38</v>
      </c>
      <c r="BY229" s="188">
        <v>0.1</v>
      </c>
      <c r="BZ229" s="188">
        <v>0.1</v>
      </c>
      <c r="CA229" s="188">
        <v>0.1</v>
      </c>
      <c r="CB229" s="188">
        <v>0.1</v>
      </c>
      <c r="CC229" s="188">
        <v>0.1</v>
      </c>
      <c r="CD229" s="188">
        <v>1.36</v>
      </c>
      <c r="CE229" s="188">
        <v>7.03</v>
      </c>
      <c r="CF229" s="188">
        <v>56.7</v>
      </c>
      <c r="CG229" s="188">
        <v>72.97</v>
      </c>
      <c r="CH229" s="188">
        <v>26.72</v>
      </c>
      <c r="CI229" s="188">
        <v>47.51</v>
      </c>
      <c r="CJ229" s="188">
        <v>0.38</v>
      </c>
      <c r="CK229" s="188">
        <v>0.1</v>
      </c>
      <c r="CL229" s="188">
        <v>0.1</v>
      </c>
      <c r="CM229" s="188">
        <v>0.1</v>
      </c>
      <c r="CN229" s="188">
        <v>0.1</v>
      </c>
      <c r="CO229" s="188">
        <v>0.1</v>
      </c>
      <c r="CP229" s="188">
        <v>1.36</v>
      </c>
      <c r="CQ229" s="188">
        <v>7.03</v>
      </c>
      <c r="CR229" s="188">
        <v>56.7</v>
      </c>
      <c r="CS229" s="188">
        <v>72.97</v>
      </c>
      <c r="CT229" s="188">
        <v>26.72</v>
      </c>
      <c r="CU229" s="188">
        <v>47.51</v>
      </c>
      <c r="CV229" s="188">
        <v>0.38</v>
      </c>
      <c r="CW229" s="188">
        <v>0.1</v>
      </c>
      <c r="CX229" s="188">
        <v>0.1</v>
      </c>
      <c r="CY229" s="188">
        <v>0.1</v>
      </c>
      <c r="CZ229" s="188">
        <v>0.1</v>
      </c>
      <c r="DA229" s="188">
        <v>0.1</v>
      </c>
      <c r="DB229" s="188">
        <v>1.36</v>
      </c>
      <c r="DC229" s="188">
        <v>7.03</v>
      </c>
      <c r="DD229" s="188">
        <v>56.7</v>
      </c>
      <c r="DE229" s="188">
        <v>72.97</v>
      </c>
      <c r="DF229" s="188">
        <v>26.72</v>
      </c>
      <c r="DG229" s="188">
        <v>47.51</v>
      </c>
      <c r="DH229" s="188">
        <v>0.38</v>
      </c>
      <c r="DI229" s="188">
        <v>0.1</v>
      </c>
      <c r="DJ229" s="188">
        <v>0.1</v>
      </c>
      <c r="DK229" s="188">
        <v>0.1</v>
      </c>
      <c r="DL229" s="188">
        <v>0.1</v>
      </c>
      <c r="DM229" s="188">
        <v>0.1</v>
      </c>
      <c r="DN229" s="188">
        <v>1.36</v>
      </c>
      <c r="DO229" s="188">
        <v>7.03</v>
      </c>
      <c r="DP229" s="188">
        <v>56.7</v>
      </c>
      <c r="DQ229" s="188">
        <v>72.97</v>
      </c>
      <c r="DR229" s="188">
        <v>26.72</v>
      </c>
      <c r="DS229" s="188">
        <v>47.51</v>
      </c>
      <c r="DT229" s="188">
        <v>0.38</v>
      </c>
      <c r="DU229" s="188">
        <v>0.1</v>
      </c>
      <c r="DV229" s="188">
        <v>0.1</v>
      </c>
    </row>
    <row r="230" spans="1:126">
      <c r="A230" s="202" t="s">
        <v>1133</v>
      </c>
      <c r="B230" s="232" t="s">
        <v>1134</v>
      </c>
      <c r="C230" s="232">
        <v>58204</v>
      </c>
      <c r="D230" s="232" t="s">
        <v>1135</v>
      </c>
      <c r="E230" s="213"/>
      <c r="F230" s="209" t="s">
        <v>2653</v>
      </c>
      <c r="G230" s="188">
        <v>6.8562404632568394E-2</v>
      </c>
      <c r="H230" s="188">
        <v>0.13047015762329101</v>
      </c>
      <c r="I230" s="188">
        <v>0.18057660865783701</v>
      </c>
      <c r="J230" s="188">
        <v>0.22143552970886199</v>
      </c>
      <c r="K230" s="188">
        <v>0.250828281402588</v>
      </c>
      <c r="L230" s="188">
        <v>0.28365856170654302</v>
      </c>
      <c r="M230" s="188">
        <v>0.28028873443603503</v>
      </c>
      <c r="N230" s="188">
        <v>0.230488389968872</v>
      </c>
      <c r="O230" s="188">
        <v>0.19484409332275399</v>
      </c>
      <c r="P230" s="188">
        <v>0.15028405380248999</v>
      </c>
      <c r="Q230" s="188">
        <v>9.2426366806030294E-2</v>
      </c>
      <c r="R230" s="188">
        <v>7.4389039993286096E-2</v>
      </c>
      <c r="S230" s="188">
        <v>6.8219591140747105E-2</v>
      </c>
      <c r="T230" s="188">
        <v>0.125341337203979</v>
      </c>
      <c r="U230" s="188">
        <v>0.17967372512817401</v>
      </c>
      <c r="V230" s="188">
        <v>0.220328357696533</v>
      </c>
      <c r="W230" s="188">
        <v>0.24957413482665999</v>
      </c>
      <c r="X230" s="188">
        <v>0.28224026489257797</v>
      </c>
      <c r="Y230" s="188">
        <v>0.27888728713989303</v>
      </c>
      <c r="Z230" s="188">
        <v>0.22933596038818399</v>
      </c>
      <c r="AA230" s="188">
        <v>0.193869873046875</v>
      </c>
      <c r="AB230" s="188">
        <v>0.149532632827759</v>
      </c>
      <c r="AC230" s="188">
        <v>9.1964235305786096E-2</v>
      </c>
      <c r="AD230" s="188">
        <v>7.4017094612121595E-2</v>
      </c>
      <c r="AE230" s="188">
        <v>6.7878491401672403E-2</v>
      </c>
      <c r="AF230" s="188">
        <v>0.12471462249755901</v>
      </c>
      <c r="AG230" s="188">
        <v>0.17877535247802701</v>
      </c>
      <c r="AH230" s="188">
        <v>0.21922671318054199</v>
      </c>
      <c r="AI230" s="188">
        <v>0.24832626724243201</v>
      </c>
      <c r="AJ230" s="188">
        <v>0.28082905960082999</v>
      </c>
      <c r="AK230" s="188">
        <v>0.27749286270141599</v>
      </c>
      <c r="AL230" s="188">
        <v>0.22818928527832</v>
      </c>
      <c r="AM230" s="188">
        <v>0.192900512695312</v>
      </c>
      <c r="AN230" s="188">
        <v>0.14878497505187999</v>
      </c>
      <c r="AO230" s="188">
        <v>9.1504411697387697E-2</v>
      </c>
      <c r="AP230" s="188">
        <v>7.3647009849548306E-2</v>
      </c>
      <c r="AQ230" s="188">
        <v>6.7539102554321301E-2</v>
      </c>
      <c r="AR230" s="188">
        <v>0.124091054916382</v>
      </c>
      <c r="AS230" s="188">
        <v>0.177881481170654</v>
      </c>
      <c r="AT230" s="188">
        <v>0.2181305809021</v>
      </c>
      <c r="AU230" s="188">
        <v>0.247084644317627</v>
      </c>
      <c r="AV230" s="188">
        <v>0.279424926757813</v>
      </c>
      <c r="AW230" s="188">
        <v>0.27610540390014598</v>
      </c>
      <c r="AX230" s="188">
        <v>0.22704833984375</v>
      </c>
      <c r="AY230" s="188">
        <v>0.19193602180481001</v>
      </c>
      <c r="AZ230" s="188">
        <v>0.14804104804992699</v>
      </c>
      <c r="BA230" s="188">
        <v>9.1046888351440397E-2</v>
      </c>
      <c r="BB230" s="188">
        <v>7.3278775215148903E-2</v>
      </c>
      <c r="BC230" s="188">
        <v>6.7201406478881801E-2</v>
      </c>
      <c r="BD230" s="188">
        <v>0.12788026428222701</v>
      </c>
      <c r="BE230" s="188">
        <v>0.17699206733703601</v>
      </c>
      <c r="BF230" s="188">
        <v>0.21703992843627901</v>
      </c>
      <c r="BG230" s="188">
        <v>0.24584922027587899</v>
      </c>
      <c r="BH230" s="188">
        <v>0.27802779769897501</v>
      </c>
      <c r="BI230" s="188">
        <v>0.27472486877441399</v>
      </c>
      <c r="BJ230" s="188">
        <v>0.22591308784484901</v>
      </c>
      <c r="BK230" s="188">
        <v>0.19097633171081499</v>
      </c>
      <c r="BL230" s="188">
        <v>0.147300840377808</v>
      </c>
      <c r="BM230" s="188">
        <v>9.0591659545898401E-2</v>
      </c>
      <c r="BN230" s="188">
        <v>7.2912382125854505E-2</v>
      </c>
      <c r="BO230" s="188">
        <v>6.6865399360656705E-2</v>
      </c>
      <c r="BP230" s="188">
        <v>0.12285324478149399</v>
      </c>
      <c r="BQ230" s="188">
        <v>0.176107116699219</v>
      </c>
      <c r="BR230" s="188">
        <v>0.215954734802246</v>
      </c>
      <c r="BS230" s="188">
        <v>0.244619976043701</v>
      </c>
      <c r="BT230" s="188">
        <v>0.27663765335083002</v>
      </c>
      <c r="BU230" s="188">
        <v>0.27335124969482399</v>
      </c>
      <c r="BV230" s="188">
        <v>0.22478352928161599</v>
      </c>
      <c r="BW230" s="188">
        <v>0.190021457672119</v>
      </c>
      <c r="BX230" s="188">
        <v>0.146564336776733</v>
      </c>
      <c r="BY230" s="188">
        <v>9.0138702392578096E-2</v>
      </c>
      <c r="BZ230" s="188">
        <v>7.2547823905944803E-2</v>
      </c>
      <c r="CA230" s="188">
        <v>6.6531073570251495E-2</v>
      </c>
      <c r="CB230" s="188">
        <v>0.1222389793396</v>
      </c>
      <c r="CC230" s="188">
        <v>0.175226579666138</v>
      </c>
      <c r="CD230" s="188">
        <v>0.21487496376037599</v>
      </c>
      <c r="CE230" s="188">
        <v>0.24339687728881801</v>
      </c>
      <c r="CF230" s="188">
        <v>0.27525447845459</v>
      </c>
      <c r="CG230" s="188">
        <v>0.27198449325561502</v>
      </c>
      <c r="CH230" s="188">
        <v>0.223659614562988</v>
      </c>
      <c r="CI230" s="188">
        <v>0.18907135009765599</v>
      </c>
      <c r="CJ230" s="188">
        <v>0.14583152008056599</v>
      </c>
      <c r="CK230" s="188">
        <v>8.9688006401062004E-2</v>
      </c>
      <c r="CL230" s="188">
        <v>7.2185082435607895E-2</v>
      </c>
      <c r="CM230" s="188">
        <v>6.6198419570922803E-2</v>
      </c>
      <c r="CN230" s="188">
        <v>0.121627786636353</v>
      </c>
      <c r="CO230" s="188">
        <v>0.17435044097900401</v>
      </c>
      <c r="CP230" s="188">
        <v>0.213800590515137</v>
      </c>
      <c r="CQ230" s="188">
        <v>0.24217989349365199</v>
      </c>
      <c r="CR230" s="188">
        <v>0.27387820816039998</v>
      </c>
      <c r="CS230" s="188">
        <v>0.270624568939209</v>
      </c>
      <c r="CT230" s="188">
        <v>0.22254131698608401</v>
      </c>
      <c r="CU230" s="188">
        <v>0.18812599945068401</v>
      </c>
      <c r="CV230" s="188">
        <v>0.145102363586426</v>
      </c>
      <c r="CW230" s="188">
        <v>8.9239568710327205E-2</v>
      </c>
      <c r="CX230" s="188">
        <v>7.1824157714843795E-2</v>
      </c>
      <c r="CY230" s="188">
        <v>6.5867426872253401E-2</v>
      </c>
      <c r="CZ230" s="188">
        <v>0.12534177589416501</v>
      </c>
      <c r="DA230" s="188">
        <v>0.173478689193726</v>
      </c>
      <c r="DB230" s="188">
        <v>0.212731588363647</v>
      </c>
      <c r="DC230" s="188">
        <v>0.24096898651123</v>
      </c>
      <c r="DD230" s="188">
        <v>0.27250881195068399</v>
      </c>
      <c r="DE230" s="188">
        <v>0.26927144241333001</v>
      </c>
      <c r="DF230" s="188">
        <v>0.22142860794067401</v>
      </c>
      <c r="DG230" s="188">
        <v>0.18718536758422899</v>
      </c>
      <c r="DH230" s="188">
        <v>0.144376844406128</v>
      </c>
      <c r="DI230" s="188">
        <v>8.8793371200561494E-2</v>
      </c>
      <c r="DJ230" s="188">
        <v>7.1465034484863299E-2</v>
      </c>
      <c r="DK230" s="188">
        <v>6.5538089752197298E-2</v>
      </c>
      <c r="DL230" s="188">
        <v>0.120414548873901</v>
      </c>
      <c r="DM230" s="188">
        <v>0.172611295700073</v>
      </c>
      <c r="DN230" s="188">
        <v>0.21166792106628399</v>
      </c>
      <c r="DO230" s="188">
        <v>0.239764137268066</v>
      </c>
      <c r="DP230" s="188">
        <v>0.27114626693725602</v>
      </c>
      <c r="DQ230" s="188">
        <v>0</v>
      </c>
      <c r="DR230" s="188">
        <v>0</v>
      </c>
      <c r="DS230" s="188">
        <v>0</v>
      </c>
      <c r="DT230" s="188">
        <v>0</v>
      </c>
      <c r="DU230" s="188">
        <v>0</v>
      </c>
      <c r="DV230" s="188">
        <v>0</v>
      </c>
    </row>
    <row r="231" spans="1:126">
      <c r="A231" s="202" t="s">
        <v>1133</v>
      </c>
      <c r="B231" s="232" t="s">
        <v>1134</v>
      </c>
      <c r="C231" s="232">
        <v>58204</v>
      </c>
      <c r="D231" s="232" t="s">
        <v>1135</v>
      </c>
      <c r="E231" s="213"/>
      <c r="F231" s="209" t="s">
        <v>2654</v>
      </c>
      <c r="G231" s="188">
        <v>0</v>
      </c>
      <c r="H231" s="188">
        <v>0</v>
      </c>
      <c r="I231" s="188">
        <v>0</v>
      </c>
      <c r="J231" s="188">
        <v>0</v>
      </c>
      <c r="K231" s="188">
        <v>0</v>
      </c>
      <c r="L231" s="188">
        <v>0</v>
      </c>
      <c r="M231" s="188">
        <v>0</v>
      </c>
      <c r="N231" s="188">
        <v>0</v>
      </c>
      <c r="O231" s="188">
        <v>0</v>
      </c>
      <c r="P231" s="188">
        <v>0</v>
      </c>
      <c r="Q231" s="188">
        <v>0</v>
      </c>
      <c r="R231" s="188">
        <v>0</v>
      </c>
      <c r="S231" s="188">
        <v>0</v>
      </c>
      <c r="T231" s="188">
        <v>0</v>
      </c>
      <c r="U231" s="188">
        <v>0</v>
      </c>
      <c r="V231" s="188">
        <v>0</v>
      </c>
      <c r="W231" s="188">
        <v>0</v>
      </c>
      <c r="X231" s="188">
        <v>0</v>
      </c>
      <c r="Y231" s="188">
        <v>0</v>
      </c>
      <c r="Z231" s="188">
        <v>0</v>
      </c>
      <c r="AA231" s="188">
        <v>0</v>
      </c>
      <c r="AB231" s="188">
        <v>0</v>
      </c>
      <c r="AC231" s="188">
        <v>0</v>
      </c>
      <c r="AD231" s="188">
        <v>0</v>
      </c>
      <c r="AE231" s="188">
        <v>0</v>
      </c>
      <c r="AF231" s="188">
        <v>0</v>
      </c>
      <c r="AG231" s="188">
        <v>0</v>
      </c>
      <c r="AH231" s="188">
        <v>0</v>
      </c>
      <c r="AI231" s="188">
        <v>0</v>
      </c>
      <c r="AJ231" s="188">
        <v>0</v>
      </c>
      <c r="AK231" s="188">
        <v>0</v>
      </c>
      <c r="AL231" s="188">
        <v>0</v>
      </c>
      <c r="AM231" s="188">
        <v>0</v>
      </c>
      <c r="AN231" s="188">
        <v>0</v>
      </c>
      <c r="AO231" s="188">
        <v>0</v>
      </c>
      <c r="AP231" s="188">
        <v>0</v>
      </c>
      <c r="AQ231" s="188">
        <v>0</v>
      </c>
      <c r="AR231" s="188">
        <v>0</v>
      </c>
      <c r="AS231" s="188">
        <v>0</v>
      </c>
      <c r="AT231" s="188">
        <v>0</v>
      </c>
      <c r="AU231" s="188">
        <v>0</v>
      </c>
      <c r="AV231" s="188">
        <v>0</v>
      </c>
      <c r="AW231" s="188">
        <v>0</v>
      </c>
      <c r="AX231" s="188">
        <v>0</v>
      </c>
      <c r="AY231" s="188">
        <v>0</v>
      </c>
      <c r="AZ231" s="188">
        <v>0</v>
      </c>
      <c r="BA231" s="188">
        <v>0</v>
      </c>
      <c r="BB231" s="188">
        <v>0</v>
      </c>
      <c r="BC231" s="188">
        <v>0</v>
      </c>
      <c r="BD231" s="188">
        <v>0</v>
      </c>
      <c r="BE231" s="188">
        <v>0</v>
      </c>
      <c r="BF231" s="188">
        <v>0</v>
      </c>
      <c r="BG231" s="188">
        <v>0</v>
      </c>
      <c r="BH231" s="188">
        <v>0</v>
      </c>
      <c r="BI231" s="188">
        <v>0</v>
      </c>
      <c r="BJ231" s="188">
        <v>0</v>
      </c>
      <c r="BK231" s="188">
        <v>0</v>
      </c>
      <c r="BL231" s="188">
        <v>0</v>
      </c>
      <c r="BM231" s="188">
        <v>0</v>
      </c>
      <c r="BN231" s="188">
        <v>0</v>
      </c>
      <c r="BO231" s="188">
        <v>0</v>
      </c>
      <c r="BP231" s="188">
        <v>0</v>
      </c>
      <c r="BQ231" s="188">
        <v>0</v>
      </c>
      <c r="BR231" s="188">
        <v>0</v>
      </c>
      <c r="BS231" s="188">
        <v>0</v>
      </c>
      <c r="BT231" s="188">
        <v>0</v>
      </c>
      <c r="BU231" s="188">
        <v>0</v>
      </c>
      <c r="BV231" s="188">
        <v>0</v>
      </c>
      <c r="BW231" s="188">
        <v>0</v>
      </c>
      <c r="BX231" s="188">
        <v>0</v>
      </c>
      <c r="BY231" s="188">
        <v>0</v>
      </c>
      <c r="BZ231" s="188">
        <v>0</v>
      </c>
      <c r="CA231" s="188">
        <v>0</v>
      </c>
      <c r="CB231" s="188">
        <v>0</v>
      </c>
      <c r="CC231" s="188">
        <v>0</v>
      </c>
      <c r="CD231" s="188">
        <v>0</v>
      </c>
      <c r="CE231" s="188">
        <v>0</v>
      </c>
      <c r="CF231" s="188">
        <v>0</v>
      </c>
      <c r="CG231" s="188">
        <v>0</v>
      </c>
      <c r="CH231" s="188">
        <v>0</v>
      </c>
      <c r="CI231" s="188">
        <v>0</v>
      </c>
      <c r="CJ231" s="188">
        <v>0</v>
      </c>
      <c r="CK231" s="188">
        <v>0</v>
      </c>
      <c r="CL231" s="188">
        <v>0</v>
      </c>
      <c r="CM231" s="188">
        <v>0</v>
      </c>
      <c r="CN231" s="188">
        <v>0</v>
      </c>
      <c r="CO231" s="188">
        <v>0</v>
      </c>
      <c r="CP231" s="188">
        <v>0</v>
      </c>
      <c r="CQ231" s="188">
        <v>0</v>
      </c>
      <c r="CR231" s="188">
        <v>0</v>
      </c>
      <c r="CS231" s="188">
        <v>0</v>
      </c>
      <c r="CT231" s="188">
        <v>0</v>
      </c>
      <c r="CU231" s="188">
        <v>0</v>
      </c>
      <c r="CV231" s="188">
        <v>0</v>
      </c>
      <c r="CW231" s="188">
        <v>0</v>
      </c>
      <c r="CX231" s="188">
        <v>0</v>
      </c>
      <c r="CY231" s="188">
        <v>0</v>
      </c>
      <c r="CZ231" s="188">
        <v>0</v>
      </c>
      <c r="DA231" s="188">
        <v>0</v>
      </c>
      <c r="DB231" s="188">
        <v>0</v>
      </c>
      <c r="DC231" s="188">
        <v>0</v>
      </c>
      <c r="DD231" s="188">
        <v>0</v>
      </c>
      <c r="DE231" s="188">
        <v>0</v>
      </c>
      <c r="DF231" s="188">
        <v>0</v>
      </c>
      <c r="DG231" s="188">
        <v>0</v>
      </c>
      <c r="DH231" s="188">
        <v>0</v>
      </c>
      <c r="DI231" s="188">
        <v>0</v>
      </c>
      <c r="DJ231" s="188">
        <v>0</v>
      </c>
      <c r="DK231" s="188">
        <v>0</v>
      </c>
      <c r="DL231" s="188">
        <v>0</v>
      </c>
      <c r="DM231" s="188">
        <v>0</v>
      </c>
      <c r="DN231" s="188">
        <v>0</v>
      </c>
      <c r="DO231" s="188">
        <v>0</v>
      </c>
      <c r="DP231" s="188">
        <v>0</v>
      </c>
      <c r="DQ231" s="188">
        <v>0</v>
      </c>
      <c r="DR231" s="188">
        <v>0</v>
      </c>
      <c r="DS231" s="188">
        <v>0</v>
      </c>
      <c r="DT231" s="188">
        <v>0</v>
      </c>
      <c r="DU231" s="188">
        <v>0</v>
      </c>
      <c r="DV231" s="188">
        <v>0</v>
      </c>
    </row>
    <row r="232" spans="1:126">
      <c r="A232" s="202" t="s">
        <v>1139</v>
      </c>
      <c r="B232" s="232" t="s">
        <v>1134</v>
      </c>
      <c r="C232" s="232">
        <v>58204</v>
      </c>
      <c r="D232" s="232" t="s">
        <v>1140</v>
      </c>
      <c r="E232" s="213"/>
      <c r="F232" s="209" t="s">
        <v>2653</v>
      </c>
      <c r="G232" s="188">
        <v>6.9245649337768597E-2</v>
      </c>
      <c r="H232" s="188">
        <v>0.13043940353393599</v>
      </c>
      <c r="I232" s="188">
        <v>0.17190266036987301</v>
      </c>
      <c r="J232" s="188">
        <v>0.220831348419189</v>
      </c>
      <c r="K232" s="188">
        <v>0.26359695434570302</v>
      </c>
      <c r="L232" s="188">
        <v>0.29436849212646499</v>
      </c>
      <c r="M232" s="188">
        <v>0.29033571624755899</v>
      </c>
      <c r="N232" s="188">
        <v>0.25323360824585001</v>
      </c>
      <c r="O232" s="188">
        <v>0.21614725112915001</v>
      </c>
      <c r="P232" s="188">
        <v>0.15584381866455099</v>
      </c>
      <c r="Q232" s="188">
        <v>9.4479473114013696E-2</v>
      </c>
      <c r="R232" s="188">
        <v>7.6606535911560095E-2</v>
      </c>
      <c r="S232" s="188">
        <v>6.8899423599243198E-2</v>
      </c>
      <c r="T232" s="188">
        <v>0.125311786651611</v>
      </c>
      <c r="U232" s="188">
        <v>0.17104313278198199</v>
      </c>
      <c r="V232" s="188">
        <v>0.219727201461792</v>
      </c>
      <c r="W232" s="188">
        <v>0.26227896118164101</v>
      </c>
      <c r="X232" s="188">
        <v>0.29289664077758798</v>
      </c>
      <c r="Y232" s="188">
        <v>0.288884037017822</v>
      </c>
      <c r="Z232" s="188">
        <v>0.25196744155883799</v>
      </c>
      <c r="AA232" s="188">
        <v>0.215066513061523</v>
      </c>
      <c r="AB232" s="188">
        <v>0.15506460952758799</v>
      </c>
      <c r="AC232" s="188">
        <v>9.4007072448730494E-2</v>
      </c>
      <c r="AD232" s="188">
        <v>7.6223504066467301E-2</v>
      </c>
      <c r="AE232" s="188">
        <v>6.8554922103881796E-2</v>
      </c>
      <c r="AF232" s="188">
        <v>0.124685230255127</v>
      </c>
      <c r="AG232" s="188">
        <v>0.170187929153442</v>
      </c>
      <c r="AH232" s="188">
        <v>0.218628564834595</v>
      </c>
      <c r="AI232" s="188">
        <v>0.26096758270263698</v>
      </c>
      <c r="AJ232" s="188">
        <v>0.291432167053223</v>
      </c>
      <c r="AK232" s="188">
        <v>0.28743961715698202</v>
      </c>
      <c r="AL232" s="188">
        <v>0.25070760345458998</v>
      </c>
      <c r="AM232" s="188">
        <v>0.21399118804931599</v>
      </c>
      <c r="AN232" s="188">
        <v>0.15428927612304699</v>
      </c>
      <c r="AO232" s="188">
        <v>9.3537044525146495E-2</v>
      </c>
      <c r="AP232" s="188">
        <v>7.5842384338378893E-2</v>
      </c>
      <c r="AQ232" s="188">
        <v>6.8212151527404799E-2</v>
      </c>
      <c r="AR232" s="188">
        <v>0.124061798095703</v>
      </c>
      <c r="AS232" s="188">
        <v>0.16933699226379401</v>
      </c>
      <c r="AT232" s="188">
        <v>0.21753542327880901</v>
      </c>
      <c r="AU232" s="188">
        <v>0.25966273880004898</v>
      </c>
      <c r="AV232" s="188">
        <v>0.28997500228881801</v>
      </c>
      <c r="AW232" s="188">
        <v>0.28600242996215802</v>
      </c>
      <c r="AX232" s="188">
        <v>0.24945406341552701</v>
      </c>
      <c r="AY232" s="188">
        <v>0.212921230316162</v>
      </c>
      <c r="AZ232" s="188">
        <v>0.153517837524414</v>
      </c>
      <c r="BA232" s="188">
        <v>9.3069352149963397E-2</v>
      </c>
      <c r="BB232" s="188">
        <v>7.5463174819946299E-2</v>
      </c>
      <c r="BC232" s="188">
        <v>6.78710889816284E-2</v>
      </c>
      <c r="BD232" s="188">
        <v>0.12785012054443401</v>
      </c>
      <c r="BE232" s="188">
        <v>0.16849030494689901</v>
      </c>
      <c r="BF232" s="188">
        <v>0.216447738647461</v>
      </c>
      <c r="BG232" s="188">
        <v>0.25836441421508799</v>
      </c>
      <c r="BH232" s="188">
        <v>0.28852514266967799</v>
      </c>
      <c r="BI232" s="188">
        <v>0.28457241821289098</v>
      </c>
      <c r="BJ232" s="188">
        <v>0.248206790924072</v>
      </c>
      <c r="BK232" s="188">
        <v>0.21185663223266599</v>
      </c>
      <c r="BL232" s="188">
        <v>0.15275024986267099</v>
      </c>
      <c r="BM232" s="188">
        <v>9.2604007720947304E-2</v>
      </c>
      <c r="BN232" s="188">
        <v>7.5085859298706106E-2</v>
      </c>
      <c r="BO232" s="188">
        <v>6.7531733512878403E-2</v>
      </c>
      <c r="BP232" s="188">
        <v>0.122824289321899</v>
      </c>
      <c r="BQ232" s="188">
        <v>0.167647857666016</v>
      </c>
      <c r="BR232" s="188">
        <v>0.215365505218506</v>
      </c>
      <c r="BS232" s="188">
        <v>0.25707261276245102</v>
      </c>
      <c r="BT232" s="188">
        <v>0.28708251571655302</v>
      </c>
      <c r="BU232" s="188">
        <v>0.28314955139160197</v>
      </c>
      <c r="BV232" s="188">
        <v>0.24696576881408699</v>
      </c>
      <c r="BW232" s="188">
        <v>0.210797348022461</v>
      </c>
      <c r="BX232" s="188">
        <v>0.15198649597168001</v>
      </c>
      <c r="BY232" s="188">
        <v>9.2140988349914493E-2</v>
      </c>
      <c r="BZ232" s="188">
        <v>7.4710431098938004E-2</v>
      </c>
      <c r="CA232" s="188">
        <v>6.7194077491760207E-2</v>
      </c>
      <c r="CB232" s="188">
        <v>0.122210166931152</v>
      </c>
      <c r="CC232" s="188">
        <v>0.16680962562561</v>
      </c>
      <c r="CD232" s="188">
        <v>0.21428867530822801</v>
      </c>
      <c r="CE232" s="188">
        <v>0.25578724670410202</v>
      </c>
      <c r="CF232" s="188">
        <v>0.28564710617065397</v>
      </c>
      <c r="CG232" s="188">
        <v>0.281733806610107</v>
      </c>
      <c r="CH232" s="188">
        <v>0.24573093032836901</v>
      </c>
      <c r="CI232" s="188">
        <v>0.20974336624145501</v>
      </c>
      <c r="CJ232" s="188">
        <v>0.15122656059265099</v>
      </c>
      <c r="CK232" s="188">
        <v>9.1680285453796403E-2</v>
      </c>
      <c r="CL232" s="188">
        <v>7.4336879730224598E-2</v>
      </c>
      <c r="CM232" s="188">
        <v>6.6858104705810606E-2</v>
      </c>
      <c r="CN232" s="188">
        <v>0.12159911537170399</v>
      </c>
      <c r="CO232" s="188">
        <v>0.16597556686401399</v>
      </c>
      <c r="CP232" s="188">
        <v>0.21321724128723099</v>
      </c>
      <c r="CQ232" s="188">
        <v>0.25450830841064498</v>
      </c>
      <c r="CR232" s="188">
        <v>0.28421887588500999</v>
      </c>
      <c r="CS232" s="188">
        <v>0.28032513809204102</v>
      </c>
      <c r="CT232" s="188">
        <v>0.244502288818359</v>
      </c>
      <c r="CU232" s="188">
        <v>0.20869464111328101</v>
      </c>
      <c r="CV232" s="188">
        <v>0.1504704246521</v>
      </c>
      <c r="CW232" s="188">
        <v>9.1221885681152304E-2</v>
      </c>
      <c r="CX232" s="188">
        <v>7.3965194702148407E-2</v>
      </c>
      <c r="CY232" s="188">
        <v>6.6523814201355003E-2</v>
      </c>
      <c r="CZ232" s="188">
        <v>0.12531223106384301</v>
      </c>
      <c r="DA232" s="188">
        <v>0.16514569091796899</v>
      </c>
      <c r="DB232" s="188">
        <v>0.21215115737915</v>
      </c>
      <c r="DC232" s="188">
        <v>0.25323576354980498</v>
      </c>
      <c r="DD232" s="188">
        <v>0.28279777908325199</v>
      </c>
      <c r="DE232" s="188">
        <v>0.27892351150512701</v>
      </c>
      <c r="DF232" s="188">
        <v>0.243279769897461</v>
      </c>
      <c r="DG232" s="188">
        <v>0.20765116119384799</v>
      </c>
      <c r="DH232" s="188">
        <v>0.14971807670593301</v>
      </c>
      <c r="DI232" s="188">
        <v>9.0765773773193406E-2</v>
      </c>
      <c r="DJ232" s="188">
        <v>7.3595368385314899E-2</v>
      </c>
      <c r="DK232" s="188">
        <v>6.6191196441650405E-2</v>
      </c>
      <c r="DL232" s="188">
        <v>0.12038616561889599</v>
      </c>
      <c r="DM232" s="188">
        <v>0.164319955825806</v>
      </c>
      <c r="DN232" s="188">
        <v>0.21109039497375501</v>
      </c>
      <c r="DO232" s="188">
        <v>0.25196958160400401</v>
      </c>
      <c r="DP232" s="188">
        <v>0.28138376998901399</v>
      </c>
      <c r="DQ232" s="188">
        <v>0.27752889251709001</v>
      </c>
      <c r="DR232" s="188">
        <v>3.13705960465595E-2</v>
      </c>
      <c r="DS232" s="188">
        <v>0</v>
      </c>
      <c r="DT232" s="188">
        <v>0</v>
      </c>
      <c r="DU232" s="188">
        <v>0</v>
      </c>
      <c r="DV232" s="188">
        <v>0</v>
      </c>
    </row>
    <row r="233" spans="1:126">
      <c r="A233" s="202" t="s">
        <v>1139</v>
      </c>
      <c r="B233" s="232" t="s">
        <v>1134</v>
      </c>
      <c r="C233" s="232">
        <v>58204</v>
      </c>
      <c r="D233" s="232" t="s">
        <v>1140</v>
      </c>
      <c r="E233" s="213"/>
      <c r="F233" s="209" t="s">
        <v>2654</v>
      </c>
      <c r="G233" s="188">
        <v>0</v>
      </c>
      <c r="H233" s="188">
        <v>0</v>
      </c>
      <c r="I233" s="188">
        <v>0</v>
      </c>
      <c r="J233" s="188">
        <v>0</v>
      </c>
      <c r="K233" s="188">
        <v>0</v>
      </c>
      <c r="L233" s="188">
        <v>0</v>
      </c>
      <c r="M233" s="188">
        <v>0</v>
      </c>
      <c r="N233" s="188">
        <v>0</v>
      </c>
      <c r="O233" s="188">
        <v>0</v>
      </c>
      <c r="P233" s="188">
        <v>0</v>
      </c>
      <c r="Q233" s="188">
        <v>0</v>
      </c>
      <c r="R233" s="188">
        <v>0</v>
      </c>
      <c r="S233" s="188">
        <v>0</v>
      </c>
      <c r="T233" s="188">
        <v>0</v>
      </c>
      <c r="U233" s="188">
        <v>0</v>
      </c>
      <c r="V233" s="188">
        <v>0</v>
      </c>
      <c r="W233" s="188">
        <v>0</v>
      </c>
      <c r="X233" s="219">
        <v>0</v>
      </c>
      <c r="Y233" s="188">
        <v>0</v>
      </c>
      <c r="Z233" s="188">
        <v>0</v>
      </c>
      <c r="AA233" s="188">
        <v>0</v>
      </c>
      <c r="AB233" s="188">
        <v>0</v>
      </c>
      <c r="AC233" s="188">
        <v>0</v>
      </c>
      <c r="AD233" s="188">
        <v>0</v>
      </c>
      <c r="AE233" s="188">
        <v>0</v>
      </c>
      <c r="AF233" s="188">
        <v>0</v>
      </c>
      <c r="AG233" s="188">
        <v>0</v>
      </c>
      <c r="AH233" s="188">
        <v>0</v>
      </c>
      <c r="AI233" s="188">
        <v>0</v>
      </c>
      <c r="AJ233" s="219">
        <v>0</v>
      </c>
      <c r="AK233" s="188">
        <v>0</v>
      </c>
      <c r="AL233" s="188">
        <v>0</v>
      </c>
      <c r="AM233" s="188">
        <v>0</v>
      </c>
      <c r="AN233" s="188">
        <v>0</v>
      </c>
      <c r="AO233" s="188">
        <v>0</v>
      </c>
      <c r="AP233" s="188">
        <v>0</v>
      </c>
      <c r="AQ233" s="188">
        <v>0</v>
      </c>
      <c r="AR233" s="188">
        <v>0</v>
      </c>
      <c r="AS233" s="188">
        <v>0</v>
      </c>
      <c r="AT233" s="188">
        <v>0</v>
      </c>
      <c r="AU233" s="188">
        <v>0</v>
      </c>
      <c r="AV233" s="219">
        <v>0</v>
      </c>
      <c r="AW233" s="188">
        <v>0</v>
      </c>
      <c r="AX233" s="188">
        <v>0</v>
      </c>
      <c r="AY233" s="188">
        <v>0</v>
      </c>
      <c r="AZ233" s="188">
        <v>0</v>
      </c>
      <c r="BA233" s="188">
        <v>0</v>
      </c>
      <c r="BB233" s="188">
        <v>0</v>
      </c>
      <c r="BC233" s="188">
        <v>0</v>
      </c>
      <c r="BD233" s="188">
        <v>0</v>
      </c>
      <c r="BE233" s="188">
        <v>0</v>
      </c>
      <c r="BF233" s="188">
        <v>0</v>
      </c>
      <c r="BG233" s="188">
        <v>0</v>
      </c>
      <c r="BH233" s="219">
        <v>0</v>
      </c>
      <c r="BI233" s="188">
        <v>0</v>
      </c>
      <c r="BJ233" s="188">
        <v>0</v>
      </c>
      <c r="BK233" s="188">
        <v>0</v>
      </c>
      <c r="BL233" s="188">
        <v>0</v>
      </c>
      <c r="BM233" s="188">
        <v>0</v>
      </c>
      <c r="BN233" s="188">
        <v>0</v>
      </c>
      <c r="BO233" s="188">
        <v>0</v>
      </c>
      <c r="BP233" s="188">
        <v>0</v>
      </c>
      <c r="BQ233" s="188">
        <v>0</v>
      </c>
      <c r="BR233" s="188">
        <v>0</v>
      </c>
      <c r="BS233" s="188">
        <v>0</v>
      </c>
      <c r="BT233" s="219">
        <v>0</v>
      </c>
      <c r="BU233" s="188">
        <v>0</v>
      </c>
      <c r="BV233" s="188">
        <v>0</v>
      </c>
      <c r="BW233" s="188">
        <v>0</v>
      </c>
      <c r="BX233" s="188">
        <v>0</v>
      </c>
      <c r="BY233" s="188">
        <v>0</v>
      </c>
      <c r="BZ233" s="188">
        <v>0</v>
      </c>
      <c r="CA233" s="188">
        <v>0</v>
      </c>
      <c r="CB233" s="188">
        <v>0</v>
      </c>
      <c r="CC233" s="188">
        <v>0</v>
      </c>
      <c r="CD233" s="188">
        <v>0</v>
      </c>
      <c r="CE233" s="188">
        <v>0</v>
      </c>
      <c r="CF233" s="219">
        <v>0</v>
      </c>
      <c r="CG233" s="188">
        <v>0</v>
      </c>
      <c r="CH233" s="188">
        <v>0</v>
      </c>
      <c r="CI233" s="188">
        <v>0</v>
      </c>
      <c r="CJ233" s="188">
        <v>0</v>
      </c>
      <c r="CK233" s="188">
        <v>0</v>
      </c>
      <c r="CL233" s="188">
        <v>0</v>
      </c>
      <c r="CM233" s="188">
        <v>0</v>
      </c>
      <c r="CN233" s="188">
        <v>0</v>
      </c>
      <c r="CO233" s="188">
        <v>0</v>
      </c>
      <c r="CP233" s="188">
        <v>0</v>
      </c>
      <c r="CQ233" s="188">
        <v>0</v>
      </c>
      <c r="CR233" s="219">
        <v>0</v>
      </c>
      <c r="CS233" s="188">
        <v>0</v>
      </c>
      <c r="CT233" s="188">
        <v>0</v>
      </c>
      <c r="CU233" s="188">
        <v>0</v>
      </c>
      <c r="CV233" s="188">
        <v>0</v>
      </c>
      <c r="CW233" s="188">
        <v>0</v>
      </c>
      <c r="CX233" s="188">
        <v>0</v>
      </c>
      <c r="CY233" s="188">
        <v>0</v>
      </c>
      <c r="CZ233" s="188">
        <v>0</v>
      </c>
      <c r="DA233" s="188">
        <v>0</v>
      </c>
      <c r="DB233" s="188">
        <v>0</v>
      </c>
      <c r="DC233" s="188">
        <v>0</v>
      </c>
      <c r="DD233" s="219">
        <v>0</v>
      </c>
      <c r="DE233" s="188">
        <v>0</v>
      </c>
      <c r="DF233" s="188">
        <v>0</v>
      </c>
      <c r="DG233" s="188">
        <v>0</v>
      </c>
      <c r="DH233" s="188">
        <v>0</v>
      </c>
      <c r="DI233" s="188">
        <v>0</v>
      </c>
      <c r="DJ233" s="188">
        <v>0</v>
      </c>
      <c r="DK233" s="188">
        <v>0</v>
      </c>
      <c r="DL233" s="188">
        <v>0</v>
      </c>
      <c r="DM233" s="188">
        <v>0</v>
      </c>
      <c r="DN233" s="188">
        <v>0</v>
      </c>
      <c r="DO233" s="188">
        <v>0</v>
      </c>
      <c r="DP233" s="219">
        <v>0</v>
      </c>
      <c r="DQ233" s="188">
        <v>0</v>
      </c>
      <c r="DR233" s="188">
        <v>0</v>
      </c>
      <c r="DS233" s="188">
        <v>0</v>
      </c>
      <c r="DT233" s="188">
        <v>0</v>
      </c>
      <c r="DU233" s="188">
        <v>0</v>
      </c>
      <c r="DV233" s="188">
        <v>0</v>
      </c>
    </row>
    <row r="234" spans="1:126">
      <c r="A234" s="202" t="s">
        <v>1142</v>
      </c>
      <c r="B234" s="232" t="s">
        <v>1143</v>
      </c>
      <c r="C234" s="232">
        <v>58991</v>
      </c>
      <c r="D234" s="232" t="s">
        <v>1144</v>
      </c>
      <c r="E234" s="213"/>
      <c r="F234" s="209" t="s">
        <v>2653</v>
      </c>
      <c r="G234" s="188">
        <v>2.0737832946777299</v>
      </c>
      <c r="H234" s="188">
        <v>3.08410375976562</v>
      </c>
      <c r="I234" s="188">
        <v>4.1680317993164104</v>
      </c>
      <c r="J234" s="188">
        <v>4.66538775634766</v>
      </c>
      <c r="K234" s="188">
        <v>5.3176412353515596</v>
      </c>
      <c r="L234" s="188">
        <v>6.05854547119141</v>
      </c>
      <c r="M234" s="188">
        <v>5.7520376586914104</v>
      </c>
      <c r="N234" s="188">
        <v>4.7839186401367204</v>
      </c>
      <c r="O234" s="188">
        <v>3.7953273315429699</v>
      </c>
      <c r="P234" s="188">
        <v>3.1803445739746099</v>
      </c>
      <c r="Q234" s="188">
        <v>2.4398447570800799</v>
      </c>
      <c r="R234" s="188">
        <v>1.56172064208984</v>
      </c>
      <c r="S234" s="188">
        <v>2.0634143371581999</v>
      </c>
      <c r="T234" s="188">
        <v>2.96319580078125</v>
      </c>
      <c r="U234" s="188">
        <v>4.1471918334960902</v>
      </c>
      <c r="V234" s="188">
        <v>4.6420609741210903</v>
      </c>
      <c r="W234" s="188">
        <v>5.29105340576172</v>
      </c>
      <c r="X234" s="188">
        <v>6.0282529907226596</v>
      </c>
      <c r="Y234" s="188">
        <v>5.7232777709960896</v>
      </c>
      <c r="Z234" s="188">
        <v>4.7599992065429699</v>
      </c>
      <c r="AA234" s="188">
        <v>3.7763508911132799</v>
      </c>
      <c r="AB234" s="188">
        <v>3.1644429016113298</v>
      </c>
      <c r="AC234" s="188">
        <v>2.42764566040039</v>
      </c>
      <c r="AD234" s="188">
        <v>1.5539121398925799</v>
      </c>
      <c r="AE234" s="188">
        <v>2.0530973510742201</v>
      </c>
      <c r="AF234" s="188">
        <v>2.9483799133300801</v>
      </c>
      <c r="AG234" s="188">
        <v>4.1264562988281304</v>
      </c>
      <c r="AH234" s="188">
        <v>4.6188510131835896</v>
      </c>
      <c r="AI234" s="188">
        <v>5.2645985107421902</v>
      </c>
      <c r="AJ234" s="188">
        <v>5.99811224365234</v>
      </c>
      <c r="AK234" s="188">
        <v>5.6946620483398398</v>
      </c>
      <c r="AL234" s="188">
        <v>4.7361995239257801</v>
      </c>
      <c r="AM234" s="188">
        <v>3.75746954345703</v>
      </c>
      <c r="AN234" s="188">
        <v>3.1486208496093799</v>
      </c>
      <c r="AO234" s="188">
        <v>2.4155076599121101</v>
      </c>
      <c r="AP234" s="188">
        <v>1.54614265441895</v>
      </c>
      <c r="AQ234" s="188">
        <v>2.0428320312500001</v>
      </c>
      <c r="AR234" s="188">
        <v>2.9336381530761702</v>
      </c>
      <c r="AS234" s="188">
        <v>4.1058236694335903</v>
      </c>
      <c r="AT234" s="188">
        <v>4.5957562866210901</v>
      </c>
      <c r="AU234" s="188">
        <v>5.2382749023437496</v>
      </c>
      <c r="AV234" s="188">
        <v>5.9681211547851598</v>
      </c>
      <c r="AW234" s="188">
        <v>5.6661879272460904</v>
      </c>
      <c r="AX234" s="188">
        <v>4.7125180664062496</v>
      </c>
      <c r="AY234" s="188">
        <v>3.7386817016601599</v>
      </c>
      <c r="AZ234" s="188">
        <v>3.1328775634765602</v>
      </c>
      <c r="BA234" s="188">
        <v>2.40342987060547</v>
      </c>
      <c r="BB234" s="188">
        <v>1.5384118804931599</v>
      </c>
      <c r="BC234" s="188">
        <v>2.0326176452636702</v>
      </c>
      <c r="BD234" s="188">
        <v>3.0228829956054701</v>
      </c>
      <c r="BE234" s="188">
        <v>4.0852946777343702</v>
      </c>
      <c r="BF234" s="188">
        <v>4.5727774658203098</v>
      </c>
      <c r="BG234" s="188">
        <v>5.2120836791992202</v>
      </c>
      <c r="BH234" s="188">
        <v>5.93828033447266</v>
      </c>
      <c r="BI234" s="188">
        <v>5.6378575439453096</v>
      </c>
      <c r="BJ234" s="188">
        <v>4.6889556274414099</v>
      </c>
      <c r="BK234" s="188">
        <v>3.7199884643554699</v>
      </c>
      <c r="BL234" s="188">
        <v>3.1172133483886699</v>
      </c>
      <c r="BM234" s="188">
        <v>2.3914126586914102</v>
      </c>
      <c r="BN234" s="188">
        <v>1.5307197875976599</v>
      </c>
      <c r="BO234" s="188">
        <v>2.02245455932617</v>
      </c>
      <c r="BP234" s="188">
        <v>2.9043748779296901</v>
      </c>
      <c r="BQ234" s="188">
        <v>4.0648680419921899</v>
      </c>
      <c r="BR234" s="188">
        <v>4.5499136962890603</v>
      </c>
      <c r="BS234" s="188">
        <v>5.1860235595703097</v>
      </c>
      <c r="BT234" s="188">
        <v>5.9085892944335896</v>
      </c>
      <c r="BU234" s="188">
        <v>5.60966833496094</v>
      </c>
      <c r="BV234" s="188">
        <v>4.6655108642578096</v>
      </c>
      <c r="BW234" s="188">
        <v>3.7013885498046899</v>
      </c>
      <c r="BX234" s="188">
        <v>3.10162719726562</v>
      </c>
      <c r="BY234" s="188">
        <v>2.3794556579589798</v>
      </c>
      <c r="BZ234" s="188">
        <v>1.52306622314453</v>
      </c>
      <c r="CA234" s="188">
        <v>2.0123423461914101</v>
      </c>
      <c r="CB234" s="188">
        <v>2.8898529357910201</v>
      </c>
      <c r="CC234" s="188">
        <v>4.0445437622070299</v>
      </c>
      <c r="CD234" s="188">
        <v>4.5271642456054701</v>
      </c>
      <c r="CE234" s="188">
        <v>5.1600932617187496</v>
      </c>
      <c r="CF234" s="188">
        <v>5.8790466308593796</v>
      </c>
      <c r="CG234" s="188">
        <v>5.5816195068359402</v>
      </c>
      <c r="CH234" s="188">
        <v>4.6421832275390598</v>
      </c>
      <c r="CI234" s="188">
        <v>3.6828814086914101</v>
      </c>
      <c r="CJ234" s="188">
        <v>3.0861190795898401</v>
      </c>
      <c r="CK234" s="188">
        <v>2.3675584106445302</v>
      </c>
      <c r="CL234" s="188">
        <v>1.5154509277343799</v>
      </c>
      <c r="CM234" s="188">
        <v>2.0022806396484398</v>
      </c>
      <c r="CN234" s="188">
        <v>2.8754036560058598</v>
      </c>
      <c r="CO234" s="188">
        <v>4.0243211669921903</v>
      </c>
      <c r="CP234" s="188">
        <v>4.5045283813476598</v>
      </c>
      <c r="CQ234" s="188">
        <v>5.1342927246093701</v>
      </c>
      <c r="CR234" s="188">
        <v>5.8496512451171903</v>
      </c>
      <c r="CS234" s="188">
        <v>5.5537114868164101</v>
      </c>
      <c r="CT234" s="188">
        <v>4.6189725341796901</v>
      </c>
      <c r="CU234" s="188">
        <v>3.66446710205078</v>
      </c>
      <c r="CV234" s="188">
        <v>3.0706885681152301</v>
      </c>
      <c r="CW234" s="188">
        <v>2.3557206420898398</v>
      </c>
      <c r="CX234" s="188">
        <v>1.5078737335205099</v>
      </c>
      <c r="CY234" s="188">
        <v>1.9922692871093799</v>
      </c>
      <c r="CZ234" s="188">
        <v>2.96287719726562</v>
      </c>
      <c r="DA234" s="188">
        <v>4.0041996459960902</v>
      </c>
      <c r="DB234" s="188">
        <v>4.4820057373046902</v>
      </c>
      <c r="DC234" s="188">
        <v>5.10862103271484</v>
      </c>
      <c r="DD234" s="188">
        <v>5.8204030761718704</v>
      </c>
      <c r="DE234" s="188">
        <v>5.5259431152343703</v>
      </c>
      <c r="DF234" s="188">
        <v>4.59587750244141</v>
      </c>
      <c r="DG234" s="188">
        <v>3.64614477539063</v>
      </c>
      <c r="DH234" s="188">
        <v>3.0553350524902299</v>
      </c>
      <c r="DI234" s="188">
        <v>2.3439421386718799</v>
      </c>
      <c r="DJ234" s="188">
        <v>1.5003343505859399</v>
      </c>
      <c r="DK234" s="188">
        <v>1.9823080139160201</v>
      </c>
      <c r="DL234" s="188">
        <v>2.84672180175781</v>
      </c>
      <c r="DM234" s="188">
        <v>3.9841788330078098</v>
      </c>
      <c r="DN234" s="188">
        <v>4.45959606933594</v>
      </c>
      <c r="DO234" s="188">
        <v>5.0830785522460902</v>
      </c>
      <c r="DP234" s="188">
        <v>5.7913015136718702</v>
      </c>
      <c r="DQ234" s="188">
        <v>5.4983138427734399</v>
      </c>
      <c r="DR234" s="188">
        <v>4.5728983764648401</v>
      </c>
      <c r="DS234" s="188">
        <v>3.6279144287109402</v>
      </c>
      <c r="DT234" s="188">
        <v>3.04005859375</v>
      </c>
      <c r="DU234" s="188">
        <v>2.33222244262695</v>
      </c>
      <c r="DV234" s="188">
        <v>1.4928326873779301</v>
      </c>
    </row>
    <row r="235" spans="1:126">
      <c r="A235" s="202" t="s">
        <v>1142</v>
      </c>
      <c r="B235" s="232" t="s">
        <v>1143</v>
      </c>
      <c r="C235" s="232">
        <v>58991</v>
      </c>
      <c r="D235" s="232" t="s">
        <v>1144</v>
      </c>
      <c r="E235" s="213"/>
      <c r="F235" s="209" t="s">
        <v>2654</v>
      </c>
      <c r="G235" s="188">
        <v>0</v>
      </c>
      <c r="H235" s="188">
        <v>0</v>
      </c>
      <c r="I235" s="188">
        <v>0</v>
      </c>
      <c r="J235" s="188">
        <v>0</v>
      </c>
      <c r="K235" s="188">
        <v>0</v>
      </c>
      <c r="L235" s="188">
        <v>0</v>
      </c>
      <c r="M235" s="188">
        <v>0</v>
      </c>
      <c r="N235" s="188">
        <v>0</v>
      </c>
      <c r="O235" s="188">
        <v>0</v>
      </c>
      <c r="P235" s="188">
        <v>0</v>
      </c>
      <c r="Q235" s="188">
        <v>0</v>
      </c>
      <c r="R235" s="188">
        <v>0</v>
      </c>
      <c r="S235" s="188">
        <v>0.1</v>
      </c>
      <c r="T235" s="188">
        <v>0.1</v>
      </c>
      <c r="U235" s="188">
        <v>0.1</v>
      </c>
      <c r="V235" s="188">
        <v>0.27</v>
      </c>
      <c r="W235" s="188">
        <v>1.05</v>
      </c>
      <c r="X235" s="219">
        <v>7.66</v>
      </c>
      <c r="Y235" s="188">
        <v>11.98</v>
      </c>
      <c r="Z235" s="188">
        <v>4.0199999999999996</v>
      </c>
      <c r="AA235" s="188">
        <v>8.01</v>
      </c>
      <c r="AB235" s="188">
        <v>0.13</v>
      </c>
      <c r="AC235" s="188">
        <v>0.1</v>
      </c>
      <c r="AD235" s="188">
        <v>0.1</v>
      </c>
      <c r="AE235" s="188">
        <v>0.1</v>
      </c>
      <c r="AF235" s="188">
        <v>0.1</v>
      </c>
      <c r="AG235" s="188">
        <v>0.1</v>
      </c>
      <c r="AH235" s="188">
        <v>0.27</v>
      </c>
      <c r="AI235" s="188">
        <v>1.05</v>
      </c>
      <c r="AJ235" s="219">
        <v>7.66</v>
      </c>
      <c r="AK235" s="188">
        <v>11.98</v>
      </c>
      <c r="AL235" s="188">
        <v>4.0199999999999996</v>
      </c>
      <c r="AM235" s="188">
        <v>8.01</v>
      </c>
      <c r="AN235" s="188">
        <v>0.13</v>
      </c>
      <c r="AO235" s="188">
        <v>0.1</v>
      </c>
      <c r="AP235" s="188">
        <v>0.1</v>
      </c>
      <c r="AQ235" s="188">
        <v>0.1</v>
      </c>
      <c r="AR235" s="188">
        <v>0.1</v>
      </c>
      <c r="AS235" s="188">
        <v>0.1</v>
      </c>
      <c r="AT235" s="188">
        <v>0.27</v>
      </c>
      <c r="AU235" s="188">
        <v>1.05</v>
      </c>
      <c r="AV235" s="219">
        <v>7.66</v>
      </c>
      <c r="AW235" s="188">
        <v>11.98</v>
      </c>
      <c r="AX235" s="188">
        <v>4.0199999999999996</v>
      </c>
      <c r="AY235" s="188">
        <v>8.01</v>
      </c>
      <c r="AZ235" s="188">
        <v>0.13</v>
      </c>
      <c r="BA235" s="188">
        <v>0.1</v>
      </c>
      <c r="BB235" s="188">
        <v>0.1</v>
      </c>
      <c r="BC235" s="188">
        <v>0.1</v>
      </c>
      <c r="BD235" s="188">
        <v>0.1</v>
      </c>
      <c r="BE235" s="188">
        <v>0.1</v>
      </c>
      <c r="BF235" s="188">
        <v>0.27</v>
      </c>
      <c r="BG235" s="188">
        <v>1.05</v>
      </c>
      <c r="BH235" s="219">
        <v>7.66</v>
      </c>
      <c r="BI235" s="188">
        <v>11.98</v>
      </c>
      <c r="BJ235" s="188">
        <v>4.0199999999999996</v>
      </c>
      <c r="BK235" s="188">
        <v>8.01</v>
      </c>
      <c r="BL235" s="188">
        <v>0.13</v>
      </c>
      <c r="BM235" s="188">
        <v>0.1</v>
      </c>
      <c r="BN235" s="188">
        <v>0.1</v>
      </c>
      <c r="BO235" s="188">
        <v>0.1</v>
      </c>
      <c r="BP235" s="188">
        <v>0.1</v>
      </c>
      <c r="BQ235" s="188">
        <v>0.1</v>
      </c>
      <c r="BR235" s="188">
        <v>0.27</v>
      </c>
      <c r="BS235" s="188">
        <v>1.05</v>
      </c>
      <c r="BT235" s="219">
        <v>7.66</v>
      </c>
      <c r="BU235" s="188">
        <v>11.98</v>
      </c>
      <c r="BV235" s="188">
        <v>4.0199999999999996</v>
      </c>
      <c r="BW235" s="188">
        <v>8.01</v>
      </c>
      <c r="BX235" s="188">
        <v>0.13</v>
      </c>
      <c r="BY235" s="188">
        <v>0.1</v>
      </c>
      <c r="BZ235" s="188">
        <v>0.1</v>
      </c>
      <c r="CA235" s="188">
        <v>0.1</v>
      </c>
      <c r="CB235" s="188">
        <v>0.1</v>
      </c>
      <c r="CC235" s="188">
        <v>0.1</v>
      </c>
      <c r="CD235" s="188">
        <v>0.27</v>
      </c>
      <c r="CE235" s="188">
        <v>1.05</v>
      </c>
      <c r="CF235" s="219">
        <v>7.66</v>
      </c>
      <c r="CG235" s="188">
        <v>11.98</v>
      </c>
      <c r="CH235" s="188">
        <v>4.0199999999999996</v>
      </c>
      <c r="CI235" s="188">
        <v>8.01</v>
      </c>
      <c r="CJ235" s="188">
        <v>0.13</v>
      </c>
      <c r="CK235" s="188">
        <v>0.1</v>
      </c>
      <c r="CL235" s="188">
        <v>0.1</v>
      </c>
      <c r="CM235" s="188">
        <v>0.1</v>
      </c>
      <c r="CN235" s="188">
        <v>0.1</v>
      </c>
      <c r="CO235" s="188">
        <v>0.1</v>
      </c>
      <c r="CP235" s="188">
        <v>0.27</v>
      </c>
      <c r="CQ235" s="188">
        <v>1.05</v>
      </c>
      <c r="CR235" s="219">
        <v>7.66</v>
      </c>
      <c r="CS235" s="188">
        <v>11.98</v>
      </c>
      <c r="CT235" s="188">
        <v>4.0199999999999996</v>
      </c>
      <c r="CU235" s="188">
        <v>8.01</v>
      </c>
      <c r="CV235" s="188">
        <v>0.13</v>
      </c>
      <c r="CW235" s="188">
        <v>0.1</v>
      </c>
      <c r="CX235" s="188">
        <v>0.1</v>
      </c>
      <c r="CY235" s="188">
        <v>0.1</v>
      </c>
      <c r="CZ235" s="188">
        <v>0.1</v>
      </c>
      <c r="DA235" s="188">
        <v>0.1</v>
      </c>
      <c r="DB235" s="188">
        <v>0.27</v>
      </c>
      <c r="DC235" s="188">
        <v>1.05</v>
      </c>
      <c r="DD235" s="219">
        <v>7.66</v>
      </c>
      <c r="DE235" s="188">
        <v>11.98</v>
      </c>
      <c r="DF235" s="188">
        <v>4.0199999999999996</v>
      </c>
      <c r="DG235" s="188">
        <v>8.01</v>
      </c>
      <c r="DH235" s="188">
        <v>0.13</v>
      </c>
      <c r="DI235" s="188">
        <v>0.1</v>
      </c>
      <c r="DJ235" s="188">
        <v>0.1</v>
      </c>
      <c r="DK235" s="188">
        <v>0.1</v>
      </c>
      <c r="DL235" s="188">
        <v>0.1</v>
      </c>
      <c r="DM235" s="188">
        <v>0.1</v>
      </c>
      <c r="DN235" s="188">
        <v>0.27</v>
      </c>
      <c r="DO235" s="188">
        <v>1.05</v>
      </c>
      <c r="DP235" s="219">
        <v>7.66</v>
      </c>
      <c r="DQ235" s="188">
        <v>11.98</v>
      </c>
      <c r="DR235" s="188">
        <v>4.0199999999999996</v>
      </c>
      <c r="DS235" s="188">
        <v>8.01</v>
      </c>
      <c r="DT235" s="188">
        <v>0.13</v>
      </c>
      <c r="DU235" s="188">
        <v>0.1</v>
      </c>
      <c r="DV235" s="188">
        <v>0.1</v>
      </c>
    </row>
    <row r="236" spans="1:126">
      <c r="A236" s="202" t="s">
        <v>1148</v>
      </c>
      <c r="B236" s="232" t="s">
        <v>1149</v>
      </c>
      <c r="C236" s="232">
        <v>59412</v>
      </c>
      <c r="D236" s="232" t="s">
        <v>1150</v>
      </c>
      <c r="E236" s="213"/>
      <c r="F236" s="209" t="s">
        <v>2653</v>
      </c>
      <c r="G236" s="188">
        <v>1.7597958984375</v>
      </c>
      <c r="H236" s="188">
        <v>2.6909464721679699</v>
      </c>
      <c r="I236" s="188">
        <v>3.9951268920898402</v>
      </c>
      <c r="J236" s="188">
        <v>4.4223642578125002</v>
      </c>
      <c r="K236" s="188">
        <v>5.2727253417968702</v>
      </c>
      <c r="L236" s="188">
        <v>5.6108801879882799</v>
      </c>
      <c r="M236" s="188">
        <v>5.5543754882812504</v>
      </c>
      <c r="N236" s="188">
        <v>4.8610167846679699</v>
      </c>
      <c r="O236" s="188">
        <v>4.2487892456054697</v>
      </c>
      <c r="P236" s="188">
        <v>3.2316193847656201</v>
      </c>
      <c r="Q236" s="188">
        <v>2.1273749389648402</v>
      </c>
      <c r="R236" s="188">
        <v>1.9267327270507799</v>
      </c>
      <c r="S236" s="188">
        <v>1.75099682617187</v>
      </c>
      <c r="T236" s="188">
        <v>2.5851644592285199</v>
      </c>
      <c r="U236" s="188">
        <v>3.9751514282226599</v>
      </c>
      <c r="V236" s="188">
        <v>4.4002523803710902</v>
      </c>
      <c r="W236" s="188">
        <v>5.2463621215820302</v>
      </c>
      <c r="X236" s="188">
        <v>5.5828261108398403</v>
      </c>
      <c r="Y236" s="188">
        <v>5.52660388183594</v>
      </c>
      <c r="Z236" s="188">
        <v>4.8367122192382803</v>
      </c>
      <c r="AA236" s="188">
        <v>4.2275455322265598</v>
      </c>
      <c r="AB236" s="188">
        <v>3.2154617614746099</v>
      </c>
      <c r="AC236" s="188">
        <v>2.1167382202148399</v>
      </c>
      <c r="AD236" s="188">
        <v>1.91709906005859</v>
      </c>
      <c r="AE236" s="188">
        <v>1.7422419738769499</v>
      </c>
      <c r="AF236" s="188">
        <v>2.5722387390136698</v>
      </c>
      <c r="AG236" s="188">
        <v>3.9552756347656199</v>
      </c>
      <c r="AH236" s="188">
        <v>4.3782511596679701</v>
      </c>
      <c r="AI236" s="188">
        <v>5.22013049316406</v>
      </c>
      <c r="AJ236" s="188">
        <v>5.5549119873046902</v>
      </c>
      <c r="AK236" s="188">
        <v>5.4989713745117204</v>
      </c>
      <c r="AL236" s="188">
        <v>4.8125288696289097</v>
      </c>
      <c r="AM236" s="188">
        <v>4.2064079589843804</v>
      </c>
      <c r="AN236" s="188">
        <v>3.1993843688964798</v>
      </c>
      <c r="AO236" s="188">
        <v>2.10615463256836</v>
      </c>
      <c r="AP236" s="188">
        <v>1.9075137329101599</v>
      </c>
      <c r="AQ236" s="188">
        <v>1.7335308227539099</v>
      </c>
      <c r="AR236" s="188">
        <v>2.5593776550293001</v>
      </c>
      <c r="AS236" s="188">
        <v>3.9354995422363301</v>
      </c>
      <c r="AT236" s="188">
        <v>4.3563602905273404</v>
      </c>
      <c r="AU236" s="188">
        <v>5.1940298461914098</v>
      </c>
      <c r="AV236" s="188">
        <v>5.5271372070312497</v>
      </c>
      <c r="AW236" s="188">
        <v>5.4714761962890597</v>
      </c>
      <c r="AX236" s="188">
        <v>4.7884658203125001</v>
      </c>
      <c r="AY236" s="188">
        <v>4.1853757934570304</v>
      </c>
      <c r="AZ236" s="188">
        <v>3.18338745117188</v>
      </c>
      <c r="BA236" s="188">
        <v>2.0956236267089801</v>
      </c>
      <c r="BB236" s="188">
        <v>1.8979760131835901</v>
      </c>
      <c r="BC236" s="188">
        <v>1.7248631286621099</v>
      </c>
      <c r="BD236" s="188">
        <v>2.6375299377441399</v>
      </c>
      <c r="BE236" s="188">
        <v>3.9158219299316399</v>
      </c>
      <c r="BF236" s="188">
        <v>4.3345781860351602</v>
      </c>
      <c r="BG236" s="188">
        <v>5.1680593261718704</v>
      </c>
      <c r="BH236" s="188">
        <v>5.49950158691406</v>
      </c>
      <c r="BI236" s="188">
        <v>5.4441187744140596</v>
      </c>
      <c r="BJ236" s="188">
        <v>4.7645234985351603</v>
      </c>
      <c r="BK236" s="188">
        <v>4.1644488525390599</v>
      </c>
      <c r="BL236" s="188">
        <v>3.16747039794922</v>
      </c>
      <c r="BM236" s="188">
        <v>2.0851455078124999</v>
      </c>
      <c r="BN236" s="188">
        <v>1.8884862060546901</v>
      </c>
      <c r="BO236" s="188">
        <v>1.7162388916015601</v>
      </c>
      <c r="BP236" s="188">
        <v>2.5338477478027301</v>
      </c>
      <c r="BQ236" s="188">
        <v>3.8962427368164101</v>
      </c>
      <c r="BR236" s="188">
        <v>4.31290533447266</v>
      </c>
      <c r="BS236" s="188">
        <v>5.1422192993164098</v>
      </c>
      <c r="BT236" s="188">
        <v>5.4720038452148403</v>
      </c>
      <c r="BU236" s="188">
        <v>5.41689782714844</v>
      </c>
      <c r="BV236" s="188">
        <v>4.7407008056640603</v>
      </c>
      <c r="BW236" s="188">
        <v>4.1436267700195302</v>
      </c>
      <c r="BX236" s="188">
        <v>3.1516331176757801</v>
      </c>
      <c r="BY236" s="188">
        <v>2.0747198486328098</v>
      </c>
      <c r="BZ236" s="188">
        <v>1.87904379272461</v>
      </c>
      <c r="CA236" s="188">
        <v>1.7076576538085899</v>
      </c>
      <c r="CB236" s="188">
        <v>2.52117858886719</v>
      </c>
      <c r="CC236" s="188">
        <v>3.87676165771484</v>
      </c>
      <c r="CD236" s="188">
        <v>4.2913408203124996</v>
      </c>
      <c r="CE236" s="188">
        <v>5.1165079345703104</v>
      </c>
      <c r="CF236" s="188">
        <v>5.4446444091796904</v>
      </c>
      <c r="CG236" s="188">
        <v>5.3898137207031196</v>
      </c>
      <c r="CH236" s="188">
        <v>4.71699749755859</v>
      </c>
      <c r="CI236" s="188">
        <v>4.1229087524414103</v>
      </c>
      <c r="CJ236" s="188">
        <v>3.1358749694824199</v>
      </c>
      <c r="CK236" s="188">
        <v>2.06434616088867</v>
      </c>
      <c r="CL236" s="188">
        <v>1.8696485900878901</v>
      </c>
      <c r="CM236" s="188">
        <v>1.69911923217773</v>
      </c>
      <c r="CN236" s="188">
        <v>2.5085727233886699</v>
      </c>
      <c r="CO236" s="188">
        <v>3.85737774658203</v>
      </c>
      <c r="CP236" s="188">
        <v>4.2698840942382796</v>
      </c>
      <c r="CQ236" s="188">
        <v>5.0909257202148401</v>
      </c>
      <c r="CR236" s="188">
        <v>5.41742077636719</v>
      </c>
      <c r="CS236" s="188">
        <v>5.3628645019531298</v>
      </c>
      <c r="CT236" s="188">
        <v>4.6934125976562502</v>
      </c>
      <c r="CU236" s="188">
        <v>4.1022940673828101</v>
      </c>
      <c r="CV236" s="188">
        <v>3.1201955871582001</v>
      </c>
      <c r="CW236" s="188">
        <v>2.0540245056152302</v>
      </c>
      <c r="CX236" s="188">
        <v>1.86030032348633</v>
      </c>
      <c r="CY236" s="188">
        <v>1.6906236877441401</v>
      </c>
      <c r="CZ236" s="188">
        <v>2.58517373657227</v>
      </c>
      <c r="DA236" s="188">
        <v>3.8380909423828098</v>
      </c>
      <c r="DB236" s="188">
        <v>4.2485347290039099</v>
      </c>
      <c r="DC236" s="188">
        <v>5.0654711303710904</v>
      </c>
      <c r="DD236" s="188">
        <v>5.3903339843750002</v>
      </c>
      <c r="DE236" s="188">
        <v>5.3360502319335898</v>
      </c>
      <c r="DF236" s="188">
        <v>4.6699453125000003</v>
      </c>
      <c r="DG236" s="188">
        <v>4.0817825927734397</v>
      </c>
      <c r="DH236" s="188">
        <v>3.1045945739746101</v>
      </c>
      <c r="DI236" s="188">
        <v>2.0437543945312502</v>
      </c>
      <c r="DJ236" s="188">
        <v>1.8509988403320301</v>
      </c>
      <c r="DK236" s="188">
        <v>1.6821705627441399</v>
      </c>
      <c r="DL236" s="188">
        <v>2.4835498046875002</v>
      </c>
      <c r="DM236" s="188">
        <v>3.8189005126953099</v>
      </c>
      <c r="DN236" s="188">
        <v>4.2272920532226603</v>
      </c>
      <c r="DO236" s="188">
        <v>5.0401439208984398</v>
      </c>
      <c r="DP236" s="188">
        <v>5.3633825073242196</v>
      </c>
      <c r="DQ236" s="188">
        <v>5.3093701171875001</v>
      </c>
      <c r="DR236" s="188">
        <v>4.6465961303710897</v>
      </c>
      <c r="DS236" s="188">
        <v>4.0613741455078101</v>
      </c>
      <c r="DT236" s="188">
        <v>3.0890718688964798</v>
      </c>
      <c r="DU236" s="188">
        <v>2.0335358581543002</v>
      </c>
      <c r="DV236" s="188">
        <v>1.8417440490722701</v>
      </c>
    </row>
    <row r="237" spans="1:126">
      <c r="A237" s="202" t="s">
        <v>1148</v>
      </c>
      <c r="B237" s="232" t="s">
        <v>1149</v>
      </c>
      <c r="C237" s="232">
        <v>59412</v>
      </c>
      <c r="D237" s="232" t="s">
        <v>1150</v>
      </c>
      <c r="E237" s="213"/>
      <c r="F237" s="209" t="s">
        <v>2654</v>
      </c>
      <c r="G237" s="188">
        <v>0.08</v>
      </c>
      <c r="H237" s="188">
        <v>0.6</v>
      </c>
      <c r="I237" s="188">
        <v>0.7</v>
      </c>
      <c r="J237" s="188">
        <v>0.88</v>
      </c>
      <c r="K237" s="188">
        <v>1.28</v>
      </c>
      <c r="L237" s="188">
        <v>2.62</v>
      </c>
      <c r="M237" s="188">
        <v>2.88</v>
      </c>
      <c r="N237" s="188">
        <v>2.48</v>
      </c>
      <c r="O237" s="188">
        <v>2.2200000000000002</v>
      </c>
      <c r="P237" s="188">
        <v>1.48</v>
      </c>
      <c r="Q237" s="188">
        <v>1.1399999999999999</v>
      </c>
      <c r="R237" s="188">
        <v>0.7</v>
      </c>
      <c r="S237" s="188">
        <v>0.1</v>
      </c>
      <c r="T237" s="188">
        <v>0.1</v>
      </c>
      <c r="U237" s="188">
        <v>0.1</v>
      </c>
      <c r="V237" s="188">
        <v>0.27</v>
      </c>
      <c r="W237" s="188">
        <v>1.41</v>
      </c>
      <c r="X237" s="188">
        <v>11.34</v>
      </c>
      <c r="Y237" s="188">
        <v>14.59</v>
      </c>
      <c r="Z237" s="188">
        <v>5.34</v>
      </c>
      <c r="AA237" s="188">
        <v>9.5</v>
      </c>
      <c r="AB237" s="188">
        <v>0.1</v>
      </c>
      <c r="AC237" s="188">
        <v>0.1</v>
      </c>
      <c r="AD237" s="188">
        <v>0.1</v>
      </c>
      <c r="AE237" s="188">
        <v>0.1</v>
      </c>
      <c r="AF237" s="188">
        <v>0.1</v>
      </c>
      <c r="AG237" s="188">
        <v>0.1</v>
      </c>
      <c r="AH237" s="188">
        <v>0.27</v>
      </c>
      <c r="AI237" s="188">
        <v>1.41</v>
      </c>
      <c r="AJ237" s="188">
        <v>11.34</v>
      </c>
      <c r="AK237" s="188">
        <v>14.59</v>
      </c>
      <c r="AL237" s="188">
        <v>5.34</v>
      </c>
      <c r="AM237" s="188">
        <v>9.5</v>
      </c>
      <c r="AN237" s="188">
        <v>0.1</v>
      </c>
      <c r="AO237" s="188">
        <v>0.1</v>
      </c>
      <c r="AP237" s="188">
        <v>0.1</v>
      </c>
      <c r="AQ237" s="188">
        <v>0.1</v>
      </c>
      <c r="AR237" s="188">
        <v>0.1</v>
      </c>
      <c r="AS237" s="188">
        <v>0.1</v>
      </c>
      <c r="AT237" s="188">
        <v>0.27</v>
      </c>
      <c r="AU237" s="188">
        <v>1.41</v>
      </c>
      <c r="AV237" s="188">
        <v>11.34</v>
      </c>
      <c r="AW237" s="188">
        <v>14.59</v>
      </c>
      <c r="AX237" s="188">
        <v>5.34</v>
      </c>
      <c r="AY237" s="188">
        <v>9.5</v>
      </c>
      <c r="AZ237" s="188">
        <v>0.1</v>
      </c>
      <c r="BA237" s="188">
        <v>0.1</v>
      </c>
      <c r="BB237" s="188">
        <v>0.1</v>
      </c>
      <c r="BC237" s="188">
        <v>0.1</v>
      </c>
      <c r="BD237" s="188">
        <v>0.1</v>
      </c>
      <c r="BE237" s="188">
        <v>0.1</v>
      </c>
      <c r="BF237" s="188">
        <v>0.27</v>
      </c>
      <c r="BG237" s="188">
        <v>1.41</v>
      </c>
      <c r="BH237" s="188">
        <v>11.34</v>
      </c>
      <c r="BI237" s="188">
        <v>14.59</v>
      </c>
      <c r="BJ237" s="188">
        <v>5.34</v>
      </c>
      <c r="BK237" s="188">
        <v>9.5</v>
      </c>
      <c r="BL237" s="188">
        <v>0.1</v>
      </c>
      <c r="BM237" s="188">
        <v>0.1</v>
      </c>
      <c r="BN237" s="188">
        <v>0.1</v>
      </c>
      <c r="BO237" s="188">
        <v>0.1</v>
      </c>
      <c r="BP237" s="188">
        <v>0.1</v>
      </c>
      <c r="BQ237" s="188">
        <v>0.1</v>
      </c>
      <c r="BR237" s="188">
        <v>0.27</v>
      </c>
      <c r="BS237" s="188">
        <v>1.41</v>
      </c>
      <c r="BT237" s="188">
        <v>11.34</v>
      </c>
      <c r="BU237" s="188">
        <v>14.59</v>
      </c>
      <c r="BV237" s="188">
        <v>5.34</v>
      </c>
      <c r="BW237" s="188">
        <v>9.5</v>
      </c>
      <c r="BX237" s="188">
        <v>0.1</v>
      </c>
      <c r="BY237" s="188">
        <v>0.1</v>
      </c>
      <c r="BZ237" s="188">
        <v>0.1</v>
      </c>
      <c r="CA237" s="188">
        <v>0.1</v>
      </c>
      <c r="CB237" s="188">
        <v>0.1</v>
      </c>
      <c r="CC237" s="188">
        <v>0.1</v>
      </c>
      <c r="CD237" s="188">
        <v>0.27</v>
      </c>
      <c r="CE237" s="188">
        <v>1.41</v>
      </c>
      <c r="CF237" s="188">
        <v>11.34</v>
      </c>
      <c r="CG237" s="188">
        <v>14.59</v>
      </c>
      <c r="CH237" s="188">
        <v>5.34</v>
      </c>
      <c r="CI237" s="188">
        <v>9.5</v>
      </c>
      <c r="CJ237" s="188">
        <v>0.1</v>
      </c>
      <c r="CK237" s="188">
        <v>0.1</v>
      </c>
      <c r="CL237" s="188">
        <v>0.1</v>
      </c>
      <c r="CM237" s="188">
        <v>0.1</v>
      </c>
      <c r="CN237" s="188">
        <v>0.1</v>
      </c>
      <c r="CO237" s="188">
        <v>0.1</v>
      </c>
      <c r="CP237" s="188">
        <v>0.27</v>
      </c>
      <c r="CQ237" s="188">
        <v>1.41</v>
      </c>
      <c r="CR237" s="188">
        <v>11.34</v>
      </c>
      <c r="CS237" s="188">
        <v>14.59</v>
      </c>
      <c r="CT237" s="188">
        <v>5.34</v>
      </c>
      <c r="CU237" s="188">
        <v>9.5</v>
      </c>
      <c r="CV237" s="188">
        <v>0.1</v>
      </c>
      <c r="CW237" s="188">
        <v>0.1</v>
      </c>
      <c r="CX237" s="188">
        <v>0.1</v>
      </c>
      <c r="CY237" s="188">
        <v>0.1</v>
      </c>
      <c r="CZ237" s="188">
        <v>0.1</v>
      </c>
      <c r="DA237" s="188">
        <v>0.1</v>
      </c>
      <c r="DB237" s="188">
        <v>0.27</v>
      </c>
      <c r="DC237" s="188">
        <v>1.41</v>
      </c>
      <c r="DD237" s="188">
        <v>11.34</v>
      </c>
      <c r="DE237" s="188">
        <v>14.59</v>
      </c>
      <c r="DF237" s="188">
        <v>5.34</v>
      </c>
      <c r="DG237" s="188">
        <v>9.5</v>
      </c>
      <c r="DH237" s="188">
        <v>0.1</v>
      </c>
      <c r="DI237" s="188">
        <v>0.1</v>
      </c>
      <c r="DJ237" s="188">
        <v>0.1</v>
      </c>
      <c r="DK237" s="188">
        <v>0.1</v>
      </c>
      <c r="DL237" s="188">
        <v>0.1</v>
      </c>
      <c r="DM237" s="188">
        <v>0.1</v>
      </c>
      <c r="DN237" s="188">
        <v>0.27</v>
      </c>
      <c r="DO237" s="188">
        <v>1.41</v>
      </c>
      <c r="DP237" s="188">
        <v>11.34</v>
      </c>
      <c r="DQ237" s="188">
        <v>14.59</v>
      </c>
      <c r="DR237" s="188">
        <v>5.34</v>
      </c>
      <c r="DS237" s="188">
        <v>9.5</v>
      </c>
      <c r="DT237" s="188">
        <v>0.1</v>
      </c>
      <c r="DU237" s="188">
        <v>0.1</v>
      </c>
      <c r="DV237" s="188">
        <v>0.1</v>
      </c>
    </row>
    <row r="238" spans="1:126">
      <c r="A238" s="202" t="s">
        <v>1154</v>
      </c>
      <c r="B238" s="232" t="s">
        <v>1155</v>
      </c>
      <c r="C238" s="232">
        <v>58973</v>
      </c>
      <c r="D238" s="232" t="s">
        <v>1156</v>
      </c>
      <c r="E238" s="213"/>
      <c r="F238" s="209" t="s">
        <v>2653</v>
      </c>
      <c r="G238" s="188">
        <v>2.0565270080566398</v>
      </c>
      <c r="H238" s="188">
        <v>3.3791658325195302</v>
      </c>
      <c r="I238" s="188">
        <v>4.0255696411132798</v>
      </c>
      <c r="J238" s="188">
        <v>4.9122700195312499</v>
      </c>
      <c r="K238" s="188">
        <v>5.9427131958007804</v>
      </c>
      <c r="L238" s="188">
        <v>5.8859417114257804</v>
      </c>
      <c r="M238" s="188">
        <v>5.9783582153320296</v>
      </c>
      <c r="N238" s="188">
        <v>5.0629210815429699</v>
      </c>
      <c r="O238" s="188">
        <v>3.9634228515625001</v>
      </c>
      <c r="P238" s="188">
        <v>3.2643800354003898</v>
      </c>
      <c r="Q238" s="188">
        <v>2.2567223815917998</v>
      </c>
      <c r="R238" s="188">
        <v>1.5896395874023399</v>
      </c>
      <c r="S238" s="188">
        <v>2.0460870361328101</v>
      </c>
      <c r="T238" s="188">
        <v>2.9754632873535201</v>
      </c>
      <c r="U238" s="188">
        <v>4.1323403320312497</v>
      </c>
      <c r="V238" s="188">
        <v>4.9702962646484403</v>
      </c>
      <c r="W238" s="188">
        <v>6.1671523437499998</v>
      </c>
      <c r="X238" s="188">
        <v>6.1466845703124999</v>
      </c>
      <c r="Y238" s="188">
        <v>6.0905183715820304</v>
      </c>
      <c r="Z238" s="188">
        <v>5.4326218261718804</v>
      </c>
      <c r="AA238" s="188">
        <v>4.5108803100585897</v>
      </c>
      <c r="AB238" s="188">
        <v>3.5257185363769499</v>
      </c>
      <c r="AC238" s="188">
        <v>2.5954466552734399</v>
      </c>
      <c r="AD238" s="188">
        <v>1.5018412322998</v>
      </c>
      <c r="AE238" s="188">
        <v>2.0256261291503899</v>
      </c>
      <c r="AF238" s="188">
        <v>2.94570874023437</v>
      </c>
      <c r="AG238" s="188">
        <v>4.0910167846679704</v>
      </c>
      <c r="AH238" s="188">
        <v>4.9205931396484397</v>
      </c>
      <c r="AI238" s="188">
        <v>6.1054808349609404</v>
      </c>
      <c r="AJ238" s="188">
        <v>6.0852175903320296</v>
      </c>
      <c r="AK238" s="188">
        <v>6.0296129150390598</v>
      </c>
      <c r="AL238" s="188">
        <v>5.3782956542968803</v>
      </c>
      <c r="AM238" s="188">
        <v>4.4657713623046904</v>
      </c>
      <c r="AN238" s="188">
        <v>3.4904614868164101</v>
      </c>
      <c r="AO238" s="188">
        <v>2.5694922485351599</v>
      </c>
      <c r="AP238" s="188">
        <v>1.4868229675293001</v>
      </c>
      <c r="AQ238" s="188">
        <v>2.00537002563477</v>
      </c>
      <c r="AR238" s="188">
        <v>2.9162515869140599</v>
      </c>
      <c r="AS238" s="188">
        <v>4.0501068725585903</v>
      </c>
      <c r="AT238" s="188">
        <v>4.8713874511718798</v>
      </c>
      <c r="AU238" s="188">
        <v>6.04442614746094</v>
      </c>
      <c r="AV238" s="188">
        <v>6.0243654785156204</v>
      </c>
      <c r="AW238" s="188">
        <v>5.96931683349609</v>
      </c>
      <c r="AX238" s="188">
        <v>5.3245127563476604</v>
      </c>
      <c r="AY238" s="188">
        <v>4.4211138916015598</v>
      </c>
      <c r="AZ238" s="188">
        <v>3.45555700683594</v>
      </c>
      <c r="BA238" s="188">
        <v>2.5437974243164101</v>
      </c>
      <c r="BB238" s="188">
        <v>1.47195478820801</v>
      </c>
      <c r="BC238" s="188">
        <v>1.98531643676758</v>
      </c>
      <c r="BD238" s="188">
        <v>2.99019970703125</v>
      </c>
      <c r="BE238" s="188">
        <v>4.0096060791015598</v>
      </c>
      <c r="BF238" s="188">
        <v>4.8226738891601597</v>
      </c>
      <c r="BG238" s="188">
        <v>5.9839823608398399</v>
      </c>
      <c r="BH238" s="188">
        <v>5.9641224975585896</v>
      </c>
      <c r="BI238" s="188">
        <v>5.9096241455078102</v>
      </c>
      <c r="BJ238" s="188">
        <v>5.27126794433594</v>
      </c>
      <c r="BK238" s="188">
        <v>4.3769028930664096</v>
      </c>
      <c r="BL238" s="188">
        <v>3.4210015258789102</v>
      </c>
      <c r="BM238" s="188">
        <v>2.5183594055175802</v>
      </c>
      <c r="BN238" s="188">
        <v>1.45723522949219</v>
      </c>
      <c r="BO238" s="188">
        <v>1.96546319580078</v>
      </c>
      <c r="BP238" s="188">
        <v>2.8582182922363302</v>
      </c>
      <c r="BQ238" s="188">
        <v>3.9695097656249998</v>
      </c>
      <c r="BR238" s="188">
        <v>4.7744470825195302</v>
      </c>
      <c r="BS238" s="188">
        <v>5.9241423950195298</v>
      </c>
      <c r="BT238" s="188">
        <v>5.9044809570312502</v>
      </c>
      <c r="BU238" s="188">
        <v>5.8505275878906202</v>
      </c>
      <c r="BV238" s="188">
        <v>5.2185548706054696</v>
      </c>
      <c r="BW238" s="188">
        <v>4.3331337280273399</v>
      </c>
      <c r="BX238" s="188">
        <v>3.3867914733886701</v>
      </c>
      <c r="BY238" s="188">
        <v>2.49317593383789</v>
      </c>
      <c r="BZ238" s="188">
        <v>1.4426629333496099</v>
      </c>
      <c r="CA238" s="188">
        <v>1.94580859375</v>
      </c>
      <c r="CB238" s="188">
        <v>2.8296361389160198</v>
      </c>
      <c r="CC238" s="188">
        <v>3.9298148193359399</v>
      </c>
      <c r="CD238" s="188">
        <v>4.7267023315429704</v>
      </c>
      <c r="CE238" s="188">
        <v>5.8649011230468702</v>
      </c>
      <c r="CF238" s="188">
        <v>5.8454362182617201</v>
      </c>
      <c r="CG238" s="188">
        <v>5.7920225830078103</v>
      </c>
      <c r="CH238" s="188">
        <v>5.1663697509765596</v>
      </c>
      <c r="CI238" s="188">
        <v>4.2898024902343703</v>
      </c>
      <c r="CJ238" s="188">
        <v>3.3529235839843801</v>
      </c>
      <c r="CK238" s="188">
        <v>2.468244140625</v>
      </c>
      <c r="CL238" s="188">
        <v>1.4282362976074201</v>
      </c>
      <c r="CM238" s="188">
        <v>1.92635049438477</v>
      </c>
      <c r="CN238" s="188">
        <v>2.8013399047851602</v>
      </c>
      <c r="CO238" s="188">
        <v>3.8905166625976602</v>
      </c>
      <c r="CP238" s="188">
        <v>4.6794355468750002</v>
      </c>
      <c r="CQ238" s="188">
        <v>5.8062517700195304</v>
      </c>
      <c r="CR238" s="188">
        <v>5.78698162841797</v>
      </c>
      <c r="CS238" s="188">
        <v>5.7341020507812503</v>
      </c>
      <c r="CT238" s="188">
        <v>5.11470568847656</v>
      </c>
      <c r="CU238" s="188">
        <v>4.2469046020507797</v>
      </c>
      <c r="CV238" s="188">
        <v>3.31939428710937</v>
      </c>
      <c r="CW238" s="188">
        <v>2.44356176757812</v>
      </c>
      <c r="CX238" s="188">
        <v>1.4139537963867199</v>
      </c>
      <c r="CY238" s="188">
        <v>1.90708697509766</v>
      </c>
      <c r="CZ238" s="188">
        <v>2.8723736877441399</v>
      </c>
      <c r="DA238" s="188">
        <v>3.8516115417480501</v>
      </c>
      <c r="DB238" s="188">
        <v>4.6326411132812497</v>
      </c>
      <c r="DC238" s="188">
        <v>5.74818957519531</v>
      </c>
      <c r="DD238" s="188">
        <v>5.7291118774414098</v>
      </c>
      <c r="DE238" s="188">
        <v>5.6767611083984404</v>
      </c>
      <c r="DF238" s="188">
        <v>5.0635585937499998</v>
      </c>
      <c r="DG238" s="188">
        <v>4.2044353637695302</v>
      </c>
      <c r="DH238" s="188">
        <v>3.2862005004882802</v>
      </c>
      <c r="DI238" s="188">
        <v>2.4191261596679698</v>
      </c>
      <c r="DJ238" s="188">
        <v>1.39981436157227</v>
      </c>
      <c r="DK238" s="188">
        <v>1.8880162353515599</v>
      </c>
      <c r="DL238" s="188">
        <v>2.7455932312011702</v>
      </c>
      <c r="DM238" s="188">
        <v>3.8130953369140599</v>
      </c>
      <c r="DN238" s="188">
        <v>4.5863148803710896</v>
      </c>
      <c r="DO238" s="188">
        <v>5.6907075195312498</v>
      </c>
      <c r="DP238" s="188">
        <v>5.6718210449218702</v>
      </c>
      <c r="DQ238" s="188">
        <v>5.6199940185546904</v>
      </c>
      <c r="DR238" s="188">
        <v>5.0129234008789103</v>
      </c>
      <c r="DS238" s="188">
        <v>4.1623911743164097</v>
      </c>
      <c r="DT238" s="188">
        <v>3.2533384399414098</v>
      </c>
      <c r="DU238" s="188">
        <v>2.3949349670410198</v>
      </c>
      <c r="DV238" s="188">
        <v>1.3858162384033199</v>
      </c>
    </row>
    <row r="239" spans="1:126">
      <c r="A239" s="202" t="s">
        <v>1154</v>
      </c>
      <c r="B239" s="232" t="s">
        <v>1155</v>
      </c>
      <c r="C239" s="232">
        <v>58973</v>
      </c>
      <c r="D239" s="232" t="s">
        <v>1156</v>
      </c>
      <c r="E239" s="213"/>
      <c r="F239" s="209" t="s">
        <v>2654</v>
      </c>
      <c r="G239" s="188">
        <v>0.08</v>
      </c>
      <c r="H239" s="188">
        <v>0.59</v>
      </c>
      <c r="I239" s="188">
        <v>0.69</v>
      </c>
      <c r="J239" s="188">
        <v>0.87</v>
      </c>
      <c r="K239" s="188">
        <v>1.26</v>
      </c>
      <c r="L239" s="188">
        <v>2.59</v>
      </c>
      <c r="M239" s="188">
        <v>2.84</v>
      </c>
      <c r="N239" s="188">
        <v>2.4500000000000002</v>
      </c>
      <c r="O239" s="188">
        <v>2.19</v>
      </c>
      <c r="P239" s="188">
        <v>1.46</v>
      </c>
      <c r="Q239" s="188">
        <v>1.1299999999999999</v>
      </c>
      <c r="R239" s="188">
        <v>0.69</v>
      </c>
      <c r="S239" s="188">
        <v>0.1</v>
      </c>
      <c r="T239" s="188">
        <v>0.1</v>
      </c>
      <c r="U239" s="188">
        <v>0.1</v>
      </c>
      <c r="V239" s="188">
        <v>0.26</v>
      </c>
      <c r="W239" s="188">
        <v>1.04</v>
      </c>
      <c r="X239" s="188">
        <v>7.57</v>
      </c>
      <c r="Y239" s="188">
        <v>11.83</v>
      </c>
      <c r="Z239" s="188">
        <v>3.97</v>
      </c>
      <c r="AA239" s="188">
        <v>7.91</v>
      </c>
      <c r="AB239" s="188">
        <v>0.13</v>
      </c>
      <c r="AC239" s="188">
        <v>0.1</v>
      </c>
      <c r="AD239" s="188">
        <v>0.1</v>
      </c>
      <c r="AE239" s="188">
        <v>0.1</v>
      </c>
      <c r="AF239" s="188">
        <v>0.1</v>
      </c>
      <c r="AG239" s="188">
        <v>0.1</v>
      </c>
      <c r="AH239" s="188">
        <v>0.26</v>
      </c>
      <c r="AI239" s="188">
        <v>1.04</v>
      </c>
      <c r="AJ239" s="188">
        <v>7.57</v>
      </c>
      <c r="AK239" s="188">
        <v>11.83</v>
      </c>
      <c r="AL239" s="188">
        <v>3.97</v>
      </c>
      <c r="AM239" s="188">
        <v>7.91</v>
      </c>
      <c r="AN239" s="188">
        <v>0.13</v>
      </c>
      <c r="AO239" s="188">
        <v>0.1</v>
      </c>
      <c r="AP239" s="188">
        <v>0.1</v>
      </c>
      <c r="AQ239" s="188">
        <v>0.1</v>
      </c>
      <c r="AR239" s="188">
        <v>0.1</v>
      </c>
      <c r="AS239" s="188">
        <v>0.1</v>
      </c>
      <c r="AT239" s="188">
        <v>0.26</v>
      </c>
      <c r="AU239" s="188">
        <v>1.04</v>
      </c>
      <c r="AV239" s="188">
        <v>7.57</v>
      </c>
      <c r="AW239" s="188">
        <v>11.83</v>
      </c>
      <c r="AX239" s="188">
        <v>3.97</v>
      </c>
      <c r="AY239" s="188">
        <v>7.91</v>
      </c>
      <c r="AZ239" s="188">
        <v>0.13</v>
      </c>
      <c r="BA239" s="188">
        <v>0.1</v>
      </c>
      <c r="BB239" s="188">
        <v>0.1</v>
      </c>
      <c r="BC239" s="188">
        <v>0.1</v>
      </c>
      <c r="BD239" s="188">
        <v>0.1</v>
      </c>
      <c r="BE239" s="188">
        <v>0.1</v>
      </c>
      <c r="BF239" s="188">
        <v>0.26</v>
      </c>
      <c r="BG239" s="188">
        <v>1.04</v>
      </c>
      <c r="BH239" s="188">
        <v>7.57</v>
      </c>
      <c r="BI239" s="188">
        <v>11.83</v>
      </c>
      <c r="BJ239" s="188">
        <v>3.97</v>
      </c>
      <c r="BK239" s="188">
        <v>7.91</v>
      </c>
      <c r="BL239" s="188">
        <v>0.13</v>
      </c>
      <c r="BM239" s="188">
        <v>0.1</v>
      </c>
      <c r="BN239" s="188">
        <v>0.1</v>
      </c>
      <c r="BO239" s="188">
        <v>0.1</v>
      </c>
      <c r="BP239" s="188">
        <v>0.1</v>
      </c>
      <c r="BQ239" s="188">
        <v>0.1</v>
      </c>
      <c r="BR239" s="188">
        <v>0.26</v>
      </c>
      <c r="BS239" s="188">
        <v>1.04</v>
      </c>
      <c r="BT239" s="188">
        <v>7.57</v>
      </c>
      <c r="BU239" s="188">
        <v>11.83</v>
      </c>
      <c r="BV239" s="188">
        <v>3.97</v>
      </c>
      <c r="BW239" s="188">
        <v>7.91</v>
      </c>
      <c r="BX239" s="188">
        <v>0.13</v>
      </c>
      <c r="BY239" s="188">
        <v>0.1</v>
      </c>
      <c r="BZ239" s="188">
        <v>0.1</v>
      </c>
      <c r="CA239" s="188">
        <v>0.1</v>
      </c>
      <c r="CB239" s="188">
        <v>0.1</v>
      </c>
      <c r="CC239" s="188">
        <v>0.1</v>
      </c>
      <c r="CD239" s="188">
        <v>0.26</v>
      </c>
      <c r="CE239" s="188">
        <v>1.04</v>
      </c>
      <c r="CF239" s="188">
        <v>7.57</v>
      </c>
      <c r="CG239" s="188">
        <v>11.83</v>
      </c>
      <c r="CH239" s="188">
        <v>3.97</v>
      </c>
      <c r="CI239" s="188">
        <v>7.91</v>
      </c>
      <c r="CJ239" s="188">
        <v>0.13</v>
      </c>
      <c r="CK239" s="188">
        <v>0.1</v>
      </c>
      <c r="CL239" s="188">
        <v>0.1</v>
      </c>
      <c r="CM239" s="188">
        <v>0.1</v>
      </c>
      <c r="CN239" s="188">
        <v>0.1</v>
      </c>
      <c r="CO239" s="188">
        <v>0.1</v>
      </c>
      <c r="CP239" s="188">
        <v>0.26</v>
      </c>
      <c r="CQ239" s="188">
        <v>1.04</v>
      </c>
      <c r="CR239" s="188">
        <v>7.57</v>
      </c>
      <c r="CS239" s="188">
        <v>11.83</v>
      </c>
      <c r="CT239" s="188">
        <v>3.97</v>
      </c>
      <c r="CU239" s="188">
        <v>7.91</v>
      </c>
      <c r="CV239" s="188">
        <v>0.13</v>
      </c>
      <c r="CW239" s="188">
        <v>0.1</v>
      </c>
      <c r="CX239" s="188">
        <v>0.1</v>
      </c>
      <c r="CY239" s="188">
        <v>0.1</v>
      </c>
      <c r="CZ239" s="188">
        <v>0.1</v>
      </c>
      <c r="DA239" s="188">
        <v>0.1</v>
      </c>
      <c r="DB239" s="188">
        <v>0.26</v>
      </c>
      <c r="DC239" s="188">
        <v>1.04</v>
      </c>
      <c r="DD239" s="188">
        <v>7.57</v>
      </c>
      <c r="DE239" s="188">
        <v>11.83</v>
      </c>
      <c r="DF239" s="188">
        <v>3.97</v>
      </c>
      <c r="DG239" s="188">
        <v>7.91</v>
      </c>
      <c r="DH239" s="188">
        <v>0.13</v>
      </c>
      <c r="DI239" s="188">
        <v>0.1</v>
      </c>
      <c r="DJ239" s="188">
        <v>0.1</v>
      </c>
      <c r="DK239" s="188">
        <v>0.1</v>
      </c>
      <c r="DL239" s="188">
        <v>0.1</v>
      </c>
      <c r="DM239" s="188">
        <v>0.1</v>
      </c>
      <c r="DN239" s="188">
        <v>0.26</v>
      </c>
      <c r="DO239" s="188">
        <v>1.04</v>
      </c>
      <c r="DP239" s="188">
        <v>7.57</v>
      </c>
      <c r="DQ239" s="188">
        <v>11.83</v>
      </c>
      <c r="DR239" s="188">
        <v>3.97</v>
      </c>
      <c r="DS239" s="188">
        <v>7.91</v>
      </c>
      <c r="DT239" s="188">
        <v>0.13</v>
      </c>
      <c r="DU239" s="188">
        <v>0.1</v>
      </c>
      <c r="DV239" s="188">
        <v>0.1</v>
      </c>
    </row>
    <row r="240" spans="1:126">
      <c r="A240" s="202" t="s">
        <v>1160</v>
      </c>
      <c r="B240" s="232" t="s">
        <v>1161</v>
      </c>
      <c r="C240" s="232">
        <v>10480</v>
      </c>
      <c r="D240" s="232" t="s">
        <v>1162</v>
      </c>
      <c r="E240" s="213"/>
      <c r="F240" s="209" t="s">
        <v>2653</v>
      </c>
      <c r="G240" s="188">
        <v>5.0833903808593703</v>
      </c>
      <c r="H240" s="188">
        <v>4.7505556640625004</v>
      </c>
      <c r="I240" s="188">
        <v>5.0015280761718701</v>
      </c>
      <c r="J240" s="188">
        <v>4.7896965332031298</v>
      </c>
      <c r="K240" s="188">
        <v>4.5285434570312502</v>
      </c>
      <c r="L240" s="188">
        <v>4.0667745361328098</v>
      </c>
      <c r="M240" s="188">
        <v>3.9923535156250001</v>
      </c>
      <c r="N240" s="188">
        <v>4.0602495117187498</v>
      </c>
      <c r="O240" s="188">
        <v>4.3622075195312497</v>
      </c>
      <c r="P240" s="188">
        <v>4.8093796386718797</v>
      </c>
      <c r="Q240" s="188">
        <v>4.81235595703125</v>
      </c>
      <c r="R240" s="188">
        <v>5.0899086914062499</v>
      </c>
      <c r="S240" s="188">
        <v>5.0554318847656203</v>
      </c>
      <c r="T240" s="188">
        <v>4.5615163574218798</v>
      </c>
      <c r="U240" s="188">
        <v>4.9740197753906203</v>
      </c>
      <c r="V240" s="188">
        <v>4.7633530273437499</v>
      </c>
      <c r="W240" s="188">
        <v>4.5036369628906296</v>
      </c>
      <c r="X240" s="188">
        <v>4.0444073486328103</v>
      </c>
      <c r="Y240" s="188">
        <v>3.9703958740234402</v>
      </c>
      <c r="Z240" s="188">
        <v>4.0379182128906201</v>
      </c>
      <c r="AA240" s="188">
        <v>4.3382152099609401</v>
      </c>
      <c r="AB240" s="188">
        <v>4.7829279785156196</v>
      </c>
      <c r="AC240" s="188">
        <v>4.7858881835937499</v>
      </c>
      <c r="AD240" s="188">
        <v>5.0619143066406203</v>
      </c>
      <c r="AE240" s="188">
        <v>5.0276267089843696</v>
      </c>
      <c r="AF240" s="188">
        <v>4.53642785644531</v>
      </c>
      <c r="AG240" s="188">
        <v>4.9466623535156202</v>
      </c>
      <c r="AH240" s="188">
        <v>4.7371545410156202</v>
      </c>
      <c r="AI240" s="188">
        <v>4.4788666992187496</v>
      </c>
      <c r="AJ240" s="188">
        <v>4.0221628417968702</v>
      </c>
      <c r="AK240" s="188">
        <v>3.9485582275390598</v>
      </c>
      <c r="AL240" s="188">
        <v>4.01570935058594</v>
      </c>
      <c r="AM240" s="188">
        <v>4.3143549804687504</v>
      </c>
      <c r="AN240" s="188">
        <v>4.7566218261718696</v>
      </c>
      <c r="AO240" s="188">
        <v>4.7595654296875001</v>
      </c>
      <c r="AP240" s="188">
        <v>5.0340732421874996</v>
      </c>
      <c r="AQ240" s="188">
        <v>4.9999746093750002</v>
      </c>
      <c r="AR240" s="188">
        <v>4.5114771728515599</v>
      </c>
      <c r="AS240" s="188">
        <v>4.91945556640625</v>
      </c>
      <c r="AT240" s="188">
        <v>4.7110998535156297</v>
      </c>
      <c r="AU240" s="188">
        <v>4.4542326660156304</v>
      </c>
      <c r="AV240" s="188">
        <v>4.0000407714843798</v>
      </c>
      <c r="AW240" s="188">
        <v>3.9268413085937501</v>
      </c>
      <c r="AX240" s="188">
        <v>3.9936228027343801</v>
      </c>
      <c r="AY240" s="188">
        <v>4.2906259765624997</v>
      </c>
      <c r="AZ240" s="188">
        <v>4.7304602050781304</v>
      </c>
      <c r="BA240" s="188">
        <v>4.7333879394531202</v>
      </c>
      <c r="BB240" s="188">
        <v>5.0063857421874998</v>
      </c>
      <c r="BC240" s="188">
        <v>4.9724746093750003</v>
      </c>
      <c r="BD240" s="188">
        <v>4.6469022216796896</v>
      </c>
      <c r="BE240" s="188">
        <v>4.8923984374999998</v>
      </c>
      <c r="BF240" s="188">
        <v>4.6851889648437499</v>
      </c>
      <c r="BG240" s="188">
        <v>4.4297344970703101</v>
      </c>
      <c r="BH240" s="188">
        <v>3.9780406494140599</v>
      </c>
      <c r="BI240" s="188">
        <v>3.9052436523437501</v>
      </c>
      <c r="BJ240" s="188">
        <v>3.9716579589843799</v>
      </c>
      <c r="BK240" s="188">
        <v>4.26702746582031</v>
      </c>
      <c r="BL240" s="188">
        <v>4.7044426269531296</v>
      </c>
      <c r="BM240" s="188">
        <v>4.7073542480468804</v>
      </c>
      <c r="BN240" s="188">
        <v>4.97885107421875</v>
      </c>
      <c r="BO240" s="188">
        <v>4.9451262207031297</v>
      </c>
      <c r="BP240" s="188">
        <v>4.4619875488281204</v>
      </c>
      <c r="BQ240" s="188">
        <v>4.8654904785156203</v>
      </c>
      <c r="BR240" s="188">
        <v>4.6594204101562502</v>
      </c>
      <c r="BS240" s="188">
        <v>4.4053708496093797</v>
      </c>
      <c r="BT240" s="188">
        <v>3.9561613769531299</v>
      </c>
      <c r="BU240" s="188">
        <v>3.8837647705078102</v>
      </c>
      <c r="BV240" s="188">
        <v>3.9498138427734402</v>
      </c>
      <c r="BW240" s="188">
        <v>4.2435588378906202</v>
      </c>
      <c r="BX240" s="188">
        <v>4.6785681152343797</v>
      </c>
      <c r="BY240" s="188">
        <v>4.6814638671875004</v>
      </c>
      <c r="BZ240" s="188">
        <v>4.9514672851562498</v>
      </c>
      <c r="CA240" s="188">
        <v>4.9179277343749996</v>
      </c>
      <c r="CB240" s="188">
        <v>4.43744641113281</v>
      </c>
      <c r="CC240" s="188">
        <v>4.8387299804687496</v>
      </c>
      <c r="CD240" s="188">
        <v>4.6337935791015603</v>
      </c>
      <c r="CE240" s="188">
        <v>4.38114123535156</v>
      </c>
      <c r="CF240" s="188">
        <v>3.93440234375</v>
      </c>
      <c r="CG240" s="188">
        <v>3.8624039306640601</v>
      </c>
      <c r="CH240" s="188">
        <v>3.9280895996093799</v>
      </c>
      <c r="CI240" s="188">
        <v>4.2202189941406303</v>
      </c>
      <c r="CJ240" s="188">
        <v>4.6528359374999999</v>
      </c>
      <c r="CK240" s="188">
        <v>4.6557153320312503</v>
      </c>
      <c r="CL240" s="188">
        <v>4.9242338867187501</v>
      </c>
      <c r="CM240" s="188">
        <v>4.8908791503906297</v>
      </c>
      <c r="CN240" s="188">
        <v>4.4130405273437496</v>
      </c>
      <c r="CO240" s="188">
        <v>4.8121171875000002</v>
      </c>
      <c r="CP240" s="188">
        <v>4.6083076171875001</v>
      </c>
      <c r="CQ240" s="188">
        <v>4.3570449218749996</v>
      </c>
      <c r="CR240" s="188">
        <v>3.91276318359375</v>
      </c>
      <c r="CS240" s="188">
        <v>3.8411606445312501</v>
      </c>
      <c r="CT240" s="188">
        <v>3.9064852294921901</v>
      </c>
      <c r="CU240" s="188">
        <v>4.1970079345703102</v>
      </c>
      <c r="CV240" s="188">
        <v>4.6272452392578103</v>
      </c>
      <c r="CW240" s="188">
        <v>4.6301091308593696</v>
      </c>
      <c r="CX240" s="188">
        <v>4.8971503906249998</v>
      </c>
      <c r="CY240" s="188">
        <v>4.86397900390625</v>
      </c>
      <c r="CZ240" s="188">
        <v>4.54551025390625</v>
      </c>
      <c r="DA240" s="188">
        <v>4.7856501464843797</v>
      </c>
      <c r="DB240" s="188">
        <v>4.5829616699218798</v>
      </c>
      <c r="DC240" s="188">
        <v>4.3330808105468703</v>
      </c>
      <c r="DD240" s="188">
        <v>3.8912426757812502</v>
      </c>
      <c r="DE240" s="188">
        <v>3.8200340576171898</v>
      </c>
      <c r="DF240" s="188">
        <v>3.8849993896484398</v>
      </c>
      <c r="DG240" s="188">
        <v>4.1739240722656303</v>
      </c>
      <c r="DH240" s="188">
        <v>4.6017951660156298</v>
      </c>
      <c r="DI240" s="188">
        <v>4.6046433105468703</v>
      </c>
      <c r="DJ240" s="188">
        <v>4.8702160644531203</v>
      </c>
      <c r="DK240" s="188">
        <v>4.8372272949218704</v>
      </c>
      <c r="DL240" s="188">
        <v>4.3646303710937504</v>
      </c>
      <c r="DM240" s="188">
        <v>4.7593291015624999</v>
      </c>
      <c r="DN240" s="188">
        <v>4.5577553710937497</v>
      </c>
      <c r="DO240" s="188">
        <v>4.3092492675781298</v>
      </c>
      <c r="DP240" s="188">
        <v>3.86984094238281</v>
      </c>
      <c r="DQ240" s="188">
        <v>3.7990239257812499</v>
      </c>
      <c r="DR240" s="188">
        <v>3.8636320800781299</v>
      </c>
      <c r="DS240" s="188">
        <v>4.15096765136719</v>
      </c>
      <c r="DT240" s="188">
        <v>4.5764855957031303</v>
      </c>
      <c r="DU240" s="188">
        <v>4.5793178710937497</v>
      </c>
      <c r="DV240" s="188">
        <v>3.9101544189453099</v>
      </c>
    </row>
    <row r="241" spans="1:126">
      <c r="A241" s="202" t="s">
        <v>1160</v>
      </c>
      <c r="B241" s="232" t="s">
        <v>1161</v>
      </c>
      <c r="C241" s="232">
        <v>10480</v>
      </c>
      <c r="D241" s="232" t="s">
        <v>1162</v>
      </c>
      <c r="E241" s="213"/>
      <c r="F241" s="209" t="s">
        <v>2654</v>
      </c>
      <c r="G241" s="188">
        <v>7.2</v>
      </c>
      <c r="H241" s="188">
        <v>7.2</v>
      </c>
      <c r="I241" s="188">
        <v>6.97</v>
      </c>
      <c r="J241" s="188">
        <v>6.69</v>
      </c>
      <c r="K241" s="188">
        <v>6.54</v>
      </c>
      <c r="L241" s="188">
        <v>5.51</v>
      </c>
      <c r="M241" s="188">
        <v>5.32</v>
      </c>
      <c r="N241" s="188">
        <v>5.44</v>
      </c>
      <c r="O241" s="188">
        <v>5.85</v>
      </c>
      <c r="P241" s="188">
        <v>6.41</v>
      </c>
      <c r="Q241" s="188">
        <v>7.18</v>
      </c>
      <c r="R241" s="188">
        <v>6.88</v>
      </c>
      <c r="S241" s="188">
        <v>6.87</v>
      </c>
      <c r="T241" s="188">
        <v>7.2</v>
      </c>
      <c r="U241" s="188">
        <v>6.98</v>
      </c>
      <c r="V241" s="188">
        <v>6.92</v>
      </c>
      <c r="W241" s="188">
        <v>6.77</v>
      </c>
      <c r="X241" s="188">
        <v>5.91</v>
      </c>
      <c r="Y241" s="188">
        <v>4.96</v>
      </c>
      <c r="Z241" s="188">
        <v>5.39</v>
      </c>
      <c r="AA241" s="188">
        <v>5.41</v>
      </c>
      <c r="AB241" s="188">
        <v>5.51</v>
      </c>
      <c r="AC241" s="188">
        <v>6.94</v>
      </c>
      <c r="AD241" s="188">
        <v>6.8</v>
      </c>
      <c r="AE241" s="188">
        <v>6.87</v>
      </c>
      <c r="AF241" s="188">
        <v>7.2</v>
      </c>
      <c r="AG241" s="188">
        <v>6.98</v>
      </c>
      <c r="AH241" s="188">
        <v>6.92</v>
      </c>
      <c r="AI241" s="188">
        <v>6.77</v>
      </c>
      <c r="AJ241" s="188">
        <v>5.91</v>
      </c>
      <c r="AK241" s="188">
        <v>4.96</v>
      </c>
      <c r="AL241" s="188">
        <v>5.39</v>
      </c>
      <c r="AM241" s="188">
        <v>5.41</v>
      </c>
      <c r="AN241" s="188">
        <v>5.51</v>
      </c>
      <c r="AO241" s="188">
        <v>6.94</v>
      </c>
      <c r="AP241" s="188">
        <v>6.8</v>
      </c>
      <c r="AQ241" s="188">
        <v>6.87</v>
      </c>
      <c r="AR241" s="188">
        <v>7.2</v>
      </c>
      <c r="AS241" s="188">
        <v>6.98</v>
      </c>
      <c r="AT241" s="188">
        <v>6.92</v>
      </c>
      <c r="AU241" s="188">
        <v>6.77</v>
      </c>
      <c r="AV241" s="188">
        <v>5.91</v>
      </c>
      <c r="AW241" s="188">
        <v>4.96</v>
      </c>
      <c r="AX241" s="188">
        <v>5.39</v>
      </c>
      <c r="AY241" s="188">
        <v>5.41</v>
      </c>
      <c r="AZ241" s="188">
        <v>5.51</v>
      </c>
      <c r="BA241" s="188">
        <v>6.94</v>
      </c>
      <c r="BB241" s="188">
        <v>6.8</v>
      </c>
      <c r="BC241" s="188">
        <v>6.87</v>
      </c>
      <c r="BD241" s="188">
        <v>7.2</v>
      </c>
      <c r="BE241" s="188">
        <v>6.98</v>
      </c>
      <c r="BF241" s="188">
        <v>6.92</v>
      </c>
      <c r="BG241" s="188">
        <v>6.77</v>
      </c>
      <c r="BH241" s="188">
        <v>5.91</v>
      </c>
      <c r="BI241" s="188">
        <v>4.96</v>
      </c>
      <c r="BJ241" s="188">
        <v>5.39</v>
      </c>
      <c r="BK241" s="188">
        <v>5.41</v>
      </c>
      <c r="BL241" s="188">
        <v>5.51</v>
      </c>
      <c r="BM241" s="188">
        <v>6.94</v>
      </c>
      <c r="BN241" s="188">
        <v>6.8</v>
      </c>
      <c r="BO241" s="188">
        <v>6.87</v>
      </c>
      <c r="BP241" s="188">
        <v>7.2</v>
      </c>
      <c r="BQ241" s="188">
        <v>6.98</v>
      </c>
      <c r="BR241" s="188">
        <v>6.92</v>
      </c>
      <c r="BS241" s="188">
        <v>6.77</v>
      </c>
      <c r="BT241" s="188">
        <v>5.91</v>
      </c>
      <c r="BU241" s="188">
        <v>4.96</v>
      </c>
      <c r="BV241" s="188">
        <v>5.39</v>
      </c>
      <c r="BW241" s="188">
        <v>5.41</v>
      </c>
      <c r="BX241" s="188">
        <v>5.51</v>
      </c>
      <c r="BY241" s="188">
        <v>6.94</v>
      </c>
      <c r="BZ241" s="188">
        <v>6.8</v>
      </c>
      <c r="CA241" s="188">
        <v>6.87</v>
      </c>
      <c r="CB241" s="188">
        <v>7.2</v>
      </c>
      <c r="CC241" s="188">
        <v>6.98</v>
      </c>
      <c r="CD241" s="188">
        <v>6.92</v>
      </c>
      <c r="CE241" s="188">
        <v>6.77</v>
      </c>
      <c r="CF241" s="188">
        <v>5.91</v>
      </c>
      <c r="CG241" s="188">
        <v>4.96</v>
      </c>
      <c r="CH241" s="188">
        <v>5.39</v>
      </c>
      <c r="CI241" s="188">
        <v>5.41</v>
      </c>
      <c r="CJ241" s="188">
        <v>5.51</v>
      </c>
      <c r="CK241" s="188">
        <v>6.94</v>
      </c>
      <c r="CL241" s="188">
        <v>6.8</v>
      </c>
      <c r="CM241" s="188">
        <v>6.87</v>
      </c>
      <c r="CN241" s="188">
        <v>7.2</v>
      </c>
      <c r="CO241" s="188">
        <v>6.98</v>
      </c>
      <c r="CP241" s="188">
        <v>6.92</v>
      </c>
      <c r="CQ241" s="188">
        <v>6.77</v>
      </c>
      <c r="CR241" s="188">
        <v>5.91</v>
      </c>
      <c r="CS241" s="188">
        <v>4.96</v>
      </c>
      <c r="CT241" s="188">
        <v>5.39</v>
      </c>
      <c r="CU241" s="188">
        <v>5.41</v>
      </c>
      <c r="CV241" s="188">
        <v>5.51</v>
      </c>
      <c r="CW241" s="188">
        <v>6.94</v>
      </c>
      <c r="CX241" s="188">
        <v>6.8</v>
      </c>
      <c r="CY241" s="188">
        <v>6.87</v>
      </c>
      <c r="CZ241" s="188">
        <v>7.2</v>
      </c>
      <c r="DA241" s="188">
        <v>6.98</v>
      </c>
      <c r="DB241" s="188">
        <v>6.92</v>
      </c>
      <c r="DC241" s="188">
        <v>6.77</v>
      </c>
      <c r="DD241" s="188">
        <v>5.91</v>
      </c>
      <c r="DE241" s="188">
        <v>4.96</v>
      </c>
      <c r="DF241" s="188">
        <v>5.39</v>
      </c>
      <c r="DG241" s="188">
        <v>5.41</v>
      </c>
      <c r="DH241" s="188">
        <v>5.51</v>
      </c>
      <c r="DI241" s="188">
        <v>6.94</v>
      </c>
      <c r="DJ241" s="188">
        <v>6.8</v>
      </c>
      <c r="DK241" s="188">
        <v>6.87</v>
      </c>
      <c r="DL241" s="188">
        <v>7.2</v>
      </c>
      <c r="DM241" s="188">
        <v>6.98</v>
      </c>
      <c r="DN241" s="188">
        <v>6.92</v>
      </c>
      <c r="DO241" s="188">
        <v>6.77</v>
      </c>
      <c r="DP241" s="188">
        <v>5.91</v>
      </c>
      <c r="DQ241" s="188">
        <v>4.96</v>
      </c>
      <c r="DR241" s="188">
        <v>5.39</v>
      </c>
      <c r="DS241" s="188">
        <v>5.41</v>
      </c>
      <c r="DT241" s="188">
        <v>5.51</v>
      </c>
      <c r="DU241" s="188">
        <v>6.94</v>
      </c>
      <c r="DV241" s="188">
        <v>6.8</v>
      </c>
    </row>
    <row r="242" spans="1:126">
      <c r="A242" s="202" t="s">
        <v>1172</v>
      </c>
      <c r="B242" s="232" t="s">
        <v>1173</v>
      </c>
      <c r="C242" s="232" t="s">
        <v>1174</v>
      </c>
      <c r="D242" s="232" t="s">
        <v>1175</v>
      </c>
      <c r="E242" s="213"/>
      <c r="F242" s="209" t="s">
        <v>2653</v>
      </c>
      <c r="G242" s="188">
        <v>1.2381249389648401</v>
      </c>
      <c r="H242" s="188">
        <v>2.2050139770507799</v>
      </c>
      <c r="I242" s="188">
        <v>2.5169371948242198</v>
      </c>
      <c r="J242" s="188">
        <v>3.05361273193359</v>
      </c>
      <c r="K242" s="188">
        <v>3.6331906127929701</v>
      </c>
      <c r="L242" s="188">
        <v>3.6296273193359401</v>
      </c>
      <c r="M242" s="188">
        <v>3.65530541992187</v>
      </c>
      <c r="N242" s="188">
        <v>3.3462031555175802</v>
      </c>
      <c r="O242" s="188">
        <v>2.8537144165039101</v>
      </c>
      <c r="P242" s="188">
        <v>2.4762932128906301</v>
      </c>
      <c r="Q242" s="188">
        <v>1.6426257019043</v>
      </c>
      <c r="R242" s="188">
        <v>1.5216022949218799</v>
      </c>
      <c r="S242" s="188">
        <v>1.48297621154785</v>
      </c>
      <c r="T242" s="188">
        <v>1.8437802429199199</v>
      </c>
      <c r="U242" s="188">
        <v>2.2983350524902302</v>
      </c>
      <c r="V242" s="188">
        <v>2.05329141235352</v>
      </c>
      <c r="W242" s="188">
        <v>2.3188479309082002</v>
      </c>
      <c r="X242" s="188">
        <v>2.5143906555175799</v>
      </c>
      <c r="Y242" s="188">
        <v>2.4218343811035199</v>
      </c>
      <c r="Z242" s="188">
        <v>2.9553224792480499</v>
      </c>
      <c r="AA242" s="219">
        <v>2.3964669189453098</v>
      </c>
      <c r="AB242" s="188">
        <v>2.1229391174316401</v>
      </c>
      <c r="AC242" s="188">
        <v>1.7058851623535201</v>
      </c>
      <c r="AD242" s="188">
        <v>1.2492071228027299</v>
      </c>
      <c r="AE242" s="188">
        <v>1.2106379699706999</v>
      </c>
      <c r="AF242" s="188">
        <v>1.57076712036133</v>
      </c>
      <c r="AG242" s="188">
        <v>1.9193255920410199</v>
      </c>
      <c r="AH242" s="188">
        <v>1.6904588470459001</v>
      </c>
      <c r="AI242" s="188">
        <v>2.0647167358398399</v>
      </c>
      <c r="AJ242" s="188">
        <v>1.9074285736084</v>
      </c>
      <c r="AK242" s="188">
        <v>1.72280905151367</v>
      </c>
      <c r="AL242" s="188">
        <v>2.5826898498535198</v>
      </c>
      <c r="AM242" s="219">
        <v>2.6163383789062502</v>
      </c>
      <c r="AN242" s="188">
        <v>2.1689809265136701</v>
      </c>
      <c r="AO242" s="188">
        <v>1.5748963928222699</v>
      </c>
      <c r="AP242" s="188">
        <v>1.0255003204345701</v>
      </c>
      <c r="AQ242" s="188">
        <v>1.2045849151611301</v>
      </c>
      <c r="AR242" s="188">
        <v>1.5629133605957</v>
      </c>
      <c r="AS242" s="188">
        <v>1.90972901916504</v>
      </c>
      <c r="AT242" s="188">
        <v>1.6820066833496099</v>
      </c>
      <c r="AU242" s="188">
        <v>2.0543932189941398</v>
      </c>
      <c r="AV242" s="188">
        <v>1.89789161682129</v>
      </c>
      <c r="AW242" s="188">
        <v>1.7141951599121099</v>
      </c>
      <c r="AX242" s="188">
        <v>2.5697764892578099</v>
      </c>
      <c r="AY242" s="219">
        <v>2.6032567443847698</v>
      </c>
      <c r="AZ242" s="188">
        <v>2.1581360168456998</v>
      </c>
      <c r="BA242" s="188">
        <v>1.56702203369141</v>
      </c>
      <c r="BB242" s="188">
        <v>1.02037287902832</v>
      </c>
      <c r="BC242" s="188">
        <v>1.1985620269775401</v>
      </c>
      <c r="BD242" s="188">
        <v>1.61063818359375</v>
      </c>
      <c r="BE242" s="188">
        <v>1.90018055725098</v>
      </c>
      <c r="BF242" s="188">
        <v>1.67359674072266</v>
      </c>
      <c r="BG242" s="188">
        <v>2.04412133789062</v>
      </c>
      <c r="BH242" s="188">
        <v>1.8884022827148399</v>
      </c>
      <c r="BI242" s="188">
        <v>1.7056242370605501</v>
      </c>
      <c r="BJ242" s="188">
        <v>2.5569278869628902</v>
      </c>
      <c r="BK242" s="219">
        <v>2.59024072265625</v>
      </c>
      <c r="BL242" s="188">
        <v>2.1473455810546902</v>
      </c>
      <c r="BM242" s="188">
        <v>1.5591871337890599</v>
      </c>
      <c r="BN242" s="188">
        <v>1.01527099609375</v>
      </c>
      <c r="BO242" s="188">
        <v>1.1925691680908199</v>
      </c>
      <c r="BP242" s="188">
        <v>1.5473232879638701</v>
      </c>
      <c r="BQ242" s="188">
        <v>1.8906794738769499</v>
      </c>
      <c r="BR242" s="188">
        <v>1.6652286682128901</v>
      </c>
      <c r="BS242" s="188">
        <v>2.0339006958007801</v>
      </c>
      <c r="BT242" s="188">
        <v>1.87896012878418</v>
      </c>
      <c r="BU242" s="188">
        <v>1.6970959777832</v>
      </c>
      <c r="BV242" s="188">
        <v>2.54414297485352</v>
      </c>
      <c r="BW242" s="219">
        <v>2.57728942871094</v>
      </c>
      <c r="BX242" s="188">
        <v>2.1366086730956999</v>
      </c>
      <c r="BY242" s="188">
        <v>1.55139099121094</v>
      </c>
      <c r="BZ242" s="188">
        <v>1.01019459533691</v>
      </c>
      <c r="CA242" s="188">
        <v>1.18660632324219</v>
      </c>
      <c r="CB242" s="188">
        <v>1.5395867156982399</v>
      </c>
      <c r="CC242" s="188">
        <v>1.8812260437011701</v>
      </c>
      <c r="CD242" s="188">
        <v>1.65690251159668</v>
      </c>
      <c r="CE242" s="188">
        <v>2.0237311706543002</v>
      </c>
      <c r="CF242" s="188">
        <v>1.8695653381347701</v>
      </c>
      <c r="CG242" s="188">
        <v>1.6886106262206999</v>
      </c>
      <c r="CH242" s="188">
        <v>2.5314225158691399</v>
      </c>
      <c r="CI242" s="219">
        <v>2.5644027709960899</v>
      </c>
      <c r="CJ242" s="188">
        <v>2.12592565917969</v>
      </c>
      <c r="CK242" s="188">
        <v>1.5436341857910201</v>
      </c>
      <c r="CL242" s="188">
        <v>1.0051436309814501</v>
      </c>
      <c r="CM242" s="188">
        <v>1.1806733093261701</v>
      </c>
      <c r="CN242" s="188">
        <v>1.53188873291016</v>
      </c>
      <c r="CO242" s="188">
        <v>1.8718200073242199</v>
      </c>
      <c r="CP242" s="188">
        <v>1.64861798095703</v>
      </c>
      <c r="CQ242" s="188">
        <v>2.01361254882812</v>
      </c>
      <c r="CR242" s="188">
        <v>1.8602174682617201</v>
      </c>
      <c r="CS242" s="188">
        <v>1.6801675720214799</v>
      </c>
      <c r="CT242" s="188">
        <v>2.5187651672363298</v>
      </c>
      <c r="CU242" s="219">
        <v>2.5515808715820301</v>
      </c>
      <c r="CV242" s="188">
        <v>2.11529605102539</v>
      </c>
      <c r="CW242" s="188">
        <v>1.53591598510742</v>
      </c>
      <c r="CX242" s="188">
        <v>1.00011796569824</v>
      </c>
      <c r="CY242" s="188">
        <v>1.17476991271973</v>
      </c>
      <c r="CZ242" s="188">
        <v>1.5786661071777299</v>
      </c>
      <c r="DA242" s="188">
        <v>1.8624609680175801</v>
      </c>
      <c r="DB242" s="188">
        <v>1.6403748626709</v>
      </c>
      <c r="DC242" s="188">
        <v>2.00354446411133</v>
      </c>
      <c r="DD242" s="188">
        <v>1.85091635131836</v>
      </c>
      <c r="DE242" s="188">
        <v>1.67176675415039</v>
      </c>
      <c r="DF242" s="188">
        <v>2.5061713867187501</v>
      </c>
      <c r="DG242" s="219">
        <v>2.5388229370117199</v>
      </c>
      <c r="DH242" s="188">
        <v>2.1047195739746098</v>
      </c>
      <c r="DI242" s="188">
        <v>1.52823634338379</v>
      </c>
      <c r="DJ242" s="188">
        <v>0.99511743164062505</v>
      </c>
      <c r="DK242" s="188">
        <v>1.1688961791992201</v>
      </c>
      <c r="DL242" s="188">
        <v>1.51660829162598</v>
      </c>
      <c r="DM242" s="188">
        <v>1.85314880371094</v>
      </c>
      <c r="DN242" s="188">
        <v>1.63217314147949</v>
      </c>
      <c r="DO242" s="188">
        <v>1.99352694702148</v>
      </c>
      <c r="DP242" s="188">
        <v>1.84166195678711</v>
      </c>
      <c r="DQ242" s="188">
        <v>1.66340802001953</v>
      </c>
      <c r="DR242" s="188">
        <v>2.4936407165527301</v>
      </c>
      <c r="DS242" s="219">
        <v>2.5261291809082</v>
      </c>
      <c r="DT242" s="188">
        <v>2.09419619750977</v>
      </c>
      <c r="DU242" s="188">
        <v>1.5205952606201201</v>
      </c>
      <c r="DV242" s="188">
        <v>0.99014178466796898</v>
      </c>
    </row>
    <row r="243" spans="1:126">
      <c r="A243" s="202" t="s">
        <v>1172</v>
      </c>
      <c r="B243" s="232" t="s">
        <v>1173</v>
      </c>
      <c r="C243" s="232" t="s">
        <v>1174</v>
      </c>
      <c r="D243" s="232" t="s">
        <v>1175</v>
      </c>
      <c r="E243" s="213"/>
      <c r="F243" s="209" t="s">
        <v>2654</v>
      </c>
      <c r="G243" s="188">
        <v>0.08</v>
      </c>
      <c r="H243" s="188">
        <v>0.56999999999999995</v>
      </c>
      <c r="I243" s="188">
        <v>0.67</v>
      </c>
      <c r="J243" s="188">
        <v>0.84</v>
      </c>
      <c r="K243" s="188">
        <v>1.22</v>
      </c>
      <c r="L243" s="188">
        <v>2.4900000000000002</v>
      </c>
      <c r="M243" s="188">
        <v>2.74</v>
      </c>
      <c r="N243" s="188">
        <v>2.36</v>
      </c>
      <c r="O243" s="188">
        <v>2.11</v>
      </c>
      <c r="P243" s="188">
        <v>1.41</v>
      </c>
      <c r="Q243" s="188">
        <v>1.08</v>
      </c>
      <c r="R243" s="188">
        <v>0.67</v>
      </c>
      <c r="S243" s="188">
        <v>0.1</v>
      </c>
      <c r="T243" s="188">
        <v>0.1</v>
      </c>
      <c r="U243" s="188">
        <v>0.1</v>
      </c>
      <c r="V243" s="188">
        <v>0.26</v>
      </c>
      <c r="W243" s="188">
        <v>1.34</v>
      </c>
      <c r="X243" s="188">
        <v>10.77</v>
      </c>
      <c r="Y243" s="188">
        <v>13.86</v>
      </c>
      <c r="Z243" s="188">
        <v>5.08</v>
      </c>
      <c r="AA243" s="188">
        <v>9.0299999999999994</v>
      </c>
      <c r="AB243" s="188">
        <v>0.1</v>
      </c>
      <c r="AC243" s="188">
        <v>0.1</v>
      </c>
      <c r="AD243" s="188">
        <v>0.1</v>
      </c>
      <c r="AE243" s="188">
        <v>0.1</v>
      </c>
      <c r="AF243" s="188">
        <v>0.1</v>
      </c>
      <c r="AG243" s="188">
        <v>0.1</v>
      </c>
      <c r="AH243" s="188">
        <v>0.26</v>
      </c>
      <c r="AI243" s="188">
        <v>1.34</v>
      </c>
      <c r="AJ243" s="188">
        <v>10.77</v>
      </c>
      <c r="AK243" s="188">
        <v>13.86</v>
      </c>
      <c r="AL243" s="188">
        <v>5.08</v>
      </c>
      <c r="AM243" s="188">
        <v>9.0299999999999994</v>
      </c>
      <c r="AN243" s="188">
        <v>0.1</v>
      </c>
      <c r="AO243" s="188">
        <v>0.1</v>
      </c>
      <c r="AP243" s="188">
        <v>0.1</v>
      </c>
      <c r="AQ243" s="188">
        <v>0.1</v>
      </c>
      <c r="AR243" s="188">
        <v>0.1</v>
      </c>
      <c r="AS243" s="188">
        <v>0.1</v>
      </c>
      <c r="AT243" s="188">
        <v>0.26</v>
      </c>
      <c r="AU243" s="188">
        <v>1.34</v>
      </c>
      <c r="AV243" s="188">
        <v>10.77</v>
      </c>
      <c r="AW243" s="188">
        <v>13.86</v>
      </c>
      <c r="AX243" s="188">
        <v>5.08</v>
      </c>
      <c r="AY243" s="188">
        <v>9.0299999999999994</v>
      </c>
      <c r="AZ243" s="188">
        <v>0.1</v>
      </c>
      <c r="BA243" s="188">
        <v>0.1</v>
      </c>
      <c r="BB243" s="188">
        <v>0.1</v>
      </c>
      <c r="BC243" s="188">
        <v>0.1</v>
      </c>
      <c r="BD243" s="188">
        <v>0.1</v>
      </c>
      <c r="BE243" s="188">
        <v>0.1</v>
      </c>
      <c r="BF243" s="188">
        <v>0.26</v>
      </c>
      <c r="BG243" s="188">
        <v>1.34</v>
      </c>
      <c r="BH243" s="188">
        <v>10.77</v>
      </c>
      <c r="BI243" s="188">
        <v>13.86</v>
      </c>
      <c r="BJ243" s="188">
        <v>5.08</v>
      </c>
      <c r="BK243" s="188">
        <v>9.0299999999999994</v>
      </c>
      <c r="BL243" s="188">
        <v>0.1</v>
      </c>
      <c r="BM243" s="188">
        <v>0.1</v>
      </c>
      <c r="BN243" s="188">
        <v>0.1</v>
      </c>
      <c r="BO243" s="188">
        <v>0.1</v>
      </c>
      <c r="BP243" s="188">
        <v>0.1</v>
      </c>
      <c r="BQ243" s="188">
        <v>0.1</v>
      </c>
      <c r="BR243" s="188">
        <v>0.26</v>
      </c>
      <c r="BS243" s="188">
        <v>1.34</v>
      </c>
      <c r="BT243" s="188">
        <v>10.77</v>
      </c>
      <c r="BU243" s="188">
        <v>13.86</v>
      </c>
      <c r="BV243" s="188">
        <v>5.08</v>
      </c>
      <c r="BW243" s="188">
        <v>9.0299999999999994</v>
      </c>
      <c r="BX243" s="188">
        <v>0.1</v>
      </c>
      <c r="BY243" s="188">
        <v>0.1</v>
      </c>
      <c r="BZ243" s="188">
        <v>0.1</v>
      </c>
      <c r="CA243" s="188">
        <v>0.1</v>
      </c>
      <c r="CB243" s="188">
        <v>0.1</v>
      </c>
      <c r="CC243" s="188">
        <v>0.1</v>
      </c>
      <c r="CD243" s="188">
        <v>0.26</v>
      </c>
      <c r="CE243" s="188">
        <v>1.34</v>
      </c>
      <c r="CF243" s="188">
        <v>10.77</v>
      </c>
      <c r="CG243" s="188">
        <v>13.86</v>
      </c>
      <c r="CH243" s="188">
        <v>5.08</v>
      </c>
      <c r="CI243" s="188">
        <v>9.0299999999999994</v>
      </c>
      <c r="CJ243" s="188">
        <v>0.1</v>
      </c>
      <c r="CK243" s="188">
        <v>0.1</v>
      </c>
      <c r="CL243" s="188">
        <v>0.1</v>
      </c>
      <c r="CM243" s="188">
        <v>0.1</v>
      </c>
      <c r="CN243" s="188">
        <v>0.1</v>
      </c>
      <c r="CO243" s="188">
        <v>0.1</v>
      </c>
      <c r="CP243" s="188">
        <v>0.26</v>
      </c>
      <c r="CQ243" s="188">
        <v>1.34</v>
      </c>
      <c r="CR243" s="188">
        <v>10.77</v>
      </c>
      <c r="CS243" s="188">
        <v>13.86</v>
      </c>
      <c r="CT243" s="188">
        <v>5.08</v>
      </c>
      <c r="CU243" s="188">
        <v>9.0299999999999994</v>
      </c>
      <c r="CV243" s="188">
        <v>0.1</v>
      </c>
      <c r="CW243" s="188">
        <v>0.1</v>
      </c>
      <c r="CX243" s="188">
        <v>0.1</v>
      </c>
      <c r="CY243" s="188">
        <v>0.1</v>
      </c>
      <c r="CZ243" s="188">
        <v>0.1</v>
      </c>
      <c r="DA243" s="188">
        <v>0.1</v>
      </c>
      <c r="DB243" s="188">
        <v>0.26</v>
      </c>
      <c r="DC243" s="188">
        <v>1.34</v>
      </c>
      <c r="DD243" s="188">
        <v>10.77</v>
      </c>
      <c r="DE243" s="188">
        <v>13.86</v>
      </c>
      <c r="DF243" s="188">
        <v>5.08</v>
      </c>
      <c r="DG243" s="188">
        <v>9.0299999999999994</v>
      </c>
      <c r="DH243" s="188">
        <v>0.1</v>
      </c>
      <c r="DI243" s="188">
        <v>0.1</v>
      </c>
      <c r="DJ243" s="188">
        <v>0.1</v>
      </c>
      <c r="DK243" s="188">
        <v>0.1</v>
      </c>
      <c r="DL243" s="188">
        <v>0.1</v>
      </c>
      <c r="DM243" s="188">
        <v>0.1</v>
      </c>
      <c r="DN243" s="188">
        <v>0.26</v>
      </c>
      <c r="DO243" s="188">
        <v>1.34</v>
      </c>
      <c r="DP243" s="188">
        <v>10.77</v>
      </c>
      <c r="DQ243" s="188">
        <v>13.86</v>
      </c>
      <c r="DR243" s="188">
        <v>5.08</v>
      </c>
      <c r="DS243" s="188">
        <v>9.0299999999999994</v>
      </c>
      <c r="DT243" s="188">
        <v>0.1</v>
      </c>
      <c r="DU243" s="188">
        <v>0.1</v>
      </c>
      <c r="DV243" s="188">
        <v>0.1</v>
      </c>
    </row>
    <row r="244" spans="1:126">
      <c r="A244" s="202" t="s">
        <v>1179</v>
      </c>
      <c r="B244" s="232" t="s">
        <v>1180</v>
      </c>
      <c r="C244" s="232">
        <v>59469</v>
      </c>
      <c r="D244" s="232" t="s">
        <v>1181</v>
      </c>
      <c r="E244" s="213"/>
      <c r="F244" s="209" t="s">
        <v>2653</v>
      </c>
      <c r="G244" s="188">
        <v>2.6494196166992201</v>
      </c>
      <c r="H244" s="188">
        <v>3.3984837646484398</v>
      </c>
      <c r="I244" s="188">
        <v>4.18898809814453</v>
      </c>
      <c r="J244" s="188">
        <v>4.6302595825195301</v>
      </c>
      <c r="K244" s="188">
        <v>4.9114957885742196</v>
      </c>
      <c r="L244" s="188">
        <v>4.17054541015625</v>
      </c>
      <c r="M244" s="219">
        <v>4.5283488769531202</v>
      </c>
      <c r="N244" s="188">
        <v>4.3544717407226603</v>
      </c>
      <c r="O244" s="219">
        <v>3.7682206420898399</v>
      </c>
      <c r="P244" s="188">
        <v>3.2075940246582002</v>
      </c>
      <c r="Q244" s="188">
        <v>2.75139807128906</v>
      </c>
      <c r="R244" s="188">
        <v>2.22362915039063</v>
      </c>
      <c r="S244" s="188">
        <v>2.64269714355469</v>
      </c>
      <c r="T244" s="188">
        <v>3.2677893371582001</v>
      </c>
      <c r="U244" s="188">
        <v>4.1783588867187502</v>
      </c>
      <c r="V244" s="188">
        <v>4.6226062011718696</v>
      </c>
      <c r="W244" s="188">
        <v>4.9614497680664096</v>
      </c>
      <c r="X244" s="188">
        <v>5.1596458740234397</v>
      </c>
      <c r="Y244" s="219">
        <v>4.9127823486328097</v>
      </c>
      <c r="Z244" s="188">
        <v>4.3434224243164099</v>
      </c>
      <c r="AA244" s="219">
        <v>3.7586587524414101</v>
      </c>
      <c r="AB244" s="188">
        <v>3.1994547119140599</v>
      </c>
      <c r="AC244" s="188">
        <v>2.74441613769531</v>
      </c>
      <c r="AD244" s="188">
        <v>2.2179867858886699</v>
      </c>
      <c r="AE244" s="188">
        <v>2.5423848266601601</v>
      </c>
      <c r="AF244" s="188">
        <v>3.0568472595214802</v>
      </c>
      <c r="AG244" s="188">
        <v>3.9991010131835898</v>
      </c>
      <c r="AH244" s="188">
        <v>4.4660485839843798</v>
      </c>
      <c r="AI244" s="188">
        <v>4.9069223632812502</v>
      </c>
      <c r="AJ244" s="188">
        <v>5.4295308227539101</v>
      </c>
      <c r="AK244" s="219">
        <v>4.7077961425781298</v>
      </c>
      <c r="AL244" s="188">
        <v>4.51157336425781</v>
      </c>
      <c r="AM244" s="219">
        <v>4.0763513793945299</v>
      </c>
      <c r="AN244" s="188">
        <v>3.4584837646484399</v>
      </c>
      <c r="AO244" s="188">
        <v>2.7362887573242198</v>
      </c>
      <c r="AP244" s="188">
        <v>2.1343026733398398</v>
      </c>
      <c r="AQ244" s="188">
        <v>2.5233170471191402</v>
      </c>
      <c r="AR244" s="188">
        <v>3.0339209594726602</v>
      </c>
      <c r="AS244" s="188">
        <v>3.9691075439453098</v>
      </c>
      <c r="AT244" s="188">
        <v>4.43255352783203</v>
      </c>
      <c r="AU244" s="188">
        <v>4.8701205444335898</v>
      </c>
      <c r="AV244" s="188">
        <v>5.3888096923828099</v>
      </c>
      <c r="AW244" s="219">
        <v>4.6724877929687496</v>
      </c>
      <c r="AX244" s="188">
        <v>4.4777364501953096</v>
      </c>
      <c r="AY244" s="219">
        <v>4.0457786254882802</v>
      </c>
      <c r="AZ244" s="188">
        <v>3.4325452270507801</v>
      </c>
      <c r="BA244" s="188">
        <v>2.71576669311523</v>
      </c>
      <c r="BB244" s="188">
        <v>2.1182952880859398</v>
      </c>
      <c r="BC244" s="188">
        <v>2.5043922119140598</v>
      </c>
      <c r="BD244" s="188">
        <v>3.1187084350585899</v>
      </c>
      <c r="BE244" s="188">
        <v>3.93933920288086</v>
      </c>
      <c r="BF244" s="188">
        <v>4.3993092651367203</v>
      </c>
      <c r="BG244" s="188">
        <v>4.8335946044921902</v>
      </c>
      <c r="BH244" s="188">
        <v>5.3483933715820298</v>
      </c>
      <c r="BI244" s="219">
        <v>4.6374437866210902</v>
      </c>
      <c r="BJ244" s="188">
        <v>4.4441535644531296</v>
      </c>
      <c r="BK244" s="219">
        <v>4.0154352416992198</v>
      </c>
      <c r="BL244" s="188">
        <v>3.4068012084960899</v>
      </c>
      <c r="BM244" s="188">
        <v>2.6953986206054701</v>
      </c>
      <c r="BN244" s="188">
        <v>2.10240817260742</v>
      </c>
      <c r="BO244" s="188">
        <v>2.4856093139648401</v>
      </c>
      <c r="BP244" s="188">
        <v>2.9885830078125002</v>
      </c>
      <c r="BQ244" s="188">
        <v>3.9097942810058601</v>
      </c>
      <c r="BR244" s="188">
        <v>4.3663142700195303</v>
      </c>
      <c r="BS244" s="188">
        <v>4.7973428344726603</v>
      </c>
      <c r="BT244" s="188">
        <v>5.30828021240234</v>
      </c>
      <c r="BU244" s="219">
        <v>4.6026627807617198</v>
      </c>
      <c r="BV244" s="188">
        <v>4.41082189941406</v>
      </c>
      <c r="BW244" s="219">
        <v>3.9853192138671898</v>
      </c>
      <c r="BX244" s="188">
        <v>3.3812497863769502</v>
      </c>
      <c r="BY244" s="188">
        <v>2.6751828918456999</v>
      </c>
      <c r="BZ244" s="188">
        <v>2.0866398315429699</v>
      </c>
      <c r="CA244" s="188">
        <v>2.4669670104980499</v>
      </c>
      <c r="CB244" s="188">
        <v>2.96616827392578</v>
      </c>
      <c r="CC244" s="188">
        <v>3.8804704589843699</v>
      </c>
      <c r="CD244" s="188">
        <v>4.3335667114257799</v>
      </c>
      <c r="CE244" s="188">
        <v>4.7613623657226603</v>
      </c>
      <c r="CF244" s="188">
        <v>5.2684678955078104</v>
      </c>
      <c r="CG244" s="219">
        <v>4.5681433715820301</v>
      </c>
      <c r="CH244" s="188">
        <v>4.3777412719726598</v>
      </c>
      <c r="CI244" s="219">
        <v>3.9554296875000001</v>
      </c>
      <c r="CJ244" s="188">
        <v>3.3558907165527301</v>
      </c>
      <c r="CK244" s="188">
        <v>2.6551192321777299</v>
      </c>
      <c r="CL244" s="188">
        <v>2.07099026489258</v>
      </c>
      <c r="CM244" s="188">
        <v>2.4484649658203099</v>
      </c>
      <c r="CN244" s="188">
        <v>2.9439223937988301</v>
      </c>
      <c r="CO244" s="188">
        <v>3.8513672485351602</v>
      </c>
      <c r="CP244" s="188">
        <v>4.3010654907226602</v>
      </c>
      <c r="CQ244" s="188">
        <v>4.7256523437500002</v>
      </c>
      <c r="CR244" s="188">
        <v>5.2289547729492201</v>
      </c>
      <c r="CS244" s="219">
        <v>4.5338826293945296</v>
      </c>
      <c r="CT244" s="188">
        <v>4.3449084472656203</v>
      </c>
      <c r="CU244" s="219">
        <v>3.9257642211914101</v>
      </c>
      <c r="CV244" s="188">
        <v>3.3307217102050801</v>
      </c>
      <c r="CW244" s="188">
        <v>2.63520599365234</v>
      </c>
      <c r="CX244" s="188">
        <v>2.0554579772949202</v>
      </c>
      <c r="CY244" s="188">
        <v>2.4301016540527298</v>
      </c>
      <c r="CZ244" s="188">
        <v>3.0261947021484401</v>
      </c>
      <c r="DA244" s="188">
        <v>3.8224822998046899</v>
      </c>
      <c r="DB244" s="188">
        <v>4.2688076782226601</v>
      </c>
      <c r="DC244" s="188">
        <v>4.69021014404297</v>
      </c>
      <c r="DD244" s="188">
        <v>5.1897379150390597</v>
      </c>
      <c r="DE244" s="219">
        <v>4.4998781127929703</v>
      </c>
      <c r="DF244" s="188">
        <v>4.3123214111328103</v>
      </c>
      <c r="DG244" s="219">
        <v>3.89632086181641</v>
      </c>
      <c r="DH244" s="188">
        <v>3.3057412109375002</v>
      </c>
      <c r="DI244" s="188">
        <v>2.6154416198730499</v>
      </c>
      <c r="DJ244" s="188">
        <v>2.0400419311523401</v>
      </c>
      <c r="DK244" s="188">
        <v>2.4118756713867202</v>
      </c>
      <c r="DL244" s="188">
        <v>2.8999291381835901</v>
      </c>
      <c r="DM244" s="188">
        <v>3.7938133850097699</v>
      </c>
      <c r="DN244" s="188">
        <v>4.2367912597656296</v>
      </c>
      <c r="DO244" s="188">
        <v>4.6550333862304702</v>
      </c>
      <c r="DP244" s="188">
        <v>5.1508146972656297</v>
      </c>
      <c r="DQ244" s="219">
        <v>4.4661291503906204</v>
      </c>
      <c r="DR244" s="188">
        <v>4.2799790039062504</v>
      </c>
      <c r="DS244" s="219">
        <v>3.8670984497070302</v>
      </c>
      <c r="DT244" s="188">
        <v>3.2809481201171899</v>
      </c>
      <c r="DU244" s="188">
        <v>2.5958258972168</v>
      </c>
      <c r="DV244" s="188">
        <v>2.0247416381835901</v>
      </c>
    </row>
    <row r="245" spans="1:126">
      <c r="A245" s="202" t="s">
        <v>1179</v>
      </c>
      <c r="B245" s="232" t="s">
        <v>1180</v>
      </c>
      <c r="C245" s="232">
        <v>59469</v>
      </c>
      <c r="D245" s="232" t="s">
        <v>1181</v>
      </c>
      <c r="E245" s="213"/>
      <c r="F245" s="209" t="s">
        <v>2654</v>
      </c>
      <c r="G245" s="188">
        <v>0</v>
      </c>
      <c r="H245" s="188">
        <v>0</v>
      </c>
      <c r="I245" s="188">
        <v>0</v>
      </c>
      <c r="J245" s="188">
        <v>0</v>
      </c>
      <c r="K245" s="188">
        <v>0</v>
      </c>
      <c r="L245" s="188">
        <v>0</v>
      </c>
      <c r="M245" s="188">
        <v>0</v>
      </c>
      <c r="N245" s="188">
        <v>0</v>
      </c>
      <c r="O245" s="188">
        <v>0</v>
      </c>
      <c r="P245" s="188">
        <v>0</v>
      </c>
      <c r="Q245" s="188">
        <v>0</v>
      </c>
      <c r="R245" s="188">
        <v>0</v>
      </c>
      <c r="S245" s="188">
        <v>0</v>
      </c>
      <c r="T245" s="188">
        <v>0</v>
      </c>
      <c r="U245" s="188">
        <v>0</v>
      </c>
      <c r="V245" s="188">
        <v>0</v>
      </c>
      <c r="W245" s="188">
        <v>0</v>
      </c>
      <c r="X245" s="188">
        <v>0</v>
      </c>
      <c r="Y245" s="188">
        <v>0</v>
      </c>
      <c r="Z245" s="188">
        <v>0</v>
      </c>
      <c r="AA245" s="188">
        <v>0</v>
      </c>
      <c r="AB245" s="188">
        <v>0</v>
      </c>
      <c r="AC245" s="188">
        <v>0</v>
      </c>
      <c r="AD245" s="188">
        <v>0</v>
      </c>
      <c r="AE245" s="188">
        <v>0</v>
      </c>
      <c r="AF245" s="188">
        <v>0</v>
      </c>
      <c r="AG245" s="188">
        <v>0</v>
      </c>
      <c r="AH245" s="188">
        <v>0</v>
      </c>
      <c r="AI245" s="188">
        <v>0</v>
      </c>
      <c r="AJ245" s="188">
        <v>0</v>
      </c>
      <c r="AK245" s="188">
        <v>0</v>
      </c>
      <c r="AL245" s="188">
        <v>0</v>
      </c>
      <c r="AM245" s="188">
        <v>0</v>
      </c>
      <c r="AN245" s="188">
        <v>0</v>
      </c>
      <c r="AO245" s="188">
        <v>0</v>
      </c>
      <c r="AP245" s="188">
        <v>0</v>
      </c>
      <c r="AQ245" s="188">
        <v>0</v>
      </c>
      <c r="AR245" s="188">
        <v>0</v>
      </c>
      <c r="AS245" s="188">
        <v>0</v>
      </c>
      <c r="AT245" s="188">
        <v>0</v>
      </c>
      <c r="AU245" s="188">
        <v>0</v>
      </c>
      <c r="AV245" s="188">
        <v>0</v>
      </c>
      <c r="AW245" s="188">
        <v>0</v>
      </c>
      <c r="AX245" s="188">
        <v>0</v>
      </c>
      <c r="AY245" s="188">
        <v>0</v>
      </c>
      <c r="AZ245" s="188">
        <v>0</v>
      </c>
      <c r="BA245" s="188">
        <v>0</v>
      </c>
      <c r="BB245" s="188">
        <v>0</v>
      </c>
      <c r="BC245" s="188">
        <v>0</v>
      </c>
      <c r="BD245" s="188">
        <v>0</v>
      </c>
      <c r="BE245" s="188">
        <v>0</v>
      </c>
      <c r="BF245" s="188">
        <v>0</v>
      </c>
      <c r="BG245" s="188">
        <v>0</v>
      </c>
      <c r="BH245" s="188">
        <v>0</v>
      </c>
      <c r="BI245" s="188">
        <v>0</v>
      </c>
      <c r="BJ245" s="188">
        <v>0</v>
      </c>
      <c r="BK245" s="188">
        <v>0</v>
      </c>
      <c r="BL245" s="188">
        <v>0</v>
      </c>
      <c r="BM245" s="188">
        <v>0</v>
      </c>
      <c r="BN245" s="188">
        <v>0</v>
      </c>
      <c r="BO245" s="188">
        <v>0</v>
      </c>
      <c r="BP245" s="188">
        <v>0</v>
      </c>
      <c r="BQ245" s="188">
        <v>0</v>
      </c>
      <c r="BR245" s="188">
        <v>0</v>
      </c>
      <c r="BS245" s="188">
        <v>0</v>
      </c>
      <c r="BT245" s="188">
        <v>0</v>
      </c>
      <c r="BU245" s="188">
        <v>0</v>
      </c>
      <c r="BV245" s="188">
        <v>0</v>
      </c>
      <c r="BW245" s="188">
        <v>0</v>
      </c>
      <c r="BX245" s="188">
        <v>0</v>
      </c>
      <c r="BY245" s="188">
        <v>0</v>
      </c>
      <c r="BZ245" s="188">
        <v>0</v>
      </c>
      <c r="CA245" s="188">
        <v>0</v>
      </c>
      <c r="CB245" s="188">
        <v>0</v>
      </c>
      <c r="CC245" s="188">
        <v>0</v>
      </c>
      <c r="CD245" s="188">
        <v>0</v>
      </c>
      <c r="CE245" s="188">
        <v>0</v>
      </c>
      <c r="CF245" s="188">
        <v>0</v>
      </c>
      <c r="CG245" s="188">
        <v>0</v>
      </c>
      <c r="CH245" s="188">
        <v>0</v>
      </c>
      <c r="CI245" s="188">
        <v>0</v>
      </c>
      <c r="CJ245" s="188">
        <v>0</v>
      </c>
      <c r="CK245" s="188">
        <v>0</v>
      </c>
      <c r="CL245" s="188">
        <v>0</v>
      </c>
      <c r="CM245" s="188">
        <v>0</v>
      </c>
      <c r="CN245" s="188">
        <v>0</v>
      </c>
      <c r="CO245" s="188">
        <v>0</v>
      </c>
      <c r="CP245" s="188">
        <v>0</v>
      </c>
      <c r="CQ245" s="188">
        <v>0</v>
      </c>
      <c r="CR245" s="188">
        <v>0</v>
      </c>
      <c r="CS245" s="188">
        <v>0</v>
      </c>
      <c r="CT245" s="188">
        <v>0</v>
      </c>
      <c r="CU245" s="188">
        <v>0</v>
      </c>
      <c r="CV245" s="188">
        <v>0</v>
      </c>
      <c r="CW245" s="188">
        <v>0</v>
      </c>
      <c r="CX245" s="188">
        <v>0</v>
      </c>
      <c r="CY245" s="188">
        <v>0</v>
      </c>
      <c r="CZ245" s="188">
        <v>0</v>
      </c>
      <c r="DA245" s="188">
        <v>0</v>
      </c>
      <c r="DB245" s="188">
        <v>0</v>
      </c>
      <c r="DC245" s="188">
        <v>0</v>
      </c>
      <c r="DD245" s="188">
        <v>0</v>
      </c>
      <c r="DE245" s="188">
        <v>0</v>
      </c>
      <c r="DF245" s="188">
        <v>0</v>
      </c>
      <c r="DG245" s="188">
        <v>0</v>
      </c>
      <c r="DH245" s="188">
        <v>0</v>
      </c>
      <c r="DI245" s="188">
        <v>0</v>
      </c>
      <c r="DJ245" s="188">
        <v>0</v>
      </c>
      <c r="DK245" s="188">
        <v>0</v>
      </c>
      <c r="DL245" s="188">
        <v>0</v>
      </c>
      <c r="DM245" s="188">
        <v>0</v>
      </c>
      <c r="DN245" s="188">
        <v>0</v>
      </c>
      <c r="DO245" s="188">
        <v>0</v>
      </c>
      <c r="DP245" s="188">
        <v>0</v>
      </c>
      <c r="DQ245" s="188">
        <v>0</v>
      </c>
      <c r="DR245" s="188">
        <v>0</v>
      </c>
      <c r="DS245" s="188">
        <v>0</v>
      </c>
      <c r="DT245" s="188">
        <v>0</v>
      </c>
      <c r="DU245" s="188">
        <v>0</v>
      </c>
      <c r="DV245" s="188">
        <v>0</v>
      </c>
    </row>
    <row r="246" spans="1:126">
      <c r="A246" s="202" t="s">
        <v>1185</v>
      </c>
      <c r="B246" s="232" t="s">
        <v>1186</v>
      </c>
      <c r="C246" s="232">
        <v>59183</v>
      </c>
      <c r="D246" s="232" t="s">
        <v>1187</v>
      </c>
      <c r="E246" s="213"/>
      <c r="F246" s="209" t="s">
        <v>2653</v>
      </c>
      <c r="G246" s="188">
        <v>2.0483905639648401</v>
      </c>
      <c r="H246" s="188">
        <v>3.1765863647460901</v>
      </c>
      <c r="I246" s="188">
        <v>4.2472498779296899</v>
      </c>
      <c r="J246" s="188">
        <v>4.0612295532226597</v>
      </c>
      <c r="K246" s="188">
        <v>5.3136560668945299</v>
      </c>
      <c r="L246" s="188">
        <v>6.0664805908203103</v>
      </c>
      <c r="M246" s="188">
        <v>5.8661624145507796</v>
      </c>
      <c r="N246" s="188">
        <v>5.1292648315429696</v>
      </c>
      <c r="O246" s="188">
        <v>3.8332251586914099</v>
      </c>
      <c r="P246" s="188">
        <v>3.01219384765625</v>
      </c>
      <c r="Q246" s="188">
        <v>2.3477150573730499</v>
      </c>
      <c r="R246" s="188">
        <v>1.43974383544922</v>
      </c>
      <c r="S246" s="188">
        <v>2.0381487121582</v>
      </c>
      <c r="T246" s="188">
        <v>3.0517138366699199</v>
      </c>
      <c r="U246" s="188">
        <v>4.2260136108398401</v>
      </c>
      <c r="V246" s="188">
        <v>4.0409233398437499</v>
      </c>
      <c r="W246" s="188">
        <v>5.2870872802734397</v>
      </c>
      <c r="X246" s="188">
        <v>6.0361481323242199</v>
      </c>
      <c r="Y246" s="188">
        <v>5.8368315429687501</v>
      </c>
      <c r="Z246" s="188">
        <v>5.1036182861328099</v>
      </c>
      <c r="AA246" s="188">
        <v>3.8140590820312501</v>
      </c>
      <c r="AB246" s="188">
        <v>2.9971328430175799</v>
      </c>
      <c r="AC246" s="188">
        <v>2.3359764404296901</v>
      </c>
      <c r="AD246" s="188">
        <v>1.43254502868652</v>
      </c>
      <c r="AE246" s="188">
        <v>2.0279579162597701</v>
      </c>
      <c r="AF246" s="188">
        <v>3.0364552001953098</v>
      </c>
      <c r="AG246" s="188">
        <v>4.2048835449218798</v>
      </c>
      <c r="AH246" s="188">
        <v>4.0207191162109401</v>
      </c>
      <c r="AI246" s="188">
        <v>5.2606524658203098</v>
      </c>
      <c r="AJ246" s="188">
        <v>6.0059680175781196</v>
      </c>
      <c r="AK246" s="188">
        <v>5.80764788818359</v>
      </c>
      <c r="AL246" s="188">
        <v>5.0781006469726604</v>
      </c>
      <c r="AM246" s="188">
        <v>3.7949888305664099</v>
      </c>
      <c r="AN246" s="188">
        <v>2.9821474609375</v>
      </c>
      <c r="AO246" s="188">
        <v>2.3242967224121101</v>
      </c>
      <c r="AP246" s="188">
        <v>1.42538232421875</v>
      </c>
      <c r="AQ246" s="188">
        <v>2.0178182983398401</v>
      </c>
      <c r="AR246" s="188">
        <v>3.02127294921875</v>
      </c>
      <c r="AS246" s="188">
        <v>4.1838592529296896</v>
      </c>
      <c r="AT246" s="188">
        <v>4.0006151733398401</v>
      </c>
      <c r="AU246" s="188">
        <v>5.2343486328125</v>
      </c>
      <c r="AV246" s="188">
        <v>5.9759373779296903</v>
      </c>
      <c r="AW246" s="188">
        <v>5.7786091308593797</v>
      </c>
      <c r="AX246" s="188">
        <v>5.0527098999023403</v>
      </c>
      <c r="AY246" s="188">
        <v>3.77601373291016</v>
      </c>
      <c r="AZ246" s="188">
        <v>2.9672366943359401</v>
      </c>
      <c r="BA246" s="188">
        <v>2.3126751098632798</v>
      </c>
      <c r="BB246" s="188">
        <v>1.41825540161133</v>
      </c>
      <c r="BC246" s="188">
        <v>2.0077289428710898</v>
      </c>
      <c r="BD246" s="188">
        <v>3.1135296325683601</v>
      </c>
      <c r="BE246" s="188">
        <v>4.1629397583007801</v>
      </c>
      <c r="BF246" s="188">
        <v>3.98061206054687</v>
      </c>
      <c r="BG246" s="188">
        <v>5.2081772460937499</v>
      </c>
      <c r="BH246" s="188">
        <v>5.94605804443359</v>
      </c>
      <c r="BI246" s="188">
        <v>5.7497161865234396</v>
      </c>
      <c r="BJ246" s="188">
        <v>5.0274461669921902</v>
      </c>
      <c r="BK246" s="188">
        <v>3.7571336059570299</v>
      </c>
      <c r="BL246" s="188">
        <v>2.9524003906249998</v>
      </c>
      <c r="BM246" s="188">
        <v>2.3011117858886698</v>
      </c>
      <c r="BN246" s="188">
        <v>1.41116418457031</v>
      </c>
      <c r="BO246" s="188">
        <v>1.9976904296875</v>
      </c>
      <c r="BP246" s="188">
        <v>2.9911355895996099</v>
      </c>
      <c r="BQ246" s="188">
        <v>4.1421251831054704</v>
      </c>
      <c r="BR246" s="188">
        <v>3.9607090454101601</v>
      </c>
      <c r="BS246" s="188">
        <v>5.1821362304687497</v>
      </c>
      <c r="BT246" s="188">
        <v>5.9163275146484402</v>
      </c>
      <c r="BU246" s="188">
        <v>5.7209672851562496</v>
      </c>
      <c r="BV246" s="188">
        <v>5.0023091430664097</v>
      </c>
      <c r="BW246" s="188">
        <v>3.73834796142578</v>
      </c>
      <c r="BX246" s="188">
        <v>2.9376382446289102</v>
      </c>
      <c r="BY246" s="188">
        <v>2.2896061706543001</v>
      </c>
      <c r="BZ246" s="188">
        <v>1.40410836791992</v>
      </c>
      <c r="CA246" s="188">
        <v>1.98770193481445</v>
      </c>
      <c r="CB246" s="188">
        <v>2.9761800231933599</v>
      </c>
      <c r="CC246" s="188">
        <v>4.1214145507812496</v>
      </c>
      <c r="CD246" s="188">
        <v>3.9409055786132798</v>
      </c>
      <c r="CE246" s="188">
        <v>5.1562254638671901</v>
      </c>
      <c r="CF246" s="188">
        <v>5.8867461547851603</v>
      </c>
      <c r="CG246" s="188">
        <v>5.6923629150390598</v>
      </c>
      <c r="CH246" s="188">
        <v>4.9772977294921903</v>
      </c>
      <c r="CI246" s="188">
        <v>3.7196564331054698</v>
      </c>
      <c r="CJ246" s="188">
        <v>2.9229500122070302</v>
      </c>
      <c r="CK246" s="188">
        <v>2.27815811157227</v>
      </c>
      <c r="CL246" s="188">
        <v>1.3970877990722701</v>
      </c>
      <c r="CM246" s="188">
        <v>1.9777635192871099</v>
      </c>
      <c r="CN246" s="188">
        <v>2.9612990722656201</v>
      </c>
      <c r="CO246" s="188">
        <v>4.1008073120117201</v>
      </c>
      <c r="CP246" s="188">
        <v>3.9212008056640602</v>
      </c>
      <c r="CQ246" s="188">
        <v>5.1304439086914098</v>
      </c>
      <c r="CR246" s="188">
        <v>5.8573120117187498</v>
      </c>
      <c r="CS246" s="188">
        <v>5.6639008178710899</v>
      </c>
      <c r="CT246" s="188">
        <v>4.9524111328125002</v>
      </c>
      <c r="CU246" s="188">
        <v>3.70105792236328</v>
      </c>
      <c r="CV246" s="188">
        <v>2.9083352355957</v>
      </c>
      <c r="CW246" s="188">
        <v>2.2667672729492199</v>
      </c>
      <c r="CX246" s="188">
        <v>1.3901022491455099</v>
      </c>
      <c r="CY246" s="188">
        <v>1.96787457275391</v>
      </c>
      <c r="CZ246" s="188">
        <v>3.0517243041992201</v>
      </c>
      <c r="DA246" s="188">
        <v>4.08030334472656</v>
      </c>
      <c r="DB246" s="188">
        <v>3.90159509277344</v>
      </c>
      <c r="DC246" s="188">
        <v>5.1047921752929701</v>
      </c>
      <c r="DD246" s="188">
        <v>5.8280259399414103</v>
      </c>
      <c r="DE246" s="188">
        <v>5.6355814208984398</v>
      </c>
      <c r="DF246" s="188">
        <v>4.9276490478515598</v>
      </c>
      <c r="DG246" s="188">
        <v>3.6825527343750002</v>
      </c>
      <c r="DH246" s="188">
        <v>2.8937936706543002</v>
      </c>
      <c r="DI246" s="188">
        <v>2.2554336547851599</v>
      </c>
      <c r="DJ246" s="188">
        <v>1.3831518707275401</v>
      </c>
      <c r="DK246" s="188">
        <v>1.9580352478027301</v>
      </c>
      <c r="DL246" s="188">
        <v>2.9317601623535201</v>
      </c>
      <c r="DM246" s="188">
        <v>4.0599021606445298</v>
      </c>
      <c r="DN246" s="188">
        <v>3.8820874633789102</v>
      </c>
      <c r="DO246" s="188">
        <v>5.07926885986328</v>
      </c>
      <c r="DP246" s="188">
        <v>5.7988860473632799</v>
      </c>
      <c r="DQ246" s="188">
        <v>5.6074039306640602</v>
      </c>
      <c r="DR246" s="188">
        <v>4.9030111694335901</v>
      </c>
      <c r="DS246" s="188">
        <v>3.6641401977539099</v>
      </c>
      <c r="DT246" s="188">
        <v>2.8793249816894502</v>
      </c>
      <c r="DU246" s="188">
        <v>2.2441565551757798</v>
      </c>
      <c r="DV246" s="188">
        <v>1.37623614501953</v>
      </c>
    </row>
    <row r="247" spans="1:126">
      <c r="A247" s="202" t="s">
        <v>1185</v>
      </c>
      <c r="B247" s="232" t="s">
        <v>1186</v>
      </c>
      <c r="C247" s="232">
        <v>59183</v>
      </c>
      <c r="D247" s="232" t="s">
        <v>1187</v>
      </c>
      <c r="E247" s="213"/>
      <c r="F247" s="209" t="s">
        <v>2654</v>
      </c>
      <c r="G247" s="188">
        <v>0.08</v>
      </c>
      <c r="H247" s="188">
        <v>0.6</v>
      </c>
      <c r="I247" s="188">
        <v>0.7</v>
      </c>
      <c r="J247" s="188">
        <v>0.88</v>
      </c>
      <c r="K247" s="188">
        <v>1.28</v>
      </c>
      <c r="L247" s="188">
        <v>2.62</v>
      </c>
      <c r="M247" s="188">
        <v>2.88</v>
      </c>
      <c r="N247" s="188">
        <v>2.48</v>
      </c>
      <c r="O247" s="188">
        <v>2.2200000000000002</v>
      </c>
      <c r="P247" s="188">
        <v>1.48</v>
      </c>
      <c r="Q247" s="188">
        <v>1.1399999999999999</v>
      </c>
      <c r="R247" s="188">
        <v>0.7</v>
      </c>
      <c r="S247" s="188">
        <v>0.1</v>
      </c>
      <c r="T247" s="188">
        <v>0.1</v>
      </c>
      <c r="U247" s="188">
        <v>0.1</v>
      </c>
      <c r="V247" s="188">
        <v>0.27</v>
      </c>
      <c r="W247" s="188">
        <v>1.05</v>
      </c>
      <c r="X247" s="188">
        <v>7.66</v>
      </c>
      <c r="Y247" s="188">
        <v>11.98</v>
      </c>
      <c r="Z247" s="188">
        <v>4.0199999999999996</v>
      </c>
      <c r="AA247" s="188">
        <v>8.01</v>
      </c>
      <c r="AB247" s="188">
        <v>0.13</v>
      </c>
      <c r="AC247" s="188">
        <v>0.1</v>
      </c>
      <c r="AD247" s="188">
        <v>0.1</v>
      </c>
      <c r="AE247" s="188">
        <v>0.1</v>
      </c>
      <c r="AF247" s="188">
        <v>0.1</v>
      </c>
      <c r="AG247" s="188">
        <v>0.1</v>
      </c>
      <c r="AH247" s="188">
        <v>0.27</v>
      </c>
      <c r="AI247" s="188">
        <v>1.05</v>
      </c>
      <c r="AJ247" s="188">
        <v>7.66</v>
      </c>
      <c r="AK247" s="188">
        <v>11.98</v>
      </c>
      <c r="AL247" s="188">
        <v>4.0199999999999996</v>
      </c>
      <c r="AM247" s="188">
        <v>8.01</v>
      </c>
      <c r="AN247" s="188">
        <v>0.13</v>
      </c>
      <c r="AO247" s="188">
        <v>0.1</v>
      </c>
      <c r="AP247" s="188">
        <v>0.1</v>
      </c>
      <c r="AQ247" s="188">
        <v>0.1</v>
      </c>
      <c r="AR247" s="188">
        <v>0.1</v>
      </c>
      <c r="AS247" s="188">
        <v>0.1</v>
      </c>
      <c r="AT247" s="188">
        <v>0.27</v>
      </c>
      <c r="AU247" s="188">
        <v>1.05</v>
      </c>
      <c r="AV247" s="188">
        <v>7.66</v>
      </c>
      <c r="AW247" s="188">
        <v>11.98</v>
      </c>
      <c r="AX247" s="188">
        <v>4.0199999999999996</v>
      </c>
      <c r="AY247" s="188">
        <v>8.01</v>
      </c>
      <c r="AZ247" s="188">
        <v>0.13</v>
      </c>
      <c r="BA247" s="188">
        <v>0.1</v>
      </c>
      <c r="BB247" s="188">
        <v>0.1</v>
      </c>
      <c r="BC247" s="188">
        <v>0.1</v>
      </c>
      <c r="BD247" s="188">
        <v>0.1</v>
      </c>
      <c r="BE247" s="188">
        <v>0.1</v>
      </c>
      <c r="BF247" s="188">
        <v>0.27</v>
      </c>
      <c r="BG247" s="188">
        <v>1.05</v>
      </c>
      <c r="BH247" s="188">
        <v>7.66</v>
      </c>
      <c r="BI247" s="188">
        <v>11.98</v>
      </c>
      <c r="BJ247" s="188">
        <v>4.0199999999999996</v>
      </c>
      <c r="BK247" s="188">
        <v>8.01</v>
      </c>
      <c r="BL247" s="188">
        <v>0.13</v>
      </c>
      <c r="BM247" s="188">
        <v>0.1</v>
      </c>
      <c r="BN247" s="188">
        <v>0.1</v>
      </c>
      <c r="BO247" s="188">
        <v>0.1</v>
      </c>
      <c r="BP247" s="188">
        <v>0.1</v>
      </c>
      <c r="BQ247" s="188">
        <v>0.1</v>
      </c>
      <c r="BR247" s="188">
        <v>0.27</v>
      </c>
      <c r="BS247" s="188">
        <v>1.05</v>
      </c>
      <c r="BT247" s="188">
        <v>7.66</v>
      </c>
      <c r="BU247" s="188">
        <v>11.98</v>
      </c>
      <c r="BV247" s="188">
        <v>4.0199999999999996</v>
      </c>
      <c r="BW247" s="188">
        <v>8.01</v>
      </c>
      <c r="BX247" s="188">
        <v>0.13</v>
      </c>
      <c r="BY247" s="188">
        <v>0.1</v>
      </c>
      <c r="BZ247" s="188">
        <v>0.1</v>
      </c>
      <c r="CA247" s="188">
        <v>0.1</v>
      </c>
      <c r="CB247" s="188">
        <v>0.1</v>
      </c>
      <c r="CC247" s="188">
        <v>0.1</v>
      </c>
      <c r="CD247" s="188">
        <v>0.27</v>
      </c>
      <c r="CE247" s="188">
        <v>1.05</v>
      </c>
      <c r="CF247" s="188">
        <v>7.66</v>
      </c>
      <c r="CG247" s="188">
        <v>11.98</v>
      </c>
      <c r="CH247" s="188">
        <v>4.0199999999999996</v>
      </c>
      <c r="CI247" s="188">
        <v>8.01</v>
      </c>
      <c r="CJ247" s="188">
        <v>0.13</v>
      </c>
      <c r="CK247" s="188">
        <v>0.1</v>
      </c>
      <c r="CL247" s="188">
        <v>0.1</v>
      </c>
      <c r="CM247" s="188">
        <v>0.1</v>
      </c>
      <c r="CN247" s="188">
        <v>0.1</v>
      </c>
      <c r="CO247" s="188">
        <v>0.1</v>
      </c>
      <c r="CP247" s="188">
        <v>0.27</v>
      </c>
      <c r="CQ247" s="188">
        <v>1.05</v>
      </c>
      <c r="CR247" s="188">
        <v>7.66</v>
      </c>
      <c r="CS247" s="188">
        <v>11.98</v>
      </c>
      <c r="CT247" s="188">
        <v>4.0199999999999996</v>
      </c>
      <c r="CU247" s="188">
        <v>8.01</v>
      </c>
      <c r="CV247" s="188">
        <v>0.13</v>
      </c>
      <c r="CW247" s="188">
        <v>0.1</v>
      </c>
      <c r="CX247" s="188">
        <v>0.1</v>
      </c>
      <c r="CY247" s="188">
        <v>0.1</v>
      </c>
      <c r="CZ247" s="188">
        <v>0.1</v>
      </c>
      <c r="DA247" s="188">
        <v>0.1</v>
      </c>
      <c r="DB247" s="188">
        <v>0.27</v>
      </c>
      <c r="DC247" s="188">
        <v>1.05</v>
      </c>
      <c r="DD247" s="188">
        <v>7.66</v>
      </c>
      <c r="DE247" s="188">
        <v>11.98</v>
      </c>
      <c r="DF247" s="188">
        <v>4.0199999999999996</v>
      </c>
      <c r="DG247" s="188">
        <v>8.01</v>
      </c>
      <c r="DH247" s="188">
        <v>0.13</v>
      </c>
      <c r="DI247" s="188">
        <v>0.1</v>
      </c>
      <c r="DJ247" s="188">
        <v>0.1</v>
      </c>
      <c r="DK247" s="188">
        <v>0.1</v>
      </c>
      <c r="DL247" s="188">
        <v>0.1</v>
      </c>
      <c r="DM247" s="188">
        <v>0.1</v>
      </c>
      <c r="DN247" s="188">
        <v>0.27</v>
      </c>
      <c r="DO247" s="188">
        <v>1.05</v>
      </c>
      <c r="DP247" s="188">
        <v>7.66</v>
      </c>
      <c r="DQ247" s="188">
        <v>11.98</v>
      </c>
      <c r="DR247" s="188">
        <v>4.0199999999999996</v>
      </c>
      <c r="DS247" s="188">
        <v>8.01</v>
      </c>
      <c r="DT247" s="188">
        <v>0.13</v>
      </c>
      <c r="DU247" s="188">
        <v>0.1</v>
      </c>
      <c r="DV247" s="188">
        <v>0.1</v>
      </c>
    </row>
    <row r="248" spans="1:126">
      <c r="A248" s="202" t="s">
        <v>1191</v>
      </c>
      <c r="B248" s="232" t="s">
        <v>1192</v>
      </c>
      <c r="C248" s="232">
        <v>59268</v>
      </c>
      <c r="D248" s="232" t="s">
        <v>1193</v>
      </c>
      <c r="E248" s="213"/>
      <c r="F248" s="209" t="s">
        <v>2653</v>
      </c>
      <c r="G248" s="188">
        <v>0.17046321487426799</v>
      </c>
      <c r="H248" s="188">
        <v>0.25195269393920899</v>
      </c>
      <c r="I248" s="188">
        <v>0.31064662933349602</v>
      </c>
      <c r="J248" s="188">
        <v>0.33691262054443399</v>
      </c>
      <c r="K248" s="188">
        <v>0.394427047729492</v>
      </c>
      <c r="L248" s="188">
        <v>0.45870801544189499</v>
      </c>
      <c r="M248" s="188">
        <v>0.45311502838134798</v>
      </c>
      <c r="N248" s="188">
        <v>0.395883472442627</v>
      </c>
      <c r="O248" s="188">
        <v>0.35792401885986302</v>
      </c>
      <c r="P248" s="188">
        <v>0.27687397384643597</v>
      </c>
      <c r="Q248" s="188">
        <v>0.19733756256103499</v>
      </c>
      <c r="R248" s="188">
        <v>0.19357136917114301</v>
      </c>
      <c r="S248" s="188">
        <v>0.16961090087890601</v>
      </c>
      <c r="T248" s="188">
        <v>0.24204834747314499</v>
      </c>
      <c r="U248" s="188">
        <v>0.309093418121338</v>
      </c>
      <c r="V248" s="188">
        <v>0.33522805404663097</v>
      </c>
      <c r="W248" s="188">
        <v>0.39245489501953101</v>
      </c>
      <c r="X248" s="188">
        <v>0.45641445922851598</v>
      </c>
      <c r="Y248" s="188">
        <v>0.45084944152832002</v>
      </c>
      <c r="Z248" s="188">
        <v>0.39390405654907201</v>
      </c>
      <c r="AA248" s="188">
        <v>0.356134407043457</v>
      </c>
      <c r="AB248" s="188">
        <v>0.275489593505859</v>
      </c>
      <c r="AC248" s="188">
        <v>0.19635088729858399</v>
      </c>
      <c r="AD248" s="188">
        <v>0.19260350227355999</v>
      </c>
      <c r="AE248" s="188">
        <v>0.16876286125183099</v>
      </c>
      <c r="AF248" s="188">
        <v>0.240838108062744</v>
      </c>
      <c r="AG248" s="188">
        <v>0.30754795455932599</v>
      </c>
      <c r="AH248" s="188">
        <v>0.33355193328857402</v>
      </c>
      <c r="AI248" s="188">
        <v>0.39049260711669898</v>
      </c>
      <c r="AJ248" s="188">
        <v>0.45413240814208999</v>
      </c>
      <c r="AK248" s="188">
        <v>0.448595169067383</v>
      </c>
      <c r="AL248" s="188">
        <v>0.39193454742431599</v>
      </c>
      <c r="AM248" s="188">
        <v>0.35435372161865197</v>
      </c>
      <c r="AN248" s="188">
        <v>0.27411213684081998</v>
      </c>
      <c r="AO248" s="188">
        <v>0.19536912536621101</v>
      </c>
      <c r="AP248" s="188">
        <v>0.191640483856201</v>
      </c>
      <c r="AQ248" s="188">
        <v>0.16791903686523399</v>
      </c>
      <c r="AR248" s="188">
        <v>0.23963390731811501</v>
      </c>
      <c r="AS248" s="188">
        <v>0.30601023483276402</v>
      </c>
      <c r="AT248" s="188">
        <v>0.33188416290283201</v>
      </c>
      <c r="AU248" s="188">
        <v>0.388540199279785</v>
      </c>
      <c r="AV248" s="188">
        <v>0.45186175537109402</v>
      </c>
      <c r="AW248" s="188">
        <v>0.44635224151611302</v>
      </c>
      <c r="AX248" s="188">
        <v>0.38997487258911101</v>
      </c>
      <c r="AY248" s="188">
        <v>0.352581970214844</v>
      </c>
      <c r="AZ248" s="188">
        <v>0.27274160385131802</v>
      </c>
      <c r="BA248" s="188">
        <v>0.194392288208008</v>
      </c>
      <c r="BB248" s="188">
        <v>0.190682302474976</v>
      </c>
      <c r="BC248" s="188">
        <v>0.16707946014404301</v>
      </c>
      <c r="BD248" s="188">
        <v>0.246951324462891</v>
      </c>
      <c r="BE248" s="188">
        <v>0.30448017501831098</v>
      </c>
      <c r="BF248" s="188">
        <v>0.33022476196289102</v>
      </c>
      <c r="BG248" s="188">
        <v>0.38659746932983402</v>
      </c>
      <c r="BH248" s="188">
        <v>0.44960243606567402</v>
      </c>
      <c r="BI248" s="188">
        <v>0.44412044525146499</v>
      </c>
      <c r="BJ248" s="188">
        <v>0.38802499389648398</v>
      </c>
      <c r="BK248" s="188">
        <v>0.35081904602050801</v>
      </c>
      <c r="BL248" s="188">
        <v>0.27137788009643599</v>
      </c>
      <c r="BM248" s="188">
        <v>0.19342031478881799</v>
      </c>
      <c r="BN248" s="188">
        <v>0.189728874206543</v>
      </c>
      <c r="BO248" s="188">
        <v>0.16624405288696301</v>
      </c>
      <c r="BP248" s="188">
        <v>0.23724356842041</v>
      </c>
      <c r="BQ248" s="188">
        <v>0.30295775985717799</v>
      </c>
      <c r="BR248" s="188">
        <v>0.32857361984252897</v>
      </c>
      <c r="BS248" s="188">
        <v>0.384664463043213</v>
      </c>
      <c r="BT248" s="188">
        <v>0.44735441970825202</v>
      </c>
      <c r="BU248" s="188">
        <v>0.44189986419677701</v>
      </c>
      <c r="BV248" s="188">
        <v>0.386084884643555</v>
      </c>
      <c r="BW248" s="188">
        <v>0.34906499481201197</v>
      </c>
      <c r="BX248" s="188">
        <v>0.27002098464965801</v>
      </c>
      <c r="BY248" s="188">
        <v>0.19245321273803701</v>
      </c>
      <c r="BZ248" s="188">
        <v>0.18878023529052701</v>
      </c>
      <c r="CA248" s="188">
        <v>0.16541282653808601</v>
      </c>
      <c r="CB248" s="188">
        <v>0.236057346343994</v>
      </c>
      <c r="CC248" s="188">
        <v>0.30144297409057602</v>
      </c>
      <c r="CD248" s="188">
        <v>0.326930770874023</v>
      </c>
      <c r="CE248" s="188">
        <v>0.38274119949340801</v>
      </c>
      <c r="CF248" s="188">
        <v>0.44511766815185499</v>
      </c>
      <c r="CG248" s="188">
        <v>0.43969037628173802</v>
      </c>
      <c r="CH248" s="188">
        <v>0.38415447998046898</v>
      </c>
      <c r="CI248" s="188">
        <v>0.34731967163085897</v>
      </c>
      <c r="CJ248" s="188">
        <v>0.26867090606689498</v>
      </c>
      <c r="CK248" s="188">
        <v>0.19149096107482899</v>
      </c>
      <c r="CL248" s="188">
        <v>0.18783634567260701</v>
      </c>
      <c r="CM248" s="188">
        <v>0.16458578109741201</v>
      </c>
      <c r="CN248" s="188">
        <v>0.23487708663940399</v>
      </c>
      <c r="CO248" s="188">
        <v>0.299935775756836</v>
      </c>
      <c r="CP248" s="188">
        <v>0.325296131134033</v>
      </c>
      <c r="CQ248" s="188">
        <v>0.38082743835449201</v>
      </c>
      <c r="CR248" s="188">
        <v>0.44289205932617198</v>
      </c>
      <c r="CS248" s="188">
        <v>0.437491905212402</v>
      </c>
      <c r="CT248" s="188">
        <v>0.38223366546630899</v>
      </c>
      <c r="CU248" s="188">
        <v>0.34558304595947298</v>
      </c>
      <c r="CV248" s="188">
        <v>0.26732752227783202</v>
      </c>
      <c r="CW248" s="188">
        <v>0.190533504486084</v>
      </c>
      <c r="CX248" s="188">
        <v>0.18689714241027799</v>
      </c>
      <c r="CY248" s="188">
        <v>0.16376283264160199</v>
      </c>
      <c r="CZ248" s="188">
        <v>0.242049205780029</v>
      </c>
      <c r="DA248" s="188">
        <v>0.29843608474731398</v>
      </c>
      <c r="DB248" s="188">
        <v>0.32366962432861301</v>
      </c>
      <c r="DC248" s="188">
        <v>0.37892330932617202</v>
      </c>
      <c r="DD248" s="188">
        <v>0.44067760848998999</v>
      </c>
      <c r="DE248" s="188">
        <v>0.43530445861816403</v>
      </c>
      <c r="DF248" s="188">
        <v>0.38032252120971699</v>
      </c>
      <c r="DG248" s="188">
        <v>0.343855129241943</v>
      </c>
      <c r="DH248" s="188">
        <v>0.26599089813232402</v>
      </c>
      <c r="DI248" s="188">
        <v>0.18958083343505899</v>
      </c>
      <c r="DJ248" s="188">
        <v>0.18596266746521001</v>
      </c>
      <c r="DK248" s="188">
        <v>0.162944017410278</v>
      </c>
      <c r="DL248" s="188">
        <v>0.23253415679931599</v>
      </c>
      <c r="DM248" s="188">
        <v>0.29694390487670902</v>
      </c>
      <c r="DN248" s="188">
        <v>0.32205128479003903</v>
      </c>
      <c r="DO248" s="188">
        <v>0.37702870941162098</v>
      </c>
      <c r="DP248" s="188">
        <v>0.438474201202393</v>
      </c>
      <c r="DQ248" s="188">
        <v>0.43312792968750002</v>
      </c>
      <c r="DR248" s="188">
        <v>0.37842090225219699</v>
      </c>
      <c r="DS248" s="188">
        <v>0.342135856628418</v>
      </c>
      <c r="DT248" s="188">
        <v>0.26466094207763702</v>
      </c>
      <c r="DU248" s="188">
        <v>0.18863293457031199</v>
      </c>
      <c r="DV248" s="188">
        <v>0.18503285026550301</v>
      </c>
    </row>
    <row r="249" spans="1:126">
      <c r="A249" s="202" t="s">
        <v>1191</v>
      </c>
      <c r="B249" s="232" t="s">
        <v>1192</v>
      </c>
      <c r="C249" s="232">
        <v>59268</v>
      </c>
      <c r="D249" s="232" t="s">
        <v>1193</v>
      </c>
      <c r="E249" s="213"/>
      <c r="F249" s="209" t="s">
        <v>2654</v>
      </c>
      <c r="G249" s="188">
        <v>0.01</v>
      </c>
      <c r="H249" s="188">
        <v>0.05</v>
      </c>
      <c r="I249" s="188">
        <v>0.05</v>
      </c>
      <c r="J249" s="188">
        <v>7.0000000000000007E-2</v>
      </c>
      <c r="K249" s="188">
        <v>0.1</v>
      </c>
      <c r="L249" s="188">
        <v>0.2</v>
      </c>
      <c r="M249" s="188">
        <v>0.22</v>
      </c>
      <c r="N249" s="188">
        <v>0.19</v>
      </c>
      <c r="O249" s="188">
        <v>0.17</v>
      </c>
      <c r="P249" s="188">
        <v>0.11</v>
      </c>
      <c r="Q249" s="188">
        <v>0.09</v>
      </c>
      <c r="R249" s="188">
        <v>0.05</v>
      </c>
      <c r="S249" s="188">
        <v>0.1</v>
      </c>
      <c r="T249" s="188">
        <v>0.1</v>
      </c>
      <c r="U249" s="188">
        <v>0.1</v>
      </c>
      <c r="V249" s="188">
        <v>0.1</v>
      </c>
      <c r="W249" s="188">
        <v>0.11</v>
      </c>
      <c r="X249" s="188">
        <v>0.85</v>
      </c>
      <c r="Y249" s="188">
        <v>1.0900000000000001</v>
      </c>
      <c r="Z249" s="188">
        <v>0.4</v>
      </c>
      <c r="AA249" s="188">
        <v>0.71</v>
      </c>
      <c r="AB249" s="188">
        <v>0.1</v>
      </c>
      <c r="AC249" s="188">
        <v>0.1</v>
      </c>
      <c r="AD249" s="188">
        <v>0.1</v>
      </c>
      <c r="AE249" s="188">
        <v>0.1</v>
      </c>
      <c r="AF249" s="188">
        <v>0.1</v>
      </c>
      <c r="AG249" s="188">
        <v>0.1</v>
      </c>
      <c r="AH249" s="188">
        <v>0.1</v>
      </c>
      <c r="AI249" s="188">
        <v>0.11</v>
      </c>
      <c r="AJ249" s="188">
        <v>0.85</v>
      </c>
      <c r="AK249" s="188">
        <v>1.0900000000000001</v>
      </c>
      <c r="AL249" s="188">
        <v>0.4</v>
      </c>
      <c r="AM249" s="188">
        <v>0.71</v>
      </c>
      <c r="AN249" s="188">
        <v>0.1</v>
      </c>
      <c r="AO249" s="188">
        <v>0.1</v>
      </c>
      <c r="AP249" s="188">
        <v>0.1</v>
      </c>
      <c r="AQ249" s="188">
        <v>0.1</v>
      </c>
      <c r="AR249" s="188">
        <v>0.1</v>
      </c>
      <c r="AS249" s="188">
        <v>0.1</v>
      </c>
      <c r="AT249" s="188">
        <v>0.1</v>
      </c>
      <c r="AU249" s="188">
        <v>0.11</v>
      </c>
      <c r="AV249" s="188">
        <v>0.85</v>
      </c>
      <c r="AW249" s="188">
        <v>1.0900000000000001</v>
      </c>
      <c r="AX249" s="188">
        <v>0.4</v>
      </c>
      <c r="AY249" s="188">
        <v>0.71</v>
      </c>
      <c r="AZ249" s="188">
        <v>0.1</v>
      </c>
      <c r="BA249" s="188">
        <v>0.1</v>
      </c>
      <c r="BB249" s="188">
        <v>0.1</v>
      </c>
      <c r="BC249" s="188">
        <v>0.1</v>
      </c>
      <c r="BD249" s="188">
        <v>0.1</v>
      </c>
      <c r="BE249" s="188">
        <v>0.1</v>
      </c>
      <c r="BF249" s="188">
        <v>0.1</v>
      </c>
      <c r="BG249" s="188">
        <v>0.11</v>
      </c>
      <c r="BH249" s="188">
        <v>0.85</v>
      </c>
      <c r="BI249" s="188">
        <v>1.0900000000000001</v>
      </c>
      <c r="BJ249" s="188">
        <v>0.4</v>
      </c>
      <c r="BK249" s="188">
        <v>0.71</v>
      </c>
      <c r="BL249" s="188">
        <v>0.1</v>
      </c>
      <c r="BM249" s="188">
        <v>0.1</v>
      </c>
      <c r="BN249" s="188">
        <v>0.1</v>
      </c>
      <c r="BO249" s="188">
        <v>0.1</v>
      </c>
      <c r="BP249" s="188">
        <v>0.1</v>
      </c>
      <c r="BQ249" s="188">
        <v>0.1</v>
      </c>
      <c r="BR249" s="188">
        <v>0.1</v>
      </c>
      <c r="BS249" s="188">
        <v>0.11</v>
      </c>
      <c r="BT249" s="188">
        <v>0.85</v>
      </c>
      <c r="BU249" s="188">
        <v>1.0900000000000001</v>
      </c>
      <c r="BV249" s="188">
        <v>0.4</v>
      </c>
      <c r="BW249" s="188">
        <v>0.71</v>
      </c>
      <c r="BX249" s="188">
        <v>0.1</v>
      </c>
      <c r="BY249" s="188">
        <v>0.1</v>
      </c>
      <c r="BZ249" s="188">
        <v>0.1</v>
      </c>
      <c r="CA249" s="188">
        <v>0.1</v>
      </c>
      <c r="CB249" s="188">
        <v>0.1</v>
      </c>
      <c r="CC249" s="188">
        <v>0.1</v>
      </c>
      <c r="CD249" s="188">
        <v>0.1</v>
      </c>
      <c r="CE249" s="188">
        <v>0.11</v>
      </c>
      <c r="CF249" s="188">
        <v>0.85</v>
      </c>
      <c r="CG249" s="188">
        <v>1.0900000000000001</v>
      </c>
      <c r="CH249" s="188">
        <v>0.4</v>
      </c>
      <c r="CI249" s="188">
        <v>0.71</v>
      </c>
      <c r="CJ249" s="188">
        <v>0.1</v>
      </c>
      <c r="CK249" s="188">
        <v>0.1</v>
      </c>
      <c r="CL249" s="188">
        <v>0.1</v>
      </c>
      <c r="CM249" s="188">
        <v>0.1</v>
      </c>
      <c r="CN249" s="188">
        <v>0.1</v>
      </c>
      <c r="CO249" s="188">
        <v>0.1</v>
      </c>
      <c r="CP249" s="188">
        <v>0.1</v>
      </c>
      <c r="CQ249" s="188">
        <v>0.11</v>
      </c>
      <c r="CR249" s="188">
        <v>0.85</v>
      </c>
      <c r="CS249" s="188">
        <v>1.0900000000000001</v>
      </c>
      <c r="CT249" s="188">
        <v>0.4</v>
      </c>
      <c r="CU249" s="188">
        <v>0.71</v>
      </c>
      <c r="CV249" s="188">
        <v>0.1</v>
      </c>
      <c r="CW249" s="188">
        <v>0.1</v>
      </c>
      <c r="CX249" s="188">
        <v>0.1</v>
      </c>
      <c r="CY249" s="188">
        <v>0.1</v>
      </c>
      <c r="CZ249" s="188">
        <v>0.1</v>
      </c>
      <c r="DA249" s="188">
        <v>0.1</v>
      </c>
      <c r="DB249" s="188">
        <v>0.1</v>
      </c>
      <c r="DC249" s="188">
        <v>0.11</v>
      </c>
      <c r="DD249" s="188">
        <v>0.85</v>
      </c>
      <c r="DE249" s="188">
        <v>1.0900000000000001</v>
      </c>
      <c r="DF249" s="188">
        <v>0.4</v>
      </c>
      <c r="DG249" s="188">
        <v>0.71</v>
      </c>
      <c r="DH249" s="188">
        <v>0.1</v>
      </c>
      <c r="DI249" s="188">
        <v>0.1</v>
      </c>
      <c r="DJ249" s="188">
        <v>0.1</v>
      </c>
      <c r="DK249" s="188">
        <v>0.1</v>
      </c>
      <c r="DL249" s="188">
        <v>0.1</v>
      </c>
      <c r="DM249" s="188">
        <v>0.1</v>
      </c>
      <c r="DN249" s="188">
        <v>0.1</v>
      </c>
      <c r="DO249" s="188">
        <v>0.11</v>
      </c>
      <c r="DP249" s="188">
        <v>0.85</v>
      </c>
      <c r="DQ249" s="188">
        <v>1.0900000000000001</v>
      </c>
      <c r="DR249" s="188">
        <v>0.4</v>
      </c>
      <c r="DS249" s="188">
        <v>0.71</v>
      </c>
      <c r="DT249" s="188">
        <v>0.1</v>
      </c>
      <c r="DU249" s="188">
        <v>0.1</v>
      </c>
      <c r="DV249" s="188">
        <v>0.1</v>
      </c>
    </row>
    <row r="250" spans="1:126">
      <c r="A250" s="202" t="s">
        <v>1197</v>
      </c>
      <c r="B250" s="232" t="s">
        <v>1198</v>
      </c>
      <c r="C250" s="232">
        <v>59265</v>
      </c>
      <c r="D250" s="232" t="s">
        <v>1199</v>
      </c>
      <c r="E250" s="213"/>
      <c r="F250" s="209" t="s">
        <v>2653</v>
      </c>
      <c r="G250" s="188">
        <v>0.13544323158264199</v>
      </c>
      <c r="H250" s="188">
        <v>0.23499468612670901</v>
      </c>
      <c r="I250" s="188">
        <v>0.27163166046142601</v>
      </c>
      <c r="J250" s="188">
        <v>0.35111615371704102</v>
      </c>
      <c r="K250" s="188">
        <v>0.412025405883789</v>
      </c>
      <c r="L250" s="188">
        <v>0.43908728027343802</v>
      </c>
      <c r="M250" s="188">
        <v>0.45481713104248001</v>
      </c>
      <c r="N250" s="188">
        <v>0.27689864730835001</v>
      </c>
      <c r="O250" s="188">
        <v>0.19919205093383799</v>
      </c>
      <c r="P250" s="188">
        <v>0.16091251945495599</v>
      </c>
      <c r="Q250" s="188">
        <v>0.115738752365112</v>
      </c>
      <c r="R250" s="188">
        <v>0.124857618331909</v>
      </c>
      <c r="S250" s="188">
        <v>0.13476602745056199</v>
      </c>
      <c r="T250" s="188">
        <v>0.22575697708129899</v>
      </c>
      <c r="U250" s="188">
        <v>0.27027350616455098</v>
      </c>
      <c r="V250" s="188">
        <v>0.34936057662963899</v>
      </c>
      <c r="W250" s="188">
        <v>0.40996527099609398</v>
      </c>
      <c r="X250" s="188">
        <v>0.43689183807373</v>
      </c>
      <c r="Y250" s="188">
        <v>0.45254302978515598</v>
      </c>
      <c r="Z250" s="188">
        <v>0.27551414108276401</v>
      </c>
      <c r="AA250" s="188">
        <v>0.19819608688354501</v>
      </c>
      <c r="AB250" s="188">
        <v>0.16010795974731401</v>
      </c>
      <c r="AC250" s="188">
        <v>0.11516005897522</v>
      </c>
      <c r="AD250" s="188">
        <v>0.124233335494995</v>
      </c>
      <c r="AE250" s="188">
        <v>0.13409219741821299</v>
      </c>
      <c r="AF250" s="188">
        <v>0.22462819290161101</v>
      </c>
      <c r="AG250" s="188">
        <v>0.26892213821411098</v>
      </c>
      <c r="AH250" s="188">
        <v>0.34761379623413102</v>
      </c>
      <c r="AI250" s="188">
        <v>0.40791543579101602</v>
      </c>
      <c r="AJ250" s="188">
        <v>0.434707389831543</v>
      </c>
      <c r="AK250" s="188">
        <v>0.45028030395507801</v>
      </c>
      <c r="AL250" s="188">
        <v>0.27413656616210902</v>
      </c>
      <c r="AM250" s="188">
        <v>0.197205101013184</v>
      </c>
      <c r="AN250" s="188">
        <v>0.159307413101196</v>
      </c>
      <c r="AO250" s="188">
        <v>0.114584260940552</v>
      </c>
      <c r="AP250" s="188">
        <v>0.123612167358398</v>
      </c>
      <c r="AQ250" s="188">
        <v>0.13342173576354999</v>
      </c>
      <c r="AR250" s="188">
        <v>0.22350503730773899</v>
      </c>
      <c r="AS250" s="188">
        <v>0.267577533721924</v>
      </c>
      <c r="AT250" s="188">
        <v>0.34587571334838901</v>
      </c>
      <c r="AU250" s="188">
        <v>0.40587587738037101</v>
      </c>
      <c r="AV250" s="188">
        <v>0.43253387069702098</v>
      </c>
      <c r="AW250" s="188">
        <v>0.44802893066406302</v>
      </c>
      <c r="AX250" s="188">
        <v>0.27276590347289997</v>
      </c>
      <c r="AY250" s="188">
        <v>0.19621908187866199</v>
      </c>
      <c r="AZ250" s="188">
        <v>0.15851088333129901</v>
      </c>
      <c r="BA250" s="188">
        <v>0.11401134300231899</v>
      </c>
      <c r="BB250" s="188">
        <v>0.122994108200073</v>
      </c>
      <c r="BC250" s="188">
        <v>0.132754632949829</v>
      </c>
      <c r="BD250" s="188">
        <v>0.230329942703247</v>
      </c>
      <c r="BE250" s="188">
        <v>0.266239654541016</v>
      </c>
      <c r="BF250" s="188">
        <v>0.34414636611938498</v>
      </c>
      <c r="BG250" s="188">
        <v>0.40384650421142598</v>
      </c>
      <c r="BH250" s="188">
        <v>0.430371189117432</v>
      </c>
      <c r="BI250" s="188">
        <v>0.44578876495361303</v>
      </c>
      <c r="BJ250" s="188">
        <v>0.27140206146240198</v>
      </c>
      <c r="BK250" s="188">
        <v>0.19523798370361301</v>
      </c>
      <c r="BL250" s="188">
        <v>0.15771833038330099</v>
      </c>
      <c r="BM250" s="188">
        <v>0.113441282272339</v>
      </c>
      <c r="BN250" s="188">
        <v>0.122379133224487</v>
      </c>
      <c r="BO250" s="188">
        <v>0.13209084892272899</v>
      </c>
      <c r="BP250" s="188">
        <v>0.221275577545166</v>
      </c>
      <c r="BQ250" s="188">
        <v>0.26490844726562501</v>
      </c>
      <c r="BR250" s="188">
        <v>0.34242559051513699</v>
      </c>
      <c r="BS250" s="188">
        <v>0.40182724761962901</v>
      </c>
      <c r="BT250" s="188">
        <v>0.42821932220459002</v>
      </c>
      <c r="BU250" s="188">
        <v>0.44355982971191399</v>
      </c>
      <c r="BV250" s="188">
        <v>0.27004505920410199</v>
      </c>
      <c r="BW250" s="188">
        <v>0.19426178359985399</v>
      </c>
      <c r="BX250" s="188">
        <v>0.156929738998413</v>
      </c>
      <c r="BY250" s="188">
        <v>0.11287407875060999</v>
      </c>
      <c r="BZ250" s="188">
        <v>0.121767240524292</v>
      </c>
      <c r="CA250" s="188">
        <v>0.131430391311645</v>
      </c>
      <c r="CB250" s="188">
        <v>0.22016920661926301</v>
      </c>
      <c r="CC250" s="188">
        <v>0.26358390045166002</v>
      </c>
      <c r="CD250" s="188">
        <v>0.34071347808837898</v>
      </c>
      <c r="CE250" s="188">
        <v>0.39981814575195301</v>
      </c>
      <c r="CF250" s="188">
        <v>0.42607827758789102</v>
      </c>
      <c r="CG250" s="188">
        <v>0.44134204864502002</v>
      </c>
      <c r="CH250" s="188">
        <v>0.26869485855102498</v>
      </c>
      <c r="CI250" s="188">
        <v>0.193290500640869</v>
      </c>
      <c r="CJ250" s="188">
        <v>0.15614509963989301</v>
      </c>
      <c r="CK250" s="188">
        <v>0.11230971336364701</v>
      </c>
      <c r="CL250" s="188">
        <v>0.12115841293335</v>
      </c>
      <c r="CM250" s="188">
        <v>0.130773254394531</v>
      </c>
      <c r="CN250" s="188">
        <v>0.21906837272644</v>
      </c>
      <c r="CO250" s="188">
        <v>0.26226600646972698</v>
      </c>
      <c r="CP250" s="188">
        <v>0.33900993728637702</v>
      </c>
      <c r="CQ250" s="188">
        <v>0.39781903839111299</v>
      </c>
      <c r="CR250" s="188">
        <v>0.42394786071777302</v>
      </c>
      <c r="CS250" s="188">
        <v>0.43913533782959002</v>
      </c>
      <c r="CT250" s="188">
        <v>0.26735136032104501</v>
      </c>
      <c r="CU250" s="188">
        <v>0.19232402420043901</v>
      </c>
      <c r="CV250" s="188">
        <v>0.15536436843872101</v>
      </c>
      <c r="CW250" s="188">
        <v>0.111748161315918</v>
      </c>
      <c r="CX250" s="188">
        <v>0.120552612304688</v>
      </c>
      <c r="CY250" s="188">
        <v>0.13011938285827601</v>
      </c>
      <c r="CZ250" s="188">
        <v>0.22575775527954101</v>
      </c>
      <c r="DA250" s="188">
        <v>0.26095465087890601</v>
      </c>
      <c r="DB250" s="188">
        <v>0.33731488037109397</v>
      </c>
      <c r="DC250" s="188">
        <v>0.39582994842529301</v>
      </c>
      <c r="DD250" s="188">
        <v>0.421828125</v>
      </c>
      <c r="DE250" s="188">
        <v>0.43693965148925801</v>
      </c>
      <c r="DF250" s="188">
        <v>0.26601460266113303</v>
      </c>
      <c r="DG250" s="188">
        <v>0.191362409591675</v>
      </c>
      <c r="DH250" s="188">
        <v>0.154587543487549</v>
      </c>
      <c r="DI250" s="188">
        <v>0.11118941497802701</v>
      </c>
      <c r="DJ250" s="188">
        <v>0.119949853897095</v>
      </c>
      <c r="DK250" s="188">
        <v>0.12946878242492699</v>
      </c>
      <c r="DL250" s="188">
        <v>0.216883153915405</v>
      </c>
      <c r="DM250" s="188">
        <v>0.259649883270264</v>
      </c>
      <c r="DN250" s="188">
        <v>0.335628280639648</v>
      </c>
      <c r="DO250" s="188">
        <v>0.39385079956054703</v>
      </c>
      <c r="DP250" s="188">
        <v>0.419718955993652</v>
      </c>
      <c r="DQ250" s="188">
        <v>0.43475496673584002</v>
      </c>
      <c r="DR250" s="188">
        <v>0.26468452835083001</v>
      </c>
      <c r="DS250" s="188">
        <v>0.19040559387207001</v>
      </c>
      <c r="DT250" s="188">
        <v>0.15381460571289099</v>
      </c>
      <c r="DU250" s="188">
        <v>0.110633472442627</v>
      </c>
      <c r="DV250" s="188">
        <v>0.11935010719299299</v>
      </c>
    </row>
    <row r="251" spans="1:126">
      <c r="A251" s="202" t="s">
        <v>1197</v>
      </c>
      <c r="B251" s="232" t="s">
        <v>1198</v>
      </c>
      <c r="C251" s="232">
        <v>59265</v>
      </c>
      <c r="D251" s="232" t="s">
        <v>1199</v>
      </c>
      <c r="E251" s="213"/>
      <c r="F251" s="209" t="s">
        <v>2654</v>
      </c>
      <c r="G251" s="188">
        <v>0</v>
      </c>
      <c r="H251" s="188">
        <v>0</v>
      </c>
      <c r="I251" s="188">
        <v>0</v>
      </c>
      <c r="J251" s="188">
        <v>0</v>
      </c>
      <c r="K251" s="188">
        <v>0</v>
      </c>
      <c r="L251" s="219">
        <v>0</v>
      </c>
      <c r="M251" s="188">
        <v>0</v>
      </c>
      <c r="N251" s="188">
        <v>0</v>
      </c>
      <c r="O251" s="219">
        <v>0</v>
      </c>
      <c r="P251" s="188">
        <v>0</v>
      </c>
      <c r="Q251" s="188">
        <v>0</v>
      </c>
      <c r="R251" s="188">
        <v>0</v>
      </c>
      <c r="S251" s="188">
        <v>0</v>
      </c>
      <c r="T251" s="188">
        <v>0</v>
      </c>
      <c r="U251" s="188">
        <v>0</v>
      </c>
      <c r="V251" s="188">
        <v>0</v>
      </c>
      <c r="W251" s="188">
        <v>0</v>
      </c>
      <c r="X251" s="188">
        <v>0</v>
      </c>
      <c r="Y251" s="219">
        <v>0</v>
      </c>
      <c r="Z251" s="188">
        <v>0</v>
      </c>
      <c r="AA251" s="219">
        <v>0</v>
      </c>
      <c r="AB251" s="188">
        <v>0</v>
      </c>
      <c r="AC251" s="188">
        <v>0</v>
      </c>
      <c r="AD251" s="188">
        <v>0</v>
      </c>
      <c r="AE251" s="188">
        <v>0</v>
      </c>
      <c r="AF251" s="188">
        <v>0</v>
      </c>
      <c r="AG251" s="188">
        <v>0</v>
      </c>
      <c r="AH251" s="188">
        <v>0</v>
      </c>
      <c r="AI251" s="188">
        <v>0</v>
      </c>
      <c r="AJ251" s="188">
        <v>0</v>
      </c>
      <c r="AK251" s="219">
        <v>0</v>
      </c>
      <c r="AL251" s="188">
        <v>0</v>
      </c>
      <c r="AM251" s="219">
        <v>0</v>
      </c>
      <c r="AN251" s="188">
        <v>0</v>
      </c>
      <c r="AO251" s="188">
        <v>0</v>
      </c>
      <c r="AP251" s="188">
        <v>0</v>
      </c>
      <c r="AQ251" s="188">
        <v>0</v>
      </c>
      <c r="AR251" s="188">
        <v>0</v>
      </c>
      <c r="AS251" s="188">
        <v>0</v>
      </c>
      <c r="AT251" s="188">
        <v>0</v>
      </c>
      <c r="AU251" s="188">
        <v>0</v>
      </c>
      <c r="AV251" s="188">
        <v>0</v>
      </c>
      <c r="AW251" s="219">
        <v>0</v>
      </c>
      <c r="AX251" s="188">
        <v>0</v>
      </c>
      <c r="AY251" s="219">
        <v>0</v>
      </c>
      <c r="AZ251" s="188">
        <v>0</v>
      </c>
      <c r="BA251" s="188">
        <v>0</v>
      </c>
      <c r="BB251" s="188">
        <v>0</v>
      </c>
      <c r="BC251" s="188">
        <v>0</v>
      </c>
      <c r="BD251" s="188">
        <v>0</v>
      </c>
      <c r="BE251" s="188">
        <v>0</v>
      </c>
      <c r="BF251" s="188">
        <v>0</v>
      </c>
      <c r="BG251" s="188">
        <v>0</v>
      </c>
      <c r="BH251" s="188">
        <v>0</v>
      </c>
      <c r="BI251" s="219">
        <v>0</v>
      </c>
      <c r="BJ251" s="188">
        <v>0</v>
      </c>
      <c r="BK251" s="219">
        <v>0</v>
      </c>
      <c r="BL251" s="188">
        <v>0</v>
      </c>
      <c r="BM251" s="188">
        <v>0</v>
      </c>
      <c r="BN251" s="188">
        <v>0</v>
      </c>
      <c r="BO251" s="188">
        <v>0</v>
      </c>
      <c r="BP251" s="188">
        <v>0</v>
      </c>
      <c r="BQ251" s="188">
        <v>0</v>
      </c>
      <c r="BR251" s="188">
        <v>0</v>
      </c>
      <c r="BS251" s="188">
        <v>0</v>
      </c>
      <c r="BT251" s="188">
        <v>0</v>
      </c>
      <c r="BU251" s="219">
        <v>0</v>
      </c>
      <c r="BV251" s="188">
        <v>0</v>
      </c>
      <c r="BW251" s="219">
        <v>0</v>
      </c>
      <c r="BX251" s="188">
        <v>0</v>
      </c>
      <c r="BY251" s="188">
        <v>0</v>
      </c>
      <c r="BZ251" s="188">
        <v>0</v>
      </c>
      <c r="CA251" s="188">
        <v>0</v>
      </c>
      <c r="CB251" s="188">
        <v>0</v>
      </c>
      <c r="CC251" s="188">
        <v>0</v>
      </c>
      <c r="CD251" s="188">
        <v>0</v>
      </c>
      <c r="CE251" s="188">
        <v>0</v>
      </c>
      <c r="CF251" s="188">
        <v>0</v>
      </c>
      <c r="CG251" s="219">
        <v>0</v>
      </c>
      <c r="CH251" s="188">
        <v>0</v>
      </c>
      <c r="CI251" s="219">
        <v>0</v>
      </c>
      <c r="CJ251" s="188">
        <v>0</v>
      </c>
      <c r="CK251" s="188">
        <v>0</v>
      </c>
      <c r="CL251" s="188">
        <v>0</v>
      </c>
      <c r="CM251" s="188">
        <v>0</v>
      </c>
      <c r="CN251" s="188">
        <v>0</v>
      </c>
      <c r="CO251" s="188">
        <v>0</v>
      </c>
      <c r="CP251" s="188">
        <v>0</v>
      </c>
      <c r="CQ251" s="188">
        <v>0</v>
      </c>
      <c r="CR251" s="188">
        <v>0</v>
      </c>
      <c r="CS251" s="219">
        <v>0</v>
      </c>
      <c r="CT251" s="188">
        <v>0</v>
      </c>
      <c r="CU251" s="219">
        <v>0</v>
      </c>
      <c r="CV251" s="188">
        <v>0</v>
      </c>
      <c r="CW251" s="188">
        <v>0</v>
      </c>
      <c r="CX251" s="188">
        <v>0</v>
      </c>
      <c r="CY251" s="188">
        <v>0</v>
      </c>
      <c r="CZ251" s="188">
        <v>0</v>
      </c>
      <c r="DA251" s="188">
        <v>0</v>
      </c>
      <c r="DB251" s="188">
        <v>0</v>
      </c>
      <c r="DC251" s="188">
        <v>0</v>
      </c>
      <c r="DD251" s="188">
        <v>0</v>
      </c>
      <c r="DE251" s="219">
        <v>0</v>
      </c>
      <c r="DF251" s="188">
        <v>0</v>
      </c>
      <c r="DG251" s="219">
        <v>0</v>
      </c>
      <c r="DH251" s="188">
        <v>0</v>
      </c>
      <c r="DI251" s="188">
        <v>0</v>
      </c>
      <c r="DJ251" s="188">
        <v>0</v>
      </c>
      <c r="DK251" s="188">
        <v>0</v>
      </c>
      <c r="DL251" s="188">
        <v>0</v>
      </c>
      <c r="DM251" s="188">
        <v>0</v>
      </c>
      <c r="DN251" s="188">
        <v>0</v>
      </c>
      <c r="DO251" s="188">
        <v>0</v>
      </c>
      <c r="DP251" s="188">
        <v>0</v>
      </c>
      <c r="DQ251" s="219">
        <v>0</v>
      </c>
      <c r="DR251" s="188">
        <v>0</v>
      </c>
      <c r="DS251" s="219">
        <v>0</v>
      </c>
      <c r="DT251" s="188">
        <v>0</v>
      </c>
      <c r="DU251" s="188">
        <v>0</v>
      </c>
      <c r="DV251" s="188">
        <v>0</v>
      </c>
    </row>
    <row r="252" spans="1:126">
      <c r="A252" s="202" t="s">
        <v>1203</v>
      </c>
      <c r="B252" s="232" t="s">
        <v>1204</v>
      </c>
      <c r="C252" s="232">
        <v>58699</v>
      </c>
      <c r="D252" s="232" t="s">
        <v>1205</v>
      </c>
      <c r="E252" s="213"/>
      <c r="F252" s="209" t="s">
        <v>2653</v>
      </c>
      <c r="G252" s="188">
        <v>0.71412251281738304</v>
      </c>
      <c r="H252" s="188">
        <v>0.72984094238281305</v>
      </c>
      <c r="I252" s="188">
        <v>1.12113125610352</v>
      </c>
      <c r="J252" s="188">
        <v>0.98105926513671904</v>
      </c>
      <c r="K252" s="188">
        <v>1.1035393676757801</v>
      </c>
      <c r="L252" s="188">
        <v>1.0445807495117201</v>
      </c>
      <c r="M252" s="188">
        <v>1.1729931030273399</v>
      </c>
      <c r="N252" s="188">
        <v>1.20424011230469</v>
      </c>
      <c r="O252" s="188">
        <v>1.00244177246094</v>
      </c>
      <c r="P252" s="188">
        <v>0.98668563842773405</v>
      </c>
      <c r="Q252" s="188">
        <v>0.85386138916015597</v>
      </c>
      <c r="R252" s="188">
        <v>0.78177917480468795</v>
      </c>
      <c r="S252" s="188">
        <v>0.71412251281738304</v>
      </c>
      <c r="T252" s="188">
        <v>0.70467401123046902</v>
      </c>
      <c r="U252" s="188">
        <v>1.12113125610352</v>
      </c>
      <c r="V252" s="188">
        <v>0.98105926513671904</v>
      </c>
      <c r="W252" s="188">
        <v>1.1035393676757801</v>
      </c>
      <c r="X252" s="188">
        <v>1.0445807495117201</v>
      </c>
      <c r="Y252" s="188">
        <v>1.1729931030273399</v>
      </c>
      <c r="Z252" s="188">
        <v>1.20424011230469</v>
      </c>
      <c r="AA252" s="188">
        <v>1.00244177246094</v>
      </c>
      <c r="AB252" s="188">
        <v>0.98668563842773405</v>
      </c>
      <c r="AC252" s="188">
        <v>0.85386138916015597</v>
      </c>
      <c r="AD252" s="188">
        <v>0.78177917480468795</v>
      </c>
      <c r="AE252" s="188">
        <v>0.71412251281738304</v>
      </c>
      <c r="AF252" s="188">
        <v>0.70467401123046902</v>
      </c>
      <c r="AG252" s="188">
        <v>1.12113125610352</v>
      </c>
      <c r="AH252" s="188">
        <v>0.98105926513671904</v>
      </c>
      <c r="AI252" s="188">
        <v>1.1035393676757801</v>
      </c>
      <c r="AJ252" s="188">
        <v>1.0445807800293001</v>
      </c>
      <c r="AK252" s="188">
        <v>1.1729931030273399</v>
      </c>
      <c r="AL252" s="188">
        <v>1.20424011230469</v>
      </c>
      <c r="AM252" s="188">
        <v>1.00244177246094</v>
      </c>
      <c r="AN252" s="188">
        <v>0.98668563842773405</v>
      </c>
      <c r="AO252" s="188">
        <v>0.85386138916015597</v>
      </c>
      <c r="AP252" s="188">
        <v>0.78177917480468795</v>
      </c>
      <c r="AQ252" s="188">
        <v>0.71412252807617205</v>
      </c>
      <c r="AR252" s="188">
        <v>0.70467401123046902</v>
      </c>
      <c r="AS252" s="188">
        <v>1.12113122558594</v>
      </c>
      <c r="AT252" s="188">
        <v>0.98105926513671904</v>
      </c>
      <c r="AU252" s="188">
        <v>1.1035393676757801</v>
      </c>
      <c r="AV252" s="188">
        <v>1.0445807800293001</v>
      </c>
      <c r="AW252" s="188">
        <v>1.1729931030273399</v>
      </c>
      <c r="AX252" s="188">
        <v>1.20424011230469</v>
      </c>
      <c r="AY252" s="188">
        <v>1.00244177246094</v>
      </c>
      <c r="AZ252" s="188">
        <v>0.98668566894531295</v>
      </c>
      <c r="BA252" s="188">
        <v>0.85386138916015597</v>
      </c>
      <c r="BB252" s="188">
        <v>0.78177917480468795</v>
      </c>
      <c r="BC252" s="188">
        <v>0.71412252807617205</v>
      </c>
      <c r="BD252" s="188">
        <v>0.72984094238281305</v>
      </c>
      <c r="BE252" s="188">
        <v>1.12113122558594</v>
      </c>
      <c r="BF252" s="188">
        <v>0.981059204101563</v>
      </c>
      <c r="BG252" s="188">
        <v>1.1035393676757801</v>
      </c>
      <c r="BH252" s="188">
        <v>1.0445807800293001</v>
      </c>
      <c r="BI252" s="188">
        <v>1.1729931030273399</v>
      </c>
      <c r="BJ252" s="188">
        <v>1.20424011230469</v>
      </c>
      <c r="BK252" s="188">
        <v>1.00244177246094</v>
      </c>
      <c r="BL252" s="188">
        <v>0.98668566894531295</v>
      </c>
      <c r="BM252" s="188">
        <v>0.85386138916015597</v>
      </c>
      <c r="BN252" s="188">
        <v>0.78177917480468795</v>
      </c>
      <c r="BO252" s="188">
        <v>0.71412251281738304</v>
      </c>
      <c r="BP252" s="188">
        <v>0.70467401123046902</v>
      </c>
      <c r="BQ252" s="188">
        <v>0.32548971557617201</v>
      </c>
      <c r="BR252" s="188">
        <v>0</v>
      </c>
      <c r="BS252" s="188">
        <v>0</v>
      </c>
      <c r="BT252" s="188">
        <v>0</v>
      </c>
      <c r="BU252" s="188">
        <v>0</v>
      </c>
      <c r="BV252" s="188">
        <v>0</v>
      </c>
      <c r="BW252" s="188">
        <v>0</v>
      </c>
      <c r="BX252" s="188">
        <v>0</v>
      </c>
      <c r="BY252" s="188">
        <v>0</v>
      </c>
      <c r="BZ252" s="188">
        <v>0</v>
      </c>
      <c r="CA252" s="188">
        <v>0</v>
      </c>
      <c r="CB252" s="188">
        <v>0</v>
      </c>
      <c r="CC252" s="188">
        <v>0</v>
      </c>
      <c r="CD252" s="188">
        <v>0</v>
      </c>
      <c r="CE252" s="188">
        <v>0</v>
      </c>
      <c r="CF252" s="188">
        <v>0</v>
      </c>
      <c r="CG252" s="188">
        <v>0</v>
      </c>
      <c r="CH252" s="188">
        <v>0</v>
      </c>
      <c r="CI252" s="188">
        <v>0</v>
      </c>
      <c r="CJ252" s="188">
        <v>0</v>
      </c>
      <c r="CK252" s="188">
        <v>0</v>
      </c>
      <c r="CL252" s="188">
        <v>0</v>
      </c>
      <c r="CM252" s="188">
        <v>0</v>
      </c>
      <c r="CN252" s="188">
        <v>0</v>
      </c>
      <c r="CO252" s="188">
        <v>0</v>
      </c>
      <c r="CP252" s="188">
        <v>0</v>
      </c>
      <c r="CQ252" s="188">
        <v>0</v>
      </c>
      <c r="CR252" s="188">
        <v>0</v>
      </c>
      <c r="CS252" s="188">
        <v>0</v>
      </c>
      <c r="CT252" s="188">
        <v>0</v>
      </c>
      <c r="CU252" s="188">
        <v>0</v>
      </c>
      <c r="CV252" s="188">
        <v>0</v>
      </c>
      <c r="CW252" s="188">
        <v>0</v>
      </c>
      <c r="CX252" s="188">
        <v>0</v>
      </c>
      <c r="CY252" s="188">
        <v>0</v>
      </c>
      <c r="CZ252" s="188">
        <v>0</v>
      </c>
      <c r="DA252" s="188">
        <v>0</v>
      </c>
      <c r="DB252" s="188">
        <v>0</v>
      </c>
      <c r="DC252" s="188">
        <v>0</v>
      </c>
      <c r="DD252" s="188">
        <v>0</v>
      </c>
      <c r="DE252" s="188">
        <v>0</v>
      </c>
      <c r="DF252" s="188">
        <v>0</v>
      </c>
      <c r="DG252" s="188">
        <v>0</v>
      </c>
      <c r="DH252" s="188">
        <v>0</v>
      </c>
      <c r="DI252" s="188">
        <v>0</v>
      </c>
      <c r="DJ252" s="188">
        <v>0</v>
      </c>
      <c r="DK252" s="188">
        <v>0</v>
      </c>
      <c r="DL252" s="188">
        <v>0</v>
      </c>
      <c r="DM252" s="188">
        <v>0</v>
      </c>
      <c r="DN252" s="188">
        <v>0</v>
      </c>
      <c r="DO252" s="188">
        <v>0</v>
      </c>
      <c r="DP252" s="188">
        <v>0</v>
      </c>
      <c r="DQ252" s="188">
        <v>0</v>
      </c>
      <c r="DR252" s="188">
        <v>0</v>
      </c>
      <c r="DS252" s="188">
        <v>0</v>
      </c>
      <c r="DT252" s="188">
        <v>0</v>
      </c>
      <c r="DU252" s="188">
        <v>0</v>
      </c>
      <c r="DV252" s="188">
        <v>0</v>
      </c>
    </row>
    <row r="253" spans="1:126">
      <c r="A253" s="202" t="s">
        <v>1203</v>
      </c>
      <c r="B253" s="232" t="s">
        <v>1204</v>
      </c>
      <c r="C253" s="232">
        <v>58699</v>
      </c>
      <c r="D253" s="232" t="s">
        <v>1205</v>
      </c>
      <c r="E253" s="213"/>
      <c r="F253" s="209" t="s">
        <v>2654</v>
      </c>
      <c r="G253" s="188">
        <v>1.61</v>
      </c>
      <c r="H253" s="188">
        <v>1.76</v>
      </c>
      <c r="I253" s="188">
        <v>1.79</v>
      </c>
      <c r="J253" s="188">
        <v>1.62</v>
      </c>
      <c r="K253" s="188">
        <v>1.68</v>
      </c>
      <c r="L253" s="188">
        <v>1.78</v>
      </c>
      <c r="M253" s="219">
        <v>1.69</v>
      </c>
      <c r="N253" s="188">
        <v>1.76</v>
      </c>
      <c r="O253" s="219">
        <v>1.77</v>
      </c>
      <c r="P253" s="188">
        <v>1.72</v>
      </c>
      <c r="Q253" s="188">
        <v>1.75</v>
      </c>
      <c r="R253" s="188">
        <v>1.73</v>
      </c>
      <c r="S253" s="188">
        <v>1.8</v>
      </c>
      <c r="T253" s="188">
        <v>1.81</v>
      </c>
      <c r="U253" s="188">
        <v>1.84</v>
      </c>
      <c r="V253" s="188">
        <v>1.74</v>
      </c>
      <c r="W253" s="188">
        <v>1.82</v>
      </c>
      <c r="X253" s="188">
        <v>1.76</v>
      </c>
      <c r="Y253" s="219">
        <v>1.77</v>
      </c>
      <c r="Z253" s="188">
        <v>1.75</v>
      </c>
      <c r="AA253" s="219">
        <v>1.77</v>
      </c>
      <c r="AB253" s="188">
        <v>1.78</v>
      </c>
      <c r="AC253" s="188">
        <v>1.77</v>
      </c>
      <c r="AD253" s="188">
        <v>1.68</v>
      </c>
      <c r="AE253" s="188">
        <v>1.8</v>
      </c>
      <c r="AF253" s="188">
        <v>1.81</v>
      </c>
      <c r="AG253" s="188">
        <v>1.84</v>
      </c>
      <c r="AH253" s="188">
        <v>1.74</v>
      </c>
      <c r="AI253" s="188">
        <v>1.82</v>
      </c>
      <c r="AJ253" s="188">
        <v>1.76</v>
      </c>
      <c r="AK253" s="219">
        <v>1.77</v>
      </c>
      <c r="AL253" s="188">
        <v>1.75</v>
      </c>
      <c r="AM253" s="219">
        <v>1.77</v>
      </c>
      <c r="AN253" s="188">
        <v>1.78</v>
      </c>
      <c r="AO253" s="188">
        <v>1.77</v>
      </c>
      <c r="AP253" s="188">
        <v>1.68</v>
      </c>
      <c r="AQ253" s="188">
        <v>1.8</v>
      </c>
      <c r="AR253" s="188">
        <v>1.81</v>
      </c>
      <c r="AS253" s="188">
        <v>1.84</v>
      </c>
      <c r="AT253" s="188">
        <v>1.74</v>
      </c>
      <c r="AU253" s="188">
        <v>1.82</v>
      </c>
      <c r="AV253" s="188">
        <v>1.76</v>
      </c>
      <c r="AW253" s="219">
        <v>1.77</v>
      </c>
      <c r="AX253" s="188">
        <v>1.75</v>
      </c>
      <c r="AY253" s="219">
        <v>1.77</v>
      </c>
      <c r="AZ253" s="188">
        <v>1.78</v>
      </c>
      <c r="BA253" s="188">
        <v>1.77</v>
      </c>
      <c r="BB253" s="188">
        <v>1.68</v>
      </c>
      <c r="BC253" s="188">
        <v>1.8</v>
      </c>
      <c r="BD253" s="188">
        <v>1.81</v>
      </c>
      <c r="BE253" s="188">
        <v>1.84</v>
      </c>
      <c r="BF253" s="188">
        <v>1.74</v>
      </c>
      <c r="BG253" s="188">
        <v>1.82</v>
      </c>
      <c r="BH253" s="188">
        <v>1.76</v>
      </c>
      <c r="BI253" s="219">
        <v>1.77</v>
      </c>
      <c r="BJ253" s="188">
        <v>1.75</v>
      </c>
      <c r="BK253" s="219">
        <v>1.77</v>
      </c>
      <c r="BL253" s="188">
        <v>1.78</v>
      </c>
      <c r="BM253" s="188">
        <v>1.77</v>
      </c>
      <c r="BN253" s="188">
        <v>1.68</v>
      </c>
      <c r="BO253" s="188">
        <v>1.8</v>
      </c>
      <c r="BP253" s="188">
        <v>1.81</v>
      </c>
      <c r="BQ253" s="188">
        <v>1.84</v>
      </c>
      <c r="BR253" s="188">
        <v>0</v>
      </c>
      <c r="BS253" s="188">
        <v>0</v>
      </c>
      <c r="BT253" s="188">
        <v>0</v>
      </c>
      <c r="BU253" s="219">
        <v>0</v>
      </c>
      <c r="BV253" s="188">
        <v>0</v>
      </c>
      <c r="BW253" s="219">
        <v>0</v>
      </c>
      <c r="BX253" s="188">
        <v>0</v>
      </c>
      <c r="BY253" s="188">
        <v>0</v>
      </c>
      <c r="BZ253" s="188">
        <v>0</v>
      </c>
      <c r="CA253" s="188">
        <v>0</v>
      </c>
      <c r="CB253" s="188">
        <v>0</v>
      </c>
      <c r="CC253" s="188">
        <v>0</v>
      </c>
      <c r="CD253" s="188">
        <v>0</v>
      </c>
      <c r="CE253" s="188">
        <v>0</v>
      </c>
      <c r="CF253" s="188">
        <v>0</v>
      </c>
      <c r="CG253" s="219">
        <v>0</v>
      </c>
      <c r="CH253" s="188">
        <v>0</v>
      </c>
      <c r="CI253" s="219">
        <v>0</v>
      </c>
      <c r="CJ253" s="188">
        <v>0</v>
      </c>
      <c r="CK253" s="188">
        <v>0</v>
      </c>
      <c r="CL253" s="188">
        <v>0</v>
      </c>
      <c r="CM253" s="188">
        <v>0</v>
      </c>
      <c r="CN253" s="188">
        <v>0</v>
      </c>
      <c r="CO253" s="188">
        <v>0</v>
      </c>
      <c r="CP253" s="188">
        <v>0</v>
      </c>
      <c r="CQ253" s="188">
        <v>0</v>
      </c>
      <c r="CR253" s="188">
        <v>0</v>
      </c>
      <c r="CS253" s="219">
        <v>0</v>
      </c>
      <c r="CT253" s="188">
        <v>0</v>
      </c>
      <c r="CU253" s="219">
        <v>0</v>
      </c>
      <c r="CV253" s="188">
        <v>0</v>
      </c>
      <c r="CW253" s="188">
        <v>0</v>
      </c>
      <c r="CX253" s="188">
        <v>0</v>
      </c>
      <c r="CY253" s="188">
        <v>0</v>
      </c>
      <c r="CZ253" s="188">
        <v>0</v>
      </c>
      <c r="DA253" s="188">
        <v>0</v>
      </c>
      <c r="DB253" s="188">
        <v>0</v>
      </c>
      <c r="DC253" s="188">
        <v>0</v>
      </c>
      <c r="DD253" s="188">
        <v>0</v>
      </c>
      <c r="DE253" s="219">
        <v>0</v>
      </c>
      <c r="DF253" s="188">
        <v>0</v>
      </c>
      <c r="DG253" s="219">
        <v>0</v>
      </c>
      <c r="DH253" s="188">
        <v>0</v>
      </c>
      <c r="DI253" s="188">
        <v>0</v>
      </c>
      <c r="DJ253" s="188">
        <v>0</v>
      </c>
      <c r="DK253" s="188">
        <v>0</v>
      </c>
      <c r="DL253" s="188">
        <v>0</v>
      </c>
      <c r="DM253" s="188">
        <v>0</v>
      </c>
      <c r="DN253" s="188">
        <v>0</v>
      </c>
      <c r="DO253" s="188">
        <v>0</v>
      </c>
      <c r="DP253" s="188">
        <v>0</v>
      </c>
      <c r="DQ253" s="219">
        <v>0</v>
      </c>
      <c r="DR253" s="188">
        <v>0</v>
      </c>
      <c r="DS253" s="219">
        <v>0</v>
      </c>
      <c r="DT253" s="188">
        <v>0</v>
      </c>
      <c r="DU253" s="188">
        <v>0</v>
      </c>
      <c r="DV253" s="188">
        <v>0</v>
      </c>
    </row>
    <row r="254" spans="1:126">
      <c r="A254" s="202" t="s">
        <v>1214</v>
      </c>
      <c r="B254" s="232" t="s">
        <v>1215</v>
      </c>
      <c r="C254" s="232">
        <v>59267</v>
      </c>
      <c r="D254" s="232" t="s">
        <v>1216</v>
      </c>
      <c r="E254" s="213"/>
      <c r="F254" s="209" t="s">
        <v>2653</v>
      </c>
      <c r="G254" s="188">
        <v>0.13475380134582499</v>
      </c>
      <c r="H254" s="188">
        <v>0.229289186477661</v>
      </c>
      <c r="I254" s="188">
        <v>0.28657373809814501</v>
      </c>
      <c r="J254" s="188">
        <v>0.33369237136840801</v>
      </c>
      <c r="K254" s="188">
        <v>0.40749179840087901</v>
      </c>
      <c r="L254" s="188">
        <v>0.45189852905273398</v>
      </c>
      <c r="M254" s="188">
        <v>0.453266540527344</v>
      </c>
      <c r="N254" s="188">
        <v>0.286633068084717</v>
      </c>
      <c r="O254" s="188">
        <v>0.20416663360595699</v>
      </c>
      <c r="P254" s="188">
        <v>0.151738628387451</v>
      </c>
      <c r="Q254" s="188">
        <v>0.112190353393555</v>
      </c>
      <c r="R254" s="188">
        <v>0.12357674980163599</v>
      </c>
      <c r="S254" s="188">
        <v>0.13408004379272501</v>
      </c>
      <c r="T254" s="188">
        <v>0.220275749206543</v>
      </c>
      <c r="U254" s="188">
        <v>0.28514088058471698</v>
      </c>
      <c r="V254" s="188">
        <v>0.33202395248413102</v>
      </c>
      <c r="W254" s="188">
        <v>0.40545436859130901</v>
      </c>
      <c r="X254" s="188">
        <v>0.44963902282714802</v>
      </c>
      <c r="Y254" s="188">
        <v>0.45100018310546902</v>
      </c>
      <c r="Z254" s="188">
        <v>0.28519990539550799</v>
      </c>
      <c r="AA254" s="188">
        <v>0.20314580535888699</v>
      </c>
      <c r="AB254" s="188">
        <v>0.15097993469238299</v>
      </c>
      <c r="AC254" s="188">
        <v>0.11162939453125</v>
      </c>
      <c r="AD254" s="188">
        <v>0.122958868026733</v>
      </c>
      <c r="AE254" s="188">
        <v>0.13340963554382301</v>
      </c>
      <c r="AF254" s="188">
        <v>0.219174379348755</v>
      </c>
      <c r="AG254" s="188">
        <v>0.283715175628662</v>
      </c>
      <c r="AH254" s="188">
        <v>0.33036381149291999</v>
      </c>
      <c r="AI254" s="188">
        <v>0.40342707824707003</v>
      </c>
      <c r="AJ254" s="188">
        <v>0.44739085006713902</v>
      </c>
      <c r="AK254" s="188">
        <v>0.44874520111083999</v>
      </c>
      <c r="AL254" s="188">
        <v>0.28377389907836897</v>
      </c>
      <c r="AM254" s="188">
        <v>0.20213008117675799</v>
      </c>
      <c r="AN254" s="188">
        <v>0.15022502899169901</v>
      </c>
      <c r="AO254" s="188">
        <v>0.11107124710083</v>
      </c>
      <c r="AP254" s="188">
        <v>0.12234407615661599</v>
      </c>
      <c r="AQ254" s="188">
        <v>0.13274259185790999</v>
      </c>
      <c r="AR254" s="188">
        <v>0.21807849502563501</v>
      </c>
      <c r="AS254" s="188">
        <v>0.28229659652709999</v>
      </c>
      <c r="AT254" s="188">
        <v>0.32871201324462901</v>
      </c>
      <c r="AU254" s="188">
        <v>0.40140995025634801</v>
      </c>
      <c r="AV254" s="188">
        <v>0.44515391921997099</v>
      </c>
      <c r="AW254" s="188">
        <v>0.446501502990723</v>
      </c>
      <c r="AX254" s="188">
        <v>0.28235505676269501</v>
      </c>
      <c r="AY254" s="188">
        <v>0.201119441986084</v>
      </c>
      <c r="AZ254" s="188">
        <v>0.149473920822144</v>
      </c>
      <c r="BA254" s="188">
        <v>0.1105159034729</v>
      </c>
      <c r="BB254" s="188">
        <v>0.12173236656189</v>
      </c>
      <c r="BC254" s="188">
        <v>0.13207888412475599</v>
      </c>
      <c r="BD254" s="188">
        <v>0.22473769187927201</v>
      </c>
      <c r="BE254" s="188">
        <v>0.28088512039184599</v>
      </c>
      <c r="BF254" s="188">
        <v>0.32706845092773401</v>
      </c>
      <c r="BG254" s="188">
        <v>0.39940292358398399</v>
      </c>
      <c r="BH254" s="188">
        <v>0.44292811584472702</v>
      </c>
      <c r="BI254" s="188">
        <v>0.44426895904540997</v>
      </c>
      <c r="BJ254" s="188">
        <v>0.28094326019287102</v>
      </c>
      <c r="BK254" s="188">
        <v>0.200113826751709</v>
      </c>
      <c r="BL254" s="188">
        <v>0.148726537704468</v>
      </c>
      <c r="BM254" s="188">
        <v>0.109963310241699</v>
      </c>
      <c r="BN254" s="188">
        <v>0.121123691558838</v>
      </c>
      <c r="BO254" s="188">
        <v>0.13141848373413101</v>
      </c>
      <c r="BP254" s="188">
        <v>0.21590317344665499</v>
      </c>
      <c r="BQ254" s="188">
        <v>0.27948068237304702</v>
      </c>
      <c r="BR254" s="188">
        <v>0.32543308639526403</v>
      </c>
      <c r="BS254" s="188">
        <v>0.397405879974365</v>
      </c>
      <c r="BT254" s="188">
        <v>0.44071347427368202</v>
      </c>
      <c r="BU254" s="188">
        <v>0.442047630310059</v>
      </c>
      <c r="BV254" s="188">
        <v>0.27953853988647498</v>
      </c>
      <c r="BW254" s="188">
        <v>0.19911326599121101</v>
      </c>
      <c r="BX254" s="188">
        <v>0.147982904434204</v>
      </c>
      <c r="BY254" s="188">
        <v>0.109413499832153</v>
      </c>
      <c r="BZ254" s="188">
        <v>0.120518072128296</v>
      </c>
      <c r="CA254" s="188">
        <v>0.13076139259338401</v>
      </c>
      <c r="CB254" s="188">
        <v>0.214823648452759</v>
      </c>
      <c r="CC254" s="188">
        <v>0.27808328247070302</v>
      </c>
      <c r="CD254" s="188">
        <v>0.323805919647217</v>
      </c>
      <c r="CE254" s="188">
        <v>0.395418872833252</v>
      </c>
      <c r="CF254" s="188">
        <v>0.43850992584228499</v>
      </c>
      <c r="CG254" s="188">
        <v>0.43983740234375002</v>
      </c>
      <c r="CH254" s="188">
        <v>0.27814085769653302</v>
      </c>
      <c r="CI254" s="188">
        <v>0.19811770629882799</v>
      </c>
      <c r="CJ254" s="188">
        <v>0.147243009567261</v>
      </c>
      <c r="CK254" s="188">
        <v>0.108866437911987</v>
      </c>
      <c r="CL254" s="188">
        <v>0.119915489196777</v>
      </c>
      <c r="CM254" s="188">
        <v>0.13010759353637699</v>
      </c>
      <c r="CN254" s="188">
        <v>0.21374955177307101</v>
      </c>
      <c r="CO254" s="188">
        <v>0.27669289016723603</v>
      </c>
      <c r="CP254" s="188">
        <v>0.32218690490722701</v>
      </c>
      <c r="CQ254" s="188">
        <v>0.39344179153442399</v>
      </c>
      <c r="CR254" s="188">
        <v>0.43631737518310498</v>
      </c>
      <c r="CS254" s="188">
        <v>0.43763821411132797</v>
      </c>
      <c r="CT254" s="188">
        <v>0.27675016021728499</v>
      </c>
      <c r="CU254" s="188">
        <v>0.197127113342285</v>
      </c>
      <c r="CV254" s="188">
        <v>0.14650677871704099</v>
      </c>
      <c r="CW254" s="188">
        <v>0.108322105407715</v>
      </c>
      <c r="CX254" s="188">
        <v>0.119315912246704</v>
      </c>
      <c r="CY254" s="188">
        <v>0.12945705032348601</v>
      </c>
      <c r="CZ254" s="188">
        <v>0.22027653884887699</v>
      </c>
      <c r="DA254" s="188">
        <v>0.27530940246581997</v>
      </c>
      <c r="DB254" s="188">
        <v>0.32057595443725601</v>
      </c>
      <c r="DC254" s="188">
        <v>0.39147457885742198</v>
      </c>
      <c r="DD254" s="188">
        <v>0.43413579559326199</v>
      </c>
      <c r="DE254" s="188">
        <v>0.43545001983642601</v>
      </c>
      <c r="DF254" s="188">
        <v>0.27536639404296898</v>
      </c>
      <c r="DG254" s="188">
        <v>0.19614147186279299</v>
      </c>
      <c r="DH254" s="188">
        <v>0.145774244308472</v>
      </c>
      <c r="DI254" s="188">
        <v>0.10778048706054701</v>
      </c>
      <c r="DJ254" s="188">
        <v>0.11871933174133301</v>
      </c>
      <c r="DK254" s="188">
        <v>0.128809768676758</v>
      </c>
      <c r="DL254" s="188">
        <v>0.21161738204956099</v>
      </c>
      <c r="DM254" s="188">
        <v>0.27393285369872999</v>
      </c>
      <c r="DN254" s="188">
        <v>0.318973098754883</v>
      </c>
      <c r="DO254" s="188">
        <v>0.389517181396484</v>
      </c>
      <c r="DP254" s="188">
        <v>0.43196509170532199</v>
      </c>
      <c r="DQ254" s="188">
        <v>0.43327277374267598</v>
      </c>
      <c r="DR254" s="188">
        <v>0.27398957061767598</v>
      </c>
      <c r="DS254" s="188">
        <v>0.19516077041626001</v>
      </c>
      <c r="DT254" s="188">
        <v>0.145045372009277</v>
      </c>
      <c r="DU254" s="188">
        <v>0.107241588592529</v>
      </c>
      <c r="DV254" s="188">
        <v>0.11812573432922401</v>
      </c>
    </row>
    <row r="255" spans="1:126">
      <c r="A255" s="202" t="s">
        <v>1214</v>
      </c>
      <c r="B255" s="232" t="s">
        <v>1215</v>
      </c>
      <c r="C255" s="232">
        <v>59267</v>
      </c>
      <c r="D255" s="232" t="s">
        <v>1216</v>
      </c>
      <c r="E255" s="213"/>
      <c r="F255" s="209" t="s">
        <v>2654</v>
      </c>
      <c r="G255" s="188">
        <v>0</v>
      </c>
      <c r="H255" s="188">
        <v>0</v>
      </c>
      <c r="I255" s="188">
        <v>0</v>
      </c>
      <c r="J255" s="188">
        <v>0</v>
      </c>
      <c r="K255" s="188">
        <v>0</v>
      </c>
      <c r="L255" s="188">
        <v>0</v>
      </c>
      <c r="M255" s="219">
        <v>0</v>
      </c>
      <c r="N255" s="188">
        <v>0</v>
      </c>
      <c r="O255" s="219">
        <v>0</v>
      </c>
      <c r="P255" s="188">
        <v>0</v>
      </c>
      <c r="Q255" s="188">
        <v>0</v>
      </c>
      <c r="R255" s="188">
        <v>0</v>
      </c>
      <c r="S255" s="188">
        <v>0</v>
      </c>
      <c r="T255" s="188">
        <v>0</v>
      </c>
      <c r="U255" s="188">
        <v>0</v>
      </c>
      <c r="V255" s="188">
        <v>0</v>
      </c>
      <c r="W255" s="188">
        <v>0</v>
      </c>
      <c r="X255" s="188">
        <v>0</v>
      </c>
      <c r="Y255" s="219">
        <v>0</v>
      </c>
      <c r="Z255" s="188">
        <v>0</v>
      </c>
      <c r="AA255" s="219">
        <v>0</v>
      </c>
      <c r="AB255" s="188">
        <v>0</v>
      </c>
      <c r="AC255" s="188">
        <v>0</v>
      </c>
      <c r="AD255" s="188">
        <v>0</v>
      </c>
      <c r="AE255" s="188">
        <v>0</v>
      </c>
      <c r="AF255" s="188">
        <v>0</v>
      </c>
      <c r="AG255" s="188">
        <v>0</v>
      </c>
      <c r="AH255" s="188">
        <v>0</v>
      </c>
      <c r="AI255" s="188">
        <v>0</v>
      </c>
      <c r="AJ255" s="188">
        <v>0</v>
      </c>
      <c r="AK255" s="219">
        <v>0</v>
      </c>
      <c r="AL255" s="188">
        <v>0</v>
      </c>
      <c r="AM255" s="219">
        <v>0</v>
      </c>
      <c r="AN255" s="188">
        <v>0</v>
      </c>
      <c r="AO255" s="188">
        <v>0</v>
      </c>
      <c r="AP255" s="188">
        <v>0</v>
      </c>
      <c r="AQ255" s="188">
        <v>0</v>
      </c>
      <c r="AR255" s="188">
        <v>0</v>
      </c>
      <c r="AS255" s="188">
        <v>0</v>
      </c>
      <c r="AT255" s="188">
        <v>0</v>
      </c>
      <c r="AU255" s="188">
        <v>0</v>
      </c>
      <c r="AV255" s="188">
        <v>0</v>
      </c>
      <c r="AW255" s="219">
        <v>0</v>
      </c>
      <c r="AX255" s="188">
        <v>0</v>
      </c>
      <c r="AY255" s="219">
        <v>0</v>
      </c>
      <c r="AZ255" s="188">
        <v>0</v>
      </c>
      <c r="BA255" s="188">
        <v>0</v>
      </c>
      <c r="BB255" s="188">
        <v>0</v>
      </c>
      <c r="BC255" s="188">
        <v>0</v>
      </c>
      <c r="BD255" s="188">
        <v>0</v>
      </c>
      <c r="BE255" s="188">
        <v>0</v>
      </c>
      <c r="BF255" s="188">
        <v>0</v>
      </c>
      <c r="BG255" s="188">
        <v>0</v>
      </c>
      <c r="BH255" s="188">
        <v>0</v>
      </c>
      <c r="BI255" s="219">
        <v>0</v>
      </c>
      <c r="BJ255" s="188">
        <v>0</v>
      </c>
      <c r="BK255" s="219">
        <v>0</v>
      </c>
      <c r="BL255" s="188">
        <v>0</v>
      </c>
      <c r="BM255" s="188">
        <v>0</v>
      </c>
      <c r="BN255" s="188">
        <v>0</v>
      </c>
      <c r="BO255" s="188">
        <v>0</v>
      </c>
      <c r="BP255" s="188">
        <v>0</v>
      </c>
      <c r="BQ255" s="188">
        <v>0</v>
      </c>
      <c r="BR255" s="188">
        <v>0</v>
      </c>
      <c r="BS255" s="188">
        <v>0</v>
      </c>
      <c r="BT255" s="188">
        <v>0</v>
      </c>
      <c r="BU255" s="219">
        <v>0</v>
      </c>
      <c r="BV255" s="188">
        <v>0</v>
      </c>
      <c r="BW255" s="219">
        <v>0</v>
      </c>
      <c r="BX255" s="188">
        <v>0</v>
      </c>
      <c r="BY255" s="188">
        <v>0</v>
      </c>
      <c r="BZ255" s="188">
        <v>0</v>
      </c>
      <c r="CA255" s="188">
        <v>0</v>
      </c>
      <c r="CB255" s="188">
        <v>0</v>
      </c>
      <c r="CC255" s="188">
        <v>0</v>
      </c>
      <c r="CD255" s="188">
        <v>0</v>
      </c>
      <c r="CE255" s="188">
        <v>0</v>
      </c>
      <c r="CF255" s="188">
        <v>0</v>
      </c>
      <c r="CG255" s="219">
        <v>0</v>
      </c>
      <c r="CH255" s="188">
        <v>0</v>
      </c>
      <c r="CI255" s="219">
        <v>0</v>
      </c>
      <c r="CJ255" s="188">
        <v>0</v>
      </c>
      <c r="CK255" s="188">
        <v>0</v>
      </c>
      <c r="CL255" s="188">
        <v>0</v>
      </c>
      <c r="CM255" s="188">
        <v>0</v>
      </c>
      <c r="CN255" s="188">
        <v>0</v>
      </c>
      <c r="CO255" s="188">
        <v>0</v>
      </c>
      <c r="CP255" s="188">
        <v>0</v>
      </c>
      <c r="CQ255" s="188">
        <v>0</v>
      </c>
      <c r="CR255" s="188">
        <v>0</v>
      </c>
      <c r="CS255" s="219">
        <v>0</v>
      </c>
      <c r="CT255" s="188">
        <v>0</v>
      </c>
      <c r="CU255" s="219">
        <v>0</v>
      </c>
      <c r="CV255" s="188">
        <v>0</v>
      </c>
      <c r="CW255" s="188">
        <v>0</v>
      </c>
      <c r="CX255" s="188">
        <v>0</v>
      </c>
      <c r="CY255" s="188">
        <v>0</v>
      </c>
      <c r="CZ255" s="188">
        <v>0</v>
      </c>
      <c r="DA255" s="188">
        <v>0</v>
      </c>
      <c r="DB255" s="188">
        <v>0</v>
      </c>
      <c r="DC255" s="188">
        <v>0</v>
      </c>
      <c r="DD255" s="188">
        <v>0</v>
      </c>
      <c r="DE255" s="219">
        <v>0</v>
      </c>
      <c r="DF255" s="188">
        <v>0</v>
      </c>
      <c r="DG255" s="219">
        <v>0</v>
      </c>
      <c r="DH255" s="188">
        <v>0</v>
      </c>
      <c r="DI255" s="188">
        <v>0</v>
      </c>
      <c r="DJ255" s="188">
        <v>0</v>
      </c>
      <c r="DK255" s="188">
        <v>0</v>
      </c>
      <c r="DL255" s="188">
        <v>0</v>
      </c>
      <c r="DM255" s="188">
        <v>0</v>
      </c>
      <c r="DN255" s="188">
        <v>0</v>
      </c>
      <c r="DO255" s="188">
        <v>0</v>
      </c>
      <c r="DP255" s="188">
        <v>0</v>
      </c>
      <c r="DQ255" s="219">
        <v>0</v>
      </c>
      <c r="DR255" s="188">
        <v>0</v>
      </c>
      <c r="DS255" s="219">
        <v>0</v>
      </c>
      <c r="DT255" s="188">
        <v>0</v>
      </c>
      <c r="DU255" s="188">
        <v>0</v>
      </c>
      <c r="DV255" s="188">
        <v>0</v>
      </c>
    </row>
    <row r="256" spans="1:126">
      <c r="A256" s="202" t="s">
        <v>1220</v>
      </c>
      <c r="B256" s="232" t="s">
        <v>1221</v>
      </c>
      <c r="C256" s="232">
        <v>58986</v>
      </c>
      <c r="D256" s="232" t="s">
        <v>1222</v>
      </c>
      <c r="E256" s="213"/>
      <c r="F256" s="209" t="s">
        <v>2653</v>
      </c>
      <c r="G256" s="188">
        <v>2.2302170715331999</v>
      </c>
      <c r="H256" s="188">
        <v>2.9335285644531299</v>
      </c>
      <c r="I256" s="188">
        <v>4.0224413452148404</v>
      </c>
      <c r="J256" s="188">
        <v>4.5491763916015602</v>
      </c>
      <c r="K256" s="188">
        <v>5.0616032714843797</v>
      </c>
      <c r="L256" s="188">
        <v>5.5303764038085896</v>
      </c>
      <c r="M256" s="188">
        <v>5.4038811035156202</v>
      </c>
      <c r="N256" s="188">
        <v>4.69873352050781</v>
      </c>
      <c r="O256" s="188">
        <v>3.68527575683594</v>
      </c>
      <c r="P256" s="188">
        <v>2.8850025329589801</v>
      </c>
      <c r="Q256" s="188">
        <v>2.4342812805175802</v>
      </c>
      <c r="R256" s="188">
        <v>1.6356643371582</v>
      </c>
      <c r="S256" s="219">
        <v>2.2313767700195299</v>
      </c>
      <c r="T256" s="188">
        <v>2.8344395751953102</v>
      </c>
      <c r="U256" s="188">
        <v>4.0245327148437502</v>
      </c>
      <c r="V256" s="188">
        <v>4.5515416259765598</v>
      </c>
      <c r="W256" s="188">
        <v>5.1336469726562504</v>
      </c>
      <c r="X256" s="188">
        <v>5.0077359008789104</v>
      </c>
      <c r="Y256" s="188">
        <v>4.9030934448242203</v>
      </c>
      <c r="Z256" s="188">
        <v>4.7011764526367203</v>
      </c>
      <c r="AA256" s="188">
        <v>3.68719177246094</v>
      </c>
      <c r="AB256" s="188">
        <v>2.8865024719238299</v>
      </c>
      <c r="AC256" s="188">
        <v>2.43554684448242</v>
      </c>
      <c r="AD256" s="188">
        <v>1.6365148315429701</v>
      </c>
      <c r="AE256" s="219">
        <v>1.9539099426269499</v>
      </c>
      <c r="AF256" s="188">
        <v>2.5317091064453101</v>
      </c>
      <c r="AG256" s="188">
        <v>3.6720733642578098</v>
      </c>
      <c r="AH256" s="188">
        <v>4.1928607788085897</v>
      </c>
      <c r="AI256" s="188">
        <v>5.1039547729492201</v>
      </c>
      <c r="AJ256" s="188">
        <v>5.0251604003906296</v>
      </c>
      <c r="AK256" s="188">
        <v>4.9429602050781298</v>
      </c>
      <c r="AL256" s="188">
        <v>4.2288921508789103</v>
      </c>
      <c r="AM256" s="188">
        <v>3.6322289428710901</v>
      </c>
      <c r="AN256" s="188">
        <v>2.8916133422851602</v>
      </c>
      <c r="AO256" s="188">
        <v>2.2669824218749999</v>
      </c>
      <c r="AP256" s="188">
        <v>1.4369950714111299</v>
      </c>
      <c r="AQ256" s="219">
        <v>1.94519989013672</v>
      </c>
      <c r="AR256" s="188">
        <v>2.5204231872558598</v>
      </c>
      <c r="AS256" s="188">
        <v>3.65570401000977</v>
      </c>
      <c r="AT256" s="188">
        <v>4.1741696777343797</v>
      </c>
      <c r="AU256" s="188">
        <v>5.0812023925781196</v>
      </c>
      <c r="AV256" s="188">
        <v>5.0027595214843803</v>
      </c>
      <c r="AW256" s="188">
        <v>4.9209252929687501</v>
      </c>
      <c r="AX256" s="188">
        <v>4.2100405273437502</v>
      </c>
      <c r="AY256" s="188">
        <v>3.6160371093750001</v>
      </c>
      <c r="AZ256" s="188">
        <v>2.8787229919433601</v>
      </c>
      <c r="BA256" s="188">
        <v>2.25687670898437</v>
      </c>
      <c r="BB256" s="188">
        <v>1.43058920288086</v>
      </c>
      <c r="BC256" s="219">
        <v>1.93652853393555</v>
      </c>
      <c r="BD256" s="188">
        <v>2.5986868591308601</v>
      </c>
      <c r="BE256" s="188">
        <v>3.63940734863281</v>
      </c>
      <c r="BF256" s="188">
        <v>4.1555618896484399</v>
      </c>
      <c r="BG256" s="188">
        <v>5.0585508422851602</v>
      </c>
      <c r="BH256" s="188">
        <v>4.98045733642578</v>
      </c>
      <c r="BI256" s="188">
        <v>4.8989883422851603</v>
      </c>
      <c r="BJ256" s="188">
        <v>4.19127276611328</v>
      </c>
      <c r="BK256" s="188">
        <v>3.5999173583984398</v>
      </c>
      <c r="BL256" s="188">
        <v>2.86588995361328</v>
      </c>
      <c r="BM256" s="188">
        <v>2.2468157348632798</v>
      </c>
      <c r="BN256" s="188">
        <v>1.4242117614746099</v>
      </c>
      <c r="BO256" s="219">
        <v>1.9278957519531299</v>
      </c>
      <c r="BP256" s="188">
        <v>2.4980018920898401</v>
      </c>
      <c r="BQ256" s="188">
        <v>3.6231835937499999</v>
      </c>
      <c r="BR256" s="188">
        <v>4.1370371704101601</v>
      </c>
      <c r="BS256" s="188">
        <v>5.0360011596679701</v>
      </c>
      <c r="BT256" s="188">
        <v>4.9582554321289098</v>
      </c>
      <c r="BU256" s="188">
        <v>4.8771496582031304</v>
      </c>
      <c r="BV256" s="188">
        <v>4.1725889892578101</v>
      </c>
      <c r="BW256" s="188">
        <v>3.5838696289062502</v>
      </c>
      <c r="BX256" s="188">
        <v>2.8531142578124999</v>
      </c>
      <c r="BY256" s="188">
        <v>2.2367999877929701</v>
      </c>
      <c r="BZ256" s="188">
        <v>1.4178629455566401</v>
      </c>
      <c r="CA256" s="219">
        <v>1.9193016052246099</v>
      </c>
      <c r="CB256" s="188">
        <v>2.4868663940429698</v>
      </c>
      <c r="CC256" s="188">
        <v>3.60703179931641</v>
      </c>
      <c r="CD256" s="188">
        <v>4.1185949096679701</v>
      </c>
      <c r="CE256" s="188">
        <v>5.01355108642578</v>
      </c>
      <c r="CF256" s="188">
        <v>4.9361527099609397</v>
      </c>
      <c r="CG256" s="188">
        <v>4.8554080200195298</v>
      </c>
      <c r="CH256" s="188">
        <v>4.1539879760742204</v>
      </c>
      <c r="CI256" s="188">
        <v>3.56789306640625</v>
      </c>
      <c r="CJ256" s="188">
        <v>2.84039547729492</v>
      </c>
      <c r="CK256" s="188">
        <v>2.2268286437988301</v>
      </c>
      <c r="CL256" s="188">
        <v>1.4115423278808601</v>
      </c>
      <c r="CM256" s="188">
        <v>1.9107455749511699</v>
      </c>
      <c r="CN256" s="188">
        <v>2.47578021240234</v>
      </c>
      <c r="CO256" s="188">
        <v>3.5909522094726598</v>
      </c>
      <c r="CP256" s="188">
        <v>4.1002344970703097</v>
      </c>
      <c r="CQ256" s="188">
        <v>4.9912011718749998</v>
      </c>
      <c r="CR256" s="188">
        <v>4.9141475830078098</v>
      </c>
      <c r="CS256" s="188">
        <v>4.8337631225585902</v>
      </c>
      <c r="CT256" s="188">
        <v>4.1354700317382802</v>
      </c>
      <c r="CU256" s="188">
        <v>3.5519879760742201</v>
      </c>
      <c r="CV256" s="188">
        <v>2.8277333374023401</v>
      </c>
      <c r="CW256" s="188">
        <v>2.2169015502929699</v>
      </c>
      <c r="CX256" s="188">
        <v>1.40524987792969</v>
      </c>
      <c r="CY256" s="188">
        <v>1.9022276611328099</v>
      </c>
      <c r="CZ256" s="188">
        <v>2.5526578063964802</v>
      </c>
      <c r="DA256" s="188">
        <v>3.5749445495605499</v>
      </c>
      <c r="DB256" s="188">
        <v>4.0819566650390602</v>
      </c>
      <c r="DC256" s="188">
        <v>4.9689518432617197</v>
      </c>
      <c r="DD256" s="188">
        <v>4.8922416992187499</v>
      </c>
      <c r="DE256" s="188">
        <v>4.81221545410156</v>
      </c>
      <c r="DF256" s="188">
        <v>4.1170349731445297</v>
      </c>
      <c r="DG256" s="188">
        <v>3.5361539306640601</v>
      </c>
      <c r="DH256" s="188">
        <v>2.8151281127929701</v>
      </c>
      <c r="DI256" s="188">
        <v>2.2070192871093699</v>
      </c>
      <c r="DJ256" s="188">
        <v>1.3989856109619101</v>
      </c>
      <c r="DK256" s="188">
        <v>1.8937480773925801</v>
      </c>
      <c r="DL256" s="188">
        <v>2.45375625610352</v>
      </c>
      <c r="DM256" s="188">
        <v>3.5590080871582002</v>
      </c>
      <c r="DN256" s="188">
        <v>4.0637598876953103</v>
      </c>
      <c r="DO256" s="188">
        <v>4.9468010253906298</v>
      </c>
      <c r="DP256" s="188">
        <v>4.8704325561523403</v>
      </c>
      <c r="DQ256" s="188">
        <v>4.7907632446289101</v>
      </c>
      <c r="DR256" s="188">
        <v>4.09868200683594</v>
      </c>
      <c r="DS256" s="188">
        <v>3.5203904418945302</v>
      </c>
      <c r="DT256" s="188">
        <v>2.8025786437988298</v>
      </c>
      <c r="DU256" s="188">
        <v>2.1971806640625</v>
      </c>
      <c r="DV256" s="188">
        <v>1.39274913024902</v>
      </c>
    </row>
    <row r="257" spans="1:126">
      <c r="A257" s="202" t="s">
        <v>1220</v>
      </c>
      <c r="B257" s="232" t="s">
        <v>1221</v>
      </c>
      <c r="C257" s="232">
        <v>58986</v>
      </c>
      <c r="D257" s="232" t="s">
        <v>1222</v>
      </c>
      <c r="E257" s="213"/>
      <c r="F257" s="209" t="s">
        <v>2654</v>
      </c>
      <c r="G257" s="188">
        <v>0.08</v>
      </c>
      <c r="H257" s="188">
        <v>0.6</v>
      </c>
      <c r="I257" s="188">
        <v>0.7</v>
      </c>
      <c r="J257" s="188">
        <v>0.88</v>
      </c>
      <c r="K257" s="188">
        <v>1.28</v>
      </c>
      <c r="L257" s="188">
        <v>2.62</v>
      </c>
      <c r="M257" s="188">
        <v>2.88</v>
      </c>
      <c r="N257" s="188">
        <v>2.48</v>
      </c>
      <c r="O257" s="188">
        <v>2.2200000000000002</v>
      </c>
      <c r="P257" s="188">
        <v>1.48</v>
      </c>
      <c r="Q257" s="188">
        <v>1.1399999999999999</v>
      </c>
      <c r="R257" s="188">
        <v>0.7</v>
      </c>
      <c r="S257" s="188">
        <v>0.1</v>
      </c>
      <c r="T257" s="188">
        <v>0.1</v>
      </c>
      <c r="U257" s="188">
        <v>0.1</v>
      </c>
      <c r="V257" s="188">
        <v>0.27</v>
      </c>
      <c r="W257" s="188">
        <v>1.05</v>
      </c>
      <c r="X257" s="188">
        <v>7.66</v>
      </c>
      <c r="Y257" s="188">
        <v>11.98</v>
      </c>
      <c r="Z257" s="188">
        <v>4.0199999999999996</v>
      </c>
      <c r="AA257" s="188">
        <v>8.01</v>
      </c>
      <c r="AB257" s="188">
        <v>0.13</v>
      </c>
      <c r="AC257" s="188">
        <v>0.1</v>
      </c>
      <c r="AD257" s="188">
        <v>0.1</v>
      </c>
      <c r="AE257" s="188">
        <v>0.1</v>
      </c>
      <c r="AF257" s="188">
        <v>0.1</v>
      </c>
      <c r="AG257" s="188">
        <v>0.1</v>
      </c>
      <c r="AH257" s="188">
        <v>0.27</v>
      </c>
      <c r="AI257" s="188">
        <v>1.05</v>
      </c>
      <c r="AJ257" s="188">
        <v>7.66</v>
      </c>
      <c r="AK257" s="188">
        <v>11.98</v>
      </c>
      <c r="AL257" s="188">
        <v>4.0199999999999996</v>
      </c>
      <c r="AM257" s="188">
        <v>8.01</v>
      </c>
      <c r="AN257" s="188">
        <v>0.13</v>
      </c>
      <c r="AO257" s="188">
        <v>0.1</v>
      </c>
      <c r="AP257" s="188">
        <v>0.1</v>
      </c>
      <c r="AQ257" s="188">
        <v>0.1</v>
      </c>
      <c r="AR257" s="188">
        <v>0.1</v>
      </c>
      <c r="AS257" s="188">
        <v>0.1</v>
      </c>
      <c r="AT257" s="188">
        <v>0.27</v>
      </c>
      <c r="AU257" s="188">
        <v>1.05</v>
      </c>
      <c r="AV257" s="188">
        <v>7.66</v>
      </c>
      <c r="AW257" s="188">
        <v>11.98</v>
      </c>
      <c r="AX257" s="188">
        <v>4.0199999999999996</v>
      </c>
      <c r="AY257" s="188">
        <v>8.01</v>
      </c>
      <c r="AZ257" s="188">
        <v>0.13</v>
      </c>
      <c r="BA257" s="188">
        <v>0.1</v>
      </c>
      <c r="BB257" s="188">
        <v>0.1</v>
      </c>
      <c r="BC257" s="188">
        <v>0.1</v>
      </c>
      <c r="BD257" s="188">
        <v>0.1</v>
      </c>
      <c r="BE257" s="188">
        <v>0.1</v>
      </c>
      <c r="BF257" s="188">
        <v>0.27</v>
      </c>
      <c r="BG257" s="188">
        <v>1.05</v>
      </c>
      <c r="BH257" s="188">
        <v>7.66</v>
      </c>
      <c r="BI257" s="188">
        <v>11.98</v>
      </c>
      <c r="BJ257" s="188">
        <v>4.0199999999999996</v>
      </c>
      <c r="BK257" s="188">
        <v>8.01</v>
      </c>
      <c r="BL257" s="188">
        <v>0.13</v>
      </c>
      <c r="BM257" s="188">
        <v>0.1</v>
      </c>
      <c r="BN257" s="188">
        <v>0.1</v>
      </c>
      <c r="BO257" s="188">
        <v>0.1</v>
      </c>
      <c r="BP257" s="188">
        <v>0.1</v>
      </c>
      <c r="BQ257" s="188">
        <v>0.1</v>
      </c>
      <c r="BR257" s="188">
        <v>0.27</v>
      </c>
      <c r="BS257" s="188">
        <v>1.05</v>
      </c>
      <c r="BT257" s="188">
        <v>7.66</v>
      </c>
      <c r="BU257" s="188">
        <v>11.98</v>
      </c>
      <c r="BV257" s="188">
        <v>4.0199999999999996</v>
      </c>
      <c r="BW257" s="188">
        <v>8.01</v>
      </c>
      <c r="BX257" s="188">
        <v>0.13</v>
      </c>
      <c r="BY257" s="188">
        <v>0.1</v>
      </c>
      <c r="BZ257" s="188">
        <v>0.1</v>
      </c>
      <c r="CA257" s="188">
        <v>0.1</v>
      </c>
      <c r="CB257" s="188">
        <v>0.1</v>
      </c>
      <c r="CC257" s="188">
        <v>0.1</v>
      </c>
      <c r="CD257" s="188">
        <v>0.27</v>
      </c>
      <c r="CE257" s="188">
        <v>1.05</v>
      </c>
      <c r="CF257" s="188">
        <v>7.66</v>
      </c>
      <c r="CG257" s="188">
        <v>11.98</v>
      </c>
      <c r="CH257" s="188">
        <v>4.0199999999999996</v>
      </c>
      <c r="CI257" s="188">
        <v>8.01</v>
      </c>
      <c r="CJ257" s="188">
        <v>0.13</v>
      </c>
      <c r="CK257" s="188">
        <v>0.1</v>
      </c>
      <c r="CL257" s="188">
        <v>0.1</v>
      </c>
      <c r="CM257" s="188">
        <v>0.1</v>
      </c>
      <c r="CN257" s="188">
        <v>0.1</v>
      </c>
      <c r="CO257" s="188">
        <v>0.1</v>
      </c>
      <c r="CP257" s="188">
        <v>0.27</v>
      </c>
      <c r="CQ257" s="188">
        <v>1.05</v>
      </c>
      <c r="CR257" s="188">
        <v>7.66</v>
      </c>
      <c r="CS257" s="188">
        <v>11.98</v>
      </c>
      <c r="CT257" s="188">
        <v>4.0199999999999996</v>
      </c>
      <c r="CU257" s="188">
        <v>8.01</v>
      </c>
      <c r="CV257" s="188">
        <v>0.13</v>
      </c>
      <c r="CW257" s="188">
        <v>0.1</v>
      </c>
      <c r="CX257" s="188">
        <v>0.1</v>
      </c>
      <c r="CY257" s="188">
        <v>0.1</v>
      </c>
      <c r="CZ257" s="188">
        <v>0.1</v>
      </c>
      <c r="DA257" s="188">
        <v>0.1</v>
      </c>
      <c r="DB257" s="188">
        <v>0.27</v>
      </c>
      <c r="DC257" s="188">
        <v>1.05</v>
      </c>
      <c r="DD257" s="188">
        <v>7.66</v>
      </c>
      <c r="DE257" s="188">
        <v>11.98</v>
      </c>
      <c r="DF257" s="188">
        <v>4.0199999999999996</v>
      </c>
      <c r="DG257" s="188">
        <v>8.01</v>
      </c>
      <c r="DH257" s="188">
        <v>0.13</v>
      </c>
      <c r="DI257" s="188">
        <v>0.1</v>
      </c>
      <c r="DJ257" s="188">
        <v>0.1</v>
      </c>
      <c r="DK257" s="188">
        <v>0.1</v>
      </c>
      <c r="DL257" s="188">
        <v>0.1</v>
      </c>
      <c r="DM257" s="188">
        <v>0.1</v>
      </c>
      <c r="DN257" s="188">
        <v>0.27</v>
      </c>
      <c r="DO257" s="188">
        <v>1.05</v>
      </c>
      <c r="DP257" s="188">
        <v>7.66</v>
      </c>
      <c r="DQ257" s="188">
        <v>11.98</v>
      </c>
      <c r="DR257" s="188">
        <v>4.0199999999999996</v>
      </c>
      <c r="DS257" s="188">
        <v>8.01</v>
      </c>
      <c r="DT257" s="188">
        <v>0.13</v>
      </c>
      <c r="DU257" s="188">
        <v>0.1</v>
      </c>
      <c r="DV257" s="188">
        <v>0.1</v>
      </c>
    </row>
    <row r="258" spans="1:126">
      <c r="A258" s="202" t="s">
        <v>1226</v>
      </c>
      <c r="B258" s="232" t="s">
        <v>1227</v>
      </c>
      <c r="C258" s="232">
        <v>59408</v>
      </c>
      <c r="D258" s="232" t="s">
        <v>1228</v>
      </c>
      <c r="E258" s="213"/>
      <c r="F258" s="209" t="s">
        <v>2653</v>
      </c>
      <c r="G258" s="188">
        <v>1.89489376831055</v>
      </c>
      <c r="H258" s="188">
        <v>3.0562433471679702</v>
      </c>
      <c r="I258" s="188">
        <v>4.0618346557617198</v>
      </c>
      <c r="J258" s="188">
        <v>4.7784447021484402</v>
      </c>
      <c r="K258" s="188">
        <v>5.6111584472656304</v>
      </c>
      <c r="L258" s="188">
        <v>5.9483692016601601</v>
      </c>
      <c r="M258" s="188">
        <v>5.6722637329101602</v>
      </c>
      <c r="N258" s="188">
        <v>4.8076381225585898</v>
      </c>
      <c r="O258" s="188">
        <v>4.4131641845703102</v>
      </c>
      <c r="P258" s="188">
        <v>3.6245693359375002</v>
      </c>
      <c r="Q258" s="188">
        <v>2.35804809570313</v>
      </c>
      <c r="R258" s="188">
        <v>1.98698773193359</v>
      </c>
      <c r="S258" s="188">
        <v>1.87594522094727</v>
      </c>
      <c r="T258" s="188">
        <v>2.9213474426269501</v>
      </c>
      <c r="U258" s="188">
        <v>4.0212168579101597</v>
      </c>
      <c r="V258" s="188">
        <v>4.7306607055664101</v>
      </c>
      <c r="W258" s="188">
        <v>5.5550476074218702</v>
      </c>
      <c r="X258" s="188">
        <v>5.8888864135742196</v>
      </c>
      <c r="Y258" s="188">
        <v>5.6155410156250003</v>
      </c>
      <c r="Z258" s="188">
        <v>4.7595612182617204</v>
      </c>
      <c r="AA258" s="188">
        <v>4.3690322875976602</v>
      </c>
      <c r="AB258" s="188">
        <v>3.5883231201171899</v>
      </c>
      <c r="AC258" s="188">
        <v>2.3344674072265601</v>
      </c>
      <c r="AD258" s="188">
        <v>1.9671177368164099</v>
      </c>
      <c r="AE258" s="188">
        <v>1.8571855773925801</v>
      </c>
      <c r="AF258" s="188">
        <v>2.89213372802734</v>
      </c>
      <c r="AG258" s="188">
        <v>3.98100421142578</v>
      </c>
      <c r="AH258" s="188">
        <v>4.6833536376953102</v>
      </c>
      <c r="AI258" s="188">
        <v>5.4994967041015599</v>
      </c>
      <c r="AJ258" s="188">
        <v>5.8299966430664103</v>
      </c>
      <c r="AK258" s="188">
        <v>5.5593857421874997</v>
      </c>
      <c r="AL258" s="188">
        <v>4.7119660644531196</v>
      </c>
      <c r="AM258" s="188">
        <v>4.3253421630859403</v>
      </c>
      <c r="AN258" s="188">
        <v>3.5524401550292999</v>
      </c>
      <c r="AO258" s="188">
        <v>2.3111229553222699</v>
      </c>
      <c r="AP258" s="188">
        <v>1.9474465942382799</v>
      </c>
      <c r="AQ258" s="188">
        <v>1.8386138000488299</v>
      </c>
      <c r="AR258" s="188">
        <v>2.86321276855469</v>
      </c>
      <c r="AS258" s="188">
        <v>3.9411944274902302</v>
      </c>
      <c r="AT258" s="188">
        <v>4.6365206298828099</v>
      </c>
      <c r="AU258" s="188">
        <v>5.4445020751953104</v>
      </c>
      <c r="AV258" s="188">
        <v>5.7716975097656196</v>
      </c>
      <c r="AW258" s="188">
        <v>5.5037916870117201</v>
      </c>
      <c r="AX258" s="188">
        <v>4.6648457031249997</v>
      </c>
      <c r="AY258" s="188">
        <v>4.2820881958007799</v>
      </c>
      <c r="AZ258" s="188">
        <v>3.5169154052734402</v>
      </c>
      <c r="BA258" s="188">
        <v>2.2880114440917998</v>
      </c>
      <c r="BB258" s="188">
        <v>1.9279718933105501</v>
      </c>
      <c r="BC258" s="188">
        <v>1.8202273864746099</v>
      </c>
      <c r="BD258" s="188">
        <v>2.93581494140625</v>
      </c>
      <c r="BE258" s="188">
        <v>3.90178189086914</v>
      </c>
      <c r="BF258" s="188">
        <v>4.5901547851562503</v>
      </c>
      <c r="BG258" s="188">
        <v>5.3900559692382801</v>
      </c>
      <c r="BH258" s="188">
        <v>5.7139800415039099</v>
      </c>
      <c r="BI258" s="188">
        <v>5.44875378417969</v>
      </c>
      <c r="BJ258" s="188">
        <v>4.6181980590820304</v>
      </c>
      <c r="BK258" s="188">
        <v>4.2392681274414103</v>
      </c>
      <c r="BL258" s="188">
        <v>3.48174676513672</v>
      </c>
      <c r="BM258" s="188">
        <v>2.26513162231445</v>
      </c>
      <c r="BN258" s="188">
        <v>1.9086925354003901</v>
      </c>
      <c r="BO258" s="188">
        <v>1.80202548217773</v>
      </c>
      <c r="BP258" s="188">
        <v>2.8062347717285201</v>
      </c>
      <c r="BQ258" s="188">
        <v>3.8627648315429699</v>
      </c>
      <c r="BR258" s="188">
        <v>4.5442540283203101</v>
      </c>
      <c r="BS258" s="188">
        <v>5.3361567382812503</v>
      </c>
      <c r="BT258" s="188">
        <v>5.6568408203124996</v>
      </c>
      <c r="BU258" s="188">
        <v>5.3942667236328097</v>
      </c>
      <c r="BV258" s="188">
        <v>4.5720159301757803</v>
      </c>
      <c r="BW258" s="188">
        <v>4.1968754882812496</v>
      </c>
      <c r="BX258" s="188">
        <v>3.4469291992187499</v>
      </c>
      <c r="BY258" s="188">
        <v>2.2424802551269498</v>
      </c>
      <c r="BZ258" s="188">
        <v>1.8896054992675799</v>
      </c>
      <c r="CA258" s="188">
        <v>1.7840052185058599</v>
      </c>
      <c r="CB258" s="188">
        <v>2.7781722717285202</v>
      </c>
      <c r="CC258" s="188">
        <v>3.8241372680664099</v>
      </c>
      <c r="CD258" s="188">
        <v>4.49881134033203</v>
      </c>
      <c r="CE258" s="188">
        <v>5.28279479980469</v>
      </c>
      <c r="CF258" s="188">
        <v>5.6002725219726601</v>
      </c>
      <c r="CG258" s="188">
        <v>5.3403240356445298</v>
      </c>
      <c r="CH258" s="188">
        <v>4.5262957153320302</v>
      </c>
      <c r="CI258" s="188">
        <v>4.1549064331054701</v>
      </c>
      <c r="CJ258" s="188">
        <v>3.4124598388671901</v>
      </c>
      <c r="CK258" s="188">
        <v>2.2200553894042998</v>
      </c>
      <c r="CL258" s="188">
        <v>1.8707094421386701</v>
      </c>
      <c r="CM258" s="188">
        <v>1.7661650085449201</v>
      </c>
      <c r="CN258" s="188">
        <v>2.7503906250000001</v>
      </c>
      <c r="CO258" s="188">
        <v>3.7858955078125001</v>
      </c>
      <c r="CP258" s="188">
        <v>4.4538230590820298</v>
      </c>
      <c r="CQ258" s="188">
        <v>5.2299665527343704</v>
      </c>
      <c r="CR258" s="188">
        <v>5.5442692871093797</v>
      </c>
      <c r="CS258" s="188">
        <v>5.2869202880859403</v>
      </c>
      <c r="CT258" s="188">
        <v>4.4810326538085903</v>
      </c>
      <c r="CU258" s="188">
        <v>4.1133571166992198</v>
      </c>
      <c r="CV258" s="188">
        <v>3.3783352355957001</v>
      </c>
      <c r="CW258" s="188">
        <v>2.1978548278808598</v>
      </c>
      <c r="CX258" s="188">
        <v>1.85200225830078</v>
      </c>
      <c r="CY258" s="188">
        <v>1.7485033569335899</v>
      </c>
      <c r="CZ258" s="188">
        <v>2.8201326293945299</v>
      </c>
      <c r="DA258" s="188">
        <v>3.7480365600585901</v>
      </c>
      <c r="DB258" s="188">
        <v>4.40928460693359</v>
      </c>
      <c r="DC258" s="188">
        <v>5.1776669311523396</v>
      </c>
      <c r="DD258" s="188">
        <v>5.4888267822265604</v>
      </c>
      <c r="DE258" s="188">
        <v>5.2340512695312498</v>
      </c>
      <c r="DF258" s="188">
        <v>4.4362224121093803</v>
      </c>
      <c r="DG258" s="188">
        <v>4.0722236328125003</v>
      </c>
      <c r="DH258" s="188">
        <v>3.3445517578124999</v>
      </c>
      <c r="DI258" s="188">
        <v>2.17587631225586</v>
      </c>
      <c r="DJ258" s="188">
        <v>1.83348223876953</v>
      </c>
      <c r="DK258" s="188">
        <v>1.73101834106445</v>
      </c>
      <c r="DL258" s="188">
        <v>2.6956576538085901</v>
      </c>
      <c r="DM258" s="188">
        <v>3.7105563354492199</v>
      </c>
      <c r="DN258" s="188">
        <v>4.3651917724609399</v>
      </c>
      <c r="DO258" s="188">
        <v>5.12589050292969</v>
      </c>
      <c r="DP258" s="188">
        <v>5.4339381103515603</v>
      </c>
      <c r="DQ258" s="188">
        <v>5.1817107543945298</v>
      </c>
      <c r="DR258" s="188">
        <v>4.3918600463867197</v>
      </c>
      <c r="DS258" s="188">
        <v>4.0315015258789098</v>
      </c>
      <c r="DT258" s="188">
        <v>3.31110632324219</v>
      </c>
      <c r="DU258" s="188">
        <v>2.1541176147460899</v>
      </c>
      <c r="DV258" s="188">
        <v>1.8151474609375</v>
      </c>
    </row>
    <row r="259" spans="1:126">
      <c r="A259" s="202" t="s">
        <v>1226</v>
      </c>
      <c r="B259" s="232" t="s">
        <v>1227</v>
      </c>
      <c r="C259" s="232">
        <v>59408</v>
      </c>
      <c r="D259" s="232" t="s">
        <v>1228</v>
      </c>
      <c r="E259" s="213"/>
      <c r="F259" s="209" t="s">
        <v>2654</v>
      </c>
      <c r="G259" s="188">
        <v>0.08</v>
      </c>
      <c r="H259" s="188">
        <v>0.6</v>
      </c>
      <c r="I259" s="188">
        <v>0.7</v>
      </c>
      <c r="J259" s="188">
        <v>0.88</v>
      </c>
      <c r="K259" s="188">
        <v>1.28</v>
      </c>
      <c r="L259" s="188">
        <v>2.62</v>
      </c>
      <c r="M259" s="188">
        <v>2.88</v>
      </c>
      <c r="N259" s="188">
        <v>2.48</v>
      </c>
      <c r="O259" s="188">
        <v>2.2200000000000002</v>
      </c>
      <c r="P259" s="188">
        <v>1.48</v>
      </c>
      <c r="Q259" s="188">
        <v>1.1399999999999999</v>
      </c>
      <c r="R259" s="188">
        <v>0.7</v>
      </c>
      <c r="S259" s="188">
        <v>0.1</v>
      </c>
      <c r="T259" s="188">
        <v>0.1</v>
      </c>
      <c r="U259" s="188">
        <v>0.1</v>
      </c>
      <c r="V259" s="188">
        <v>0.27</v>
      </c>
      <c r="W259" s="188">
        <v>1.41</v>
      </c>
      <c r="X259" s="188">
        <v>11.34</v>
      </c>
      <c r="Y259" s="188">
        <v>14.59</v>
      </c>
      <c r="Z259" s="188">
        <v>5.34</v>
      </c>
      <c r="AA259" s="188">
        <v>9.5</v>
      </c>
      <c r="AB259" s="188">
        <v>0.1</v>
      </c>
      <c r="AC259" s="188">
        <v>0.1</v>
      </c>
      <c r="AD259" s="188">
        <v>0.1</v>
      </c>
      <c r="AE259" s="188">
        <v>0.1</v>
      </c>
      <c r="AF259" s="188">
        <v>0.1</v>
      </c>
      <c r="AG259" s="188">
        <v>0.1</v>
      </c>
      <c r="AH259" s="188">
        <v>0.27</v>
      </c>
      <c r="AI259" s="188">
        <v>1.41</v>
      </c>
      <c r="AJ259" s="188">
        <v>11.34</v>
      </c>
      <c r="AK259" s="188">
        <v>14.59</v>
      </c>
      <c r="AL259" s="188">
        <v>5.34</v>
      </c>
      <c r="AM259" s="188">
        <v>9.5</v>
      </c>
      <c r="AN259" s="188">
        <v>0.1</v>
      </c>
      <c r="AO259" s="188">
        <v>0.1</v>
      </c>
      <c r="AP259" s="188">
        <v>0.1</v>
      </c>
      <c r="AQ259" s="188">
        <v>0.1</v>
      </c>
      <c r="AR259" s="188">
        <v>0.1</v>
      </c>
      <c r="AS259" s="188">
        <v>0.1</v>
      </c>
      <c r="AT259" s="188">
        <v>0.27</v>
      </c>
      <c r="AU259" s="188">
        <v>1.41</v>
      </c>
      <c r="AV259" s="188">
        <v>11.34</v>
      </c>
      <c r="AW259" s="188">
        <v>14.59</v>
      </c>
      <c r="AX259" s="188">
        <v>5.34</v>
      </c>
      <c r="AY259" s="188">
        <v>9.5</v>
      </c>
      <c r="AZ259" s="188">
        <v>0.1</v>
      </c>
      <c r="BA259" s="188">
        <v>0.1</v>
      </c>
      <c r="BB259" s="188">
        <v>0.1</v>
      </c>
      <c r="BC259" s="188">
        <v>0.1</v>
      </c>
      <c r="BD259" s="188">
        <v>0.1</v>
      </c>
      <c r="BE259" s="188">
        <v>0.1</v>
      </c>
      <c r="BF259" s="188">
        <v>0.27</v>
      </c>
      <c r="BG259" s="188">
        <v>1.41</v>
      </c>
      <c r="BH259" s="188">
        <v>11.34</v>
      </c>
      <c r="BI259" s="188">
        <v>14.59</v>
      </c>
      <c r="BJ259" s="188">
        <v>5.34</v>
      </c>
      <c r="BK259" s="188">
        <v>9.5</v>
      </c>
      <c r="BL259" s="188">
        <v>0.1</v>
      </c>
      <c r="BM259" s="188">
        <v>0.1</v>
      </c>
      <c r="BN259" s="188">
        <v>0.1</v>
      </c>
      <c r="BO259" s="188">
        <v>0.1</v>
      </c>
      <c r="BP259" s="188">
        <v>0.1</v>
      </c>
      <c r="BQ259" s="188">
        <v>0.1</v>
      </c>
      <c r="BR259" s="188">
        <v>0.27</v>
      </c>
      <c r="BS259" s="188">
        <v>1.41</v>
      </c>
      <c r="BT259" s="188">
        <v>11.34</v>
      </c>
      <c r="BU259" s="188">
        <v>14.59</v>
      </c>
      <c r="BV259" s="188">
        <v>5.34</v>
      </c>
      <c r="BW259" s="188">
        <v>9.5</v>
      </c>
      <c r="BX259" s="188">
        <v>0.1</v>
      </c>
      <c r="BY259" s="188">
        <v>0.1</v>
      </c>
      <c r="BZ259" s="188">
        <v>0.1</v>
      </c>
      <c r="CA259" s="188">
        <v>0.1</v>
      </c>
      <c r="CB259" s="188">
        <v>0.1</v>
      </c>
      <c r="CC259" s="188">
        <v>0.1</v>
      </c>
      <c r="CD259" s="188">
        <v>0.27</v>
      </c>
      <c r="CE259" s="188">
        <v>1.41</v>
      </c>
      <c r="CF259" s="188">
        <v>11.34</v>
      </c>
      <c r="CG259" s="188">
        <v>14.59</v>
      </c>
      <c r="CH259" s="188">
        <v>5.34</v>
      </c>
      <c r="CI259" s="188">
        <v>9.5</v>
      </c>
      <c r="CJ259" s="188">
        <v>0.1</v>
      </c>
      <c r="CK259" s="188">
        <v>0.1</v>
      </c>
      <c r="CL259" s="188">
        <v>0.1</v>
      </c>
      <c r="CM259" s="188">
        <v>0.1</v>
      </c>
      <c r="CN259" s="188">
        <v>0.1</v>
      </c>
      <c r="CO259" s="188">
        <v>0.1</v>
      </c>
      <c r="CP259" s="188">
        <v>0.27</v>
      </c>
      <c r="CQ259" s="188">
        <v>1.41</v>
      </c>
      <c r="CR259" s="188">
        <v>11.34</v>
      </c>
      <c r="CS259" s="188">
        <v>14.59</v>
      </c>
      <c r="CT259" s="188">
        <v>5.34</v>
      </c>
      <c r="CU259" s="188">
        <v>9.5</v>
      </c>
      <c r="CV259" s="188">
        <v>0.1</v>
      </c>
      <c r="CW259" s="188">
        <v>0.1</v>
      </c>
      <c r="CX259" s="188">
        <v>0.1</v>
      </c>
      <c r="CY259" s="188">
        <v>0.1</v>
      </c>
      <c r="CZ259" s="188">
        <v>0.1</v>
      </c>
      <c r="DA259" s="188">
        <v>0.1</v>
      </c>
      <c r="DB259" s="188">
        <v>0.27</v>
      </c>
      <c r="DC259" s="188">
        <v>1.41</v>
      </c>
      <c r="DD259" s="188">
        <v>11.34</v>
      </c>
      <c r="DE259" s="188">
        <v>14.59</v>
      </c>
      <c r="DF259" s="188">
        <v>5.34</v>
      </c>
      <c r="DG259" s="188">
        <v>9.5</v>
      </c>
      <c r="DH259" s="188">
        <v>0.1</v>
      </c>
      <c r="DI259" s="188">
        <v>0.1</v>
      </c>
      <c r="DJ259" s="188">
        <v>0.1</v>
      </c>
      <c r="DK259" s="188">
        <v>0.1</v>
      </c>
      <c r="DL259" s="188">
        <v>0.1</v>
      </c>
      <c r="DM259" s="188">
        <v>0.1</v>
      </c>
      <c r="DN259" s="188">
        <v>0.27</v>
      </c>
      <c r="DO259" s="188">
        <v>1.41</v>
      </c>
      <c r="DP259" s="188">
        <v>11.34</v>
      </c>
      <c r="DQ259" s="188">
        <v>14.59</v>
      </c>
      <c r="DR259" s="188">
        <v>5.34</v>
      </c>
      <c r="DS259" s="188">
        <v>9.5</v>
      </c>
      <c r="DT259" s="188">
        <v>0.1</v>
      </c>
      <c r="DU259" s="188">
        <v>0.1</v>
      </c>
      <c r="DV259" s="188">
        <v>0.1</v>
      </c>
    </row>
    <row r="260" spans="1:126">
      <c r="A260" s="202" t="s">
        <v>1232</v>
      </c>
      <c r="B260" s="232" t="s">
        <v>1233</v>
      </c>
      <c r="C260" s="232">
        <v>60007</v>
      </c>
      <c r="D260" s="232" t="s">
        <v>1234</v>
      </c>
      <c r="E260" s="213"/>
      <c r="F260" s="209" t="s">
        <v>2653</v>
      </c>
      <c r="G260" s="188">
        <v>1.54992097473145</v>
      </c>
      <c r="H260" s="188">
        <v>2.0919243469238298</v>
      </c>
      <c r="I260" s="188">
        <v>2.79024108886719</v>
      </c>
      <c r="J260" s="188">
        <v>3.5630153808593801</v>
      </c>
      <c r="K260" s="188">
        <v>4.1674632568359398</v>
      </c>
      <c r="L260" s="219">
        <v>4.4311676025390598</v>
      </c>
      <c r="M260" s="188">
        <v>4.2880097045898404</v>
      </c>
      <c r="N260" s="188">
        <v>3.7572314758300802</v>
      </c>
      <c r="O260" s="219">
        <v>2.98199401855469</v>
      </c>
      <c r="P260" s="188">
        <v>2.4008519897460898</v>
      </c>
      <c r="Q260" s="188">
        <v>1.6555002136230501</v>
      </c>
      <c r="R260" s="188">
        <v>1.3208505096435501</v>
      </c>
      <c r="S260" s="188">
        <v>1.5390714416503899</v>
      </c>
      <c r="T260" s="188">
        <v>2.0056504821777299</v>
      </c>
      <c r="U260" s="188">
        <v>2.7707095031738298</v>
      </c>
      <c r="V260" s="188">
        <v>3.5380742492675799</v>
      </c>
      <c r="W260" s="188">
        <v>4.13829113769531</v>
      </c>
      <c r="X260" s="188">
        <v>4.4001492309570303</v>
      </c>
      <c r="Y260" s="219">
        <v>4.2579937744140599</v>
      </c>
      <c r="Z260" s="188">
        <v>3.73093072509766</v>
      </c>
      <c r="AA260" s="219">
        <v>2.9611202087402302</v>
      </c>
      <c r="AB260" s="188">
        <v>2.3840460205078098</v>
      </c>
      <c r="AC260" s="188">
        <v>1.6439116210937501</v>
      </c>
      <c r="AD260" s="188">
        <v>1.3116045379638701</v>
      </c>
      <c r="AE260" s="188">
        <v>1.5282978820800801</v>
      </c>
      <c r="AF260" s="188">
        <v>1.99161090087891</v>
      </c>
      <c r="AG260" s="188">
        <v>2.7513141784667998</v>
      </c>
      <c r="AH260" s="188">
        <v>3.5133074645996101</v>
      </c>
      <c r="AI260" s="188">
        <v>4.1093228149414101</v>
      </c>
      <c r="AJ260" s="188">
        <v>4.3693482055664097</v>
      </c>
      <c r="AK260" s="219">
        <v>4.2281875610351598</v>
      </c>
      <c r="AL260" s="188">
        <v>3.7048142700195301</v>
      </c>
      <c r="AM260" s="219">
        <v>2.94039199829102</v>
      </c>
      <c r="AN260" s="188">
        <v>2.3673575134277298</v>
      </c>
      <c r="AO260" s="188">
        <v>1.6324042968750001</v>
      </c>
      <c r="AP260" s="188">
        <v>1.3024232482910201</v>
      </c>
      <c r="AQ260" s="188">
        <v>1.5175998535156201</v>
      </c>
      <c r="AR260" s="188">
        <v>1.9776694335937499</v>
      </c>
      <c r="AS260" s="188">
        <v>2.7320551452636699</v>
      </c>
      <c r="AT260" s="188">
        <v>3.4887143859863299</v>
      </c>
      <c r="AU260" s="188">
        <v>4.0805575561523399</v>
      </c>
      <c r="AV260" s="188">
        <v>4.3387627563476601</v>
      </c>
      <c r="AW260" s="219">
        <v>4.1985902709960898</v>
      </c>
      <c r="AX260" s="188">
        <v>3.6788805541992202</v>
      </c>
      <c r="AY260" s="219">
        <v>2.9198093566894499</v>
      </c>
      <c r="AZ260" s="188">
        <v>2.3507859802246101</v>
      </c>
      <c r="BA260" s="188">
        <v>1.62097744750977</v>
      </c>
      <c r="BB260" s="188">
        <v>1.29330628967285</v>
      </c>
      <c r="BC260" s="188">
        <v>1.50697659301758</v>
      </c>
      <c r="BD260" s="188">
        <v>2.0339624633789102</v>
      </c>
      <c r="BE260" s="188">
        <v>2.71293078613281</v>
      </c>
      <c r="BF260" s="188">
        <v>3.4642934570312498</v>
      </c>
      <c r="BG260" s="188">
        <v>4.0519938354492204</v>
      </c>
      <c r="BH260" s="188">
        <v>4.3083916015624997</v>
      </c>
      <c r="BI260" s="219">
        <v>4.1692001953125004</v>
      </c>
      <c r="BJ260" s="188">
        <v>3.65312847900391</v>
      </c>
      <c r="BK260" s="219">
        <v>2.8993708190917999</v>
      </c>
      <c r="BL260" s="188">
        <v>2.3343305969238299</v>
      </c>
      <c r="BM260" s="188">
        <v>1.6096305847168</v>
      </c>
      <c r="BN260" s="188">
        <v>1.2842531127929699</v>
      </c>
      <c r="BO260" s="188">
        <v>1.4964277954101599</v>
      </c>
      <c r="BP260" s="188">
        <v>1.9500791320800801</v>
      </c>
      <c r="BQ260" s="188">
        <v>2.69394012451172</v>
      </c>
      <c r="BR260" s="188">
        <v>3.44004321289062</v>
      </c>
      <c r="BS260" s="188">
        <v>4.02362939453125</v>
      </c>
      <c r="BT260" s="188">
        <v>4.2782323608398398</v>
      </c>
      <c r="BU260" s="219">
        <v>4.1400153808593796</v>
      </c>
      <c r="BV260" s="188">
        <v>3.6275563354492202</v>
      </c>
      <c r="BW260" s="219">
        <v>2.87907489013672</v>
      </c>
      <c r="BX260" s="188">
        <v>2.3179899902343699</v>
      </c>
      <c r="BY260" s="188">
        <v>1.59836309814453</v>
      </c>
      <c r="BZ260" s="188">
        <v>1.2752632598877001</v>
      </c>
      <c r="CA260" s="188">
        <v>1.4859526214599601</v>
      </c>
      <c r="CB260" s="188">
        <v>1.93642834472656</v>
      </c>
      <c r="CC260" s="188">
        <v>2.67508224487305</v>
      </c>
      <c r="CD260" s="188">
        <v>3.41596270751953</v>
      </c>
      <c r="CE260" s="188">
        <v>3.9954638671875</v>
      </c>
      <c r="CF260" s="188">
        <v>4.2482845458984402</v>
      </c>
      <c r="CG260" s="219">
        <v>4.1110352172851599</v>
      </c>
      <c r="CH260" s="188">
        <v>3.6021630249023402</v>
      </c>
      <c r="CI260" s="219">
        <v>2.8589212646484401</v>
      </c>
      <c r="CJ260" s="188">
        <v>2.3017638549804702</v>
      </c>
      <c r="CK260" s="188">
        <v>1.58717443847656</v>
      </c>
      <c r="CL260" s="188">
        <v>1.2663363647460899</v>
      </c>
      <c r="CM260" s="188">
        <v>1.4755509185791</v>
      </c>
      <c r="CN260" s="188">
        <v>1.92287319946289</v>
      </c>
      <c r="CO260" s="188">
        <v>2.6563566589355498</v>
      </c>
      <c r="CP260" s="188">
        <v>3.3920506896972702</v>
      </c>
      <c r="CQ260" s="188">
        <v>3.9674954223632799</v>
      </c>
      <c r="CR260" s="188">
        <v>4.2185463867187503</v>
      </c>
      <c r="CS260" s="219">
        <v>4.0822577514648399</v>
      </c>
      <c r="CT260" s="188">
        <v>3.5769479980468799</v>
      </c>
      <c r="CU260" s="219">
        <v>2.83890869140625</v>
      </c>
      <c r="CV260" s="188">
        <v>2.2856515197753899</v>
      </c>
      <c r="CW260" s="188">
        <v>1.5760641174316401</v>
      </c>
      <c r="CX260" s="188">
        <v>1.25747198486328</v>
      </c>
      <c r="CY260" s="188">
        <v>1.4652220001220699</v>
      </c>
      <c r="CZ260" s="188">
        <v>1.9776064147949199</v>
      </c>
      <c r="DA260" s="188">
        <v>2.6377619934081999</v>
      </c>
      <c r="DB260" s="188">
        <v>3.3683062438964799</v>
      </c>
      <c r="DC260" s="188">
        <v>3.93972296142578</v>
      </c>
      <c r="DD260" s="188">
        <v>4.1890162963867201</v>
      </c>
      <c r="DE260" s="219">
        <v>4.0536817016601603</v>
      </c>
      <c r="DF260" s="188">
        <v>3.5519089965820299</v>
      </c>
      <c r="DG260" s="219">
        <v>2.8190361938476598</v>
      </c>
      <c r="DH260" s="188">
        <v>2.2696518859863302</v>
      </c>
      <c r="DI260" s="188">
        <v>1.5650316162109399</v>
      </c>
      <c r="DJ260" s="188">
        <v>1.2486695709228499</v>
      </c>
      <c r="DK260" s="188">
        <v>1.45496545410156</v>
      </c>
      <c r="DL260" s="188">
        <v>1.8960471191406201</v>
      </c>
      <c r="DM260" s="188">
        <v>2.6192977294921902</v>
      </c>
      <c r="DN260" s="188">
        <v>3.3447281799316402</v>
      </c>
      <c r="DO260" s="188">
        <v>3.91214471435547</v>
      </c>
      <c r="DP260" s="188">
        <v>4.1596931152343704</v>
      </c>
      <c r="DQ260" s="219">
        <v>4.0253057861328099</v>
      </c>
      <c r="DR260" s="188">
        <v>3.5270456237793</v>
      </c>
      <c r="DS260" s="219">
        <v>2.7993028564453102</v>
      </c>
      <c r="DT260" s="188">
        <v>2.2537642822265598</v>
      </c>
      <c r="DU260" s="188">
        <v>1.5540764465332</v>
      </c>
      <c r="DV260" s="188">
        <v>1.23992883300781</v>
      </c>
    </row>
    <row r="261" spans="1:126">
      <c r="A261" s="202" t="s">
        <v>1232</v>
      </c>
      <c r="B261" s="232" t="s">
        <v>1233</v>
      </c>
      <c r="C261" s="232">
        <v>60007</v>
      </c>
      <c r="D261" s="232" t="s">
        <v>1234</v>
      </c>
      <c r="E261" s="213"/>
      <c r="F261" s="209" t="s">
        <v>2654</v>
      </c>
      <c r="G261" s="188">
        <v>0.06</v>
      </c>
      <c r="H261" s="188">
        <v>0.45</v>
      </c>
      <c r="I261" s="188">
        <v>0.53</v>
      </c>
      <c r="J261" s="188">
        <v>0.66</v>
      </c>
      <c r="K261" s="188">
        <v>0.96</v>
      </c>
      <c r="L261" s="188">
        <v>1.97</v>
      </c>
      <c r="M261" s="188">
        <v>2.16</v>
      </c>
      <c r="N261" s="188">
        <v>1.86</v>
      </c>
      <c r="O261" s="188">
        <v>1.67</v>
      </c>
      <c r="P261" s="188">
        <v>1.1100000000000001</v>
      </c>
      <c r="Q261" s="188">
        <v>0.86</v>
      </c>
      <c r="R261" s="188">
        <v>0.53</v>
      </c>
      <c r="S261" s="188">
        <v>0.1</v>
      </c>
      <c r="T261" s="188">
        <v>0.1</v>
      </c>
      <c r="U261" s="188">
        <v>0.1</v>
      </c>
      <c r="V261" s="188">
        <v>0.2</v>
      </c>
      <c r="W261" s="188">
        <v>1.05</v>
      </c>
      <c r="X261" s="188">
        <v>8.51</v>
      </c>
      <c r="Y261" s="188">
        <v>10.94</v>
      </c>
      <c r="Z261" s="188">
        <v>4.01</v>
      </c>
      <c r="AA261" s="188">
        <v>7.13</v>
      </c>
      <c r="AB261" s="188">
        <v>0.1</v>
      </c>
      <c r="AC261" s="188">
        <v>0.1</v>
      </c>
      <c r="AD261" s="188">
        <v>0.1</v>
      </c>
      <c r="AE261" s="188">
        <v>0.1</v>
      </c>
      <c r="AF261" s="188">
        <v>0.1</v>
      </c>
      <c r="AG261" s="188">
        <v>0.1</v>
      </c>
      <c r="AH261" s="188">
        <v>0.2</v>
      </c>
      <c r="AI261" s="188">
        <v>1.05</v>
      </c>
      <c r="AJ261" s="188">
        <v>8.51</v>
      </c>
      <c r="AK261" s="188">
        <v>10.94</v>
      </c>
      <c r="AL261" s="188">
        <v>4.01</v>
      </c>
      <c r="AM261" s="188">
        <v>7.13</v>
      </c>
      <c r="AN261" s="188">
        <v>0.1</v>
      </c>
      <c r="AO261" s="188">
        <v>0.1</v>
      </c>
      <c r="AP261" s="188">
        <v>0.1</v>
      </c>
      <c r="AQ261" s="188">
        <v>0.1</v>
      </c>
      <c r="AR261" s="188">
        <v>0.1</v>
      </c>
      <c r="AS261" s="188">
        <v>0.1</v>
      </c>
      <c r="AT261" s="188">
        <v>0.2</v>
      </c>
      <c r="AU261" s="188">
        <v>1.05</v>
      </c>
      <c r="AV261" s="188">
        <v>8.51</v>
      </c>
      <c r="AW261" s="188">
        <v>10.94</v>
      </c>
      <c r="AX261" s="188">
        <v>4.01</v>
      </c>
      <c r="AY261" s="188">
        <v>7.13</v>
      </c>
      <c r="AZ261" s="188">
        <v>0.1</v>
      </c>
      <c r="BA261" s="188">
        <v>0.1</v>
      </c>
      <c r="BB261" s="188">
        <v>0.1</v>
      </c>
      <c r="BC261" s="188">
        <v>0.1</v>
      </c>
      <c r="BD261" s="188">
        <v>0.1</v>
      </c>
      <c r="BE261" s="188">
        <v>0.1</v>
      </c>
      <c r="BF261" s="188">
        <v>0.2</v>
      </c>
      <c r="BG261" s="188">
        <v>1.05</v>
      </c>
      <c r="BH261" s="188">
        <v>8.51</v>
      </c>
      <c r="BI261" s="188">
        <v>10.94</v>
      </c>
      <c r="BJ261" s="188">
        <v>4.01</v>
      </c>
      <c r="BK261" s="188">
        <v>7.13</v>
      </c>
      <c r="BL261" s="188">
        <v>0.1</v>
      </c>
      <c r="BM261" s="188">
        <v>0.1</v>
      </c>
      <c r="BN261" s="188">
        <v>0.1</v>
      </c>
      <c r="BO261" s="188">
        <v>0.1</v>
      </c>
      <c r="BP261" s="188">
        <v>0.1</v>
      </c>
      <c r="BQ261" s="188">
        <v>0.1</v>
      </c>
      <c r="BR261" s="188">
        <v>0.2</v>
      </c>
      <c r="BS261" s="188">
        <v>1.05</v>
      </c>
      <c r="BT261" s="188">
        <v>8.51</v>
      </c>
      <c r="BU261" s="188">
        <v>10.94</v>
      </c>
      <c r="BV261" s="188">
        <v>4.01</v>
      </c>
      <c r="BW261" s="188">
        <v>7.13</v>
      </c>
      <c r="BX261" s="188">
        <v>0.1</v>
      </c>
      <c r="BY261" s="188">
        <v>0.1</v>
      </c>
      <c r="BZ261" s="188">
        <v>0.1</v>
      </c>
      <c r="CA261" s="188">
        <v>0.1</v>
      </c>
      <c r="CB261" s="188">
        <v>0.1</v>
      </c>
      <c r="CC261" s="188">
        <v>0.1</v>
      </c>
      <c r="CD261" s="188">
        <v>0.2</v>
      </c>
      <c r="CE261" s="188">
        <v>1.05</v>
      </c>
      <c r="CF261" s="188">
        <v>8.51</v>
      </c>
      <c r="CG261" s="188">
        <v>10.94</v>
      </c>
      <c r="CH261" s="188">
        <v>4.01</v>
      </c>
      <c r="CI261" s="188">
        <v>7.13</v>
      </c>
      <c r="CJ261" s="188">
        <v>0.1</v>
      </c>
      <c r="CK261" s="188">
        <v>0.1</v>
      </c>
      <c r="CL261" s="188">
        <v>0.1</v>
      </c>
      <c r="CM261" s="188">
        <v>0.1</v>
      </c>
      <c r="CN261" s="188">
        <v>0.1</v>
      </c>
      <c r="CO261" s="188">
        <v>0.1</v>
      </c>
      <c r="CP261" s="188">
        <v>0.2</v>
      </c>
      <c r="CQ261" s="188">
        <v>1.05</v>
      </c>
      <c r="CR261" s="188">
        <v>8.51</v>
      </c>
      <c r="CS261" s="188">
        <v>10.94</v>
      </c>
      <c r="CT261" s="188">
        <v>4.01</v>
      </c>
      <c r="CU261" s="188">
        <v>7.13</v>
      </c>
      <c r="CV261" s="188">
        <v>0.1</v>
      </c>
      <c r="CW261" s="188">
        <v>0.1</v>
      </c>
      <c r="CX261" s="188">
        <v>0.1</v>
      </c>
      <c r="CY261" s="188">
        <v>0.1</v>
      </c>
      <c r="CZ261" s="188">
        <v>0.1</v>
      </c>
      <c r="DA261" s="188">
        <v>0.1</v>
      </c>
      <c r="DB261" s="188">
        <v>0.2</v>
      </c>
      <c r="DC261" s="188">
        <v>1.05</v>
      </c>
      <c r="DD261" s="188">
        <v>8.51</v>
      </c>
      <c r="DE261" s="188">
        <v>10.94</v>
      </c>
      <c r="DF261" s="188">
        <v>4.01</v>
      </c>
      <c r="DG261" s="188">
        <v>7.13</v>
      </c>
      <c r="DH261" s="188">
        <v>0.1</v>
      </c>
      <c r="DI261" s="188">
        <v>0.1</v>
      </c>
      <c r="DJ261" s="188">
        <v>0.1</v>
      </c>
      <c r="DK261" s="188">
        <v>0.1</v>
      </c>
      <c r="DL261" s="188">
        <v>0.1</v>
      </c>
      <c r="DM261" s="188">
        <v>0.1</v>
      </c>
      <c r="DN261" s="188">
        <v>0.2</v>
      </c>
      <c r="DO261" s="188">
        <v>1.05</v>
      </c>
      <c r="DP261" s="188">
        <v>8.51</v>
      </c>
      <c r="DQ261" s="188">
        <v>10.94</v>
      </c>
      <c r="DR261" s="188">
        <v>4.01</v>
      </c>
      <c r="DS261" s="188">
        <v>7.13</v>
      </c>
      <c r="DT261" s="188">
        <v>0.1</v>
      </c>
      <c r="DU261" s="188">
        <v>0.1</v>
      </c>
      <c r="DV261" s="188">
        <v>0.1</v>
      </c>
    </row>
    <row r="262" spans="1:126">
      <c r="A262" s="202" t="s">
        <v>1242</v>
      </c>
      <c r="B262" s="232" t="s">
        <v>1243</v>
      </c>
      <c r="C262" s="232">
        <v>60083</v>
      </c>
      <c r="D262" s="232" t="s">
        <v>1244</v>
      </c>
      <c r="E262" s="213"/>
      <c r="F262" s="209" t="s">
        <v>2653</v>
      </c>
      <c r="G262" s="188">
        <v>0.110304170608521</v>
      </c>
      <c r="H262" s="188">
        <v>0.19435900878906301</v>
      </c>
      <c r="I262" s="188">
        <v>0.24313070678710899</v>
      </c>
      <c r="J262" s="188">
        <v>0.28836146163940402</v>
      </c>
      <c r="K262" s="188">
        <v>0.39841442871093802</v>
      </c>
      <c r="L262" s="219">
        <v>0.41454489135742201</v>
      </c>
      <c r="M262" s="188">
        <v>0.34119490814209003</v>
      </c>
      <c r="N262" s="188">
        <v>0.318793537139893</v>
      </c>
      <c r="O262" s="219">
        <v>0.25043708801269499</v>
      </c>
      <c r="P262" s="188">
        <v>0.20915435600280799</v>
      </c>
      <c r="Q262" s="188">
        <v>0.13950699615478501</v>
      </c>
      <c r="R262" s="188">
        <v>0.10605915641784699</v>
      </c>
      <c r="S262" s="188">
        <v>0.109752655029297</v>
      </c>
      <c r="T262" s="188">
        <v>0.18671869850158701</v>
      </c>
      <c r="U262" s="219">
        <v>0.24191506195068399</v>
      </c>
      <c r="V262" s="188">
        <v>0.28691965866088898</v>
      </c>
      <c r="W262" s="188">
        <v>0.39642238616943398</v>
      </c>
      <c r="X262" s="188">
        <v>0.41247219848632799</v>
      </c>
      <c r="Y262" s="219">
        <v>0.33948894882202102</v>
      </c>
      <c r="Z262" s="188">
        <v>0.31719958877563498</v>
      </c>
      <c r="AA262" s="219">
        <v>0.24918489837646501</v>
      </c>
      <c r="AB262" s="188">
        <v>0.208108591079712</v>
      </c>
      <c r="AC262" s="188">
        <v>0.138809461593628</v>
      </c>
      <c r="AD262" s="188">
        <v>0.10552886390686</v>
      </c>
      <c r="AE262" s="188">
        <v>0.109203893661499</v>
      </c>
      <c r="AF262" s="188">
        <v>0.18578511428833</v>
      </c>
      <c r="AG262" s="219">
        <v>0.24070547485351601</v>
      </c>
      <c r="AH262" s="188">
        <v>0.28548505783081102</v>
      </c>
      <c r="AI262" s="188">
        <v>0.394440292358398</v>
      </c>
      <c r="AJ262" s="188">
        <v>0.41040982437133799</v>
      </c>
      <c r="AK262" s="219">
        <v>0.33779150009155301</v>
      </c>
      <c r="AL262" s="188">
        <v>0.31561357498168902</v>
      </c>
      <c r="AM262" s="219">
        <v>0.24793897628784201</v>
      </c>
      <c r="AN262" s="188">
        <v>0.207068046569824</v>
      </c>
      <c r="AO262" s="188">
        <v>0.13811541175842301</v>
      </c>
      <c r="AP262" s="188">
        <v>0.10500121688842801</v>
      </c>
      <c r="AQ262" s="188">
        <v>0.10865786743164101</v>
      </c>
      <c r="AR262" s="188">
        <v>0.18485619354248001</v>
      </c>
      <c r="AS262" s="219">
        <v>0.23950194358825699</v>
      </c>
      <c r="AT262" s="188">
        <v>0.28405764007568401</v>
      </c>
      <c r="AU262" s="188">
        <v>0.39246807098388697</v>
      </c>
      <c r="AV262" s="188">
        <v>0.40835778045654297</v>
      </c>
      <c r="AW262" s="219">
        <v>0.33610252761840798</v>
      </c>
      <c r="AX262" s="188">
        <v>0.314035495758057</v>
      </c>
      <c r="AY262" s="219">
        <v>0.24669927978515599</v>
      </c>
      <c r="AZ262" s="188">
        <v>0.20603270721435499</v>
      </c>
      <c r="BA262" s="188">
        <v>0.13742484474182101</v>
      </c>
      <c r="BB262" s="188">
        <v>0.104476215362549</v>
      </c>
      <c r="BC262" s="188">
        <v>0.108114589691162</v>
      </c>
      <c r="BD262" s="188">
        <v>0.19050090599060099</v>
      </c>
      <c r="BE262" s="219">
        <v>0.23830446624755899</v>
      </c>
      <c r="BF262" s="188">
        <v>0.282637371063232</v>
      </c>
      <c r="BG262" s="188">
        <v>0.39050574111938502</v>
      </c>
      <c r="BH262" s="188">
        <v>0.40631598281860398</v>
      </c>
      <c r="BI262" s="219">
        <v>0.33442204284667998</v>
      </c>
      <c r="BJ262" s="188">
        <v>0.312465354919434</v>
      </c>
      <c r="BK262" s="219">
        <v>0.24546580505371099</v>
      </c>
      <c r="BL262" s="188">
        <v>0.205002548217773</v>
      </c>
      <c r="BM262" s="188">
        <v>0.136737710952759</v>
      </c>
      <c r="BN262" s="188">
        <v>0.103953828811646</v>
      </c>
      <c r="BO262" s="188">
        <v>0.10757401275634799</v>
      </c>
      <c r="BP262" s="188">
        <v>0.18301223945617701</v>
      </c>
      <c r="BQ262" s="219">
        <v>0.23711291122436501</v>
      </c>
      <c r="BR262" s="188">
        <v>0.28122417449951198</v>
      </c>
      <c r="BS262" s="188">
        <v>0.38855320739746102</v>
      </c>
      <c r="BT262" s="188">
        <v>0.40428438568115199</v>
      </c>
      <c r="BU262" s="219">
        <v>0.33274991607665999</v>
      </c>
      <c r="BV262" s="188">
        <v>0.31090300750732403</v>
      </c>
      <c r="BW262" s="219">
        <v>0.244238452911377</v>
      </c>
      <c r="BX262" s="188">
        <v>0.20397752380371101</v>
      </c>
      <c r="BY262" s="188">
        <v>0.136054025650024</v>
      </c>
      <c r="BZ262" s="188">
        <v>0.103434061050415</v>
      </c>
      <c r="CA262" s="188">
        <v>0.10703614044189499</v>
      </c>
      <c r="CB262" s="188">
        <v>0.18209718704223599</v>
      </c>
      <c r="CC262" s="219">
        <v>0.235927349090576</v>
      </c>
      <c r="CD262" s="188">
        <v>0.27981804656982401</v>
      </c>
      <c r="CE262" s="188">
        <v>0.386610424041748</v>
      </c>
      <c r="CF262" s="188">
        <v>0.402262985229492</v>
      </c>
      <c r="CG262" s="219">
        <v>0.33108616638183602</v>
      </c>
      <c r="CH262" s="188">
        <v>0.30934848022460898</v>
      </c>
      <c r="CI262" s="219">
        <v>0.24301727294921899</v>
      </c>
      <c r="CJ262" s="188">
        <v>0.20295764923095699</v>
      </c>
      <c r="CK262" s="188">
        <v>0.13537375831604001</v>
      </c>
      <c r="CL262" s="188">
        <v>0.10291689682006799</v>
      </c>
      <c r="CM262" s="188">
        <v>0.106500970840454</v>
      </c>
      <c r="CN262" s="188">
        <v>0.18118671035766601</v>
      </c>
      <c r="CO262" s="219">
        <v>0.23474772644042999</v>
      </c>
      <c r="CP262" s="188">
        <v>0.27841897583007802</v>
      </c>
      <c r="CQ262" s="188">
        <v>0.38467742156982399</v>
      </c>
      <c r="CR262" s="188">
        <v>0.400251686096191</v>
      </c>
      <c r="CS262" s="219">
        <v>0.329430767059326</v>
      </c>
      <c r="CT262" s="188">
        <v>0.30780175399780302</v>
      </c>
      <c r="CU262" s="219">
        <v>0.241802196502686</v>
      </c>
      <c r="CV262" s="188">
        <v>0.201942869186401</v>
      </c>
      <c r="CW262" s="188">
        <v>0.13469688415527301</v>
      </c>
      <c r="CX262" s="188">
        <v>0.102402303695679</v>
      </c>
      <c r="CY262" s="188">
        <v>0.105968456268311</v>
      </c>
      <c r="CZ262" s="188">
        <v>0.18671937179565401</v>
      </c>
      <c r="DA262" s="188">
        <v>0.23357398223876999</v>
      </c>
      <c r="DB262" s="188">
        <v>0.277026859283447</v>
      </c>
      <c r="DC262" s="188">
        <v>0.38275400543212901</v>
      </c>
      <c r="DD262" s="188">
        <v>0.39825040054321298</v>
      </c>
      <c r="DE262" s="219">
        <v>0.32778358840942401</v>
      </c>
      <c r="DF262" s="188">
        <v>0.30626274490356398</v>
      </c>
      <c r="DG262" s="219">
        <v>0.240593170166016</v>
      </c>
      <c r="DH262" s="188">
        <v>0.20093314743042001</v>
      </c>
      <c r="DI262" s="188">
        <v>0.13402340126037601</v>
      </c>
      <c r="DJ262" s="188">
        <v>0.101890295028687</v>
      </c>
      <c r="DK262" s="188">
        <v>0.105438608169556</v>
      </c>
      <c r="DL262" s="188">
        <v>0.179379371643066</v>
      </c>
      <c r="DM262" s="188">
        <v>0.23240611076355</v>
      </c>
      <c r="DN262" s="188">
        <v>0.27564173126220698</v>
      </c>
      <c r="DO262" s="188">
        <v>0.380840240478516</v>
      </c>
      <c r="DP262" s="188">
        <v>0.39625914764404302</v>
      </c>
      <c r="DQ262" s="219">
        <v>0.32614468765258797</v>
      </c>
      <c r="DR262" s="188">
        <v>0.30473141098022499</v>
      </c>
      <c r="DS262" s="219">
        <v>0.239390205383301</v>
      </c>
      <c r="DT262" s="188">
        <v>0.19992848205566399</v>
      </c>
      <c r="DU262" s="188">
        <v>0.13335328483581499</v>
      </c>
      <c r="DV262" s="188">
        <v>0.10138084030151399</v>
      </c>
    </row>
    <row r="263" spans="1:126">
      <c r="A263" s="202" t="s">
        <v>1242</v>
      </c>
      <c r="B263" s="232" t="s">
        <v>1243</v>
      </c>
      <c r="C263" s="232">
        <v>60083</v>
      </c>
      <c r="D263" s="232" t="s">
        <v>1244</v>
      </c>
      <c r="E263" s="213"/>
      <c r="F263" s="209" t="s">
        <v>2654</v>
      </c>
      <c r="G263" s="188">
        <v>0</v>
      </c>
      <c r="H263" s="188">
        <v>0</v>
      </c>
      <c r="I263" s="188">
        <v>0</v>
      </c>
      <c r="J263" s="188">
        <v>0</v>
      </c>
      <c r="K263" s="188">
        <v>0</v>
      </c>
      <c r="L263" s="188">
        <v>0</v>
      </c>
      <c r="M263" s="188">
        <v>0</v>
      </c>
      <c r="N263" s="188">
        <v>0</v>
      </c>
      <c r="O263" s="188">
        <v>0</v>
      </c>
      <c r="P263" s="188">
        <v>0</v>
      </c>
      <c r="Q263" s="188">
        <v>0</v>
      </c>
      <c r="R263" s="188">
        <v>0</v>
      </c>
      <c r="S263" s="188">
        <v>0</v>
      </c>
      <c r="T263" s="188">
        <v>0</v>
      </c>
      <c r="U263" s="188">
        <v>0</v>
      </c>
      <c r="V263" s="188">
        <v>0</v>
      </c>
      <c r="W263" s="188">
        <v>0</v>
      </c>
      <c r="X263" s="188">
        <v>0</v>
      </c>
      <c r="Y263" s="188">
        <v>0</v>
      </c>
      <c r="Z263" s="188">
        <v>0</v>
      </c>
      <c r="AA263" s="188">
        <v>0</v>
      </c>
      <c r="AB263" s="188">
        <v>0</v>
      </c>
      <c r="AC263" s="188">
        <v>0</v>
      </c>
      <c r="AD263" s="188">
        <v>0</v>
      </c>
      <c r="AE263" s="188">
        <v>0</v>
      </c>
      <c r="AF263" s="188">
        <v>0</v>
      </c>
      <c r="AG263" s="188">
        <v>0</v>
      </c>
      <c r="AH263" s="188">
        <v>0</v>
      </c>
      <c r="AI263" s="188">
        <v>0</v>
      </c>
      <c r="AJ263" s="188">
        <v>0</v>
      </c>
      <c r="AK263" s="188">
        <v>0</v>
      </c>
      <c r="AL263" s="188">
        <v>0</v>
      </c>
      <c r="AM263" s="188">
        <v>0</v>
      </c>
      <c r="AN263" s="188">
        <v>0</v>
      </c>
      <c r="AO263" s="188">
        <v>0</v>
      </c>
      <c r="AP263" s="188">
        <v>0</v>
      </c>
      <c r="AQ263" s="188">
        <v>0</v>
      </c>
      <c r="AR263" s="188">
        <v>0</v>
      </c>
      <c r="AS263" s="188">
        <v>0</v>
      </c>
      <c r="AT263" s="188">
        <v>0</v>
      </c>
      <c r="AU263" s="188">
        <v>0</v>
      </c>
      <c r="AV263" s="188">
        <v>0</v>
      </c>
      <c r="AW263" s="188">
        <v>0</v>
      </c>
      <c r="AX263" s="188">
        <v>0</v>
      </c>
      <c r="AY263" s="188">
        <v>0</v>
      </c>
      <c r="AZ263" s="188">
        <v>0</v>
      </c>
      <c r="BA263" s="188">
        <v>0</v>
      </c>
      <c r="BB263" s="188">
        <v>0</v>
      </c>
      <c r="BC263" s="188">
        <v>0</v>
      </c>
      <c r="BD263" s="188">
        <v>0</v>
      </c>
      <c r="BE263" s="188">
        <v>0</v>
      </c>
      <c r="BF263" s="188">
        <v>0</v>
      </c>
      <c r="BG263" s="188">
        <v>0</v>
      </c>
      <c r="BH263" s="188">
        <v>0</v>
      </c>
      <c r="BI263" s="188">
        <v>0</v>
      </c>
      <c r="BJ263" s="188">
        <v>0</v>
      </c>
      <c r="BK263" s="188">
        <v>0</v>
      </c>
      <c r="BL263" s="188">
        <v>0</v>
      </c>
      <c r="BM263" s="188">
        <v>0</v>
      </c>
      <c r="BN263" s="188">
        <v>0</v>
      </c>
      <c r="BO263" s="188">
        <v>0</v>
      </c>
      <c r="BP263" s="188">
        <v>0</v>
      </c>
      <c r="BQ263" s="188">
        <v>0</v>
      </c>
      <c r="BR263" s="188">
        <v>0</v>
      </c>
      <c r="BS263" s="188">
        <v>0</v>
      </c>
      <c r="BT263" s="188">
        <v>0</v>
      </c>
      <c r="BU263" s="188">
        <v>0</v>
      </c>
      <c r="BV263" s="188">
        <v>0</v>
      </c>
      <c r="BW263" s="188">
        <v>0</v>
      </c>
      <c r="BX263" s="188">
        <v>0</v>
      </c>
      <c r="BY263" s="188">
        <v>0</v>
      </c>
      <c r="BZ263" s="188">
        <v>0</v>
      </c>
      <c r="CA263" s="188">
        <v>0</v>
      </c>
      <c r="CB263" s="188">
        <v>0</v>
      </c>
      <c r="CC263" s="188">
        <v>0</v>
      </c>
      <c r="CD263" s="188">
        <v>0</v>
      </c>
      <c r="CE263" s="188">
        <v>0</v>
      </c>
      <c r="CF263" s="188">
        <v>0</v>
      </c>
      <c r="CG263" s="188">
        <v>0</v>
      </c>
      <c r="CH263" s="188">
        <v>0</v>
      </c>
      <c r="CI263" s="188">
        <v>0</v>
      </c>
      <c r="CJ263" s="188">
        <v>0</v>
      </c>
      <c r="CK263" s="188">
        <v>0</v>
      </c>
      <c r="CL263" s="188">
        <v>0</v>
      </c>
      <c r="CM263" s="188">
        <v>0</v>
      </c>
      <c r="CN263" s="188">
        <v>0</v>
      </c>
      <c r="CO263" s="188">
        <v>0</v>
      </c>
      <c r="CP263" s="188">
        <v>0</v>
      </c>
      <c r="CQ263" s="188">
        <v>0</v>
      </c>
      <c r="CR263" s="188">
        <v>0</v>
      </c>
      <c r="CS263" s="188">
        <v>0</v>
      </c>
      <c r="CT263" s="188">
        <v>0</v>
      </c>
      <c r="CU263" s="188">
        <v>0</v>
      </c>
      <c r="CV263" s="188">
        <v>0</v>
      </c>
      <c r="CW263" s="188">
        <v>0</v>
      </c>
      <c r="CX263" s="188">
        <v>0</v>
      </c>
      <c r="CY263" s="188">
        <v>0</v>
      </c>
      <c r="CZ263" s="188">
        <v>0</v>
      </c>
      <c r="DA263" s="188">
        <v>0</v>
      </c>
      <c r="DB263" s="188">
        <v>0</v>
      </c>
      <c r="DC263" s="188">
        <v>0</v>
      </c>
      <c r="DD263" s="188">
        <v>0</v>
      </c>
      <c r="DE263" s="188">
        <v>0</v>
      </c>
      <c r="DF263" s="188">
        <v>0</v>
      </c>
      <c r="DG263" s="188">
        <v>0</v>
      </c>
      <c r="DH263" s="188">
        <v>0</v>
      </c>
      <c r="DI263" s="188">
        <v>0</v>
      </c>
      <c r="DJ263" s="188">
        <v>0</v>
      </c>
      <c r="DK263" s="188">
        <v>0</v>
      </c>
      <c r="DL263" s="188">
        <v>0</v>
      </c>
      <c r="DM263" s="188">
        <v>0</v>
      </c>
      <c r="DN263" s="188">
        <v>0</v>
      </c>
      <c r="DO263" s="188">
        <v>0</v>
      </c>
      <c r="DP263" s="188">
        <v>0</v>
      </c>
      <c r="DQ263" s="188">
        <v>0</v>
      </c>
      <c r="DR263" s="188">
        <v>0</v>
      </c>
      <c r="DS263" s="188">
        <v>0</v>
      </c>
      <c r="DT263" s="188">
        <v>0</v>
      </c>
      <c r="DU263" s="188">
        <v>0</v>
      </c>
      <c r="DV263" s="188">
        <v>0</v>
      </c>
    </row>
    <row r="264" spans="1:126">
      <c r="A264" s="202" t="s">
        <v>1248</v>
      </c>
      <c r="B264" s="232" t="s">
        <v>1243</v>
      </c>
      <c r="C264" s="232">
        <v>60083</v>
      </c>
      <c r="D264" s="232" t="s">
        <v>1249</v>
      </c>
      <c r="E264" s="213"/>
      <c r="F264" s="209" t="s">
        <v>2653</v>
      </c>
      <c r="G264" s="188">
        <v>9.4892871856689501E-2</v>
      </c>
      <c r="H264" s="188">
        <v>0.146383672714233</v>
      </c>
      <c r="I264" s="188">
        <v>0.26494182968139601</v>
      </c>
      <c r="J264" s="188">
        <v>0.33460841751098602</v>
      </c>
      <c r="K264" s="188">
        <v>0.39743051910400401</v>
      </c>
      <c r="L264" s="188">
        <v>0.40240348052978497</v>
      </c>
      <c r="M264" s="188">
        <v>0.39588706207275398</v>
      </c>
      <c r="N264" s="188">
        <v>0.31220282363891599</v>
      </c>
      <c r="O264" s="188">
        <v>0.225334712982178</v>
      </c>
      <c r="P264" s="188">
        <v>0.211295408248901</v>
      </c>
      <c r="Q264" s="188">
        <v>0.14178371047973601</v>
      </c>
      <c r="R264" s="188">
        <v>0.108546157836914</v>
      </c>
      <c r="S264" s="188">
        <v>9.4418413162231402E-2</v>
      </c>
      <c r="T264" s="188">
        <v>0.140629293441772</v>
      </c>
      <c r="U264" s="188">
        <v>0.26361713409423798</v>
      </c>
      <c r="V264" s="188">
        <v>0.33293537521362299</v>
      </c>
      <c r="W264" s="188">
        <v>0.39544339370727499</v>
      </c>
      <c r="X264" s="188">
        <v>0.40039148712158201</v>
      </c>
      <c r="Y264" s="188">
        <v>0.39390765380859399</v>
      </c>
      <c r="Z264" s="188">
        <v>0.31064182662963902</v>
      </c>
      <c r="AA264" s="188">
        <v>0.224208053588867</v>
      </c>
      <c r="AB264" s="188">
        <v>0.21023893356323201</v>
      </c>
      <c r="AC264" s="188">
        <v>0.14107478713989299</v>
      </c>
      <c r="AD264" s="188">
        <v>0.10800342750549299</v>
      </c>
      <c r="AE264" s="188">
        <v>9.3946318626403805E-2</v>
      </c>
      <c r="AF264" s="188">
        <v>0.13992613792419401</v>
      </c>
      <c r="AG264" s="188">
        <v>0.26229904556274403</v>
      </c>
      <c r="AH264" s="188">
        <v>0.33127070999145503</v>
      </c>
      <c r="AI264" s="188">
        <v>0.393466163635254</v>
      </c>
      <c r="AJ264" s="188">
        <v>0.398389526367188</v>
      </c>
      <c r="AK264" s="188">
        <v>0.39193810653686501</v>
      </c>
      <c r="AL264" s="188">
        <v>0.309088603973389</v>
      </c>
      <c r="AM264" s="188">
        <v>0.22308701324462901</v>
      </c>
      <c r="AN264" s="188">
        <v>0.20918775177002</v>
      </c>
      <c r="AO264" s="188">
        <v>0.14036941337585401</v>
      </c>
      <c r="AP264" s="188">
        <v>0.107463407516479</v>
      </c>
      <c r="AQ264" s="188">
        <v>9.3476589202880905E-2</v>
      </c>
      <c r="AR264" s="188">
        <v>0.13922651481628401</v>
      </c>
      <c r="AS264" s="188">
        <v>0.26098754882812503</v>
      </c>
      <c r="AT264" s="188">
        <v>0.32961435317993198</v>
      </c>
      <c r="AU264" s="188">
        <v>0.39149882507324202</v>
      </c>
      <c r="AV264" s="188">
        <v>0.39639758300781303</v>
      </c>
      <c r="AW264" s="188">
        <v>0.38997841262817401</v>
      </c>
      <c r="AX264" s="188">
        <v>0.307543163299561</v>
      </c>
      <c r="AY264" s="188">
        <v>0.221971588134766</v>
      </c>
      <c r="AZ264" s="188">
        <v>0.208141815185547</v>
      </c>
      <c r="BA264" s="188">
        <v>0.13966757774353</v>
      </c>
      <c r="BB264" s="188">
        <v>0.10692609977722201</v>
      </c>
      <c r="BC264" s="188">
        <v>9.3009214401245099E-2</v>
      </c>
      <c r="BD264" s="188">
        <v>0.143477893829346</v>
      </c>
      <c r="BE264" s="188">
        <v>0.25968260955810502</v>
      </c>
      <c r="BF264" s="188">
        <v>0.32796629333496102</v>
      </c>
      <c r="BG264" s="188">
        <v>0.38954135513305699</v>
      </c>
      <c r="BH264" s="188">
        <v>0.39441560363769501</v>
      </c>
      <c r="BI264" s="188">
        <v>0.38802853393554698</v>
      </c>
      <c r="BJ264" s="188">
        <v>0.30600547027587899</v>
      </c>
      <c r="BK264" s="188">
        <v>0.22086173248290999</v>
      </c>
      <c r="BL264" s="188">
        <v>0.20710110473632801</v>
      </c>
      <c r="BM264" s="188">
        <v>0.13896923255920399</v>
      </c>
      <c r="BN264" s="188">
        <v>0.106391464233398</v>
      </c>
      <c r="BO264" s="188">
        <v>9.2544160842895504E-2</v>
      </c>
      <c r="BP264" s="188">
        <v>0.13783772850036599</v>
      </c>
      <c r="BQ264" s="188">
        <v>0.25838418579101602</v>
      </c>
      <c r="BR264" s="188">
        <v>0.32632644271850603</v>
      </c>
      <c r="BS264" s="188">
        <v>0.38759362792968699</v>
      </c>
      <c r="BT264" s="188">
        <v>0.39244350814819301</v>
      </c>
      <c r="BU264" s="188">
        <v>0.38608836364746102</v>
      </c>
      <c r="BV264" s="188">
        <v>0.30447540283203101</v>
      </c>
      <c r="BW264" s="188">
        <v>0.219757419586182</v>
      </c>
      <c r="BX264" s="188">
        <v>0.20606558609008799</v>
      </c>
      <c r="BY264" s="188">
        <v>0.138274387359619</v>
      </c>
      <c r="BZ264" s="188">
        <v>0.10585950279235801</v>
      </c>
      <c r="CA264" s="188">
        <v>9.2081436157226595E-2</v>
      </c>
      <c r="CB264" s="188">
        <v>0.13714853858947801</v>
      </c>
      <c r="CC264" s="188">
        <v>0.25709227371215798</v>
      </c>
      <c r="CD264" s="188">
        <v>0.32469479751586899</v>
      </c>
      <c r="CE264" s="188">
        <v>0.38565564727783203</v>
      </c>
      <c r="CF264" s="188">
        <v>0.39048130035400402</v>
      </c>
      <c r="CG264" s="188">
        <v>0.38415793991088898</v>
      </c>
      <c r="CH264" s="188">
        <v>0.30295304107665999</v>
      </c>
      <c r="CI264" s="188">
        <v>0.21865863418579101</v>
      </c>
      <c r="CJ264" s="188">
        <v>0.20503527069091801</v>
      </c>
      <c r="CK264" s="188">
        <v>0.13758302116394</v>
      </c>
      <c r="CL264" s="188">
        <v>0.105330219268799</v>
      </c>
      <c r="CM264" s="188">
        <v>9.1621039390563999E-2</v>
      </c>
      <c r="CN264" s="188">
        <v>0.136462802886963</v>
      </c>
      <c r="CO264" s="188">
        <v>0.25580682373046898</v>
      </c>
      <c r="CP264" s="188">
        <v>0.32307136535644498</v>
      </c>
      <c r="CQ264" s="188">
        <v>0.38372741699218699</v>
      </c>
      <c r="CR264" s="188">
        <v>0.38852890777587901</v>
      </c>
      <c r="CS264" s="188">
        <v>0.38223717117309602</v>
      </c>
      <c r="CT264" s="188">
        <v>0.301438304901123</v>
      </c>
      <c r="CU264" s="188">
        <v>0.21756536102294899</v>
      </c>
      <c r="CV264" s="188">
        <v>0.204010099411011</v>
      </c>
      <c r="CW264" s="188">
        <v>0.13689510345458999</v>
      </c>
      <c r="CX264" s="188">
        <v>0.104803556442261</v>
      </c>
      <c r="CY264" s="188">
        <v>9.11629266738892E-2</v>
      </c>
      <c r="CZ264" s="188">
        <v>0.14062978553771999</v>
      </c>
      <c r="DA264" s="188">
        <v>0.25452777481079097</v>
      </c>
      <c r="DB264" s="188">
        <v>0.32145599365234401</v>
      </c>
      <c r="DC264" s="188">
        <v>0.38180875396728498</v>
      </c>
      <c r="DD264" s="188">
        <v>0.386586227416992</v>
      </c>
      <c r="DE264" s="188">
        <v>0.38032596588134798</v>
      </c>
      <c r="DF264" s="188">
        <v>0.29993108749389602</v>
      </c>
      <c r="DG264" s="188">
        <v>0.21647751235961901</v>
      </c>
      <c r="DH264" s="188">
        <v>0.20299004364013701</v>
      </c>
      <c r="DI264" s="188">
        <v>0.136210622787476</v>
      </c>
      <c r="DJ264" s="188">
        <v>0.104279539108276</v>
      </c>
      <c r="DK264" s="188">
        <v>9.0707117080688501E-2</v>
      </c>
      <c r="DL264" s="188">
        <v>0.13510158157348601</v>
      </c>
      <c r="DM264" s="188">
        <v>0.25325514221191398</v>
      </c>
      <c r="DN264" s="188">
        <v>0.31984869384765602</v>
      </c>
      <c r="DO264" s="188">
        <v>0.37989971923828098</v>
      </c>
      <c r="DP264" s="188">
        <v>0.38465331268310499</v>
      </c>
      <c r="DQ264" s="188">
        <v>0.37842433929443398</v>
      </c>
      <c r="DR264" s="188">
        <v>0.29843143463134802</v>
      </c>
      <c r="DS264" s="188">
        <v>0.21539512252807599</v>
      </c>
      <c r="DT264" s="188">
        <v>0.20197509765624999</v>
      </c>
      <c r="DU264" s="188">
        <v>0.135529573440552</v>
      </c>
      <c r="DV264" s="188">
        <v>0.103758140563965</v>
      </c>
    </row>
    <row r="265" spans="1:126">
      <c r="A265" s="202" t="s">
        <v>1248</v>
      </c>
      <c r="B265" s="232" t="s">
        <v>1243</v>
      </c>
      <c r="C265" s="232">
        <v>60083</v>
      </c>
      <c r="D265" s="232" t="s">
        <v>1249</v>
      </c>
      <c r="E265" s="213"/>
      <c r="F265" s="209" t="s">
        <v>2654</v>
      </c>
      <c r="G265" s="188">
        <v>0</v>
      </c>
      <c r="H265" s="188">
        <v>0</v>
      </c>
      <c r="I265" s="188">
        <v>0</v>
      </c>
      <c r="J265" s="188">
        <v>0</v>
      </c>
      <c r="K265" s="188">
        <v>0</v>
      </c>
      <c r="L265" s="188">
        <v>0</v>
      </c>
      <c r="M265" s="188">
        <v>0</v>
      </c>
      <c r="N265" s="188">
        <v>0</v>
      </c>
      <c r="O265" s="188">
        <v>0</v>
      </c>
      <c r="P265" s="188">
        <v>0</v>
      </c>
      <c r="Q265" s="188">
        <v>0</v>
      </c>
      <c r="R265" s="188">
        <v>0</v>
      </c>
      <c r="S265" s="219">
        <v>0</v>
      </c>
      <c r="T265" s="188">
        <v>0</v>
      </c>
      <c r="U265" s="188">
        <v>0</v>
      </c>
      <c r="V265" s="188">
        <v>0</v>
      </c>
      <c r="W265" s="188">
        <v>0</v>
      </c>
      <c r="X265" s="188">
        <v>0</v>
      </c>
      <c r="Y265" s="188">
        <v>0</v>
      </c>
      <c r="Z265" s="188">
        <v>0</v>
      </c>
      <c r="AA265" s="188">
        <v>0</v>
      </c>
      <c r="AB265" s="188">
        <v>0</v>
      </c>
      <c r="AC265" s="188">
        <v>0</v>
      </c>
      <c r="AD265" s="188">
        <v>0</v>
      </c>
      <c r="AE265" s="219">
        <v>0</v>
      </c>
      <c r="AF265" s="188">
        <v>0</v>
      </c>
      <c r="AG265" s="188">
        <v>0</v>
      </c>
      <c r="AH265" s="188">
        <v>0</v>
      </c>
      <c r="AI265" s="188">
        <v>0</v>
      </c>
      <c r="AJ265" s="188">
        <v>0</v>
      </c>
      <c r="AK265" s="188">
        <v>0</v>
      </c>
      <c r="AL265" s="188">
        <v>0</v>
      </c>
      <c r="AM265" s="188">
        <v>0</v>
      </c>
      <c r="AN265" s="188">
        <v>0</v>
      </c>
      <c r="AO265" s="188">
        <v>0</v>
      </c>
      <c r="AP265" s="188">
        <v>0</v>
      </c>
      <c r="AQ265" s="219">
        <v>0</v>
      </c>
      <c r="AR265" s="188">
        <v>0</v>
      </c>
      <c r="AS265" s="188">
        <v>0</v>
      </c>
      <c r="AT265" s="188">
        <v>0</v>
      </c>
      <c r="AU265" s="188">
        <v>0</v>
      </c>
      <c r="AV265" s="188">
        <v>0</v>
      </c>
      <c r="AW265" s="188">
        <v>0</v>
      </c>
      <c r="AX265" s="188">
        <v>0</v>
      </c>
      <c r="AY265" s="188">
        <v>0</v>
      </c>
      <c r="AZ265" s="188">
        <v>0</v>
      </c>
      <c r="BA265" s="188">
        <v>0</v>
      </c>
      <c r="BB265" s="188">
        <v>0</v>
      </c>
      <c r="BC265" s="219">
        <v>0</v>
      </c>
      <c r="BD265" s="188">
        <v>0</v>
      </c>
      <c r="BE265" s="188">
        <v>0</v>
      </c>
      <c r="BF265" s="188">
        <v>0</v>
      </c>
      <c r="BG265" s="188">
        <v>0</v>
      </c>
      <c r="BH265" s="188">
        <v>0</v>
      </c>
      <c r="BI265" s="188">
        <v>0</v>
      </c>
      <c r="BJ265" s="188">
        <v>0</v>
      </c>
      <c r="BK265" s="188">
        <v>0</v>
      </c>
      <c r="BL265" s="188">
        <v>0</v>
      </c>
      <c r="BM265" s="188">
        <v>0</v>
      </c>
      <c r="BN265" s="188">
        <v>0</v>
      </c>
      <c r="BO265" s="219">
        <v>0</v>
      </c>
      <c r="BP265" s="188">
        <v>0</v>
      </c>
      <c r="BQ265" s="188">
        <v>0</v>
      </c>
      <c r="BR265" s="188">
        <v>0</v>
      </c>
      <c r="BS265" s="188">
        <v>0</v>
      </c>
      <c r="BT265" s="188">
        <v>0</v>
      </c>
      <c r="BU265" s="188">
        <v>0</v>
      </c>
      <c r="BV265" s="188">
        <v>0</v>
      </c>
      <c r="BW265" s="188">
        <v>0</v>
      </c>
      <c r="BX265" s="188">
        <v>0</v>
      </c>
      <c r="BY265" s="188">
        <v>0</v>
      </c>
      <c r="BZ265" s="188">
        <v>0</v>
      </c>
      <c r="CA265" s="219">
        <v>0</v>
      </c>
      <c r="CB265" s="188">
        <v>0</v>
      </c>
      <c r="CC265" s="188">
        <v>0</v>
      </c>
      <c r="CD265" s="188">
        <v>0</v>
      </c>
      <c r="CE265" s="188">
        <v>0</v>
      </c>
      <c r="CF265" s="188">
        <v>0</v>
      </c>
      <c r="CG265" s="188">
        <v>0</v>
      </c>
      <c r="CH265" s="188">
        <v>0</v>
      </c>
      <c r="CI265" s="188">
        <v>0</v>
      </c>
      <c r="CJ265" s="188">
        <v>0</v>
      </c>
      <c r="CK265" s="188">
        <v>0</v>
      </c>
      <c r="CL265" s="188">
        <v>0</v>
      </c>
      <c r="CM265" s="188">
        <v>0</v>
      </c>
      <c r="CN265" s="188">
        <v>0</v>
      </c>
      <c r="CO265" s="188">
        <v>0</v>
      </c>
      <c r="CP265" s="188">
        <v>0</v>
      </c>
      <c r="CQ265" s="188">
        <v>0</v>
      </c>
      <c r="CR265" s="188">
        <v>0</v>
      </c>
      <c r="CS265" s="188">
        <v>0</v>
      </c>
      <c r="CT265" s="188">
        <v>0</v>
      </c>
      <c r="CU265" s="188">
        <v>0</v>
      </c>
      <c r="CV265" s="188">
        <v>0</v>
      </c>
      <c r="CW265" s="188">
        <v>0</v>
      </c>
      <c r="CX265" s="188">
        <v>0</v>
      </c>
      <c r="CY265" s="188">
        <v>0</v>
      </c>
      <c r="CZ265" s="188">
        <v>0</v>
      </c>
      <c r="DA265" s="188">
        <v>0</v>
      </c>
      <c r="DB265" s="188">
        <v>0</v>
      </c>
      <c r="DC265" s="188">
        <v>0</v>
      </c>
      <c r="DD265" s="188">
        <v>0</v>
      </c>
      <c r="DE265" s="188">
        <v>0</v>
      </c>
      <c r="DF265" s="188">
        <v>0</v>
      </c>
      <c r="DG265" s="188">
        <v>0</v>
      </c>
      <c r="DH265" s="188">
        <v>0</v>
      </c>
      <c r="DI265" s="188">
        <v>0</v>
      </c>
      <c r="DJ265" s="188">
        <v>0</v>
      </c>
      <c r="DK265" s="188">
        <v>0</v>
      </c>
      <c r="DL265" s="188">
        <v>0</v>
      </c>
      <c r="DM265" s="188">
        <v>0</v>
      </c>
      <c r="DN265" s="188">
        <v>0</v>
      </c>
      <c r="DO265" s="188">
        <v>0</v>
      </c>
      <c r="DP265" s="188">
        <v>0</v>
      </c>
      <c r="DQ265" s="188">
        <v>0</v>
      </c>
      <c r="DR265" s="188">
        <v>0</v>
      </c>
      <c r="DS265" s="188">
        <v>0</v>
      </c>
      <c r="DT265" s="188">
        <v>0</v>
      </c>
      <c r="DU265" s="188">
        <v>0</v>
      </c>
      <c r="DV265" s="188">
        <v>0</v>
      </c>
    </row>
    <row r="266" spans="1:126">
      <c r="A266" s="202" t="s">
        <v>1259</v>
      </c>
      <c r="B266" s="232" t="s">
        <v>1260</v>
      </c>
      <c r="C266" s="232">
        <v>60277</v>
      </c>
      <c r="D266" s="232" t="s">
        <v>1261</v>
      </c>
      <c r="E266" s="213"/>
      <c r="F266" s="209" t="s">
        <v>2653</v>
      </c>
      <c r="G266" s="188">
        <v>0.108364225387573</v>
      </c>
      <c r="H266" s="188">
        <v>0.14264505004882799</v>
      </c>
      <c r="I266" s="188">
        <v>0.23986532974243199</v>
      </c>
      <c r="J266" s="188">
        <v>0.30478479385376001</v>
      </c>
      <c r="K266" s="188">
        <v>0.365367988586426</v>
      </c>
      <c r="L266" s="188">
        <v>0.41102740478515598</v>
      </c>
      <c r="M266" s="188">
        <v>0.42405109405517599</v>
      </c>
      <c r="N266" s="188">
        <v>0.405086025238037</v>
      </c>
      <c r="O266" s="188">
        <v>0.34086666107177699</v>
      </c>
      <c r="P266" s="188">
        <v>0.28036627197265601</v>
      </c>
      <c r="Q266" s="188">
        <v>0.188605501174927</v>
      </c>
      <c r="R266" s="188">
        <v>0.134279458999634</v>
      </c>
      <c r="S266" s="188">
        <v>0.10782240486145001</v>
      </c>
      <c r="T266" s="188">
        <v>0.137037618637085</v>
      </c>
      <c r="U266" s="188">
        <v>0.23866599655151399</v>
      </c>
      <c r="V266" s="188">
        <v>0.30326088714599603</v>
      </c>
      <c r="W266" s="188">
        <v>0.36354116821289101</v>
      </c>
      <c r="X266" s="188">
        <v>0.408972305297852</v>
      </c>
      <c r="Y266" s="188">
        <v>0.42193082427978501</v>
      </c>
      <c r="Z266" s="188">
        <v>0.40306061553955103</v>
      </c>
      <c r="AA266" s="188">
        <v>0.33916235351562501</v>
      </c>
      <c r="AB266" s="188">
        <v>0.27896445465087899</v>
      </c>
      <c r="AC266" s="188">
        <v>0.187662487030029</v>
      </c>
      <c r="AD266" s="188">
        <v>0.133608068466187</v>
      </c>
      <c r="AE266" s="188">
        <v>0.107283294677734</v>
      </c>
      <c r="AF266" s="188">
        <v>0.13635243225097701</v>
      </c>
      <c r="AG266" s="188">
        <v>0.23747268295288099</v>
      </c>
      <c r="AH266" s="188">
        <v>0.30174456405639599</v>
      </c>
      <c r="AI266" s="188">
        <v>0.36172344970703102</v>
      </c>
      <c r="AJ266" s="188">
        <v>0.40692741394043003</v>
      </c>
      <c r="AK266" s="188">
        <v>0.41982117462158203</v>
      </c>
      <c r="AL266" s="188">
        <v>0.40104532623291</v>
      </c>
      <c r="AM266" s="188">
        <v>0.33746652984619102</v>
      </c>
      <c r="AN266" s="188">
        <v>0.27756962966918902</v>
      </c>
      <c r="AO266" s="188">
        <v>0.186724166870117</v>
      </c>
      <c r="AP266" s="188">
        <v>0.13294002532959001</v>
      </c>
      <c r="AQ266" s="188">
        <v>0.10674687576293899</v>
      </c>
      <c r="AR266" s="188">
        <v>0.13567067146301301</v>
      </c>
      <c r="AS266" s="188">
        <v>0.23628532028198199</v>
      </c>
      <c r="AT266" s="188">
        <v>0.30023583221435501</v>
      </c>
      <c r="AU266" s="188">
        <v>0.35991482543945302</v>
      </c>
      <c r="AV266" s="188">
        <v>0.40489279174804699</v>
      </c>
      <c r="AW266" s="188">
        <v>0.417722076416016</v>
      </c>
      <c r="AX266" s="188">
        <v>0.39904010772705101</v>
      </c>
      <c r="AY266" s="188">
        <v>0.33577920532226602</v>
      </c>
      <c r="AZ266" s="188">
        <v>0.27618178558349599</v>
      </c>
      <c r="BA266" s="188">
        <v>0.185790546417236</v>
      </c>
      <c r="BB266" s="188">
        <v>0.132275327682495</v>
      </c>
      <c r="BC266" s="188">
        <v>0.106213144302368</v>
      </c>
      <c r="BD266" s="188">
        <v>0.13981347084045401</v>
      </c>
      <c r="BE266" s="188">
        <v>0.23510387802124</v>
      </c>
      <c r="BF266" s="188">
        <v>0.29873468017578098</v>
      </c>
      <c r="BG266" s="188">
        <v>0.35811528015136701</v>
      </c>
      <c r="BH266" s="188">
        <v>0.40286835479736299</v>
      </c>
      <c r="BI266" s="188">
        <v>0.41563346862792999</v>
      </c>
      <c r="BJ266" s="188">
        <v>0.397044898986816</v>
      </c>
      <c r="BK266" s="188">
        <v>0.33410031890869102</v>
      </c>
      <c r="BL266" s="188">
        <v>0.27480088806152297</v>
      </c>
      <c r="BM266" s="188">
        <v>0.18486159896850601</v>
      </c>
      <c r="BN266" s="188">
        <v>0.13161395072936999</v>
      </c>
      <c r="BO266" s="188">
        <v>0.10568208694458001</v>
      </c>
      <c r="BP266" s="188">
        <v>0.13431736946105999</v>
      </c>
      <c r="BQ266" s="188">
        <v>0.23392837524414101</v>
      </c>
      <c r="BR266" s="188">
        <v>0.29724098968505902</v>
      </c>
      <c r="BS266" s="188">
        <v>0.356324676513672</v>
      </c>
      <c r="BT266" s="188">
        <v>0.40085398864746102</v>
      </c>
      <c r="BU266" s="188">
        <v>0.41355529785156198</v>
      </c>
      <c r="BV266" s="188">
        <v>0.395059658050537</v>
      </c>
      <c r="BW266" s="188">
        <v>0.33242981719970699</v>
      </c>
      <c r="BX266" s="188">
        <v>0.273426872253418</v>
      </c>
      <c r="BY266" s="188">
        <v>0.18393729782104501</v>
      </c>
      <c r="BZ266" s="188">
        <v>0.13095587921142601</v>
      </c>
      <c r="CA266" s="188">
        <v>0.105153665542603</v>
      </c>
      <c r="CB266" s="188">
        <v>0.13364576530456501</v>
      </c>
      <c r="CC266" s="188">
        <v>0.23275871658325201</v>
      </c>
      <c r="CD266" s="188">
        <v>0.29575479507446301</v>
      </c>
      <c r="CE266" s="188">
        <v>0.35454306030273403</v>
      </c>
      <c r="CF266" s="188">
        <v>0.39884970092773397</v>
      </c>
      <c r="CG266" s="188">
        <v>0.41148751068115202</v>
      </c>
      <c r="CH266" s="188">
        <v>0.393084362030029</v>
      </c>
      <c r="CI266" s="188">
        <v>0.33076766967773402</v>
      </c>
      <c r="CJ266" s="188">
        <v>0.27205974960327201</v>
      </c>
      <c r="CK266" s="188">
        <v>0.18301761436462399</v>
      </c>
      <c r="CL266" s="188">
        <v>0.13030110359191899</v>
      </c>
      <c r="CM266" s="188">
        <v>0.104627901077271</v>
      </c>
      <c r="CN266" s="188">
        <v>0.13297754287719701</v>
      </c>
      <c r="CO266" s="188">
        <v>0.23159493637084999</v>
      </c>
      <c r="CP266" s="188">
        <v>0.29427602386474599</v>
      </c>
      <c r="CQ266" s="188">
        <v>0.35277036285400398</v>
      </c>
      <c r="CR266" s="188">
        <v>0.39685549163818401</v>
      </c>
      <c r="CS266" s="188">
        <v>0.40943011474609398</v>
      </c>
      <c r="CT266" s="188">
        <v>0.39111898803710898</v>
      </c>
      <c r="CU266" s="188">
        <v>0.32911384963989299</v>
      </c>
      <c r="CV266" s="188">
        <v>0.27069945907592802</v>
      </c>
      <c r="CW266" s="188">
        <v>0.18210252761840801</v>
      </c>
      <c r="CX266" s="188">
        <v>0.12964959907531701</v>
      </c>
      <c r="CY266" s="188">
        <v>0.104104766845703</v>
      </c>
      <c r="CZ266" s="188">
        <v>0.13703811073303199</v>
      </c>
      <c r="DA266" s="188">
        <v>0.230436975479126</v>
      </c>
      <c r="DB266" s="188">
        <v>0.29280464553833002</v>
      </c>
      <c r="DC266" s="188">
        <v>0.35100650024414098</v>
      </c>
      <c r="DD266" s="188">
        <v>0.39487118148803702</v>
      </c>
      <c r="DE266" s="188">
        <v>0.407382942199707</v>
      </c>
      <c r="DF266" s="188">
        <v>0.389163360595703</v>
      </c>
      <c r="DG266" s="188">
        <v>0.32746825408935498</v>
      </c>
      <c r="DH266" s="188">
        <v>0.26934593963622999</v>
      </c>
      <c r="DI266" s="188">
        <v>0.181192014694214</v>
      </c>
      <c r="DJ266" s="188">
        <v>0.129001348495483</v>
      </c>
      <c r="DK266" s="188">
        <v>0.10358423805236799</v>
      </c>
      <c r="DL266" s="188">
        <v>0.131651096343994</v>
      </c>
      <c r="DM266" s="188">
        <v>0.22928477668762201</v>
      </c>
      <c r="DN266" s="188">
        <v>0.29134061050415</v>
      </c>
      <c r="DO266" s="188">
        <v>0.34925148010253898</v>
      </c>
      <c r="DP266" s="188">
        <v>0.39289683151245097</v>
      </c>
      <c r="DQ266" s="188">
        <v>0.40534602355957</v>
      </c>
      <c r="DR266" s="188">
        <v>0.38721754074096698</v>
      </c>
      <c r="DS266" s="188">
        <v>0.32583090972900403</v>
      </c>
      <c r="DT266" s="188">
        <v>0.267999210357666</v>
      </c>
      <c r="DU266" s="188">
        <v>0.180286046981812</v>
      </c>
      <c r="DV266" s="188">
        <v>0.128356346130371</v>
      </c>
    </row>
    <row r="267" spans="1:126">
      <c r="A267" s="202" t="s">
        <v>1259</v>
      </c>
      <c r="B267" s="232" t="s">
        <v>1260</v>
      </c>
      <c r="C267" s="232">
        <v>60277</v>
      </c>
      <c r="D267" s="232" t="s">
        <v>1261</v>
      </c>
      <c r="E267" s="213"/>
      <c r="F267" s="209" t="s">
        <v>2654</v>
      </c>
      <c r="G267" s="188">
        <v>0</v>
      </c>
      <c r="H267" s="188">
        <v>0</v>
      </c>
      <c r="I267" s="188">
        <v>0</v>
      </c>
      <c r="J267" s="188">
        <v>0</v>
      </c>
      <c r="K267" s="188">
        <v>0</v>
      </c>
      <c r="L267" s="188">
        <v>0</v>
      </c>
      <c r="M267" s="188">
        <v>0</v>
      </c>
      <c r="N267" s="188">
        <v>0</v>
      </c>
      <c r="O267" s="188">
        <v>0</v>
      </c>
      <c r="P267" s="188">
        <v>0</v>
      </c>
      <c r="Q267" s="188">
        <v>0</v>
      </c>
      <c r="R267" s="188">
        <v>0</v>
      </c>
      <c r="S267" s="219">
        <v>0</v>
      </c>
      <c r="T267" s="188">
        <v>0</v>
      </c>
      <c r="U267" s="188">
        <v>0</v>
      </c>
      <c r="V267" s="188">
        <v>0</v>
      </c>
      <c r="W267" s="188">
        <v>0</v>
      </c>
      <c r="X267" s="188">
        <v>0</v>
      </c>
      <c r="Y267" s="188">
        <v>0</v>
      </c>
      <c r="Z267" s="188">
        <v>0</v>
      </c>
      <c r="AA267" s="188">
        <v>0</v>
      </c>
      <c r="AB267" s="188">
        <v>0</v>
      </c>
      <c r="AC267" s="188">
        <v>0</v>
      </c>
      <c r="AD267" s="188">
        <v>0</v>
      </c>
      <c r="AE267" s="219">
        <v>0</v>
      </c>
      <c r="AF267" s="188">
        <v>0</v>
      </c>
      <c r="AG267" s="188">
        <v>0</v>
      </c>
      <c r="AH267" s="188">
        <v>0</v>
      </c>
      <c r="AI267" s="188">
        <v>0</v>
      </c>
      <c r="AJ267" s="188">
        <v>0</v>
      </c>
      <c r="AK267" s="188">
        <v>0</v>
      </c>
      <c r="AL267" s="188">
        <v>0</v>
      </c>
      <c r="AM267" s="188">
        <v>0</v>
      </c>
      <c r="AN267" s="188">
        <v>0</v>
      </c>
      <c r="AO267" s="188">
        <v>0</v>
      </c>
      <c r="AP267" s="188">
        <v>0</v>
      </c>
      <c r="AQ267" s="219">
        <v>0</v>
      </c>
      <c r="AR267" s="188">
        <v>0</v>
      </c>
      <c r="AS267" s="188">
        <v>0</v>
      </c>
      <c r="AT267" s="188">
        <v>0</v>
      </c>
      <c r="AU267" s="188">
        <v>0</v>
      </c>
      <c r="AV267" s="188">
        <v>0</v>
      </c>
      <c r="AW267" s="188">
        <v>0</v>
      </c>
      <c r="AX267" s="188">
        <v>0</v>
      </c>
      <c r="AY267" s="188">
        <v>0</v>
      </c>
      <c r="AZ267" s="188">
        <v>0</v>
      </c>
      <c r="BA267" s="188">
        <v>0</v>
      </c>
      <c r="BB267" s="188">
        <v>0</v>
      </c>
      <c r="BC267" s="219">
        <v>0</v>
      </c>
      <c r="BD267" s="188">
        <v>0</v>
      </c>
      <c r="BE267" s="188">
        <v>0</v>
      </c>
      <c r="BF267" s="188">
        <v>0</v>
      </c>
      <c r="BG267" s="188">
        <v>0</v>
      </c>
      <c r="BH267" s="188">
        <v>0</v>
      </c>
      <c r="BI267" s="188">
        <v>0</v>
      </c>
      <c r="BJ267" s="188">
        <v>0</v>
      </c>
      <c r="BK267" s="188">
        <v>0</v>
      </c>
      <c r="BL267" s="188">
        <v>0</v>
      </c>
      <c r="BM267" s="188">
        <v>0</v>
      </c>
      <c r="BN267" s="188">
        <v>0</v>
      </c>
      <c r="BO267" s="219">
        <v>0</v>
      </c>
      <c r="BP267" s="188">
        <v>0</v>
      </c>
      <c r="BQ267" s="188">
        <v>0</v>
      </c>
      <c r="BR267" s="188">
        <v>0</v>
      </c>
      <c r="BS267" s="188">
        <v>0</v>
      </c>
      <c r="BT267" s="188">
        <v>0</v>
      </c>
      <c r="BU267" s="188">
        <v>0</v>
      </c>
      <c r="BV267" s="188">
        <v>0</v>
      </c>
      <c r="BW267" s="188">
        <v>0</v>
      </c>
      <c r="BX267" s="188">
        <v>0</v>
      </c>
      <c r="BY267" s="188">
        <v>0</v>
      </c>
      <c r="BZ267" s="188">
        <v>0</v>
      </c>
      <c r="CA267" s="219">
        <v>0</v>
      </c>
      <c r="CB267" s="188">
        <v>0</v>
      </c>
      <c r="CC267" s="188">
        <v>0</v>
      </c>
      <c r="CD267" s="188">
        <v>0</v>
      </c>
      <c r="CE267" s="188">
        <v>0</v>
      </c>
      <c r="CF267" s="188">
        <v>0</v>
      </c>
      <c r="CG267" s="188">
        <v>0</v>
      </c>
      <c r="CH267" s="188">
        <v>0</v>
      </c>
      <c r="CI267" s="188">
        <v>0</v>
      </c>
      <c r="CJ267" s="188">
        <v>0</v>
      </c>
      <c r="CK267" s="188">
        <v>0</v>
      </c>
      <c r="CL267" s="188">
        <v>0</v>
      </c>
      <c r="CM267" s="188">
        <v>0</v>
      </c>
      <c r="CN267" s="188">
        <v>0</v>
      </c>
      <c r="CO267" s="188">
        <v>0</v>
      </c>
      <c r="CP267" s="188">
        <v>0</v>
      </c>
      <c r="CQ267" s="188">
        <v>0</v>
      </c>
      <c r="CR267" s="188">
        <v>0</v>
      </c>
      <c r="CS267" s="188">
        <v>0</v>
      </c>
      <c r="CT267" s="188">
        <v>0</v>
      </c>
      <c r="CU267" s="188">
        <v>0</v>
      </c>
      <c r="CV267" s="188">
        <v>0</v>
      </c>
      <c r="CW267" s="188">
        <v>0</v>
      </c>
      <c r="CX267" s="188">
        <v>0</v>
      </c>
      <c r="CY267" s="188">
        <v>0</v>
      </c>
      <c r="CZ267" s="188">
        <v>0</v>
      </c>
      <c r="DA267" s="188">
        <v>0</v>
      </c>
      <c r="DB267" s="188">
        <v>0</v>
      </c>
      <c r="DC267" s="188">
        <v>0</v>
      </c>
      <c r="DD267" s="188">
        <v>0</v>
      </c>
      <c r="DE267" s="188">
        <v>0</v>
      </c>
      <c r="DF267" s="188">
        <v>0</v>
      </c>
      <c r="DG267" s="188">
        <v>0</v>
      </c>
      <c r="DH267" s="188">
        <v>0</v>
      </c>
      <c r="DI267" s="188">
        <v>0</v>
      </c>
      <c r="DJ267" s="188">
        <v>0</v>
      </c>
      <c r="DK267" s="188">
        <v>0</v>
      </c>
      <c r="DL267" s="188">
        <v>0</v>
      </c>
      <c r="DM267" s="188">
        <v>0</v>
      </c>
      <c r="DN267" s="188">
        <v>0</v>
      </c>
      <c r="DO267" s="188">
        <v>0</v>
      </c>
      <c r="DP267" s="188">
        <v>0</v>
      </c>
      <c r="DQ267" s="188">
        <v>0</v>
      </c>
      <c r="DR267" s="188">
        <v>0</v>
      </c>
      <c r="DS267" s="188">
        <v>0</v>
      </c>
      <c r="DT267" s="188">
        <v>0</v>
      </c>
      <c r="DU267" s="188">
        <v>0</v>
      </c>
      <c r="DV267" s="188">
        <v>0</v>
      </c>
    </row>
    <row r="268" spans="1:126">
      <c r="A268" s="202" t="s">
        <v>1269</v>
      </c>
      <c r="B268" s="232" t="s">
        <v>1270</v>
      </c>
      <c r="C268" s="232">
        <v>60142</v>
      </c>
      <c r="D268" s="232" t="s">
        <v>1271</v>
      </c>
      <c r="E268" s="213"/>
      <c r="F268" s="209" t="s">
        <v>2653</v>
      </c>
      <c r="G268" s="188">
        <v>6.0229199409484901E-2</v>
      </c>
      <c r="H268" s="188">
        <v>8.7673581123352107E-2</v>
      </c>
      <c r="I268" s="188">
        <v>0.150737524032593</v>
      </c>
      <c r="J268" s="188">
        <v>0.18004253005981399</v>
      </c>
      <c r="K268" s="188">
        <v>0.21279627990722699</v>
      </c>
      <c r="L268" s="188">
        <v>0.25412486648559601</v>
      </c>
      <c r="M268" s="188">
        <v>0.264414249420166</v>
      </c>
      <c r="N268" s="188">
        <v>0.24759312820434601</v>
      </c>
      <c r="O268" s="188">
        <v>0.21070142745971701</v>
      </c>
      <c r="P268" s="188">
        <v>0.171200201034546</v>
      </c>
      <c r="Q268" s="188">
        <v>0.108349063873291</v>
      </c>
      <c r="R268" s="188">
        <v>7.5223400115966801E-2</v>
      </c>
      <c r="S268" s="188">
        <v>5.9928051948547403E-2</v>
      </c>
      <c r="T268" s="188">
        <v>8.4227108001709003E-2</v>
      </c>
      <c r="U268" s="188">
        <v>0.14998385047912599</v>
      </c>
      <c r="V268" s="188">
        <v>0.17914233970642099</v>
      </c>
      <c r="W268" s="188">
        <v>0.211732307434082</v>
      </c>
      <c r="X268" s="188">
        <v>0.25285425186157201</v>
      </c>
      <c r="Y268" s="188">
        <v>0.26309218978881799</v>
      </c>
      <c r="Z268" s="188">
        <v>0.24635518264770501</v>
      </c>
      <c r="AA268" s="188">
        <v>0.20964793014526401</v>
      </c>
      <c r="AB268" s="188">
        <v>0.17034421348571799</v>
      </c>
      <c r="AC268" s="188">
        <v>0.107807321548462</v>
      </c>
      <c r="AD268" s="188">
        <v>7.48472900390625E-2</v>
      </c>
      <c r="AE268" s="188">
        <v>5.9628415107727102E-2</v>
      </c>
      <c r="AF268" s="188">
        <v>8.3805968284606902E-2</v>
      </c>
      <c r="AG268" s="188">
        <v>0.14923392486572301</v>
      </c>
      <c r="AH268" s="188">
        <v>0.17824661636352501</v>
      </c>
      <c r="AI268" s="188">
        <v>0.21067364883422901</v>
      </c>
      <c r="AJ268" s="188">
        <v>0.25158997726440402</v>
      </c>
      <c r="AK268" s="188">
        <v>0.26177671813964798</v>
      </c>
      <c r="AL268" s="188">
        <v>0.24512341308593699</v>
      </c>
      <c r="AM268" s="188">
        <v>0.20859969329833999</v>
      </c>
      <c r="AN268" s="188">
        <v>0.169492485046387</v>
      </c>
      <c r="AO268" s="188">
        <v>0.10726828575134301</v>
      </c>
      <c r="AP268" s="188">
        <v>7.4473052024841294E-2</v>
      </c>
      <c r="AQ268" s="188">
        <v>5.9330270767211903E-2</v>
      </c>
      <c r="AR268" s="188">
        <v>8.3386938095092802E-2</v>
      </c>
      <c r="AS268" s="188">
        <v>0.14848775100708</v>
      </c>
      <c r="AT268" s="188">
        <v>0.17735537338256799</v>
      </c>
      <c r="AU268" s="188">
        <v>0.20962028121948201</v>
      </c>
      <c r="AV268" s="188">
        <v>0.25033202362060503</v>
      </c>
      <c r="AW268" s="188">
        <v>0.26046784210205098</v>
      </c>
      <c r="AX268" s="188">
        <v>0.243897792816162</v>
      </c>
      <c r="AY268" s="188">
        <v>0.20755669403076199</v>
      </c>
      <c r="AZ268" s="188">
        <v>0.16864501953125</v>
      </c>
      <c r="BA268" s="188">
        <v>0.106731948852539</v>
      </c>
      <c r="BB268" s="188">
        <v>7.4100683212280305E-2</v>
      </c>
      <c r="BC268" s="188">
        <v>5.9033619880676298E-2</v>
      </c>
      <c r="BD268" s="188">
        <v>8.5933226585388198E-2</v>
      </c>
      <c r="BE268" s="188">
        <v>0.14774532318115199</v>
      </c>
      <c r="BF268" s="188">
        <v>0.176468616485596</v>
      </c>
      <c r="BG268" s="188">
        <v>0.20857218551635701</v>
      </c>
      <c r="BH268" s="188">
        <v>0.249080383300781</v>
      </c>
      <c r="BI268" s="188">
        <v>0.25916551971435497</v>
      </c>
      <c r="BJ268" s="188">
        <v>0.242678310394287</v>
      </c>
      <c r="BK268" s="188">
        <v>0.20651891708374001</v>
      </c>
      <c r="BL268" s="188">
        <v>0.16780181121826199</v>
      </c>
      <c r="BM268" s="188">
        <v>0.10619829750060999</v>
      </c>
      <c r="BN268" s="188">
        <v>7.3730181694030797E-2</v>
      </c>
      <c r="BO268" s="188">
        <v>5.8738451004028303E-2</v>
      </c>
      <c r="BP268" s="188">
        <v>8.2555159568786604E-2</v>
      </c>
      <c r="BQ268" s="188">
        <v>0.147006589889526</v>
      </c>
      <c r="BR268" s="188">
        <v>0.175586261749268</v>
      </c>
      <c r="BS268" s="188">
        <v>0.20752931976318401</v>
      </c>
      <c r="BT268" s="188">
        <v>0.247834976196289</v>
      </c>
      <c r="BU268" s="188">
        <v>0.257869663238525</v>
      </c>
      <c r="BV268" s="188">
        <v>0.24146491241455101</v>
      </c>
      <c r="BW268" s="188">
        <v>0.205486312866211</v>
      </c>
      <c r="BX268" s="188">
        <v>0.16696278572082501</v>
      </c>
      <c r="BY268" s="188">
        <v>0.10566729927063</v>
      </c>
      <c r="BZ268" s="188">
        <v>7.3361531257629398E-2</v>
      </c>
      <c r="CA268" s="188">
        <v>5.8444758415222203E-2</v>
      </c>
      <c r="CB268" s="188">
        <v>8.2142378807067901E-2</v>
      </c>
      <c r="CC268" s="188">
        <v>0.14627156066894501</v>
      </c>
      <c r="CD268" s="188">
        <v>0.17470832824707</v>
      </c>
      <c r="CE268" s="188">
        <v>0.206491668701172</v>
      </c>
      <c r="CF268" s="188">
        <v>0.24659579849243199</v>
      </c>
      <c r="CG268" s="188">
        <v>0.25658032989502</v>
      </c>
      <c r="CH268" s="188">
        <v>0.24025757980346699</v>
      </c>
      <c r="CI268" s="188">
        <v>0.20445886993408199</v>
      </c>
      <c r="CJ268" s="188">
        <v>0.16612797737121601</v>
      </c>
      <c r="CK268" s="188">
        <v>0.105138959884644</v>
      </c>
      <c r="CL268" s="188">
        <v>7.2994721412658697E-2</v>
      </c>
      <c r="CM268" s="188">
        <v>5.81525354385376E-2</v>
      </c>
      <c r="CN268" s="188">
        <v>8.1731670379638702E-2</v>
      </c>
      <c r="CO268" s="188">
        <v>0.14554021263122599</v>
      </c>
      <c r="CP268" s="188">
        <v>0.17383480262756301</v>
      </c>
      <c r="CQ268" s="188">
        <v>0.20545923233032201</v>
      </c>
      <c r="CR268" s="188">
        <v>0.24536283493041999</v>
      </c>
      <c r="CS268" s="188">
        <v>0.25529744720459002</v>
      </c>
      <c r="CT268" s="188">
        <v>0.239056327819824</v>
      </c>
      <c r="CU268" s="188">
        <v>0.20343659210205101</v>
      </c>
      <c r="CV268" s="188">
        <v>0.16529735755920399</v>
      </c>
      <c r="CW268" s="188">
        <v>0.10461327552795401</v>
      </c>
      <c r="CX268" s="188">
        <v>7.2629755973815893E-2</v>
      </c>
      <c r="CY268" s="188">
        <v>5.7861776351928698E-2</v>
      </c>
      <c r="CZ268" s="188">
        <v>8.4227402687072794E-2</v>
      </c>
      <c r="DA268" s="188">
        <v>0.14481250190734901</v>
      </c>
      <c r="DB268" s="188">
        <v>0.172965618133545</v>
      </c>
      <c r="DC268" s="188">
        <v>0.20443191909790001</v>
      </c>
      <c r="DD268" s="188">
        <v>0.24413599777221701</v>
      </c>
      <c r="DE268" s="188">
        <v>0.25402094268798803</v>
      </c>
      <c r="DF268" s="188">
        <v>0.23786102294921899</v>
      </c>
      <c r="DG268" s="188">
        <v>0.20241940689086901</v>
      </c>
      <c r="DH268" s="188">
        <v>0.164470859527588</v>
      </c>
      <c r="DI268" s="188">
        <v>0.104090204238892</v>
      </c>
      <c r="DJ268" s="188">
        <v>7.2266602516174297E-2</v>
      </c>
      <c r="DK268" s="188">
        <v>5.7572463035583499E-2</v>
      </c>
      <c r="DL268" s="188">
        <v>8.0916396141052199E-2</v>
      </c>
      <c r="DM268" s="188">
        <v>0.14408843421935999</v>
      </c>
      <c r="DN268" s="188">
        <v>0.17210079193115199</v>
      </c>
      <c r="DO268" s="188">
        <v>0.20340975952148399</v>
      </c>
      <c r="DP268" s="188">
        <v>0.24291531753539999</v>
      </c>
      <c r="DQ268" s="188">
        <v>0.25275083160400402</v>
      </c>
      <c r="DR268" s="188">
        <v>0.23667171096801801</v>
      </c>
      <c r="DS268" s="188">
        <v>0.20140730285644501</v>
      </c>
      <c r="DT268" s="188">
        <v>0.16364850234985401</v>
      </c>
      <c r="DU268" s="188">
        <v>0.103569753646851</v>
      </c>
      <c r="DV268" s="188">
        <v>7.1905267715454094E-2</v>
      </c>
    </row>
    <row r="269" spans="1:126">
      <c r="A269" s="202" t="s">
        <v>1269</v>
      </c>
      <c r="B269" s="232" t="s">
        <v>1270</v>
      </c>
      <c r="C269" s="232">
        <v>60142</v>
      </c>
      <c r="D269" s="232" t="s">
        <v>1271</v>
      </c>
      <c r="E269" s="213"/>
      <c r="F269" s="209" t="s">
        <v>2654</v>
      </c>
      <c r="G269" s="188">
        <v>0.01</v>
      </c>
      <c r="H269" s="188">
        <v>0.05</v>
      </c>
      <c r="I269" s="188">
        <v>0.05</v>
      </c>
      <c r="J269" s="188">
        <v>7.0000000000000007E-2</v>
      </c>
      <c r="K269" s="188">
        <v>0.1</v>
      </c>
      <c r="L269" s="188">
        <v>0.2</v>
      </c>
      <c r="M269" s="188">
        <v>0.22</v>
      </c>
      <c r="N269" s="188">
        <v>0.19</v>
      </c>
      <c r="O269" s="188">
        <v>0.17</v>
      </c>
      <c r="P269" s="188">
        <v>0.11</v>
      </c>
      <c r="Q269" s="188">
        <v>0.09</v>
      </c>
      <c r="R269" s="188">
        <v>0.05</v>
      </c>
      <c r="S269" s="188">
        <v>0.1</v>
      </c>
      <c r="T269" s="188">
        <v>0.1</v>
      </c>
      <c r="U269" s="188">
        <v>0.1</v>
      </c>
      <c r="V269" s="188">
        <v>0.1</v>
      </c>
      <c r="W269" s="188">
        <v>0.11</v>
      </c>
      <c r="X269" s="188">
        <v>0.85</v>
      </c>
      <c r="Y269" s="188">
        <v>1.0900000000000001</v>
      </c>
      <c r="Z269" s="188">
        <v>0.4</v>
      </c>
      <c r="AA269" s="188">
        <v>0.71</v>
      </c>
      <c r="AB269" s="188">
        <v>0.1</v>
      </c>
      <c r="AC269" s="188">
        <v>0.1</v>
      </c>
      <c r="AD269" s="188">
        <v>0.1</v>
      </c>
      <c r="AE269" s="188">
        <v>0.1</v>
      </c>
      <c r="AF269" s="188">
        <v>0.1</v>
      </c>
      <c r="AG269" s="188">
        <v>0.1</v>
      </c>
      <c r="AH269" s="188">
        <v>0.1</v>
      </c>
      <c r="AI269" s="188">
        <v>0.11</v>
      </c>
      <c r="AJ269" s="188">
        <v>0.85</v>
      </c>
      <c r="AK269" s="188">
        <v>1.0900000000000001</v>
      </c>
      <c r="AL269" s="188">
        <v>0.4</v>
      </c>
      <c r="AM269" s="188">
        <v>0.71</v>
      </c>
      <c r="AN269" s="188">
        <v>0.1</v>
      </c>
      <c r="AO269" s="188">
        <v>0.1</v>
      </c>
      <c r="AP269" s="188">
        <v>0.1</v>
      </c>
      <c r="AQ269" s="188">
        <v>0.1</v>
      </c>
      <c r="AR269" s="188">
        <v>0.1</v>
      </c>
      <c r="AS269" s="188">
        <v>0.1</v>
      </c>
      <c r="AT269" s="188">
        <v>0.1</v>
      </c>
      <c r="AU269" s="188">
        <v>0.11</v>
      </c>
      <c r="AV269" s="188">
        <v>0.85</v>
      </c>
      <c r="AW269" s="188">
        <v>1.0900000000000001</v>
      </c>
      <c r="AX269" s="188">
        <v>0.4</v>
      </c>
      <c r="AY269" s="188">
        <v>0.71</v>
      </c>
      <c r="AZ269" s="188">
        <v>0.1</v>
      </c>
      <c r="BA269" s="188">
        <v>0.1</v>
      </c>
      <c r="BB269" s="188">
        <v>0.1</v>
      </c>
      <c r="BC269" s="188">
        <v>0.1</v>
      </c>
      <c r="BD269" s="188">
        <v>0.1</v>
      </c>
      <c r="BE269" s="188">
        <v>0.1</v>
      </c>
      <c r="BF269" s="188">
        <v>0.1</v>
      </c>
      <c r="BG269" s="188">
        <v>0.11</v>
      </c>
      <c r="BH269" s="188">
        <v>0.85</v>
      </c>
      <c r="BI269" s="188">
        <v>1.0900000000000001</v>
      </c>
      <c r="BJ269" s="188">
        <v>0.4</v>
      </c>
      <c r="BK269" s="188">
        <v>0.71</v>
      </c>
      <c r="BL269" s="188">
        <v>0.1</v>
      </c>
      <c r="BM269" s="188">
        <v>0.1</v>
      </c>
      <c r="BN269" s="188">
        <v>0.1</v>
      </c>
      <c r="BO269" s="188">
        <v>0.1</v>
      </c>
      <c r="BP269" s="188">
        <v>0.1</v>
      </c>
      <c r="BQ269" s="188">
        <v>0.1</v>
      </c>
      <c r="BR269" s="188">
        <v>0.1</v>
      </c>
      <c r="BS269" s="188">
        <v>0.11</v>
      </c>
      <c r="BT269" s="188">
        <v>0.85</v>
      </c>
      <c r="BU269" s="188">
        <v>1.0900000000000001</v>
      </c>
      <c r="BV269" s="188">
        <v>0.4</v>
      </c>
      <c r="BW269" s="188">
        <v>0.71</v>
      </c>
      <c r="BX269" s="188">
        <v>0.1</v>
      </c>
      <c r="BY269" s="188">
        <v>0.1</v>
      </c>
      <c r="BZ269" s="188">
        <v>0.1</v>
      </c>
      <c r="CA269" s="188">
        <v>0.1</v>
      </c>
      <c r="CB269" s="188">
        <v>0.1</v>
      </c>
      <c r="CC269" s="188">
        <v>0.1</v>
      </c>
      <c r="CD269" s="188">
        <v>0.1</v>
      </c>
      <c r="CE269" s="188">
        <v>0.11</v>
      </c>
      <c r="CF269" s="188">
        <v>0.85</v>
      </c>
      <c r="CG269" s="188">
        <v>1.0900000000000001</v>
      </c>
      <c r="CH269" s="188">
        <v>0.4</v>
      </c>
      <c r="CI269" s="188">
        <v>0.71</v>
      </c>
      <c r="CJ269" s="188">
        <v>0.1</v>
      </c>
      <c r="CK269" s="188">
        <v>0.1</v>
      </c>
      <c r="CL269" s="188">
        <v>0.1</v>
      </c>
      <c r="CM269" s="188">
        <v>0.1</v>
      </c>
      <c r="CN269" s="188">
        <v>0.1</v>
      </c>
      <c r="CO269" s="188">
        <v>0.1</v>
      </c>
      <c r="CP269" s="188">
        <v>0.1</v>
      </c>
      <c r="CQ269" s="188">
        <v>0.11</v>
      </c>
      <c r="CR269" s="188">
        <v>0.85</v>
      </c>
      <c r="CS269" s="188">
        <v>1.0900000000000001</v>
      </c>
      <c r="CT269" s="188">
        <v>0.4</v>
      </c>
      <c r="CU269" s="188">
        <v>0.71</v>
      </c>
      <c r="CV269" s="188">
        <v>0.1</v>
      </c>
      <c r="CW269" s="188">
        <v>0.1</v>
      </c>
      <c r="CX269" s="188">
        <v>0.1</v>
      </c>
      <c r="CY269" s="188">
        <v>0.1</v>
      </c>
      <c r="CZ269" s="188">
        <v>0.1</v>
      </c>
      <c r="DA269" s="188">
        <v>0.1</v>
      </c>
      <c r="DB269" s="188">
        <v>0.1</v>
      </c>
      <c r="DC269" s="188">
        <v>0.11</v>
      </c>
      <c r="DD269" s="188">
        <v>0.85</v>
      </c>
      <c r="DE269" s="188">
        <v>1.0900000000000001</v>
      </c>
      <c r="DF269" s="188">
        <v>0.4</v>
      </c>
      <c r="DG269" s="188">
        <v>0.71</v>
      </c>
      <c r="DH269" s="188">
        <v>0.1</v>
      </c>
      <c r="DI269" s="188">
        <v>0.1</v>
      </c>
      <c r="DJ269" s="188">
        <v>0.1</v>
      </c>
      <c r="DK269" s="188">
        <v>0.1</v>
      </c>
      <c r="DL269" s="188">
        <v>0.1</v>
      </c>
      <c r="DM269" s="188">
        <v>0.1</v>
      </c>
      <c r="DN269" s="188">
        <v>0.1</v>
      </c>
      <c r="DO269" s="188">
        <v>0.11</v>
      </c>
      <c r="DP269" s="188">
        <v>0.85</v>
      </c>
      <c r="DQ269" s="188">
        <v>1.0900000000000001</v>
      </c>
      <c r="DR269" s="188">
        <v>0.4</v>
      </c>
      <c r="DS269" s="188">
        <v>0.71</v>
      </c>
      <c r="DT269" s="188">
        <v>0.1</v>
      </c>
      <c r="DU269" s="188">
        <v>0.1</v>
      </c>
      <c r="DV269" s="188">
        <v>0.1</v>
      </c>
    </row>
    <row r="270" spans="1:126">
      <c r="A270" s="202" t="s">
        <v>1275</v>
      </c>
      <c r="B270" s="232" t="s">
        <v>1276</v>
      </c>
      <c r="C270" s="232" t="s">
        <v>2656</v>
      </c>
      <c r="D270" s="232" t="s">
        <v>1277</v>
      </c>
      <c r="E270" s="213"/>
      <c r="F270" s="209" t="s">
        <v>2653</v>
      </c>
      <c r="G270" s="188">
        <v>0.128165481567383</v>
      </c>
      <c r="H270" s="188">
        <v>0.20053435134887701</v>
      </c>
      <c r="I270" s="188">
        <v>0.22937674713134801</v>
      </c>
      <c r="J270" s="188">
        <v>0.30565721511840799</v>
      </c>
      <c r="K270" s="188">
        <v>0.37389929199218802</v>
      </c>
      <c r="L270" s="188">
        <v>0.34511415863037098</v>
      </c>
      <c r="M270" s="188">
        <v>0.40993652343749998</v>
      </c>
      <c r="N270" s="188">
        <v>0.34503720474243199</v>
      </c>
      <c r="O270" s="188">
        <v>0.287229930877686</v>
      </c>
      <c r="P270" s="188">
        <v>0.20715442276001</v>
      </c>
      <c r="Q270" s="188">
        <v>0.155729978561401</v>
      </c>
      <c r="R270" s="188">
        <v>0.13660344314575201</v>
      </c>
      <c r="S270" s="188">
        <v>0.127524662017822</v>
      </c>
      <c r="T270" s="188">
        <v>0.19265128517150901</v>
      </c>
      <c r="U270" s="188">
        <v>0.22822986984252899</v>
      </c>
      <c r="V270" s="188">
        <v>0.30412892913818401</v>
      </c>
      <c r="W270" s="188">
        <v>0.37202980804443397</v>
      </c>
      <c r="X270" s="188">
        <v>0.34338861846923802</v>
      </c>
      <c r="Y270" s="188">
        <v>0.40788686370849597</v>
      </c>
      <c r="Z270" s="188">
        <v>0.34331206130981401</v>
      </c>
      <c r="AA270" s="188">
        <v>0.28579379653930698</v>
      </c>
      <c r="AB270" s="188">
        <v>0.20611866188049299</v>
      </c>
      <c r="AC270" s="188">
        <v>0.15495133781433101</v>
      </c>
      <c r="AD270" s="188">
        <v>0.13592043495178199</v>
      </c>
      <c r="AE270" s="188">
        <v>0.12688704681396501</v>
      </c>
      <c r="AF270" s="188">
        <v>0.19168804359436001</v>
      </c>
      <c r="AG270" s="188">
        <v>0.22708874130248999</v>
      </c>
      <c r="AH270" s="188">
        <v>0.30260831069946298</v>
      </c>
      <c r="AI270" s="188">
        <v>0.37016967773437498</v>
      </c>
      <c r="AJ270" s="188">
        <v>0.34167167663574199</v>
      </c>
      <c r="AK270" s="188">
        <v>0.40584744262695299</v>
      </c>
      <c r="AL270" s="188">
        <v>0.34159544372558598</v>
      </c>
      <c r="AM270" s="188">
        <v>0.284364810943604</v>
      </c>
      <c r="AN270" s="188">
        <v>0.20508805084228501</v>
      </c>
      <c r="AO270" s="188">
        <v>0.154176574707031</v>
      </c>
      <c r="AP270" s="188">
        <v>0.13524082183837899</v>
      </c>
      <c r="AQ270" s="188">
        <v>0.12625259971618699</v>
      </c>
      <c r="AR270" s="188">
        <v>0.190729591369629</v>
      </c>
      <c r="AS270" s="188">
        <v>0.225953287124634</v>
      </c>
      <c r="AT270" s="188">
        <v>0.30109523391723603</v>
      </c>
      <c r="AU270" s="188">
        <v>0.36831879425048802</v>
      </c>
      <c r="AV270" s="188">
        <v>0.339963291168213</v>
      </c>
      <c r="AW270" s="188">
        <v>0.40381817626953098</v>
      </c>
      <c r="AX270" s="188">
        <v>0.33988748168945299</v>
      </c>
      <c r="AY270" s="188">
        <v>0.28294298553466801</v>
      </c>
      <c r="AZ270" s="188">
        <v>0.204062618255615</v>
      </c>
      <c r="BA270" s="188">
        <v>0.15340568733215301</v>
      </c>
      <c r="BB270" s="188">
        <v>0.13456461906433101</v>
      </c>
      <c r="BC270" s="188">
        <v>0.12562133216857899</v>
      </c>
      <c r="BD270" s="188">
        <v>0.19655366134643601</v>
      </c>
      <c r="BE270" s="188">
        <v>0.22482351875305201</v>
      </c>
      <c r="BF270" s="188">
        <v>0.29958976364135698</v>
      </c>
      <c r="BG270" s="188">
        <v>0.36647719573974602</v>
      </c>
      <c r="BH270" s="188">
        <v>0.33826348495483399</v>
      </c>
      <c r="BI270" s="188">
        <v>0.40179907989502001</v>
      </c>
      <c r="BJ270" s="188">
        <v>0.33818806076049801</v>
      </c>
      <c r="BK270" s="188">
        <v>0.28152827835083</v>
      </c>
      <c r="BL270" s="188">
        <v>0.20304230880737301</v>
      </c>
      <c r="BM270" s="188">
        <v>0.15263866806030299</v>
      </c>
      <c r="BN270" s="188">
        <v>0.13389180183410601</v>
      </c>
      <c r="BO270" s="188">
        <v>0.124993238449097</v>
      </c>
      <c r="BP270" s="188">
        <v>0.18882707214355501</v>
      </c>
      <c r="BQ270" s="188">
        <v>0.223699409484863</v>
      </c>
      <c r="BR270" s="188">
        <v>0.29809183883667001</v>
      </c>
      <c r="BS270" s="188">
        <v>0.36464485168457</v>
      </c>
      <c r="BT270" s="188">
        <v>0.33657217407226597</v>
      </c>
      <c r="BU270" s="188">
        <v>0.39979011535644499</v>
      </c>
      <c r="BV270" s="188">
        <v>0.33649711227417001</v>
      </c>
      <c r="BW270" s="188">
        <v>0.28012063217163102</v>
      </c>
      <c r="BX270" s="188">
        <v>0.202027088165283</v>
      </c>
      <c r="BY270" s="188">
        <v>0.15187546730041501</v>
      </c>
      <c r="BZ270" s="188">
        <v>0.133222333908081</v>
      </c>
      <c r="CA270" s="188">
        <v>0.12436826705932599</v>
      </c>
      <c r="CB270" s="188">
        <v>0.18788293075561499</v>
      </c>
      <c r="CC270" s="188">
        <v>0.22258091354370099</v>
      </c>
      <c r="CD270" s="188">
        <v>0.29660135269165</v>
      </c>
      <c r="CE270" s="188">
        <v>0.36282160568237298</v>
      </c>
      <c r="CF270" s="188">
        <v>0.33488932418823197</v>
      </c>
      <c r="CG270" s="188">
        <v>0.39779113769531199</v>
      </c>
      <c r="CH270" s="188">
        <v>0.33481460952758801</v>
      </c>
      <c r="CI270" s="188">
        <v>0.27872003173828103</v>
      </c>
      <c r="CJ270" s="188">
        <v>0.20101695632934599</v>
      </c>
      <c r="CK270" s="188">
        <v>0.151116092681885</v>
      </c>
      <c r="CL270" s="188">
        <v>0.132556224822998</v>
      </c>
      <c r="CM270" s="188">
        <v>0.123746423721313</v>
      </c>
      <c r="CN270" s="188">
        <v>0.186943511962891</v>
      </c>
      <c r="CO270" s="188">
        <v>0.221468002319336</v>
      </c>
      <c r="CP270" s="188">
        <v>0.29511836242675799</v>
      </c>
      <c r="CQ270" s="188">
        <v>0.36100749206542998</v>
      </c>
      <c r="CR270" s="188">
        <v>0.33321487045288101</v>
      </c>
      <c r="CS270" s="188">
        <v>0.39580218887329099</v>
      </c>
      <c r="CT270" s="188">
        <v>0.33314056015014598</v>
      </c>
      <c r="CU270" s="188">
        <v>0.27732642364502003</v>
      </c>
      <c r="CV270" s="188">
        <v>0.200011871337891</v>
      </c>
      <c r="CW270" s="188">
        <v>0.15036050796508801</v>
      </c>
      <c r="CX270" s="188">
        <v>0.13189344024658201</v>
      </c>
      <c r="CY270" s="188">
        <v>0.12312769317626999</v>
      </c>
      <c r="CZ270" s="188">
        <v>0.19265197753906199</v>
      </c>
      <c r="DA270" s="188">
        <v>0.22036066246032701</v>
      </c>
      <c r="DB270" s="188">
        <v>0.29364276885986301</v>
      </c>
      <c r="DC270" s="188">
        <v>0.35920246887207002</v>
      </c>
      <c r="DD270" s="188">
        <v>0.331548789978027</v>
      </c>
      <c r="DE270" s="188">
        <v>0.393823192596436</v>
      </c>
      <c r="DF270" s="188">
        <v>0.331474845886231</v>
      </c>
      <c r="DG270" s="188">
        <v>0.27593980407714802</v>
      </c>
      <c r="DH270" s="188">
        <v>0.19901181030273399</v>
      </c>
      <c r="DI270" s="188">
        <v>0.149608715057373</v>
      </c>
      <c r="DJ270" s="188">
        <v>0.13123398399353001</v>
      </c>
      <c r="DK270" s="188">
        <v>0.122512052536011</v>
      </c>
      <c r="DL270" s="188">
        <v>0.18507876396179199</v>
      </c>
      <c r="DM270" s="188">
        <v>0.219258855819702</v>
      </c>
      <c r="DN270" s="188">
        <v>0.29217454910278301</v>
      </c>
      <c r="DO270" s="188">
        <v>0.357406448364258</v>
      </c>
      <c r="DP270" s="188">
        <v>0.329891063690186</v>
      </c>
      <c r="DQ270" s="188">
        <v>0.39185405731201201</v>
      </c>
      <c r="DR270" s="188">
        <v>0.32981750869750998</v>
      </c>
      <c r="DS270" s="188">
        <v>0.27456010818481402</v>
      </c>
      <c r="DT270" s="188">
        <v>0.19801677131652801</v>
      </c>
      <c r="DU270" s="188">
        <v>0.14886067581176801</v>
      </c>
      <c r="DV270" s="188">
        <v>0.13057781410217301</v>
      </c>
    </row>
    <row r="271" spans="1:126">
      <c r="A271" s="202" t="s">
        <v>1275</v>
      </c>
      <c r="B271" s="232" t="s">
        <v>1276</v>
      </c>
      <c r="C271" s="232" t="s">
        <v>2656</v>
      </c>
      <c r="D271" s="232" t="s">
        <v>1277</v>
      </c>
      <c r="E271" s="213"/>
      <c r="F271" s="209" t="s">
        <v>2654</v>
      </c>
      <c r="G271" s="188">
        <v>0.01</v>
      </c>
      <c r="H271" s="188">
        <v>0.04</v>
      </c>
      <c r="I271" s="188">
        <v>0.05</v>
      </c>
      <c r="J271" s="188">
        <v>0.06</v>
      </c>
      <c r="K271" s="188">
        <v>0.09</v>
      </c>
      <c r="L271" s="188">
        <v>0.18</v>
      </c>
      <c r="M271" s="188">
        <v>0.2</v>
      </c>
      <c r="N271" s="188">
        <v>0.17</v>
      </c>
      <c r="O271" s="188">
        <v>0.15</v>
      </c>
      <c r="P271" s="188">
        <v>0.1</v>
      </c>
      <c r="Q271" s="188">
        <v>0.08</v>
      </c>
      <c r="R271" s="188">
        <v>0.05</v>
      </c>
      <c r="S271" s="188">
        <v>0.1</v>
      </c>
      <c r="T271" s="188">
        <v>0.1</v>
      </c>
      <c r="U271" s="219">
        <v>0.1</v>
      </c>
      <c r="V271" s="188">
        <v>0.1</v>
      </c>
      <c r="W271" s="188">
        <v>0.1</v>
      </c>
      <c r="X271" s="188">
        <v>0.78</v>
      </c>
      <c r="Y271" s="188">
        <v>1.01</v>
      </c>
      <c r="Z271" s="188">
        <v>0.37</v>
      </c>
      <c r="AA271" s="188">
        <v>0.66</v>
      </c>
      <c r="AB271" s="188">
        <v>0.1</v>
      </c>
      <c r="AC271" s="188">
        <v>0.1</v>
      </c>
      <c r="AD271" s="188">
        <v>0.1</v>
      </c>
      <c r="AE271" s="188">
        <v>0.1</v>
      </c>
      <c r="AF271" s="188">
        <v>0.1</v>
      </c>
      <c r="AG271" s="219">
        <v>0.1</v>
      </c>
      <c r="AH271" s="188">
        <v>0.1</v>
      </c>
      <c r="AI271" s="188">
        <v>0.1</v>
      </c>
      <c r="AJ271" s="188">
        <v>0.78</v>
      </c>
      <c r="AK271" s="188">
        <v>1.01</v>
      </c>
      <c r="AL271" s="188">
        <v>0.37</v>
      </c>
      <c r="AM271" s="188">
        <v>0.66</v>
      </c>
      <c r="AN271" s="188">
        <v>0.1</v>
      </c>
      <c r="AO271" s="188">
        <v>0.1</v>
      </c>
      <c r="AP271" s="188">
        <v>0.1</v>
      </c>
      <c r="AQ271" s="188">
        <v>0.1</v>
      </c>
      <c r="AR271" s="188">
        <v>0.1</v>
      </c>
      <c r="AS271" s="219">
        <v>0.1</v>
      </c>
      <c r="AT271" s="188">
        <v>0.1</v>
      </c>
      <c r="AU271" s="188">
        <v>0.1</v>
      </c>
      <c r="AV271" s="188">
        <v>0.78</v>
      </c>
      <c r="AW271" s="188">
        <v>1.01</v>
      </c>
      <c r="AX271" s="188">
        <v>0.37</v>
      </c>
      <c r="AY271" s="188">
        <v>0.66</v>
      </c>
      <c r="AZ271" s="188">
        <v>0.1</v>
      </c>
      <c r="BA271" s="188">
        <v>0.1</v>
      </c>
      <c r="BB271" s="188">
        <v>0.1</v>
      </c>
      <c r="BC271" s="188">
        <v>0.1</v>
      </c>
      <c r="BD271" s="188">
        <v>0.1</v>
      </c>
      <c r="BE271" s="219">
        <v>0.1</v>
      </c>
      <c r="BF271" s="188">
        <v>0.1</v>
      </c>
      <c r="BG271" s="188">
        <v>0.1</v>
      </c>
      <c r="BH271" s="188">
        <v>0.78</v>
      </c>
      <c r="BI271" s="188">
        <v>1.01</v>
      </c>
      <c r="BJ271" s="188">
        <v>0.37</v>
      </c>
      <c r="BK271" s="188">
        <v>0.66</v>
      </c>
      <c r="BL271" s="188">
        <v>0.1</v>
      </c>
      <c r="BM271" s="188">
        <v>0.1</v>
      </c>
      <c r="BN271" s="188">
        <v>0.1</v>
      </c>
      <c r="BO271" s="188">
        <v>0.1</v>
      </c>
      <c r="BP271" s="188">
        <v>0.1</v>
      </c>
      <c r="BQ271" s="219">
        <v>0.1</v>
      </c>
      <c r="BR271" s="188">
        <v>0.1</v>
      </c>
      <c r="BS271" s="188">
        <v>0.1</v>
      </c>
      <c r="BT271" s="188">
        <v>0.78</v>
      </c>
      <c r="BU271" s="188">
        <v>1.01</v>
      </c>
      <c r="BV271" s="188">
        <v>0.37</v>
      </c>
      <c r="BW271" s="188">
        <v>0.66</v>
      </c>
      <c r="BX271" s="188">
        <v>0.1</v>
      </c>
      <c r="BY271" s="188">
        <v>0.1</v>
      </c>
      <c r="BZ271" s="188">
        <v>0.1</v>
      </c>
      <c r="CA271" s="188">
        <v>0.1</v>
      </c>
      <c r="CB271" s="188">
        <v>0.1</v>
      </c>
      <c r="CC271" s="219">
        <v>0.1</v>
      </c>
      <c r="CD271" s="188">
        <v>0.1</v>
      </c>
      <c r="CE271" s="188">
        <v>0.1</v>
      </c>
      <c r="CF271" s="188">
        <v>0.78</v>
      </c>
      <c r="CG271" s="188">
        <v>1.01</v>
      </c>
      <c r="CH271" s="188">
        <v>0.37</v>
      </c>
      <c r="CI271" s="188">
        <v>0.66</v>
      </c>
      <c r="CJ271" s="188">
        <v>0.1</v>
      </c>
      <c r="CK271" s="188">
        <v>0.1</v>
      </c>
      <c r="CL271" s="188">
        <v>0.1</v>
      </c>
      <c r="CM271" s="188">
        <v>0.1</v>
      </c>
      <c r="CN271" s="188">
        <v>0.1</v>
      </c>
      <c r="CO271" s="219">
        <v>0.1</v>
      </c>
      <c r="CP271" s="188">
        <v>0.1</v>
      </c>
      <c r="CQ271" s="188">
        <v>0.1</v>
      </c>
      <c r="CR271" s="188">
        <v>0.78</v>
      </c>
      <c r="CS271" s="188">
        <v>1.01</v>
      </c>
      <c r="CT271" s="188">
        <v>0.37</v>
      </c>
      <c r="CU271" s="188">
        <v>0.66</v>
      </c>
      <c r="CV271" s="188">
        <v>0.1</v>
      </c>
      <c r="CW271" s="188">
        <v>0.1</v>
      </c>
      <c r="CX271" s="188">
        <v>0.1</v>
      </c>
      <c r="CY271" s="188">
        <v>0.1</v>
      </c>
      <c r="CZ271" s="188">
        <v>0.1</v>
      </c>
      <c r="DA271" s="188">
        <v>0.1</v>
      </c>
      <c r="DB271" s="188">
        <v>0.1</v>
      </c>
      <c r="DC271" s="188">
        <v>0.1</v>
      </c>
      <c r="DD271" s="188">
        <v>0.78</v>
      </c>
      <c r="DE271" s="188">
        <v>1.01</v>
      </c>
      <c r="DF271" s="188">
        <v>0.37</v>
      </c>
      <c r="DG271" s="188">
        <v>0.66</v>
      </c>
      <c r="DH271" s="188">
        <v>0.1</v>
      </c>
      <c r="DI271" s="188">
        <v>0.1</v>
      </c>
      <c r="DJ271" s="188">
        <v>0.1</v>
      </c>
      <c r="DK271" s="188">
        <v>0.1</v>
      </c>
      <c r="DL271" s="188">
        <v>0.1</v>
      </c>
      <c r="DM271" s="188">
        <v>0.1</v>
      </c>
      <c r="DN271" s="188">
        <v>0.1</v>
      </c>
      <c r="DO271" s="188">
        <v>0.1</v>
      </c>
      <c r="DP271" s="188">
        <v>0.78</v>
      </c>
      <c r="DQ271" s="188">
        <v>1.01</v>
      </c>
      <c r="DR271" s="188">
        <v>0.37</v>
      </c>
      <c r="DS271" s="188">
        <v>0.66</v>
      </c>
      <c r="DT271" s="188">
        <v>0.1</v>
      </c>
      <c r="DU271" s="188">
        <v>0.1</v>
      </c>
      <c r="DV271" s="188">
        <v>0.1</v>
      </c>
    </row>
    <row r="272" spans="1:126">
      <c r="A272" s="202" t="s">
        <v>1290</v>
      </c>
      <c r="B272" s="232" t="s">
        <v>1291</v>
      </c>
      <c r="C272" s="232">
        <v>59235</v>
      </c>
      <c r="D272" s="232" t="s">
        <v>1292</v>
      </c>
      <c r="E272" s="213"/>
      <c r="F272" s="209" t="s">
        <v>2653</v>
      </c>
      <c r="G272" s="188">
        <v>2.84910424804688</v>
      </c>
      <c r="H272" s="188">
        <v>3.7746293945312499</v>
      </c>
      <c r="I272" s="188">
        <v>4.6594753417968704</v>
      </c>
      <c r="J272" s="188">
        <v>6.6586591796874997</v>
      </c>
      <c r="K272" s="188">
        <v>7.2700144042968704</v>
      </c>
      <c r="L272" s="188">
        <v>6.1940134277343804</v>
      </c>
      <c r="M272" s="188">
        <v>6.2790634765625004</v>
      </c>
      <c r="N272" s="188">
        <v>5.8477526855468804</v>
      </c>
      <c r="O272" s="188">
        <v>4.1770218505859402</v>
      </c>
      <c r="P272" s="188">
        <v>3.3203083496093799</v>
      </c>
      <c r="Q272" s="188">
        <v>2.0890463867187501</v>
      </c>
      <c r="R272" s="188">
        <v>2.71504028320313</v>
      </c>
      <c r="S272" s="188">
        <v>2.84910424804688</v>
      </c>
      <c r="T272" s="188">
        <v>3.6444698486328102</v>
      </c>
      <c r="U272" s="188">
        <v>4.6594753417968704</v>
      </c>
      <c r="V272" s="188">
        <v>6.6586591796874997</v>
      </c>
      <c r="W272" s="188">
        <v>7.2700144042968704</v>
      </c>
      <c r="X272" s="188">
        <v>6.1940134277343804</v>
      </c>
      <c r="Y272" s="188">
        <v>6.2790634765625004</v>
      </c>
      <c r="Z272" s="188">
        <v>5.8477524414062501</v>
      </c>
      <c r="AA272" s="188">
        <v>4.1770219726562496</v>
      </c>
      <c r="AB272" s="188">
        <v>3.3203083496093799</v>
      </c>
      <c r="AC272" s="188">
        <v>2.0890463867187501</v>
      </c>
      <c r="AD272" s="188">
        <v>2.71504028320313</v>
      </c>
      <c r="AE272" s="188">
        <v>2.84910424804688</v>
      </c>
      <c r="AF272" s="188">
        <v>3.6444698486328102</v>
      </c>
      <c r="AG272" s="188">
        <v>4.6594753417968704</v>
      </c>
      <c r="AH272" s="188">
        <v>6.6586591796874997</v>
      </c>
      <c r="AI272" s="188">
        <v>7.2700144042968704</v>
      </c>
      <c r="AJ272" s="188">
        <v>6.1940136718750001</v>
      </c>
      <c r="AK272" s="188">
        <v>6.2790634765625004</v>
      </c>
      <c r="AL272" s="188">
        <v>5.8477524414062501</v>
      </c>
      <c r="AM272" s="188">
        <v>4.1770219726562496</v>
      </c>
      <c r="AN272" s="188">
        <v>3.3203083496093799</v>
      </c>
      <c r="AO272" s="188">
        <v>2.0890463867187501</v>
      </c>
      <c r="AP272" s="188">
        <v>2.71504028320313</v>
      </c>
      <c r="AQ272" s="188">
        <v>2.84910424804688</v>
      </c>
      <c r="AR272" s="188">
        <v>3.6444698486328102</v>
      </c>
      <c r="AS272" s="188">
        <v>4.6594753417968704</v>
      </c>
      <c r="AT272" s="188">
        <v>6.6586591796874997</v>
      </c>
      <c r="AU272" s="188">
        <v>7.2700144042968704</v>
      </c>
      <c r="AV272" s="188">
        <v>6.1940136718750001</v>
      </c>
      <c r="AW272" s="188">
        <v>6.2790634765625004</v>
      </c>
      <c r="AX272" s="188">
        <v>5.8477524414062501</v>
      </c>
      <c r="AY272" s="188">
        <v>4.1770219726562496</v>
      </c>
      <c r="AZ272" s="188">
        <v>3.3203082275390599</v>
      </c>
      <c r="BA272" s="188">
        <v>2.0890463867187501</v>
      </c>
      <c r="BB272" s="188">
        <v>2.71504028320313</v>
      </c>
      <c r="BC272" s="188">
        <v>2.84910424804688</v>
      </c>
      <c r="BD272" s="188">
        <v>3.7746293945312499</v>
      </c>
      <c r="BE272" s="188">
        <v>4.6594753417968704</v>
      </c>
      <c r="BF272" s="188">
        <v>6.6586591796874997</v>
      </c>
      <c r="BG272" s="188">
        <v>7.2700144042968704</v>
      </c>
      <c r="BH272" s="188">
        <v>6.1940136718750001</v>
      </c>
      <c r="BI272" s="188">
        <v>6.2790634765625004</v>
      </c>
      <c r="BJ272" s="188">
        <v>5.8477526855468804</v>
      </c>
      <c r="BK272" s="188">
        <v>4.1770219726562496</v>
      </c>
      <c r="BL272" s="188">
        <v>3.3203082275390599</v>
      </c>
      <c r="BM272" s="188">
        <v>2.0890463867187501</v>
      </c>
      <c r="BN272" s="188">
        <v>2.71504028320313</v>
      </c>
      <c r="BO272" s="188">
        <v>2.84910424804688</v>
      </c>
      <c r="BP272" s="188">
        <v>3.6444698486328102</v>
      </c>
      <c r="BQ272" s="188">
        <v>4.6594753417968704</v>
      </c>
      <c r="BR272" s="188">
        <v>6.6586591796874997</v>
      </c>
      <c r="BS272" s="188">
        <v>7.2700144042968704</v>
      </c>
      <c r="BT272" s="188">
        <v>6.1940136718750001</v>
      </c>
      <c r="BU272" s="188">
        <v>6.2790634765625004</v>
      </c>
      <c r="BV272" s="188">
        <v>5.8477526855468804</v>
      </c>
      <c r="BW272" s="188">
        <v>4.1770218505859402</v>
      </c>
      <c r="BX272" s="188">
        <v>3.3203083496093799</v>
      </c>
      <c r="BY272" s="188">
        <v>2.0890463867187501</v>
      </c>
      <c r="BZ272" s="188">
        <v>2.71504028320313</v>
      </c>
      <c r="CA272" s="188">
        <v>2.84910424804688</v>
      </c>
      <c r="CB272" s="188">
        <v>3.6444698486328102</v>
      </c>
      <c r="CC272" s="188">
        <v>4.6594753417968704</v>
      </c>
      <c r="CD272" s="188">
        <v>6.6586591796874997</v>
      </c>
      <c r="CE272" s="188">
        <v>7.2700144042968704</v>
      </c>
      <c r="CF272" s="188">
        <v>6.1940134277343804</v>
      </c>
      <c r="CG272" s="188">
        <v>6.2790634765625004</v>
      </c>
      <c r="CH272" s="188">
        <v>5.8477526855468804</v>
      </c>
      <c r="CI272" s="188">
        <v>4.1770218505859402</v>
      </c>
      <c r="CJ272" s="188">
        <v>3.3203083496093799</v>
      </c>
      <c r="CK272" s="188">
        <v>2.0890463867187501</v>
      </c>
      <c r="CL272" s="188">
        <v>2.71504028320313</v>
      </c>
      <c r="CM272" s="188">
        <v>2.84910424804688</v>
      </c>
      <c r="CN272" s="188">
        <v>3.6444698486328102</v>
      </c>
      <c r="CO272" s="188">
        <v>4.6594753417968704</v>
      </c>
      <c r="CP272" s="188">
        <v>6.6586591796874997</v>
      </c>
      <c r="CQ272" s="188">
        <v>7.2700144042968704</v>
      </c>
      <c r="CR272" s="188">
        <v>6.1940134277343804</v>
      </c>
      <c r="CS272" s="188">
        <v>6.2790634765625004</v>
      </c>
      <c r="CT272" s="188">
        <v>5.8477524414062501</v>
      </c>
      <c r="CU272" s="188">
        <v>4.1770219726562496</v>
      </c>
      <c r="CV272" s="188">
        <v>3.3203083496093799</v>
      </c>
      <c r="CW272" s="188">
        <v>2.0890463867187501</v>
      </c>
      <c r="CX272" s="188">
        <v>2.71504028320313</v>
      </c>
      <c r="CY272" s="188">
        <v>2.84910424804688</v>
      </c>
      <c r="CZ272" s="188">
        <v>3.7746293945312499</v>
      </c>
      <c r="DA272" s="188">
        <v>4.6594753417968704</v>
      </c>
      <c r="DB272" s="188">
        <v>6.6586591796874997</v>
      </c>
      <c r="DC272" s="188">
        <v>7.2700144042968704</v>
      </c>
      <c r="DD272" s="188">
        <v>6.1940136718750001</v>
      </c>
      <c r="DE272" s="188">
        <v>6.2790634765625004</v>
      </c>
      <c r="DF272" s="188">
        <v>5.8477524414062501</v>
      </c>
      <c r="DG272" s="188">
        <v>4.1770219726562496</v>
      </c>
      <c r="DH272" s="188">
        <v>3.3203082275390599</v>
      </c>
      <c r="DI272" s="188">
        <v>2.0890463867187501</v>
      </c>
      <c r="DJ272" s="188">
        <v>2.71504028320313</v>
      </c>
      <c r="DK272" s="188">
        <v>2.84910424804688</v>
      </c>
      <c r="DL272" s="188">
        <v>3.6444698486328102</v>
      </c>
      <c r="DM272" s="188">
        <v>4.6594753417968704</v>
      </c>
      <c r="DN272" s="188">
        <v>6.6586591796874997</v>
      </c>
      <c r="DO272" s="188">
        <v>7.2700144042968704</v>
      </c>
      <c r="DP272" s="188">
        <v>6.1940136718750001</v>
      </c>
      <c r="DQ272" s="188">
        <v>6.2790634765625004</v>
      </c>
      <c r="DR272" s="188">
        <v>5.8477526855468804</v>
      </c>
      <c r="DS272" s="188">
        <v>4.1770219726562496</v>
      </c>
      <c r="DT272" s="188">
        <v>3.3203082275390599</v>
      </c>
      <c r="DU272" s="188">
        <v>2.0890463867187501</v>
      </c>
      <c r="DV272" s="188">
        <v>2.71504028320313</v>
      </c>
    </row>
    <row r="273" spans="1:126">
      <c r="A273" s="202" t="s">
        <v>1290</v>
      </c>
      <c r="B273" s="232" t="s">
        <v>1291</v>
      </c>
      <c r="C273" s="232">
        <v>59235</v>
      </c>
      <c r="D273" s="232" t="s">
        <v>1292</v>
      </c>
      <c r="E273" s="213"/>
      <c r="F273" s="209" t="s">
        <v>2654</v>
      </c>
      <c r="G273" s="188">
        <v>3.5</v>
      </c>
      <c r="H273" s="188">
        <v>3.72</v>
      </c>
      <c r="I273" s="188">
        <v>3.27</v>
      </c>
      <c r="J273" s="188">
        <v>3.13</v>
      </c>
      <c r="K273" s="188">
        <v>3.33</v>
      </c>
      <c r="L273" s="188">
        <v>3.05</v>
      </c>
      <c r="M273" s="188">
        <v>2.84</v>
      </c>
      <c r="N273" s="188">
        <v>2.16</v>
      </c>
      <c r="O273" s="188">
        <v>2.23</v>
      </c>
      <c r="P273" s="188">
        <v>2.0699999999999998</v>
      </c>
      <c r="Q273" s="188">
        <v>2.78</v>
      </c>
      <c r="R273" s="188">
        <v>3.37</v>
      </c>
      <c r="S273" s="188">
        <v>1.66</v>
      </c>
      <c r="T273" s="188">
        <v>4.0199999999999996</v>
      </c>
      <c r="U273" s="219">
        <v>4.5</v>
      </c>
      <c r="V273" s="188">
        <v>7.24</v>
      </c>
      <c r="W273" s="188">
        <v>8.17</v>
      </c>
      <c r="X273" s="188">
        <v>7.44</v>
      </c>
      <c r="Y273" s="188">
        <v>7.41</v>
      </c>
      <c r="Z273" s="188">
        <v>6.85</v>
      </c>
      <c r="AA273" s="188">
        <v>4.2</v>
      </c>
      <c r="AB273" s="188">
        <v>2.25</v>
      </c>
      <c r="AC273" s="188">
        <v>1.31</v>
      </c>
      <c r="AD273" s="188">
        <v>1.28</v>
      </c>
      <c r="AE273" s="188">
        <v>1.66</v>
      </c>
      <c r="AF273" s="188">
        <v>4.0199999999999996</v>
      </c>
      <c r="AG273" s="219">
        <v>4.5</v>
      </c>
      <c r="AH273" s="188">
        <v>7.24</v>
      </c>
      <c r="AI273" s="188">
        <v>8.17</v>
      </c>
      <c r="AJ273" s="188">
        <v>7.44</v>
      </c>
      <c r="AK273" s="188">
        <v>7.41</v>
      </c>
      <c r="AL273" s="188">
        <v>6.85</v>
      </c>
      <c r="AM273" s="188">
        <v>4.2</v>
      </c>
      <c r="AN273" s="188">
        <v>2.25</v>
      </c>
      <c r="AO273" s="188">
        <v>1.31</v>
      </c>
      <c r="AP273" s="188">
        <v>1.28</v>
      </c>
      <c r="AQ273" s="188">
        <v>1.66</v>
      </c>
      <c r="AR273" s="188">
        <v>4.0199999999999996</v>
      </c>
      <c r="AS273" s="219">
        <v>4.5</v>
      </c>
      <c r="AT273" s="188">
        <v>7.24</v>
      </c>
      <c r="AU273" s="188">
        <v>8.17</v>
      </c>
      <c r="AV273" s="188">
        <v>7.44</v>
      </c>
      <c r="AW273" s="188">
        <v>7.41</v>
      </c>
      <c r="AX273" s="188">
        <v>6.85</v>
      </c>
      <c r="AY273" s="188">
        <v>4.2</v>
      </c>
      <c r="AZ273" s="188">
        <v>2.25</v>
      </c>
      <c r="BA273" s="188">
        <v>1.31</v>
      </c>
      <c r="BB273" s="188">
        <v>1.28</v>
      </c>
      <c r="BC273" s="188">
        <v>1.66</v>
      </c>
      <c r="BD273" s="188">
        <v>4.0199999999999996</v>
      </c>
      <c r="BE273" s="219">
        <v>4.5</v>
      </c>
      <c r="BF273" s="188">
        <v>7.24</v>
      </c>
      <c r="BG273" s="188">
        <v>8.17</v>
      </c>
      <c r="BH273" s="188">
        <v>7.44</v>
      </c>
      <c r="BI273" s="188">
        <v>7.41</v>
      </c>
      <c r="BJ273" s="188">
        <v>6.85</v>
      </c>
      <c r="BK273" s="188">
        <v>4.2</v>
      </c>
      <c r="BL273" s="188">
        <v>2.25</v>
      </c>
      <c r="BM273" s="188">
        <v>1.31</v>
      </c>
      <c r="BN273" s="188">
        <v>1.28</v>
      </c>
      <c r="BO273" s="188">
        <v>1.66</v>
      </c>
      <c r="BP273" s="188">
        <v>4.0199999999999996</v>
      </c>
      <c r="BQ273" s="219">
        <v>4.5</v>
      </c>
      <c r="BR273" s="188">
        <v>7.24</v>
      </c>
      <c r="BS273" s="188">
        <v>8.17</v>
      </c>
      <c r="BT273" s="188">
        <v>7.44</v>
      </c>
      <c r="BU273" s="188">
        <v>7.41</v>
      </c>
      <c r="BV273" s="188">
        <v>6.85</v>
      </c>
      <c r="BW273" s="188">
        <v>4.2</v>
      </c>
      <c r="BX273" s="188">
        <v>2.25</v>
      </c>
      <c r="BY273" s="188">
        <v>1.31</v>
      </c>
      <c r="BZ273" s="188">
        <v>1.28</v>
      </c>
      <c r="CA273" s="188">
        <v>1.66</v>
      </c>
      <c r="CB273" s="188">
        <v>4.0199999999999996</v>
      </c>
      <c r="CC273" s="219">
        <v>4.5</v>
      </c>
      <c r="CD273" s="188">
        <v>7.24</v>
      </c>
      <c r="CE273" s="188">
        <v>8.17</v>
      </c>
      <c r="CF273" s="188">
        <v>7.44</v>
      </c>
      <c r="CG273" s="188">
        <v>7.41</v>
      </c>
      <c r="CH273" s="188">
        <v>6.85</v>
      </c>
      <c r="CI273" s="188">
        <v>4.2</v>
      </c>
      <c r="CJ273" s="188">
        <v>2.25</v>
      </c>
      <c r="CK273" s="188">
        <v>1.31</v>
      </c>
      <c r="CL273" s="188">
        <v>1.28</v>
      </c>
      <c r="CM273" s="188">
        <v>1.66</v>
      </c>
      <c r="CN273" s="188">
        <v>4.0199999999999996</v>
      </c>
      <c r="CO273" s="219">
        <v>4.5</v>
      </c>
      <c r="CP273" s="188">
        <v>7.24</v>
      </c>
      <c r="CQ273" s="188">
        <v>8.17</v>
      </c>
      <c r="CR273" s="188">
        <v>7.44</v>
      </c>
      <c r="CS273" s="188">
        <v>7.41</v>
      </c>
      <c r="CT273" s="188">
        <v>6.85</v>
      </c>
      <c r="CU273" s="188">
        <v>4.2</v>
      </c>
      <c r="CV273" s="188">
        <v>2.25</v>
      </c>
      <c r="CW273" s="188">
        <v>1.31</v>
      </c>
      <c r="CX273" s="188">
        <v>1.28</v>
      </c>
      <c r="CY273" s="188">
        <v>1.66</v>
      </c>
      <c r="CZ273" s="188">
        <v>4.0199999999999996</v>
      </c>
      <c r="DA273" s="188">
        <v>4.5</v>
      </c>
      <c r="DB273" s="188">
        <v>7.24</v>
      </c>
      <c r="DC273" s="188">
        <v>8.17</v>
      </c>
      <c r="DD273" s="188">
        <v>7.44</v>
      </c>
      <c r="DE273" s="188">
        <v>7.41</v>
      </c>
      <c r="DF273" s="188">
        <v>6.85</v>
      </c>
      <c r="DG273" s="188">
        <v>4.2</v>
      </c>
      <c r="DH273" s="188">
        <v>2.25</v>
      </c>
      <c r="DI273" s="188">
        <v>1.31</v>
      </c>
      <c r="DJ273" s="188">
        <v>1.28</v>
      </c>
      <c r="DK273" s="188">
        <v>1.66</v>
      </c>
      <c r="DL273" s="188">
        <v>4.0199999999999996</v>
      </c>
      <c r="DM273" s="188">
        <v>4.5</v>
      </c>
      <c r="DN273" s="188">
        <v>7.24</v>
      </c>
      <c r="DO273" s="188">
        <v>8.17</v>
      </c>
      <c r="DP273" s="188">
        <v>7.44</v>
      </c>
      <c r="DQ273" s="188">
        <v>7.41</v>
      </c>
      <c r="DR273" s="188">
        <v>6.85</v>
      </c>
      <c r="DS273" s="188">
        <v>4.2</v>
      </c>
      <c r="DT273" s="188">
        <v>2.25</v>
      </c>
      <c r="DU273" s="188">
        <v>1.31</v>
      </c>
      <c r="DV273" s="188">
        <v>1.28</v>
      </c>
    </row>
    <row r="274" spans="1:126">
      <c r="A274" s="202" t="s">
        <v>1296</v>
      </c>
      <c r="B274" s="232" t="s">
        <v>1297</v>
      </c>
      <c r="C274" s="232">
        <v>54654</v>
      </c>
      <c r="D274" s="232" t="s">
        <v>1298</v>
      </c>
      <c r="E274" s="213"/>
      <c r="F274" s="209" t="s">
        <v>2653</v>
      </c>
      <c r="G274" s="188">
        <v>0.608326110839844</v>
      </c>
      <c r="H274" s="188">
        <v>6.7513339996337907E-2</v>
      </c>
      <c r="I274" s="188">
        <v>1.1050298156738301</v>
      </c>
      <c r="J274" s="188">
        <v>0.69029046630859403</v>
      </c>
      <c r="K274" s="188">
        <v>3.5340003967285198E-2</v>
      </c>
      <c r="L274" s="188">
        <v>2.06479996442795E-4</v>
      </c>
      <c r="M274" s="188">
        <v>1.9673667103052101E-4</v>
      </c>
      <c r="N274" s="188">
        <v>4.6441332995891598E-4</v>
      </c>
      <c r="O274" s="188">
        <v>4.3520332872867601E-4</v>
      </c>
      <c r="P274" s="188">
        <v>3.74986663460732E-4</v>
      </c>
      <c r="Q274" s="188">
        <v>2.0615343093872099E-2</v>
      </c>
      <c r="R274" s="188">
        <v>4.2211462020874002E-2</v>
      </c>
      <c r="S274" s="188">
        <v>0.853596557617187</v>
      </c>
      <c r="T274" s="188">
        <v>0.61781158447265605</v>
      </c>
      <c r="U274" s="188">
        <v>0.79091427612304699</v>
      </c>
      <c r="V274" s="188">
        <v>0.53335241699218705</v>
      </c>
      <c r="W274" s="188">
        <v>6.8077074050903297E-2</v>
      </c>
      <c r="X274" s="219">
        <v>7.9626534134149494E-5</v>
      </c>
      <c r="Y274" s="188">
        <v>1.02953258901834E-4</v>
      </c>
      <c r="Z274" s="188">
        <v>3.2166394591331499E-4</v>
      </c>
      <c r="AA274" s="188">
        <v>3.1511738896369899E-4</v>
      </c>
      <c r="AB274" s="188">
        <v>1.15002632141113E-2</v>
      </c>
      <c r="AC274" s="188">
        <v>0.14139171600341799</v>
      </c>
      <c r="AD274" s="188">
        <v>0.80249734497070302</v>
      </c>
      <c r="AE274" s="188">
        <v>0.79598925781249996</v>
      </c>
      <c r="AF274" s="188">
        <v>0.61105505371093705</v>
      </c>
      <c r="AG274" s="188">
        <v>0.96127777099609402</v>
      </c>
      <c r="AH274" s="188">
        <v>0.64398452758789104</v>
      </c>
      <c r="AI274" s="188">
        <v>8.4880302429199195E-2</v>
      </c>
      <c r="AJ274" s="219">
        <v>9.4900999218225498E-5</v>
      </c>
      <c r="AK274" s="188">
        <v>1.00665003061295E-4</v>
      </c>
      <c r="AL274" s="188">
        <v>2.6767399162054101E-4</v>
      </c>
      <c r="AM274" s="188">
        <v>2.7391099184751502E-4</v>
      </c>
      <c r="AN274" s="188">
        <v>1.8089846611022999E-2</v>
      </c>
      <c r="AO274" s="188">
        <v>0.203237464904785</v>
      </c>
      <c r="AP274" s="188">
        <v>0.72946212768554697</v>
      </c>
      <c r="AQ274" s="188">
        <v>0.79598925781249996</v>
      </c>
      <c r="AR274" s="188">
        <v>0.61105505371093705</v>
      </c>
      <c r="AS274" s="188">
        <v>0.96127777099609402</v>
      </c>
      <c r="AT274" s="188">
        <v>0.64398452758789104</v>
      </c>
      <c r="AU274" s="188">
        <v>8.4880302429199195E-2</v>
      </c>
      <c r="AV274" s="219">
        <v>9.4900999218225498E-5</v>
      </c>
      <c r="AW274" s="188">
        <v>1.00665003061295E-4</v>
      </c>
      <c r="AX274" s="188">
        <v>2.6767399162054101E-4</v>
      </c>
      <c r="AY274" s="188">
        <v>2.7391099184751502E-4</v>
      </c>
      <c r="AZ274" s="188">
        <v>1.8089845657348599E-2</v>
      </c>
      <c r="BA274" s="188">
        <v>0.20323747253418001</v>
      </c>
      <c r="BB274" s="188">
        <v>0.72946212768554697</v>
      </c>
      <c r="BC274" s="188">
        <v>0.79598925781249996</v>
      </c>
      <c r="BD274" s="188">
        <v>0.63287844848632802</v>
      </c>
      <c r="BE274" s="188">
        <v>0.96127777099609402</v>
      </c>
      <c r="BF274" s="188">
        <v>0.64398455810546895</v>
      </c>
      <c r="BG274" s="188">
        <v>8.4880298614501998E-2</v>
      </c>
      <c r="BH274" s="219">
        <v>9.4900999218225498E-5</v>
      </c>
      <c r="BI274" s="188">
        <v>1.00665003061295E-4</v>
      </c>
      <c r="BJ274" s="188">
        <v>2.6767400652170199E-4</v>
      </c>
      <c r="BK274" s="188">
        <v>2.7391099184751502E-4</v>
      </c>
      <c r="BL274" s="188">
        <v>1.8089845657348599E-2</v>
      </c>
      <c r="BM274" s="188">
        <v>0.20323747253418001</v>
      </c>
      <c r="BN274" s="188">
        <v>0.72946212768554697</v>
      </c>
      <c r="BO274" s="188">
        <v>0.79598925781249996</v>
      </c>
      <c r="BP274" s="188">
        <v>0.61105505371093705</v>
      </c>
      <c r="BQ274" s="188">
        <v>0.96127777099609402</v>
      </c>
      <c r="BR274" s="188">
        <v>0.64398455810546895</v>
      </c>
      <c r="BS274" s="188">
        <v>8.4880298614501998E-2</v>
      </c>
      <c r="BT274" s="219">
        <v>9.4900999218225498E-5</v>
      </c>
      <c r="BU274" s="188">
        <v>1.00665003061295E-4</v>
      </c>
      <c r="BV274" s="188">
        <v>2.6767400652170199E-4</v>
      </c>
      <c r="BW274" s="188">
        <v>2.7391099929809602E-4</v>
      </c>
      <c r="BX274" s="188">
        <v>1.8089846611022999E-2</v>
      </c>
      <c r="BY274" s="188">
        <v>0.20323747253418001</v>
      </c>
      <c r="BZ274" s="188">
        <v>0.72946212768554697</v>
      </c>
      <c r="CA274" s="188">
        <v>0.79598925781249996</v>
      </c>
      <c r="CB274" s="188">
        <v>0.61105505371093705</v>
      </c>
      <c r="CC274" s="188">
        <v>0.96127777099609402</v>
      </c>
      <c r="CD274" s="188">
        <v>0.64398452758789104</v>
      </c>
      <c r="CE274" s="188">
        <v>8.4880298614501998E-2</v>
      </c>
      <c r="CF274" s="219">
        <v>9.4900999218225498E-5</v>
      </c>
      <c r="CG274" s="188">
        <v>1.00665003061295E-4</v>
      </c>
      <c r="CH274" s="188">
        <v>2.6767400652170199E-4</v>
      </c>
      <c r="CI274" s="188">
        <v>2.7391099929809602E-4</v>
      </c>
      <c r="CJ274" s="188">
        <v>1.8089846611022999E-2</v>
      </c>
      <c r="CK274" s="188">
        <v>0.20323747253418001</v>
      </c>
      <c r="CL274" s="188">
        <v>0.72946212768554697</v>
      </c>
      <c r="CM274" s="188">
        <v>0.79598925781249996</v>
      </c>
      <c r="CN274" s="188">
        <v>0.61105505371093705</v>
      </c>
      <c r="CO274" s="188">
        <v>0.96127777099609402</v>
      </c>
      <c r="CP274" s="188">
        <v>0.64398452758789104</v>
      </c>
      <c r="CQ274" s="188">
        <v>8.4880298614501998E-2</v>
      </c>
      <c r="CR274" s="219">
        <v>9.4900999218225498E-5</v>
      </c>
      <c r="CS274" s="188">
        <v>1.00665003061295E-4</v>
      </c>
      <c r="CT274" s="188">
        <v>2.6767399162054101E-4</v>
      </c>
      <c r="CU274" s="188">
        <v>2.7391099184751502E-4</v>
      </c>
      <c r="CV274" s="188">
        <v>1.8089846611022999E-2</v>
      </c>
      <c r="CW274" s="188">
        <v>0.203237464904785</v>
      </c>
      <c r="CX274" s="188">
        <v>0.72946212768554697</v>
      </c>
      <c r="CY274" s="188">
        <v>0.79598925781249996</v>
      </c>
      <c r="CZ274" s="188">
        <v>0.63287844848632802</v>
      </c>
      <c r="DA274" s="188">
        <v>0.96127777099609402</v>
      </c>
      <c r="DB274" s="188">
        <v>0.64398452758789104</v>
      </c>
      <c r="DC274" s="188">
        <v>8.4880302429199195E-2</v>
      </c>
      <c r="DD274" s="219">
        <v>9.4900999218225498E-5</v>
      </c>
      <c r="DE274" s="188">
        <v>1.00665003061295E-4</v>
      </c>
      <c r="DF274" s="188">
        <v>2.6767399162054101E-4</v>
      </c>
      <c r="DG274" s="188">
        <v>2.7391099184751502E-4</v>
      </c>
      <c r="DH274" s="188">
        <v>1.8089845657348599E-2</v>
      </c>
      <c r="DI274" s="188">
        <v>0.20323747253418001</v>
      </c>
      <c r="DJ274" s="188">
        <v>0.72946212768554697</v>
      </c>
      <c r="DK274" s="188">
        <v>0.79598925781249996</v>
      </c>
      <c r="DL274" s="188">
        <v>0.61105505371093705</v>
      </c>
      <c r="DM274" s="188">
        <v>0.96127777099609402</v>
      </c>
      <c r="DN274" s="188">
        <v>0.64398452758789104</v>
      </c>
      <c r="DO274" s="188">
        <v>8.4880302429199195E-2</v>
      </c>
      <c r="DP274" s="219">
        <v>9.4900999218225498E-5</v>
      </c>
      <c r="DQ274" s="188">
        <v>1.00665003061295E-4</v>
      </c>
      <c r="DR274" s="188">
        <v>2.6767400652170199E-4</v>
      </c>
      <c r="DS274" s="188">
        <v>2.7391099184751502E-4</v>
      </c>
      <c r="DT274" s="188">
        <v>1.8089845657348599E-2</v>
      </c>
      <c r="DU274" s="188">
        <v>0.20323747253418001</v>
      </c>
      <c r="DV274" s="188">
        <v>0.72946212768554697</v>
      </c>
    </row>
    <row r="275" spans="1:126">
      <c r="A275" s="202" t="s">
        <v>1296</v>
      </c>
      <c r="B275" s="232" t="s">
        <v>1297</v>
      </c>
      <c r="C275" s="232">
        <v>54654</v>
      </c>
      <c r="D275" s="232" t="s">
        <v>1298</v>
      </c>
      <c r="E275" s="213"/>
      <c r="F275" s="209" t="s">
        <v>2654</v>
      </c>
      <c r="G275" s="188">
        <v>0</v>
      </c>
      <c r="H275" s="188">
        <v>0</v>
      </c>
      <c r="I275" s="188">
        <v>0</v>
      </c>
      <c r="J275" s="188">
        <v>0</v>
      </c>
      <c r="K275" s="188">
        <v>0</v>
      </c>
      <c r="L275" s="188">
        <v>0</v>
      </c>
      <c r="M275" s="188">
        <v>0</v>
      </c>
      <c r="N275" s="188">
        <v>0</v>
      </c>
      <c r="O275" s="188">
        <v>0</v>
      </c>
      <c r="P275" s="188">
        <v>0</v>
      </c>
      <c r="Q275" s="188">
        <v>0</v>
      </c>
      <c r="R275" s="188">
        <v>0</v>
      </c>
      <c r="S275" s="188">
        <v>0</v>
      </c>
      <c r="T275" s="188">
        <v>0</v>
      </c>
      <c r="U275" s="188">
        <v>0</v>
      </c>
      <c r="V275" s="188">
        <v>0</v>
      </c>
      <c r="W275" s="188">
        <v>0</v>
      </c>
      <c r="X275" s="188">
        <v>0</v>
      </c>
      <c r="Y275" s="188">
        <v>0</v>
      </c>
      <c r="Z275" s="188">
        <v>0</v>
      </c>
      <c r="AA275" s="188">
        <v>0</v>
      </c>
      <c r="AB275" s="188">
        <v>0</v>
      </c>
      <c r="AC275" s="188">
        <v>0</v>
      </c>
      <c r="AD275" s="188">
        <v>0</v>
      </c>
      <c r="AE275" s="188">
        <v>0</v>
      </c>
      <c r="AF275" s="188">
        <v>0</v>
      </c>
      <c r="AG275" s="188">
        <v>0</v>
      </c>
      <c r="AH275" s="188">
        <v>0</v>
      </c>
      <c r="AI275" s="188">
        <v>0</v>
      </c>
      <c r="AJ275" s="188">
        <v>0</v>
      </c>
      <c r="AK275" s="188">
        <v>0</v>
      </c>
      <c r="AL275" s="188">
        <v>0</v>
      </c>
      <c r="AM275" s="188">
        <v>0</v>
      </c>
      <c r="AN275" s="188">
        <v>0</v>
      </c>
      <c r="AO275" s="188">
        <v>0</v>
      </c>
      <c r="AP275" s="188">
        <v>0</v>
      </c>
      <c r="AQ275" s="188">
        <v>0</v>
      </c>
      <c r="AR275" s="188">
        <v>0</v>
      </c>
      <c r="AS275" s="188">
        <v>0</v>
      </c>
      <c r="AT275" s="188">
        <v>0</v>
      </c>
      <c r="AU275" s="188">
        <v>0</v>
      </c>
      <c r="AV275" s="188">
        <v>0</v>
      </c>
      <c r="AW275" s="188">
        <v>0</v>
      </c>
      <c r="AX275" s="188">
        <v>0</v>
      </c>
      <c r="AY275" s="188">
        <v>0</v>
      </c>
      <c r="AZ275" s="188">
        <v>0</v>
      </c>
      <c r="BA275" s="188">
        <v>0</v>
      </c>
      <c r="BB275" s="188">
        <v>0</v>
      </c>
      <c r="BC275" s="188">
        <v>0</v>
      </c>
      <c r="BD275" s="188">
        <v>0</v>
      </c>
      <c r="BE275" s="188">
        <v>0</v>
      </c>
      <c r="BF275" s="188">
        <v>0</v>
      </c>
      <c r="BG275" s="188">
        <v>0</v>
      </c>
      <c r="BH275" s="188">
        <v>0</v>
      </c>
      <c r="BI275" s="188">
        <v>0</v>
      </c>
      <c r="BJ275" s="188">
        <v>0</v>
      </c>
      <c r="BK275" s="188">
        <v>0</v>
      </c>
      <c r="BL275" s="188">
        <v>0</v>
      </c>
      <c r="BM275" s="188">
        <v>0</v>
      </c>
      <c r="BN275" s="188">
        <v>0</v>
      </c>
      <c r="BO275" s="188">
        <v>0</v>
      </c>
      <c r="BP275" s="188">
        <v>0</v>
      </c>
      <c r="BQ275" s="188">
        <v>0</v>
      </c>
      <c r="BR275" s="188">
        <v>0</v>
      </c>
      <c r="BS275" s="188">
        <v>0</v>
      </c>
      <c r="BT275" s="188">
        <v>0</v>
      </c>
      <c r="BU275" s="188">
        <v>0</v>
      </c>
      <c r="BV275" s="188">
        <v>0</v>
      </c>
      <c r="BW275" s="188">
        <v>0</v>
      </c>
      <c r="BX275" s="188">
        <v>0</v>
      </c>
      <c r="BY275" s="188">
        <v>0</v>
      </c>
      <c r="BZ275" s="188">
        <v>0</v>
      </c>
      <c r="CA275" s="188">
        <v>0</v>
      </c>
      <c r="CB275" s="188">
        <v>0</v>
      </c>
      <c r="CC275" s="188">
        <v>0</v>
      </c>
      <c r="CD275" s="188">
        <v>0</v>
      </c>
      <c r="CE275" s="188">
        <v>0</v>
      </c>
      <c r="CF275" s="188">
        <v>0</v>
      </c>
      <c r="CG275" s="188">
        <v>0</v>
      </c>
      <c r="CH275" s="188">
        <v>0</v>
      </c>
      <c r="CI275" s="188">
        <v>0</v>
      </c>
      <c r="CJ275" s="188">
        <v>0</v>
      </c>
      <c r="CK275" s="188">
        <v>0</v>
      </c>
      <c r="CL275" s="188">
        <v>0</v>
      </c>
      <c r="CM275" s="188">
        <v>0</v>
      </c>
      <c r="CN275" s="188">
        <v>0</v>
      </c>
      <c r="CO275" s="188">
        <v>0</v>
      </c>
      <c r="CP275" s="188">
        <v>0</v>
      </c>
      <c r="CQ275" s="188">
        <v>0</v>
      </c>
      <c r="CR275" s="188">
        <v>0</v>
      </c>
      <c r="CS275" s="188">
        <v>0</v>
      </c>
      <c r="CT275" s="188">
        <v>0</v>
      </c>
      <c r="CU275" s="188">
        <v>0</v>
      </c>
      <c r="CV275" s="188">
        <v>0</v>
      </c>
      <c r="CW275" s="188">
        <v>0</v>
      </c>
      <c r="CX275" s="188">
        <v>0</v>
      </c>
      <c r="CY275" s="188">
        <v>0</v>
      </c>
      <c r="CZ275" s="188">
        <v>0</v>
      </c>
      <c r="DA275" s="188">
        <v>0</v>
      </c>
      <c r="DB275" s="188">
        <v>0</v>
      </c>
      <c r="DC275" s="188">
        <v>0</v>
      </c>
      <c r="DD275" s="188">
        <v>0</v>
      </c>
      <c r="DE275" s="188">
        <v>0</v>
      </c>
      <c r="DF275" s="188">
        <v>0</v>
      </c>
      <c r="DG275" s="188">
        <v>0</v>
      </c>
      <c r="DH275" s="188">
        <v>0</v>
      </c>
      <c r="DI275" s="188">
        <v>0</v>
      </c>
      <c r="DJ275" s="188">
        <v>0</v>
      </c>
      <c r="DK275" s="188">
        <v>0</v>
      </c>
      <c r="DL275" s="188">
        <v>0</v>
      </c>
      <c r="DM275" s="188">
        <v>0</v>
      </c>
      <c r="DN275" s="188">
        <v>0</v>
      </c>
      <c r="DO275" s="188">
        <v>0</v>
      </c>
      <c r="DP275" s="188">
        <v>0</v>
      </c>
      <c r="DQ275" s="188">
        <v>0</v>
      </c>
      <c r="DR275" s="188">
        <v>0</v>
      </c>
      <c r="DS275" s="188">
        <v>0</v>
      </c>
      <c r="DT275" s="188">
        <v>0</v>
      </c>
      <c r="DU275" s="188">
        <v>0</v>
      </c>
      <c r="DV275" s="188">
        <v>0</v>
      </c>
    </row>
    <row r="276" spans="1:126">
      <c r="A276" s="202" t="s">
        <v>1302</v>
      </c>
      <c r="B276" s="232" t="s">
        <v>1303</v>
      </c>
      <c r="C276" s="232">
        <v>59008</v>
      </c>
      <c r="D276" s="232" t="s">
        <v>1304</v>
      </c>
      <c r="E276" s="213"/>
      <c r="F276" s="209" t="s">
        <v>2653</v>
      </c>
      <c r="G276" s="188">
        <v>1.1948858032226599</v>
      </c>
      <c r="H276" s="188">
        <v>1.9244013671875</v>
      </c>
      <c r="I276" s="188">
        <v>2.5498293762206998</v>
      </c>
      <c r="J276" s="188">
        <v>3.3698408813476601</v>
      </c>
      <c r="K276" s="188">
        <v>4.0133351440429701</v>
      </c>
      <c r="L276" s="188">
        <v>4.5298268432617199</v>
      </c>
      <c r="M276" s="188">
        <v>4.4311099853515596</v>
      </c>
      <c r="N276" s="188">
        <v>3.9090085144043001</v>
      </c>
      <c r="O276" s="188">
        <v>3.4552290039062501</v>
      </c>
      <c r="P276" s="188">
        <v>2.6922973632812499</v>
      </c>
      <c r="Q276" s="188">
        <v>1.76289566040039</v>
      </c>
      <c r="R276" s="188">
        <v>1.44242532348633</v>
      </c>
      <c r="S276" s="188">
        <v>1.1889113922119099</v>
      </c>
      <c r="T276" s="188">
        <v>1.8490258483886699</v>
      </c>
      <c r="U276" s="188">
        <v>2.53708041381836</v>
      </c>
      <c r="V276" s="188">
        <v>3.35299194335937</v>
      </c>
      <c r="W276" s="188">
        <v>3.9932685546875</v>
      </c>
      <c r="X276" s="188">
        <v>4.5071778564453098</v>
      </c>
      <c r="Y276" s="188">
        <v>4.4089545288085903</v>
      </c>
      <c r="Z276" s="188">
        <v>3.8894635620117199</v>
      </c>
      <c r="AA276" s="188">
        <v>3.4379530029296901</v>
      </c>
      <c r="AB276" s="188">
        <v>2.67883602905273</v>
      </c>
      <c r="AC276" s="188">
        <v>1.75408123779297</v>
      </c>
      <c r="AD276" s="188">
        <v>1.4352132720947299</v>
      </c>
      <c r="AE276" s="188">
        <v>1.4341327819824199</v>
      </c>
      <c r="AF276" s="188">
        <v>1.69322888183594</v>
      </c>
      <c r="AG276" s="188">
        <v>2.3896915588378902</v>
      </c>
      <c r="AH276" s="188">
        <v>3.02970281982422</v>
      </c>
      <c r="AI276" s="188">
        <v>3.70067858886719</v>
      </c>
      <c r="AJ276" s="188">
        <v>3.7745183410644501</v>
      </c>
      <c r="AK276" s="188">
        <v>3.7306065063476601</v>
      </c>
      <c r="AL276" s="188">
        <v>3.2764845581054698</v>
      </c>
      <c r="AM276" s="188">
        <v>2.8966104431152302</v>
      </c>
      <c r="AN276" s="188">
        <v>2.2721330566406199</v>
      </c>
      <c r="AO276" s="188">
        <v>1.71552352905273</v>
      </c>
      <c r="AP276" s="188">
        <v>1.0849371948242199</v>
      </c>
      <c r="AQ276" s="188">
        <v>1.42696209716797</v>
      </c>
      <c r="AR276" s="188">
        <v>1.6847626647949201</v>
      </c>
      <c r="AS276" s="188">
        <v>2.3777430725097699</v>
      </c>
      <c r="AT276" s="188">
        <v>3.0145543518066402</v>
      </c>
      <c r="AU276" s="188">
        <v>3.6821751708984398</v>
      </c>
      <c r="AV276" s="188">
        <v>3.75564556884766</v>
      </c>
      <c r="AW276" s="188">
        <v>3.7119534301757802</v>
      </c>
      <c r="AX276" s="188">
        <v>3.26010223388672</v>
      </c>
      <c r="AY276" s="188">
        <v>2.88212725830078</v>
      </c>
      <c r="AZ276" s="188">
        <v>2.2607724304199199</v>
      </c>
      <c r="BA276" s="188">
        <v>1.70694595336914</v>
      </c>
      <c r="BB276" s="188">
        <v>1.0795125122070299</v>
      </c>
      <c r="BC276" s="188">
        <v>1.4198272399902301</v>
      </c>
      <c r="BD276" s="188">
        <v>1.7359513854980499</v>
      </c>
      <c r="BE276" s="188">
        <v>2.3658543090820299</v>
      </c>
      <c r="BF276" s="188">
        <v>2.9994817199706998</v>
      </c>
      <c r="BG276" s="188">
        <v>3.6637642211914101</v>
      </c>
      <c r="BH276" s="188">
        <v>3.73686740112305</v>
      </c>
      <c r="BI276" s="188">
        <v>3.6933936767578102</v>
      </c>
      <c r="BJ276" s="188">
        <v>3.2438016357421899</v>
      </c>
      <c r="BK276" s="188">
        <v>2.8677166748046901</v>
      </c>
      <c r="BL276" s="188">
        <v>2.24946850585938</v>
      </c>
      <c r="BM276" s="188">
        <v>1.69841119384766</v>
      </c>
      <c r="BN276" s="188">
        <v>1.0741149597168</v>
      </c>
      <c r="BO276" s="188">
        <v>1.41272814941406</v>
      </c>
      <c r="BP276" s="188">
        <v>1.6679571533203099</v>
      </c>
      <c r="BQ276" s="188">
        <v>2.35402520751953</v>
      </c>
      <c r="BR276" s="188">
        <v>2.9844841003417999</v>
      </c>
      <c r="BS276" s="188">
        <v>3.6454453125000001</v>
      </c>
      <c r="BT276" s="188">
        <v>3.7181830444335899</v>
      </c>
      <c r="BU276" s="188">
        <v>3.6749265747070301</v>
      </c>
      <c r="BV276" s="188">
        <v>3.2275826416015598</v>
      </c>
      <c r="BW276" s="188">
        <v>2.85337799072266</v>
      </c>
      <c r="BX276" s="188">
        <v>2.2382211914062502</v>
      </c>
      <c r="BY276" s="188">
        <v>1.68991918945312</v>
      </c>
      <c r="BZ276" s="188">
        <v>1.0687443847656299</v>
      </c>
      <c r="CA276" s="188">
        <v>1.4056644134521501</v>
      </c>
      <c r="CB276" s="188">
        <v>1.65961741638184</v>
      </c>
      <c r="CC276" s="188">
        <v>2.3422550048828099</v>
      </c>
      <c r="CD276" s="188">
        <v>2.96956167602539</v>
      </c>
      <c r="CE276" s="188">
        <v>3.6272183227539099</v>
      </c>
      <c r="CF276" s="188">
        <v>3.6995921630859399</v>
      </c>
      <c r="CG276" s="188">
        <v>3.6565518798828101</v>
      </c>
      <c r="CH276" s="188">
        <v>3.21144467163086</v>
      </c>
      <c r="CI276" s="188">
        <v>2.839111328125</v>
      </c>
      <c r="CJ276" s="188">
        <v>2.2270301208496099</v>
      </c>
      <c r="CK276" s="188">
        <v>1.6814695434570299</v>
      </c>
      <c r="CL276" s="188">
        <v>1.0634006652832</v>
      </c>
      <c r="CM276" s="188">
        <v>1.3986361541748</v>
      </c>
      <c r="CN276" s="188">
        <v>1.65131930541992</v>
      </c>
      <c r="CO276" s="188">
        <v>2.3305437011718699</v>
      </c>
      <c r="CP276" s="188">
        <v>2.9547140808105499</v>
      </c>
      <c r="CQ276" s="188">
        <v>3.6090822143554702</v>
      </c>
      <c r="CR276" s="188">
        <v>3.68109436035156</v>
      </c>
      <c r="CS276" s="188">
        <v>3.6382693481445298</v>
      </c>
      <c r="CT276" s="188">
        <v>3.1953875732421899</v>
      </c>
      <c r="CU276" s="188">
        <v>2.8249157104492202</v>
      </c>
      <c r="CV276" s="188">
        <v>2.2158949584960901</v>
      </c>
      <c r="CW276" s="188">
        <v>1.67306228637695</v>
      </c>
      <c r="CX276" s="188">
        <v>1.0580837097168001</v>
      </c>
      <c r="CY276" s="188">
        <v>1.3916429901123</v>
      </c>
      <c r="CZ276" s="188">
        <v>1.7014919128418</v>
      </c>
      <c r="DA276" s="188">
        <v>2.3188909301757801</v>
      </c>
      <c r="DB276" s="188">
        <v>2.9399402770996099</v>
      </c>
      <c r="DC276" s="188">
        <v>3.5910366210937501</v>
      </c>
      <c r="DD276" s="188">
        <v>3.6626885681152301</v>
      </c>
      <c r="DE276" s="188">
        <v>3.6200776367187499</v>
      </c>
      <c r="DF276" s="188">
        <v>3.1794104003906201</v>
      </c>
      <c r="DG276" s="188">
        <v>2.8107908325195301</v>
      </c>
      <c r="DH276" s="188">
        <v>2.2048153381347699</v>
      </c>
      <c r="DI276" s="188">
        <v>1.6646969299316401</v>
      </c>
      <c r="DJ276" s="188">
        <v>1.0527932128906301</v>
      </c>
      <c r="DK276" s="188">
        <v>1.3846847839355501</v>
      </c>
      <c r="DL276" s="188">
        <v>1.6348473968505901</v>
      </c>
      <c r="DM276" s="188">
        <v>2.3072966308593799</v>
      </c>
      <c r="DN276" s="188">
        <v>2.9252408447265599</v>
      </c>
      <c r="DO276" s="188">
        <v>3.57308172607422</v>
      </c>
      <c r="DP276" s="188">
        <v>3.6443754577636698</v>
      </c>
      <c r="DQ276" s="188">
        <v>3.6019776000976602</v>
      </c>
      <c r="DR276" s="188">
        <v>3.1635136718750001</v>
      </c>
      <c r="DS276" s="188">
        <v>2.79673712158203</v>
      </c>
      <c r="DT276" s="188">
        <v>2.1937914428710901</v>
      </c>
      <c r="DU276" s="188">
        <v>1.6563735351562501</v>
      </c>
      <c r="DV276" s="188">
        <v>1.0475292816162101</v>
      </c>
    </row>
    <row r="277" spans="1:126">
      <c r="A277" s="202" t="s">
        <v>1302</v>
      </c>
      <c r="B277" s="232" t="s">
        <v>1303</v>
      </c>
      <c r="C277" s="232">
        <v>59008</v>
      </c>
      <c r="D277" s="232" t="s">
        <v>1304</v>
      </c>
      <c r="E277" s="213"/>
      <c r="F277" s="209" t="s">
        <v>2654</v>
      </c>
      <c r="G277" s="188">
        <v>0.06</v>
      </c>
      <c r="H277" s="188">
        <v>0.45</v>
      </c>
      <c r="I277" s="188">
        <v>0.52</v>
      </c>
      <c r="J277" s="188">
        <v>0.66</v>
      </c>
      <c r="K277" s="188">
        <v>0.96</v>
      </c>
      <c r="L277" s="188">
        <v>1.96</v>
      </c>
      <c r="M277" s="188">
        <v>2.16</v>
      </c>
      <c r="N277" s="188">
        <v>1.86</v>
      </c>
      <c r="O277" s="188">
        <v>1.66</v>
      </c>
      <c r="P277" s="188">
        <v>1.1100000000000001</v>
      </c>
      <c r="Q277" s="188">
        <v>0.85</v>
      </c>
      <c r="R277" s="188">
        <v>0.52</v>
      </c>
      <c r="S277" s="188">
        <v>0.1</v>
      </c>
      <c r="T277" s="188">
        <v>0.1</v>
      </c>
      <c r="U277" s="188">
        <v>0.1</v>
      </c>
      <c r="V277" s="188">
        <v>0.2</v>
      </c>
      <c r="W277" s="188">
        <v>1.05</v>
      </c>
      <c r="X277" s="188">
        <v>8.5</v>
      </c>
      <c r="Y277" s="188">
        <v>10.94</v>
      </c>
      <c r="Z277" s="188">
        <v>4.01</v>
      </c>
      <c r="AA277" s="188">
        <v>7.12</v>
      </c>
      <c r="AB277" s="188">
        <v>0.1</v>
      </c>
      <c r="AC277" s="188">
        <v>0.1</v>
      </c>
      <c r="AD277" s="188">
        <v>0.1</v>
      </c>
      <c r="AE277" s="188">
        <v>0.1</v>
      </c>
      <c r="AF277" s="188">
        <v>0.1</v>
      </c>
      <c r="AG277" s="188">
        <v>0.1</v>
      </c>
      <c r="AH277" s="188">
        <v>0.2</v>
      </c>
      <c r="AI277" s="188">
        <v>1.05</v>
      </c>
      <c r="AJ277" s="188">
        <v>8.5</v>
      </c>
      <c r="AK277" s="188">
        <v>10.94</v>
      </c>
      <c r="AL277" s="188">
        <v>4.01</v>
      </c>
      <c r="AM277" s="188">
        <v>7.12</v>
      </c>
      <c r="AN277" s="188">
        <v>0.1</v>
      </c>
      <c r="AO277" s="188">
        <v>0.1</v>
      </c>
      <c r="AP277" s="188">
        <v>0.1</v>
      </c>
      <c r="AQ277" s="188">
        <v>0.1</v>
      </c>
      <c r="AR277" s="188">
        <v>0.1</v>
      </c>
      <c r="AS277" s="188">
        <v>0.1</v>
      </c>
      <c r="AT277" s="188">
        <v>0.2</v>
      </c>
      <c r="AU277" s="188">
        <v>1.05</v>
      </c>
      <c r="AV277" s="188">
        <v>8.5</v>
      </c>
      <c r="AW277" s="188">
        <v>10.94</v>
      </c>
      <c r="AX277" s="188">
        <v>4.01</v>
      </c>
      <c r="AY277" s="188">
        <v>7.12</v>
      </c>
      <c r="AZ277" s="188">
        <v>0.1</v>
      </c>
      <c r="BA277" s="188">
        <v>0.1</v>
      </c>
      <c r="BB277" s="188">
        <v>0.1</v>
      </c>
      <c r="BC277" s="188">
        <v>0.1</v>
      </c>
      <c r="BD277" s="188">
        <v>0.1</v>
      </c>
      <c r="BE277" s="188">
        <v>0.1</v>
      </c>
      <c r="BF277" s="188">
        <v>0.2</v>
      </c>
      <c r="BG277" s="188">
        <v>1.05</v>
      </c>
      <c r="BH277" s="188">
        <v>8.5</v>
      </c>
      <c r="BI277" s="188">
        <v>10.94</v>
      </c>
      <c r="BJ277" s="188">
        <v>4.01</v>
      </c>
      <c r="BK277" s="188">
        <v>7.12</v>
      </c>
      <c r="BL277" s="188">
        <v>0.1</v>
      </c>
      <c r="BM277" s="188">
        <v>0.1</v>
      </c>
      <c r="BN277" s="188">
        <v>0.1</v>
      </c>
      <c r="BO277" s="188">
        <v>0.1</v>
      </c>
      <c r="BP277" s="188">
        <v>0.1</v>
      </c>
      <c r="BQ277" s="188">
        <v>0.1</v>
      </c>
      <c r="BR277" s="188">
        <v>0.2</v>
      </c>
      <c r="BS277" s="188">
        <v>1.05</v>
      </c>
      <c r="BT277" s="188">
        <v>8.5</v>
      </c>
      <c r="BU277" s="188">
        <v>10.94</v>
      </c>
      <c r="BV277" s="188">
        <v>4.01</v>
      </c>
      <c r="BW277" s="188">
        <v>7.12</v>
      </c>
      <c r="BX277" s="188">
        <v>0.1</v>
      </c>
      <c r="BY277" s="188">
        <v>0.1</v>
      </c>
      <c r="BZ277" s="188">
        <v>0.1</v>
      </c>
      <c r="CA277" s="188">
        <v>0.1</v>
      </c>
      <c r="CB277" s="188">
        <v>0.1</v>
      </c>
      <c r="CC277" s="188">
        <v>0.1</v>
      </c>
      <c r="CD277" s="188">
        <v>0.2</v>
      </c>
      <c r="CE277" s="188">
        <v>1.05</v>
      </c>
      <c r="CF277" s="188">
        <v>8.5</v>
      </c>
      <c r="CG277" s="188">
        <v>10.94</v>
      </c>
      <c r="CH277" s="188">
        <v>4.01</v>
      </c>
      <c r="CI277" s="188">
        <v>7.12</v>
      </c>
      <c r="CJ277" s="188">
        <v>0.1</v>
      </c>
      <c r="CK277" s="188">
        <v>0.1</v>
      </c>
      <c r="CL277" s="188">
        <v>0.1</v>
      </c>
      <c r="CM277" s="188">
        <v>0.1</v>
      </c>
      <c r="CN277" s="188">
        <v>0.1</v>
      </c>
      <c r="CO277" s="188">
        <v>0.1</v>
      </c>
      <c r="CP277" s="188">
        <v>0.2</v>
      </c>
      <c r="CQ277" s="188">
        <v>1.05</v>
      </c>
      <c r="CR277" s="188">
        <v>8.5</v>
      </c>
      <c r="CS277" s="188">
        <v>10.94</v>
      </c>
      <c r="CT277" s="188">
        <v>4.01</v>
      </c>
      <c r="CU277" s="188">
        <v>7.12</v>
      </c>
      <c r="CV277" s="188">
        <v>0.1</v>
      </c>
      <c r="CW277" s="188">
        <v>0.1</v>
      </c>
      <c r="CX277" s="188">
        <v>0.1</v>
      </c>
      <c r="CY277" s="188">
        <v>0.1</v>
      </c>
      <c r="CZ277" s="188">
        <v>0.1</v>
      </c>
      <c r="DA277" s="188">
        <v>0.1</v>
      </c>
      <c r="DB277" s="188">
        <v>0.2</v>
      </c>
      <c r="DC277" s="188">
        <v>1.05</v>
      </c>
      <c r="DD277" s="188">
        <v>8.5</v>
      </c>
      <c r="DE277" s="188">
        <v>10.94</v>
      </c>
      <c r="DF277" s="188">
        <v>4.01</v>
      </c>
      <c r="DG277" s="188">
        <v>7.12</v>
      </c>
      <c r="DH277" s="188">
        <v>0.1</v>
      </c>
      <c r="DI277" s="188">
        <v>0.1</v>
      </c>
      <c r="DJ277" s="188">
        <v>0.1</v>
      </c>
      <c r="DK277" s="188">
        <v>0.1</v>
      </c>
      <c r="DL277" s="188">
        <v>0.1</v>
      </c>
      <c r="DM277" s="188">
        <v>0.1</v>
      </c>
      <c r="DN277" s="188">
        <v>0.2</v>
      </c>
      <c r="DO277" s="188">
        <v>1.05</v>
      </c>
      <c r="DP277" s="188">
        <v>8.5</v>
      </c>
      <c r="DQ277" s="188">
        <v>10.94</v>
      </c>
      <c r="DR277" s="188">
        <v>4.01</v>
      </c>
      <c r="DS277" s="188">
        <v>7.12</v>
      </c>
      <c r="DT277" s="188">
        <v>0.1</v>
      </c>
      <c r="DU277" s="188">
        <v>0.1</v>
      </c>
      <c r="DV277" s="188">
        <v>0.1</v>
      </c>
    </row>
    <row r="278" spans="1:126">
      <c r="A278" s="202" t="s">
        <v>1308</v>
      </c>
      <c r="B278" s="232" t="s">
        <v>1309</v>
      </c>
      <c r="C278" s="232" t="s">
        <v>1310</v>
      </c>
      <c r="D278" s="232" t="s">
        <v>1311</v>
      </c>
      <c r="E278" s="213"/>
      <c r="F278" s="209" t="s">
        <v>2653</v>
      </c>
      <c r="G278" s="188">
        <v>1.49201275634766</v>
      </c>
      <c r="H278" s="188">
        <v>2.3480334472656299</v>
      </c>
      <c r="I278" s="188">
        <v>3.05989575195313</v>
      </c>
      <c r="J278" s="188">
        <v>4.7398645019531296</v>
      </c>
      <c r="K278" s="188">
        <v>5.8232053222656202</v>
      </c>
      <c r="L278" s="188">
        <v>6.6392277832031201</v>
      </c>
      <c r="M278" s="188">
        <v>7.6314023437499996</v>
      </c>
      <c r="N278" s="188">
        <v>5.84575537109375</v>
      </c>
      <c r="O278" s="188">
        <v>4.1758514404296898</v>
      </c>
      <c r="P278" s="188">
        <v>3.04695861816406</v>
      </c>
      <c r="Q278" s="188">
        <v>1.1573311767578101</v>
      </c>
      <c r="R278" s="188">
        <v>1.0700288085937499</v>
      </c>
      <c r="S278" s="188">
        <v>1.0195348510742199</v>
      </c>
      <c r="T278" s="188">
        <v>1.54769921875</v>
      </c>
      <c r="U278" s="188">
        <v>2.4729326171874999</v>
      </c>
      <c r="V278" s="188">
        <v>3.4056654052734401</v>
      </c>
      <c r="W278" s="188">
        <v>4.8061093750000001</v>
      </c>
      <c r="X278" s="188">
        <v>5.7769541015624997</v>
      </c>
      <c r="Y278" s="188">
        <v>5.7140898437500001</v>
      </c>
      <c r="Z278" s="188">
        <v>4.5831547851562497</v>
      </c>
      <c r="AA278" s="188">
        <v>3.7243417968750001</v>
      </c>
      <c r="AB278" s="188">
        <v>2.4575948486328101</v>
      </c>
      <c r="AC278" s="188">
        <v>0.62736477661132795</v>
      </c>
      <c r="AD278" s="188">
        <v>0.69118344116210895</v>
      </c>
      <c r="AE278" s="188">
        <v>1.0195348510742199</v>
      </c>
      <c r="AF278" s="188">
        <v>1.54769921875</v>
      </c>
      <c r="AG278" s="188">
        <v>2.4729326171874999</v>
      </c>
      <c r="AH278" s="188">
        <v>3.4056654052734401</v>
      </c>
      <c r="AI278" s="188">
        <v>4.8061096191406296</v>
      </c>
      <c r="AJ278" s="188">
        <v>5.7769541015624997</v>
      </c>
      <c r="AK278" s="188">
        <v>5.7140898437500001</v>
      </c>
      <c r="AL278" s="188">
        <v>4.5831547851562497</v>
      </c>
      <c r="AM278" s="188">
        <v>3.7243417968750001</v>
      </c>
      <c r="AN278" s="188">
        <v>2.4575948486328101</v>
      </c>
      <c r="AO278" s="188">
        <v>0.62736477661132795</v>
      </c>
      <c r="AP278" s="188">
        <v>0.69118344116210895</v>
      </c>
      <c r="AQ278" s="188">
        <v>1.0195348205566399</v>
      </c>
      <c r="AR278" s="188">
        <v>1.54769921875</v>
      </c>
      <c r="AS278" s="188">
        <v>2.47293249511719</v>
      </c>
      <c r="AT278" s="188">
        <v>3.4056654052734401</v>
      </c>
      <c r="AU278" s="188">
        <v>4.8061096191406296</v>
      </c>
      <c r="AV278" s="188">
        <v>5.7769541015624997</v>
      </c>
      <c r="AW278" s="188">
        <v>5.7140898437500001</v>
      </c>
      <c r="AX278" s="188">
        <v>4.5831547851562497</v>
      </c>
      <c r="AY278" s="188">
        <v>3.7243417968750001</v>
      </c>
      <c r="AZ278" s="188">
        <v>2.4575949707031199</v>
      </c>
      <c r="BA278" s="188">
        <v>0.62736474609375004</v>
      </c>
      <c r="BB278" s="188">
        <v>0.69118344116210895</v>
      </c>
      <c r="BC278" s="188">
        <v>1.0195348205566399</v>
      </c>
      <c r="BD278" s="188">
        <v>1.6029742431640599</v>
      </c>
      <c r="BE278" s="188">
        <v>2.47293249511719</v>
      </c>
      <c r="BF278" s="188">
        <v>3.40566528320312</v>
      </c>
      <c r="BG278" s="188">
        <v>4.8061093750000001</v>
      </c>
      <c r="BH278" s="188">
        <v>5.7769541015624997</v>
      </c>
      <c r="BI278" s="188">
        <v>5.7140898437500001</v>
      </c>
      <c r="BJ278" s="188">
        <v>4.5831547851562497</v>
      </c>
      <c r="BK278" s="188">
        <v>3.7243417968750001</v>
      </c>
      <c r="BL278" s="188">
        <v>2.4575949707031199</v>
      </c>
      <c r="BM278" s="188">
        <v>0.62736474609375004</v>
      </c>
      <c r="BN278" s="188">
        <v>0.69118344116210895</v>
      </c>
      <c r="BO278" s="188">
        <v>1.0195348510742199</v>
      </c>
      <c r="BP278" s="188">
        <v>1.54769921875</v>
      </c>
      <c r="BQ278" s="188">
        <v>2.47293249511719</v>
      </c>
      <c r="BR278" s="188">
        <v>3.40566528320312</v>
      </c>
      <c r="BS278" s="188">
        <v>4.8061093750000001</v>
      </c>
      <c r="BT278" s="188">
        <v>5.7769541015624997</v>
      </c>
      <c r="BU278" s="188">
        <v>5.7140898437500001</v>
      </c>
      <c r="BV278" s="188">
        <v>4.5831547851562497</v>
      </c>
      <c r="BW278" s="188">
        <v>3.72434191894531</v>
      </c>
      <c r="BX278" s="188">
        <v>2.4575948486328101</v>
      </c>
      <c r="BY278" s="188">
        <v>0.62736474609375004</v>
      </c>
      <c r="BZ278" s="188">
        <v>0.69118344116210895</v>
      </c>
      <c r="CA278" s="188">
        <v>1.0195348510742199</v>
      </c>
      <c r="CB278" s="188">
        <v>1.54769921875</v>
      </c>
      <c r="CC278" s="188">
        <v>2.4729326171874999</v>
      </c>
      <c r="CD278" s="188">
        <v>3.4056654052734401</v>
      </c>
      <c r="CE278" s="188">
        <v>4.8061093750000001</v>
      </c>
      <c r="CF278" s="188">
        <v>5.7769541015624997</v>
      </c>
      <c r="CG278" s="188">
        <v>5.7140898437500001</v>
      </c>
      <c r="CH278" s="188">
        <v>4.5831547851562497</v>
      </c>
      <c r="CI278" s="188">
        <v>3.72434191894531</v>
      </c>
      <c r="CJ278" s="188">
        <v>2.4575948486328101</v>
      </c>
      <c r="CK278" s="188">
        <v>0.62736474609375004</v>
      </c>
      <c r="CL278" s="188">
        <v>0.69118344116210895</v>
      </c>
      <c r="CM278" s="188">
        <v>1.0195348510742199</v>
      </c>
      <c r="CN278" s="188">
        <v>1.54769921875</v>
      </c>
      <c r="CO278" s="188">
        <v>2.4729326171874999</v>
      </c>
      <c r="CP278" s="188">
        <v>3.4056654052734401</v>
      </c>
      <c r="CQ278" s="188">
        <v>4.8061093750000001</v>
      </c>
      <c r="CR278" s="188">
        <v>5.7769541015624997</v>
      </c>
      <c r="CS278" s="188">
        <v>0</v>
      </c>
      <c r="CT278" s="188">
        <v>0</v>
      </c>
      <c r="CU278" s="188">
        <v>0</v>
      </c>
      <c r="CV278" s="188">
        <v>0</v>
      </c>
      <c r="CW278" s="188">
        <v>0</v>
      </c>
      <c r="CX278" s="188">
        <v>0</v>
      </c>
      <c r="CY278" s="188">
        <v>0</v>
      </c>
      <c r="CZ278" s="188">
        <v>0</v>
      </c>
      <c r="DA278" s="188">
        <v>0</v>
      </c>
      <c r="DB278" s="188">
        <v>0</v>
      </c>
      <c r="DC278" s="188">
        <v>0</v>
      </c>
      <c r="DD278" s="188">
        <v>0</v>
      </c>
      <c r="DE278" s="188">
        <v>0</v>
      </c>
      <c r="DF278" s="188">
        <v>0</v>
      </c>
      <c r="DG278" s="188">
        <v>0</v>
      </c>
      <c r="DH278" s="188">
        <v>0</v>
      </c>
      <c r="DI278" s="188">
        <v>0</v>
      </c>
      <c r="DJ278" s="188">
        <v>0</v>
      </c>
      <c r="DK278" s="188">
        <v>0</v>
      </c>
      <c r="DL278" s="188">
        <v>0</v>
      </c>
      <c r="DM278" s="188">
        <v>0</v>
      </c>
      <c r="DN278" s="188">
        <v>0</v>
      </c>
      <c r="DO278" s="188">
        <v>0</v>
      </c>
      <c r="DP278" s="188">
        <v>0</v>
      </c>
      <c r="DQ278" s="188">
        <v>0</v>
      </c>
      <c r="DR278" s="188">
        <v>0</v>
      </c>
      <c r="DS278" s="188">
        <v>0</v>
      </c>
      <c r="DT278" s="188">
        <v>0</v>
      </c>
      <c r="DU278" s="188">
        <v>0</v>
      </c>
      <c r="DV278" s="188">
        <v>0</v>
      </c>
    </row>
    <row r="279" spans="1:126">
      <c r="A279" s="202" t="s">
        <v>1308</v>
      </c>
      <c r="B279" s="232" t="s">
        <v>1309</v>
      </c>
      <c r="C279" s="232" t="s">
        <v>1310</v>
      </c>
      <c r="D279" s="232" t="s">
        <v>1311</v>
      </c>
      <c r="E279" s="213"/>
      <c r="F279" s="209" t="s">
        <v>2654</v>
      </c>
      <c r="G279" s="188">
        <v>5.91</v>
      </c>
      <c r="H279" s="188">
        <v>6.34</v>
      </c>
      <c r="I279" s="188">
        <v>5.66</v>
      </c>
      <c r="J279" s="188">
        <v>5.98</v>
      </c>
      <c r="K279" s="188">
        <v>6.18</v>
      </c>
      <c r="L279" s="188">
        <v>4.5599999999999996</v>
      </c>
      <c r="M279" s="188">
        <v>4.0599999999999996</v>
      </c>
      <c r="N279" s="188">
        <v>3.81</v>
      </c>
      <c r="O279" s="188">
        <v>3.91</v>
      </c>
      <c r="P279" s="188">
        <v>3.28</v>
      </c>
      <c r="Q279" s="188">
        <v>4.1399999999999997</v>
      </c>
      <c r="R279" s="188">
        <v>5.29</v>
      </c>
      <c r="S279" s="188">
        <v>1.02</v>
      </c>
      <c r="T279" s="188">
        <v>1.53</v>
      </c>
      <c r="U279" s="188">
        <v>3.19</v>
      </c>
      <c r="V279" s="188">
        <v>6.32</v>
      </c>
      <c r="W279" s="188">
        <v>8.3000000000000007</v>
      </c>
      <c r="X279" s="188">
        <v>7.68</v>
      </c>
      <c r="Y279" s="188">
        <v>7.73</v>
      </c>
      <c r="Z279" s="188">
        <v>5.47</v>
      </c>
      <c r="AA279" s="188">
        <v>4.43</v>
      </c>
      <c r="AB279" s="188">
        <v>1.97</v>
      </c>
      <c r="AC279" s="188">
        <v>0.72</v>
      </c>
      <c r="AD279" s="188">
        <v>0.99</v>
      </c>
      <c r="AE279" s="188">
        <v>1.02</v>
      </c>
      <c r="AF279" s="188">
        <v>1.53</v>
      </c>
      <c r="AG279" s="188">
        <v>3.19</v>
      </c>
      <c r="AH279" s="188">
        <v>6.32</v>
      </c>
      <c r="AI279" s="188">
        <v>8.3000000000000007</v>
      </c>
      <c r="AJ279" s="188">
        <v>7.68</v>
      </c>
      <c r="AK279" s="188">
        <v>7.73</v>
      </c>
      <c r="AL279" s="188">
        <v>5.47</v>
      </c>
      <c r="AM279" s="188">
        <v>4.43</v>
      </c>
      <c r="AN279" s="188">
        <v>1.97</v>
      </c>
      <c r="AO279" s="188">
        <v>0.72</v>
      </c>
      <c r="AP279" s="188">
        <v>0.99</v>
      </c>
      <c r="AQ279" s="188">
        <v>1.02</v>
      </c>
      <c r="AR279" s="188">
        <v>1.53</v>
      </c>
      <c r="AS279" s="188">
        <v>3.19</v>
      </c>
      <c r="AT279" s="188">
        <v>6.32</v>
      </c>
      <c r="AU279" s="188">
        <v>8.3000000000000007</v>
      </c>
      <c r="AV279" s="188">
        <v>7.68</v>
      </c>
      <c r="AW279" s="188">
        <v>7.73</v>
      </c>
      <c r="AX279" s="188">
        <v>5.47</v>
      </c>
      <c r="AY279" s="188">
        <v>4.43</v>
      </c>
      <c r="AZ279" s="188">
        <v>1.97</v>
      </c>
      <c r="BA279" s="188">
        <v>0.72</v>
      </c>
      <c r="BB279" s="188">
        <v>0.99</v>
      </c>
      <c r="BC279" s="188">
        <v>1.02</v>
      </c>
      <c r="BD279" s="188">
        <v>1.53</v>
      </c>
      <c r="BE279" s="188">
        <v>3.19</v>
      </c>
      <c r="BF279" s="188">
        <v>6.32</v>
      </c>
      <c r="BG279" s="188">
        <v>8.3000000000000007</v>
      </c>
      <c r="BH279" s="188">
        <v>7.68</v>
      </c>
      <c r="BI279" s="188">
        <v>7.73</v>
      </c>
      <c r="BJ279" s="188">
        <v>5.47</v>
      </c>
      <c r="BK279" s="188">
        <v>4.43</v>
      </c>
      <c r="BL279" s="188">
        <v>1.97</v>
      </c>
      <c r="BM279" s="188">
        <v>0.72</v>
      </c>
      <c r="BN279" s="188">
        <v>0.99</v>
      </c>
      <c r="BO279" s="188">
        <v>1.02</v>
      </c>
      <c r="BP279" s="188">
        <v>1.53</v>
      </c>
      <c r="BQ279" s="188">
        <v>3.19</v>
      </c>
      <c r="BR279" s="188">
        <v>6.32</v>
      </c>
      <c r="BS279" s="188">
        <v>8.3000000000000007</v>
      </c>
      <c r="BT279" s="188">
        <v>7.68</v>
      </c>
      <c r="BU279" s="188">
        <v>7.73</v>
      </c>
      <c r="BV279" s="188">
        <v>5.47</v>
      </c>
      <c r="BW279" s="188">
        <v>4.43</v>
      </c>
      <c r="BX279" s="188">
        <v>1.97</v>
      </c>
      <c r="BY279" s="188">
        <v>0.72</v>
      </c>
      <c r="BZ279" s="188">
        <v>0.99</v>
      </c>
      <c r="CA279" s="188">
        <v>1.02</v>
      </c>
      <c r="CB279" s="188">
        <v>1.53</v>
      </c>
      <c r="CC279" s="188">
        <v>3.19</v>
      </c>
      <c r="CD279" s="188">
        <v>6.32</v>
      </c>
      <c r="CE279" s="188">
        <v>8.3000000000000007</v>
      </c>
      <c r="CF279" s="188">
        <v>7.68</v>
      </c>
      <c r="CG279" s="188">
        <v>7.73</v>
      </c>
      <c r="CH279" s="188">
        <v>5.47</v>
      </c>
      <c r="CI279" s="188">
        <v>4.43</v>
      </c>
      <c r="CJ279" s="188">
        <v>1.97</v>
      </c>
      <c r="CK279" s="188">
        <v>0.72</v>
      </c>
      <c r="CL279" s="188">
        <v>0.99</v>
      </c>
      <c r="CM279" s="188">
        <v>1.02</v>
      </c>
      <c r="CN279" s="188">
        <v>1.53</v>
      </c>
      <c r="CO279" s="188">
        <v>3.19</v>
      </c>
      <c r="CP279" s="188">
        <v>6.32</v>
      </c>
      <c r="CQ279" s="188">
        <v>8.3000000000000007</v>
      </c>
      <c r="CR279" s="188">
        <v>7.68</v>
      </c>
      <c r="CS279" s="188">
        <v>0</v>
      </c>
      <c r="CT279" s="188">
        <v>0</v>
      </c>
      <c r="CU279" s="188">
        <v>0</v>
      </c>
      <c r="CV279" s="188">
        <v>0</v>
      </c>
      <c r="CW279" s="188">
        <v>0</v>
      </c>
      <c r="CX279" s="188">
        <v>0</v>
      </c>
      <c r="CY279" s="188">
        <v>0</v>
      </c>
      <c r="CZ279" s="188">
        <v>0</v>
      </c>
      <c r="DA279" s="188">
        <v>0</v>
      </c>
      <c r="DB279" s="188">
        <v>0</v>
      </c>
      <c r="DC279" s="188">
        <v>0</v>
      </c>
      <c r="DD279" s="188">
        <v>0</v>
      </c>
      <c r="DE279" s="188">
        <v>0</v>
      </c>
      <c r="DF279" s="188">
        <v>0</v>
      </c>
      <c r="DG279" s="188">
        <v>0</v>
      </c>
      <c r="DH279" s="188">
        <v>0</v>
      </c>
      <c r="DI279" s="188">
        <v>0</v>
      </c>
      <c r="DJ279" s="188">
        <v>0</v>
      </c>
      <c r="DK279" s="188">
        <v>0</v>
      </c>
      <c r="DL279" s="188">
        <v>0</v>
      </c>
      <c r="DM279" s="188">
        <v>0</v>
      </c>
      <c r="DN279" s="188">
        <v>0</v>
      </c>
      <c r="DO279" s="188">
        <v>0</v>
      </c>
      <c r="DP279" s="188">
        <v>0</v>
      </c>
      <c r="DQ279" s="188">
        <v>0</v>
      </c>
      <c r="DR279" s="188">
        <v>0</v>
      </c>
      <c r="DS279" s="188">
        <v>0</v>
      </c>
      <c r="DT279" s="188">
        <v>0</v>
      </c>
      <c r="DU279" s="188">
        <v>0</v>
      </c>
      <c r="DV279" s="188">
        <v>0</v>
      </c>
    </row>
    <row r="280" spans="1:126">
      <c r="A280" s="202" t="s">
        <v>1315</v>
      </c>
      <c r="B280" s="232" t="s">
        <v>1316</v>
      </c>
      <c r="C280" s="232">
        <v>59976</v>
      </c>
      <c r="D280" s="232" t="s">
        <v>1317</v>
      </c>
      <c r="E280" s="213"/>
      <c r="F280" s="209" t="s">
        <v>2653</v>
      </c>
      <c r="G280" s="188">
        <v>16.739520019531199</v>
      </c>
      <c r="H280" s="188">
        <v>17.742300781250002</v>
      </c>
      <c r="I280" s="188">
        <v>25.3608852539063</v>
      </c>
      <c r="J280" s="188">
        <v>27.097937011718699</v>
      </c>
      <c r="K280" s="188">
        <v>30.706410644531299</v>
      </c>
      <c r="L280" s="188">
        <v>32.3267416992188</v>
      </c>
      <c r="M280" s="188">
        <v>31.788585937499999</v>
      </c>
      <c r="N280" s="188">
        <v>29.983319335937502</v>
      </c>
      <c r="O280" s="188">
        <v>25.901022949218699</v>
      </c>
      <c r="P280" s="188">
        <v>21.8458056640625</v>
      </c>
      <c r="Q280" s="188">
        <v>16.8531716308594</v>
      </c>
      <c r="R280" s="188">
        <v>15.0321713867187</v>
      </c>
      <c r="S280" s="188">
        <v>16.655824951171901</v>
      </c>
      <c r="T280" s="188">
        <v>17.0448461914063</v>
      </c>
      <c r="U280" s="188">
        <v>25.2340837402344</v>
      </c>
      <c r="V280" s="188">
        <v>26.9624504394531</v>
      </c>
      <c r="W280" s="188">
        <v>30.5528823242188</v>
      </c>
      <c r="X280" s="188">
        <v>32.165111816406302</v>
      </c>
      <c r="Y280" s="188">
        <v>31.6296479492188</v>
      </c>
      <c r="Z280" s="188">
        <v>29.833406249999999</v>
      </c>
      <c r="AA280" s="188">
        <v>25.771519042968801</v>
      </c>
      <c r="AB280" s="188">
        <v>21.736579345703099</v>
      </c>
      <c r="AC280" s="188">
        <v>16.768907470703098</v>
      </c>
      <c r="AD280" s="188">
        <v>14.9570131835937</v>
      </c>
      <c r="AE280" s="188">
        <v>16.5725458984375</v>
      </c>
      <c r="AF280" s="188">
        <v>16.9596225585938</v>
      </c>
      <c r="AG280" s="188">
        <v>25.1079111328125</v>
      </c>
      <c r="AH280" s="188">
        <v>26.827637451171899</v>
      </c>
      <c r="AI280" s="188">
        <v>30.400118164062501</v>
      </c>
      <c r="AJ280" s="188">
        <v>32.004285156249999</v>
      </c>
      <c r="AK280" s="188">
        <v>31.4714995117188</v>
      </c>
      <c r="AL280" s="188">
        <v>29.684239746093699</v>
      </c>
      <c r="AM280" s="188">
        <v>25.642661621093801</v>
      </c>
      <c r="AN280" s="188">
        <v>21.6278955078125</v>
      </c>
      <c r="AO280" s="188">
        <v>16.685063476562501</v>
      </c>
      <c r="AP280" s="188">
        <v>14.882227294921901</v>
      </c>
      <c r="AQ280" s="188">
        <v>16.4896823730469</v>
      </c>
      <c r="AR280" s="188">
        <v>16.874823974609399</v>
      </c>
      <c r="AS280" s="188">
        <v>24.9823737792969</v>
      </c>
      <c r="AT280" s="188">
        <v>26.693498291015601</v>
      </c>
      <c r="AU280" s="188">
        <v>30.248116699218698</v>
      </c>
      <c r="AV280" s="188">
        <v>31.844263183593799</v>
      </c>
      <c r="AW280" s="188">
        <v>31.314140625</v>
      </c>
      <c r="AX280" s="188">
        <v>29.535817871093801</v>
      </c>
      <c r="AY280" s="188">
        <v>25.514447265625002</v>
      </c>
      <c r="AZ280" s="188">
        <v>21.519756347656301</v>
      </c>
      <c r="BA280" s="188">
        <v>16.601637939453099</v>
      </c>
      <c r="BB280" s="188">
        <v>14.80781640625</v>
      </c>
      <c r="BC280" s="188">
        <v>16.407234619140599</v>
      </c>
      <c r="BD280" s="188">
        <v>17.390109375000002</v>
      </c>
      <c r="BE280" s="188">
        <v>24.857461181640598</v>
      </c>
      <c r="BF280" s="188">
        <v>26.560033203124998</v>
      </c>
      <c r="BG280" s="188">
        <v>30.096877929687501</v>
      </c>
      <c r="BH280" s="188">
        <v>31.685043457031199</v>
      </c>
      <c r="BI280" s="188">
        <v>31.157571777343801</v>
      </c>
      <c r="BJ280" s="188">
        <v>29.3881391601563</v>
      </c>
      <c r="BK280" s="188">
        <v>25.386876464843699</v>
      </c>
      <c r="BL280" s="188">
        <v>21.412157958984402</v>
      </c>
      <c r="BM280" s="188">
        <v>16.518629394531199</v>
      </c>
      <c r="BN280" s="188">
        <v>14.7337780761719</v>
      </c>
      <c r="BO280" s="188">
        <v>16.325197021484399</v>
      </c>
      <c r="BP280" s="188">
        <v>16.706497070312501</v>
      </c>
      <c r="BQ280" s="188">
        <v>24.733172119140601</v>
      </c>
      <c r="BR280" s="188">
        <v>26.427229980468699</v>
      </c>
      <c r="BS280" s="188">
        <v>29.946391113281301</v>
      </c>
      <c r="BT280" s="188">
        <v>31.526615234375001</v>
      </c>
      <c r="BU280" s="188">
        <v>31.001782226562501</v>
      </c>
      <c r="BV280" s="188">
        <v>29.241196289062501</v>
      </c>
      <c r="BW280" s="188">
        <v>25.25994140625</v>
      </c>
      <c r="BX280" s="188">
        <v>21.3050954589844</v>
      </c>
      <c r="BY280" s="188">
        <v>16.436035400390601</v>
      </c>
      <c r="BZ280" s="188">
        <v>14.6601071777344</v>
      </c>
      <c r="CA280" s="188">
        <v>16.243572509765599</v>
      </c>
      <c r="CB280" s="188">
        <v>16.6229653320312</v>
      </c>
      <c r="CC280" s="188">
        <v>24.609507812499999</v>
      </c>
      <c r="CD280" s="188">
        <v>26.295096923828101</v>
      </c>
      <c r="CE280" s="188">
        <v>29.796661132812499</v>
      </c>
      <c r="CF280" s="188">
        <v>31.368984375</v>
      </c>
      <c r="CG280" s="188">
        <v>30.846774414062502</v>
      </c>
      <c r="CH280" s="188">
        <v>29.094991455078102</v>
      </c>
      <c r="CI280" s="188">
        <v>25.133642578124999</v>
      </c>
      <c r="CJ280" s="188">
        <v>21.198571044921898</v>
      </c>
      <c r="CK280" s="188">
        <v>16.353856689453099</v>
      </c>
      <c r="CL280" s="188">
        <v>14.586807861328101</v>
      </c>
      <c r="CM280" s="188">
        <v>16.162354736328101</v>
      </c>
      <c r="CN280" s="188">
        <v>16.5398503417969</v>
      </c>
      <c r="CO280" s="188">
        <v>24.4864602050781</v>
      </c>
      <c r="CP280" s="188">
        <v>26.1636193847656</v>
      </c>
      <c r="CQ280" s="188">
        <v>29.6476762695312</v>
      </c>
      <c r="CR280" s="188">
        <v>31.212140625</v>
      </c>
      <c r="CS280" s="188">
        <v>30.692540527343699</v>
      </c>
      <c r="CT280" s="188">
        <v>28.949517089843699</v>
      </c>
      <c r="CU280" s="188">
        <v>25.007974121093699</v>
      </c>
      <c r="CV280" s="188">
        <v>21.092578124999999</v>
      </c>
      <c r="CW280" s="188">
        <v>16.2720874023438</v>
      </c>
      <c r="CX280" s="188">
        <v>14.5138742675781</v>
      </c>
      <c r="CY280" s="188">
        <v>16.08154296875</v>
      </c>
      <c r="CZ280" s="188">
        <v>17.044906982421899</v>
      </c>
      <c r="DA280" s="188">
        <v>24.364028808593801</v>
      </c>
      <c r="DB280" s="188">
        <v>26.032802001953101</v>
      </c>
      <c r="DC280" s="188">
        <v>29.499437988281301</v>
      </c>
      <c r="DD280" s="188">
        <v>31.056080078124999</v>
      </c>
      <c r="DE280" s="188">
        <v>30.539077636718801</v>
      </c>
      <c r="DF280" s="188">
        <v>28.804770507812499</v>
      </c>
      <c r="DG280" s="188">
        <v>24.882935058593699</v>
      </c>
      <c r="DH280" s="188">
        <v>20.987116455078102</v>
      </c>
      <c r="DI280" s="188">
        <v>16.190727050781199</v>
      </c>
      <c r="DJ280" s="188">
        <v>14.4413041992188</v>
      </c>
      <c r="DK280" s="188">
        <v>16.001135009765601</v>
      </c>
      <c r="DL280" s="188">
        <v>16.374866210937501</v>
      </c>
      <c r="DM280" s="188">
        <v>24.242208496093699</v>
      </c>
      <c r="DN280" s="188">
        <v>25.902638183593801</v>
      </c>
      <c r="DO280" s="188">
        <v>29.351942871093801</v>
      </c>
      <c r="DP280" s="188">
        <v>30.900799804687502</v>
      </c>
      <c r="DQ280" s="188">
        <v>30.386381835937499</v>
      </c>
      <c r="DR280" s="188">
        <v>28.660746826171899</v>
      </c>
      <c r="DS280" s="188">
        <v>24.758519531249998</v>
      </c>
      <c r="DT280" s="188">
        <v>20.882181640624999</v>
      </c>
      <c r="DU280" s="188">
        <v>16.1097727050781</v>
      </c>
      <c r="DV280" s="188">
        <v>14.369098388671899</v>
      </c>
    </row>
    <row r="281" spans="1:126">
      <c r="A281" s="202" t="s">
        <v>1315</v>
      </c>
      <c r="B281" s="232" t="s">
        <v>1316</v>
      </c>
      <c r="C281" s="232">
        <v>59976</v>
      </c>
      <c r="D281" s="232" t="s">
        <v>1317</v>
      </c>
      <c r="E281" s="213"/>
      <c r="F281" s="209" t="s">
        <v>2654</v>
      </c>
      <c r="G281" s="188">
        <v>0.4</v>
      </c>
      <c r="H281" s="188">
        <v>3</v>
      </c>
      <c r="I281" s="188">
        <v>3.5</v>
      </c>
      <c r="J281" s="188">
        <v>4.4000000000000004</v>
      </c>
      <c r="K281" s="188">
        <v>6.4</v>
      </c>
      <c r="L281" s="188">
        <v>13.1</v>
      </c>
      <c r="M281" s="188">
        <v>14.4</v>
      </c>
      <c r="N281" s="188">
        <v>12.4</v>
      </c>
      <c r="O281" s="188">
        <v>11.1</v>
      </c>
      <c r="P281" s="188">
        <v>7.4</v>
      </c>
      <c r="Q281" s="188">
        <v>5.7</v>
      </c>
      <c r="R281" s="188">
        <v>3.5</v>
      </c>
      <c r="S281" s="188">
        <v>0.1</v>
      </c>
      <c r="T281" s="188">
        <v>0.1</v>
      </c>
      <c r="U281" s="188">
        <v>0.1</v>
      </c>
      <c r="V281" s="188">
        <v>0.48</v>
      </c>
      <c r="W281" s="188">
        <v>3.22</v>
      </c>
      <c r="X281" s="188">
        <v>42.52</v>
      </c>
      <c r="Y281" s="188">
        <v>67.290000000000006</v>
      </c>
      <c r="Z281" s="188">
        <v>20.3</v>
      </c>
      <c r="AA281" s="188">
        <v>38.96</v>
      </c>
      <c r="AB281" s="188">
        <v>0.18</v>
      </c>
      <c r="AC281" s="188">
        <v>0.1</v>
      </c>
      <c r="AD281" s="188">
        <v>0.1</v>
      </c>
      <c r="AE281" s="188">
        <v>0.1</v>
      </c>
      <c r="AF281" s="188">
        <v>0.1</v>
      </c>
      <c r="AG281" s="188">
        <v>0.1</v>
      </c>
      <c r="AH281" s="188">
        <v>0.48</v>
      </c>
      <c r="AI281" s="188">
        <v>3.22</v>
      </c>
      <c r="AJ281" s="188">
        <v>42.52</v>
      </c>
      <c r="AK281" s="188">
        <v>67.290000000000006</v>
      </c>
      <c r="AL281" s="188">
        <v>20.3</v>
      </c>
      <c r="AM281" s="188">
        <v>38.96</v>
      </c>
      <c r="AN281" s="188">
        <v>0.18</v>
      </c>
      <c r="AO281" s="188">
        <v>0.1</v>
      </c>
      <c r="AP281" s="188">
        <v>0.1</v>
      </c>
      <c r="AQ281" s="188">
        <v>0.1</v>
      </c>
      <c r="AR281" s="188">
        <v>0.1</v>
      </c>
      <c r="AS281" s="188">
        <v>0.1</v>
      </c>
      <c r="AT281" s="188">
        <v>0.48</v>
      </c>
      <c r="AU281" s="188">
        <v>3.22</v>
      </c>
      <c r="AV281" s="188">
        <v>42.52</v>
      </c>
      <c r="AW281" s="188">
        <v>67.290000000000006</v>
      </c>
      <c r="AX281" s="188">
        <v>20.3</v>
      </c>
      <c r="AY281" s="188">
        <v>38.96</v>
      </c>
      <c r="AZ281" s="188">
        <v>0.18</v>
      </c>
      <c r="BA281" s="188">
        <v>0.1</v>
      </c>
      <c r="BB281" s="188">
        <v>0.1</v>
      </c>
      <c r="BC281" s="188">
        <v>0.1</v>
      </c>
      <c r="BD281" s="188">
        <v>0.1</v>
      </c>
      <c r="BE281" s="188">
        <v>0.1</v>
      </c>
      <c r="BF281" s="188">
        <v>0.48</v>
      </c>
      <c r="BG281" s="188">
        <v>3.22</v>
      </c>
      <c r="BH281" s="188">
        <v>42.52</v>
      </c>
      <c r="BI281" s="188">
        <v>67.290000000000006</v>
      </c>
      <c r="BJ281" s="188">
        <v>20.3</v>
      </c>
      <c r="BK281" s="188">
        <v>38.96</v>
      </c>
      <c r="BL281" s="188">
        <v>0.18</v>
      </c>
      <c r="BM281" s="188">
        <v>0.1</v>
      </c>
      <c r="BN281" s="188">
        <v>0.1</v>
      </c>
      <c r="BO281" s="188">
        <v>0.1</v>
      </c>
      <c r="BP281" s="188">
        <v>0.1</v>
      </c>
      <c r="BQ281" s="188">
        <v>0.1</v>
      </c>
      <c r="BR281" s="188">
        <v>0.48</v>
      </c>
      <c r="BS281" s="188">
        <v>3.22</v>
      </c>
      <c r="BT281" s="188">
        <v>42.52</v>
      </c>
      <c r="BU281" s="188">
        <v>67.290000000000006</v>
      </c>
      <c r="BV281" s="188">
        <v>20.3</v>
      </c>
      <c r="BW281" s="188">
        <v>38.96</v>
      </c>
      <c r="BX281" s="188">
        <v>0.18</v>
      </c>
      <c r="BY281" s="188">
        <v>0.1</v>
      </c>
      <c r="BZ281" s="188">
        <v>0.1</v>
      </c>
      <c r="CA281" s="188">
        <v>0.1</v>
      </c>
      <c r="CB281" s="188">
        <v>0.1</v>
      </c>
      <c r="CC281" s="188">
        <v>0.1</v>
      </c>
      <c r="CD281" s="188">
        <v>0.48</v>
      </c>
      <c r="CE281" s="188">
        <v>3.22</v>
      </c>
      <c r="CF281" s="188">
        <v>42.52</v>
      </c>
      <c r="CG281" s="188">
        <v>67.290000000000006</v>
      </c>
      <c r="CH281" s="188">
        <v>20.3</v>
      </c>
      <c r="CI281" s="188">
        <v>38.96</v>
      </c>
      <c r="CJ281" s="188">
        <v>0.18</v>
      </c>
      <c r="CK281" s="188">
        <v>0.1</v>
      </c>
      <c r="CL281" s="188">
        <v>0.1</v>
      </c>
      <c r="CM281" s="188">
        <v>0.1</v>
      </c>
      <c r="CN281" s="188">
        <v>0.1</v>
      </c>
      <c r="CO281" s="188">
        <v>0.1</v>
      </c>
      <c r="CP281" s="188">
        <v>0.48</v>
      </c>
      <c r="CQ281" s="188">
        <v>3.22</v>
      </c>
      <c r="CR281" s="188">
        <v>42.52</v>
      </c>
      <c r="CS281" s="188">
        <v>67.290000000000006</v>
      </c>
      <c r="CT281" s="188">
        <v>20.3</v>
      </c>
      <c r="CU281" s="188">
        <v>38.96</v>
      </c>
      <c r="CV281" s="188">
        <v>0.18</v>
      </c>
      <c r="CW281" s="188">
        <v>0.1</v>
      </c>
      <c r="CX281" s="188">
        <v>0.1</v>
      </c>
      <c r="CY281" s="188">
        <v>0.1</v>
      </c>
      <c r="CZ281" s="188">
        <v>0.1</v>
      </c>
      <c r="DA281" s="188">
        <v>0.1</v>
      </c>
      <c r="DB281" s="188">
        <v>0.48</v>
      </c>
      <c r="DC281" s="188">
        <v>3.22</v>
      </c>
      <c r="DD281" s="188">
        <v>42.52</v>
      </c>
      <c r="DE281" s="188">
        <v>67.290000000000006</v>
      </c>
      <c r="DF281" s="188">
        <v>20.3</v>
      </c>
      <c r="DG281" s="188">
        <v>38.96</v>
      </c>
      <c r="DH281" s="188">
        <v>0.18</v>
      </c>
      <c r="DI281" s="188">
        <v>0.1</v>
      </c>
      <c r="DJ281" s="188">
        <v>0.1</v>
      </c>
      <c r="DK281" s="188">
        <v>0.1</v>
      </c>
      <c r="DL281" s="188">
        <v>0.1</v>
      </c>
      <c r="DM281" s="188">
        <v>0.1</v>
      </c>
      <c r="DN281" s="188">
        <v>0.48</v>
      </c>
      <c r="DO281" s="188">
        <v>3.22</v>
      </c>
      <c r="DP281" s="188">
        <v>42.52</v>
      </c>
      <c r="DQ281" s="188">
        <v>67.290000000000006</v>
      </c>
      <c r="DR281" s="188">
        <v>20.3</v>
      </c>
      <c r="DS281" s="188">
        <v>38.96</v>
      </c>
      <c r="DT281" s="188">
        <v>0.18</v>
      </c>
      <c r="DU281" s="188">
        <v>0.1</v>
      </c>
      <c r="DV281" s="188">
        <v>0.1</v>
      </c>
    </row>
    <row r="282" spans="1:126">
      <c r="A282" s="202" t="s">
        <v>1321</v>
      </c>
      <c r="B282" s="232"/>
      <c r="C282" s="232" t="s">
        <v>129</v>
      </c>
      <c r="D282" s="232" t="s">
        <v>1322</v>
      </c>
      <c r="E282" s="213"/>
      <c r="F282" s="209" t="s">
        <v>2653</v>
      </c>
      <c r="G282" s="188">
        <v>0.284201515197754</v>
      </c>
      <c r="H282" s="188">
        <v>0.28438370513916</v>
      </c>
      <c r="I282" s="188">
        <v>0.39541850280761698</v>
      </c>
      <c r="J282" s="188">
        <v>0.40696636962890598</v>
      </c>
      <c r="K282" s="188">
        <v>0.38586862182617199</v>
      </c>
      <c r="L282" s="188">
        <v>0.31423153686523397</v>
      </c>
      <c r="M282" s="188">
        <v>1.8617128372192399E-2</v>
      </c>
      <c r="N282" s="188">
        <v>0</v>
      </c>
      <c r="O282" s="188">
        <v>0</v>
      </c>
      <c r="P282" s="188">
        <v>0</v>
      </c>
      <c r="Q282" s="188">
        <v>0</v>
      </c>
      <c r="R282" s="188">
        <v>0</v>
      </c>
      <c r="S282" s="188">
        <v>0</v>
      </c>
      <c r="T282" s="188">
        <v>0</v>
      </c>
      <c r="U282" s="188">
        <v>0</v>
      </c>
      <c r="V282" s="188">
        <v>0</v>
      </c>
      <c r="W282" s="188">
        <v>0</v>
      </c>
      <c r="X282" s="188">
        <v>0</v>
      </c>
      <c r="Y282" s="188">
        <v>0</v>
      </c>
      <c r="Z282" s="188">
        <v>0</v>
      </c>
      <c r="AA282" s="188">
        <v>0</v>
      </c>
      <c r="AB282" s="188">
        <v>0</v>
      </c>
      <c r="AC282" s="188">
        <v>0</v>
      </c>
      <c r="AD282" s="188">
        <v>0</v>
      </c>
      <c r="AE282" s="188">
        <v>0</v>
      </c>
      <c r="AF282" s="188">
        <v>0</v>
      </c>
      <c r="AG282" s="188">
        <v>0</v>
      </c>
      <c r="AH282" s="188">
        <v>0</v>
      </c>
      <c r="AI282" s="188">
        <v>0</v>
      </c>
      <c r="AJ282" s="188">
        <v>0</v>
      </c>
      <c r="AK282" s="188">
        <v>0</v>
      </c>
      <c r="AL282" s="188">
        <v>0</v>
      </c>
      <c r="AM282" s="188">
        <v>0</v>
      </c>
      <c r="AN282" s="188">
        <v>0</v>
      </c>
      <c r="AO282" s="188">
        <v>0</v>
      </c>
      <c r="AP282" s="188">
        <v>0</v>
      </c>
      <c r="AQ282" s="188">
        <v>0</v>
      </c>
      <c r="AR282" s="188">
        <v>0</v>
      </c>
      <c r="AS282" s="188">
        <v>0</v>
      </c>
      <c r="AT282" s="188">
        <v>0</v>
      </c>
      <c r="AU282" s="188">
        <v>0</v>
      </c>
      <c r="AV282" s="188">
        <v>0</v>
      </c>
      <c r="AW282" s="188">
        <v>0</v>
      </c>
      <c r="AX282" s="188">
        <v>0</v>
      </c>
      <c r="AY282" s="188">
        <v>0</v>
      </c>
      <c r="AZ282" s="188">
        <v>0</v>
      </c>
      <c r="BA282" s="188">
        <v>0</v>
      </c>
      <c r="BB282" s="188">
        <v>0</v>
      </c>
      <c r="BC282" s="188">
        <v>0</v>
      </c>
      <c r="BD282" s="188">
        <v>0</v>
      </c>
      <c r="BE282" s="188">
        <v>0</v>
      </c>
      <c r="BF282" s="188">
        <v>0</v>
      </c>
      <c r="BG282" s="188">
        <v>0</v>
      </c>
      <c r="BH282" s="188">
        <v>0</v>
      </c>
      <c r="BI282" s="188">
        <v>0</v>
      </c>
      <c r="BJ282" s="188">
        <v>0</v>
      </c>
      <c r="BK282" s="188">
        <v>0</v>
      </c>
      <c r="BL282" s="188">
        <v>0</v>
      </c>
      <c r="BM282" s="188">
        <v>0</v>
      </c>
      <c r="BN282" s="188">
        <v>0</v>
      </c>
      <c r="BO282" s="188">
        <v>0</v>
      </c>
      <c r="BP282" s="188">
        <v>0</v>
      </c>
      <c r="BQ282" s="188">
        <v>0</v>
      </c>
      <c r="BR282" s="188">
        <v>0</v>
      </c>
      <c r="BS282" s="188">
        <v>0</v>
      </c>
      <c r="BT282" s="188">
        <v>0</v>
      </c>
      <c r="BU282" s="188">
        <v>0</v>
      </c>
      <c r="BV282" s="188">
        <v>0</v>
      </c>
      <c r="BW282" s="188">
        <v>0</v>
      </c>
      <c r="BX282" s="188">
        <v>0</v>
      </c>
      <c r="BY282" s="188">
        <v>0</v>
      </c>
      <c r="BZ282" s="188">
        <v>0</v>
      </c>
      <c r="CA282" s="188">
        <v>0</v>
      </c>
      <c r="CB282" s="188">
        <v>0</v>
      </c>
      <c r="CC282" s="188">
        <v>0</v>
      </c>
      <c r="CD282" s="188">
        <v>0</v>
      </c>
      <c r="CE282" s="188">
        <v>0</v>
      </c>
      <c r="CF282" s="188">
        <v>0</v>
      </c>
      <c r="CG282" s="188">
        <v>0</v>
      </c>
      <c r="CH282" s="188">
        <v>0</v>
      </c>
      <c r="CI282" s="188">
        <v>0</v>
      </c>
      <c r="CJ282" s="188">
        <v>0</v>
      </c>
      <c r="CK282" s="188">
        <v>0</v>
      </c>
      <c r="CL282" s="188">
        <v>0</v>
      </c>
      <c r="CM282" s="188">
        <v>0</v>
      </c>
      <c r="CN282" s="188">
        <v>0</v>
      </c>
      <c r="CO282" s="188">
        <v>0</v>
      </c>
      <c r="CP282" s="188">
        <v>0</v>
      </c>
      <c r="CQ282" s="188">
        <v>0</v>
      </c>
      <c r="CR282" s="188">
        <v>0</v>
      </c>
      <c r="CS282" s="188">
        <v>0</v>
      </c>
      <c r="CT282" s="188">
        <v>0</v>
      </c>
      <c r="CU282" s="188">
        <v>0</v>
      </c>
      <c r="CV282" s="188">
        <v>0</v>
      </c>
      <c r="CW282" s="188">
        <v>0</v>
      </c>
      <c r="CX282" s="188">
        <v>0</v>
      </c>
      <c r="CY282" s="188">
        <v>0</v>
      </c>
      <c r="CZ282" s="188">
        <v>0</v>
      </c>
      <c r="DA282" s="188">
        <v>0</v>
      </c>
      <c r="DB282" s="188">
        <v>0</v>
      </c>
      <c r="DC282" s="188">
        <v>0</v>
      </c>
      <c r="DD282" s="188">
        <v>0</v>
      </c>
      <c r="DE282" s="188">
        <v>0</v>
      </c>
      <c r="DF282" s="188">
        <v>0</v>
      </c>
      <c r="DG282" s="188">
        <v>0</v>
      </c>
      <c r="DH282" s="188">
        <v>0</v>
      </c>
      <c r="DI282" s="188">
        <v>0</v>
      </c>
      <c r="DJ282" s="188">
        <v>0</v>
      </c>
      <c r="DK282" s="188">
        <v>0</v>
      </c>
      <c r="DL282" s="188">
        <v>0</v>
      </c>
      <c r="DM282" s="188">
        <v>0</v>
      </c>
      <c r="DN282" s="188">
        <v>0</v>
      </c>
      <c r="DO282" s="188">
        <v>0</v>
      </c>
      <c r="DP282" s="188">
        <v>0</v>
      </c>
      <c r="DQ282" s="188">
        <v>0</v>
      </c>
      <c r="DR282" s="188">
        <v>0</v>
      </c>
      <c r="DS282" s="188">
        <v>0</v>
      </c>
      <c r="DT282" s="188">
        <v>0</v>
      </c>
      <c r="DU282" s="188">
        <v>0</v>
      </c>
      <c r="DV282" s="188">
        <v>0</v>
      </c>
    </row>
    <row r="283" spans="1:126">
      <c r="A283" s="202" t="s">
        <v>1321</v>
      </c>
      <c r="B283" s="232"/>
      <c r="C283" s="232" t="s">
        <v>129</v>
      </c>
      <c r="D283" s="232" t="s">
        <v>1322</v>
      </c>
      <c r="E283" s="213"/>
      <c r="F283" s="209" t="s">
        <v>2654</v>
      </c>
      <c r="G283" s="188">
        <v>0.3</v>
      </c>
      <c r="H283" s="188">
        <v>0.31</v>
      </c>
      <c r="I283" s="188">
        <v>0.38</v>
      </c>
      <c r="J283" s="188">
        <v>0.46</v>
      </c>
      <c r="K283" s="188">
        <v>0.36</v>
      </c>
      <c r="L283" s="188">
        <v>0.38</v>
      </c>
      <c r="M283" s="188">
        <v>0.32</v>
      </c>
      <c r="N283" s="188">
        <v>0</v>
      </c>
      <c r="O283" s="188">
        <v>0</v>
      </c>
      <c r="P283" s="188">
        <v>0</v>
      </c>
      <c r="Q283" s="188">
        <v>0</v>
      </c>
      <c r="R283" s="188">
        <v>0</v>
      </c>
      <c r="S283" s="188">
        <v>0</v>
      </c>
      <c r="T283" s="188">
        <v>0</v>
      </c>
      <c r="U283" s="188">
        <v>0</v>
      </c>
      <c r="V283" s="188">
        <v>0</v>
      </c>
      <c r="W283" s="188">
        <v>0</v>
      </c>
      <c r="X283" s="188">
        <v>0</v>
      </c>
      <c r="Y283" s="188">
        <v>0</v>
      </c>
      <c r="Z283" s="188">
        <v>0</v>
      </c>
      <c r="AA283" s="188">
        <v>0</v>
      </c>
      <c r="AB283" s="188">
        <v>0</v>
      </c>
      <c r="AC283" s="188">
        <v>0</v>
      </c>
      <c r="AD283" s="188">
        <v>0</v>
      </c>
      <c r="AE283" s="188">
        <v>0</v>
      </c>
      <c r="AF283" s="188">
        <v>0</v>
      </c>
      <c r="AG283" s="188">
        <v>0</v>
      </c>
      <c r="AH283" s="188">
        <v>0</v>
      </c>
      <c r="AI283" s="188">
        <v>0</v>
      </c>
      <c r="AJ283" s="188">
        <v>0</v>
      </c>
      <c r="AK283" s="188">
        <v>0</v>
      </c>
      <c r="AL283" s="188">
        <v>0</v>
      </c>
      <c r="AM283" s="188">
        <v>0</v>
      </c>
      <c r="AN283" s="188">
        <v>0</v>
      </c>
      <c r="AO283" s="188">
        <v>0</v>
      </c>
      <c r="AP283" s="188">
        <v>0</v>
      </c>
      <c r="AQ283" s="188">
        <v>0</v>
      </c>
      <c r="AR283" s="188">
        <v>0</v>
      </c>
      <c r="AS283" s="188">
        <v>0</v>
      </c>
      <c r="AT283" s="188">
        <v>0</v>
      </c>
      <c r="AU283" s="188">
        <v>0</v>
      </c>
      <c r="AV283" s="188">
        <v>0</v>
      </c>
      <c r="AW283" s="188">
        <v>0</v>
      </c>
      <c r="AX283" s="188">
        <v>0</v>
      </c>
      <c r="AY283" s="188">
        <v>0</v>
      </c>
      <c r="AZ283" s="188">
        <v>0</v>
      </c>
      <c r="BA283" s="188">
        <v>0</v>
      </c>
      <c r="BB283" s="188">
        <v>0</v>
      </c>
      <c r="BC283" s="188">
        <v>0</v>
      </c>
      <c r="BD283" s="188">
        <v>0</v>
      </c>
      <c r="BE283" s="188">
        <v>0</v>
      </c>
      <c r="BF283" s="188">
        <v>0</v>
      </c>
      <c r="BG283" s="188">
        <v>0</v>
      </c>
      <c r="BH283" s="188">
        <v>0</v>
      </c>
      <c r="BI283" s="188">
        <v>0</v>
      </c>
      <c r="BJ283" s="188">
        <v>0</v>
      </c>
      <c r="BK283" s="188">
        <v>0</v>
      </c>
      <c r="BL283" s="188">
        <v>0</v>
      </c>
      <c r="BM283" s="188">
        <v>0</v>
      </c>
      <c r="BN283" s="188">
        <v>0</v>
      </c>
      <c r="BO283" s="188">
        <v>0</v>
      </c>
      <c r="BP283" s="188">
        <v>0</v>
      </c>
      <c r="BQ283" s="188">
        <v>0</v>
      </c>
      <c r="BR283" s="188">
        <v>0</v>
      </c>
      <c r="BS283" s="188">
        <v>0</v>
      </c>
      <c r="BT283" s="188">
        <v>0</v>
      </c>
      <c r="BU283" s="188">
        <v>0</v>
      </c>
      <c r="BV283" s="188">
        <v>0</v>
      </c>
      <c r="BW283" s="188">
        <v>0</v>
      </c>
      <c r="BX283" s="188">
        <v>0</v>
      </c>
      <c r="BY283" s="188">
        <v>0</v>
      </c>
      <c r="BZ283" s="188">
        <v>0</v>
      </c>
      <c r="CA283" s="188">
        <v>0</v>
      </c>
      <c r="CB283" s="188">
        <v>0</v>
      </c>
      <c r="CC283" s="188">
        <v>0</v>
      </c>
      <c r="CD283" s="188">
        <v>0</v>
      </c>
      <c r="CE283" s="188">
        <v>0</v>
      </c>
      <c r="CF283" s="188">
        <v>0</v>
      </c>
      <c r="CG283" s="188">
        <v>0</v>
      </c>
      <c r="CH283" s="188">
        <v>0</v>
      </c>
      <c r="CI283" s="188">
        <v>0</v>
      </c>
      <c r="CJ283" s="188">
        <v>0</v>
      </c>
      <c r="CK283" s="188">
        <v>0</v>
      </c>
      <c r="CL283" s="188">
        <v>0</v>
      </c>
      <c r="CM283" s="188">
        <v>0</v>
      </c>
      <c r="CN283" s="188">
        <v>0</v>
      </c>
      <c r="CO283" s="188">
        <v>0</v>
      </c>
      <c r="CP283" s="188">
        <v>0</v>
      </c>
      <c r="CQ283" s="188">
        <v>0</v>
      </c>
      <c r="CR283" s="188">
        <v>0</v>
      </c>
      <c r="CS283" s="188">
        <v>0</v>
      </c>
      <c r="CT283" s="188">
        <v>0</v>
      </c>
      <c r="CU283" s="188">
        <v>0</v>
      </c>
      <c r="CV283" s="188">
        <v>0</v>
      </c>
      <c r="CW283" s="188">
        <v>0</v>
      </c>
      <c r="CX283" s="188">
        <v>0</v>
      </c>
      <c r="CY283" s="188">
        <v>0</v>
      </c>
      <c r="CZ283" s="188">
        <v>0</v>
      </c>
      <c r="DA283" s="188">
        <v>0</v>
      </c>
      <c r="DB283" s="188">
        <v>0</v>
      </c>
      <c r="DC283" s="188">
        <v>0</v>
      </c>
      <c r="DD283" s="188">
        <v>0</v>
      </c>
      <c r="DE283" s="188">
        <v>0</v>
      </c>
      <c r="DF283" s="188">
        <v>0</v>
      </c>
      <c r="DG283" s="188">
        <v>0</v>
      </c>
      <c r="DH283" s="188">
        <v>0</v>
      </c>
      <c r="DI283" s="188">
        <v>0</v>
      </c>
      <c r="DJ283" s="188">
        <v>0</v>
      </c>
      <c r="DK283" s="188">
        <v>0</v>
      </c>
      <c r="DL283" s="188">
        <v>0</v>
      </c>
      <c r="DM283" s="188">
        <v>0</v>
      </c>
      <c r="DN283" s="188">
        <v>0</v>
      </c>
      <c r="DO283" s="188">
        <v>0</v>
      </c>
      <c r="DP283" s="188">
        <v>0</v>
      </c>
      <c r="DQ283" s="188">
        <v>0</v>
      </c>
      <c r="DR283" s="188">
        <v>0</v>
      </c>
      <c r="DS283" s="188">
        <v>0</v>
      </c>
      <c r="DT283" s="188">
        <v>0</v>
      </c>
      <c r="DU283" s="188">
        <v>0</v>
      </c>
      <c r="DV283" s="188">
        <v>0</v>
      </c>
    </row>
    <row r="284" spans="1:126">
      <c r="A284" s="202" t="s">
        <v>1326</v>
      </c>
      <c r="B284" s="232" t="s">
        <v>2657</v>
      </c>
      <c r="C284" s="232" t="s">
        <v>129</v>
      </c>
      <c r="D284" s="232" t="s">
        <v>142</v>
      </c>
      <c r="E284" s="213"/>
      <c r="F284" s="209" t="s">
        <v>2653</v>
      </c>
      <c r="G284" s="188">
        <v>0.17367800903320299</v>
      </c>
      <c r="H284" s="188">
        <v>0.16247297668457</v>
      </c>
      <c r="I284" s="188">
        <v>0.17367800903320299</v>
      </c>
      <c r="J284" s="188">
        <v>0.16807549285888701</v>
      </c>
      <c r="K284" s="188">
        <v>0.17367800903320299</v>
      </c>
      <c r="L284" s="188">
        <v>0.115816734313965</v>
      </c>
      <c r="M284" s="188">
        <v>4.4514114379882799E-2</v>
      </c>
      <c r="N284" s="188">
        <v>0</v>
      </c>
      <c r="O284" s="188">
        <v>0</v>
      </c>
      <c r="P284" s="188">
        <v>0</v>
      </c>
      <c r="Q284" s="188">
        <v>3.5309976577758799E-2</v>
      </c>
      <c r="R284" s="188">
        <v>5.8379161834716801E-2</v>
      </c>
      <c r="S284" s="188">
        <v>0.15831032562255901</v>
      </c>
      <c r="T284" s="188">
        <v>0.13481425857543899</v>
      </c>
      <c r="U284" s="188">
        <v>0.121463077545166</v>
      </c>
      <c r="V284" s="188">
        <v>0.11832108688354501</v>
      </c>
      <c r="W284" s="188">
        <v>0.1184016456604</v>
      </c>
      <c r="X284" s="188">
        <v>8.2599479675293005E-2</v>
      </c>
      <c r="Y284" s="188">
        <v>3.8697080612182598E-2</v>
      </c>
      <c r="Z284" s="188">
        <v>0</v>
      </c>
      <c r="AA284" s="188">
        <v>0</v>
      </c>
      <c r="AB284" s="188">
        <v>0</v>
      </c>
      <c r="AC284" s="188">
        <v>2.08802928924561E-2</v>
      </c>
      <c r="AD284" s="188">
        <v>5.4590574264526397E-2</v>
      </c>
      <c r="AE284" s="188">
        <v>0.14762631225585901</v>
      </c>
      <c r="AF284" s="188">
        <v>0.13333988952636699</v>
      </c>
      <c r="AG284" s="188">
        <v>0.14762631225585901</v>
      </c>
      <c r="AH284" s="188">
        <v>0.14286417388916001</v>
      </c>
      <c r="AI284" s="188">
        <v>0.14762631225585901</v>
      </c>
      <c r="AJ284" s="188">
        <v>9.8444213867187505E-2</v>
      </c>
      <c r="AK284" s="188">
        <v>3.7836996078491197E-2</v>
      </c>
      <c r="AL284" s="188">
        <v>0</v>
      </c>
      <c r="AM284" s="188">
        <v>0</v>
      </c>
      <c r="AN284" s="188">
        <v>0</v>
      </c>
      <c r="AO284" s="188">
        <v>3.0013482093811002E-2</v>
      </c>
      <c r="AP284" s="188">
        <v>4.9622293472289997E-2</v>
      </c>
      <c r="AQ284" s="188">
        <v>0.14762631225585901</v>
      </c>
      <c r="AR284" s="188">
        <v>0.13333988952636699</v>
      </c>
      <c r="AS284" s="188">
        <v>0.14762631225585901</v>
      </c>
      <c r="AT284" s="188">
        <v>0.14286417388916001</v>
      </c>
      <c r="AU284" s="188">
        <v>0.14762631225585901</v>
      </c>
      <c r="AV284" s="188">
        <v>9.8444213867187505E-2</v>
      </c>
      <c r="AW284" s="188">
        <v>3.7836996078491197E-2</v>
      </c>
      <c r="AX284" s="188">
        <v>0</v>
      </c>
      <c r="AY284" s="188">
        <v>0</v>
      </c>
      <c r="AZ284" s="188">
        <v>0</v>
      </c>
      <c r="BA284" s="188">
        <v>3.0013481140136699E-2</v>
      </c>
      <c r="BB284" s="188">
        <v>4.9622293472289997E-2</v>
      </c>
      <c r="BC284" s="188">
        <v>0.14762631225585901</v>
      </c>
      <c r="BD284" s="188">
        <v>0.138102035522461</v>
      </c>
      <c r="BE284" s="188">
        <v>0.14762631225585901</v>
      </c>
      <c r="BF284" s="188">
        <v>0.14286417388916001</v>
      </c>
      <c r="BG284" s="188">
        <v>0.14762631225585901</v>
      </c>
      <c r="BH284" s="188">
        <v>9.8444213867187505E-2</v>
      </c>
      <c r="BI284" s="188">
        <v>3.7836994171142599E-2</v>
      </c>
      <c r="BJ284" s="188">
        <v>0</v>
      </c>
      <c r="BK284" s="188">
        <v>0</v>
      </c>
      <c r="BL284" s="188">
        <v>0</v>
      </c>
      <c r="BM284" s="188">
        <v>3.0013481140136699E-2</v>
      </c>
      <c r="BN284" s="188">
        <v>4.9622293472289997E-2</v>
      </c>
      <c r="BO284" s="188">
        <v>0.14762631225585901</v>
      </c>
      <c r="BP284" s="188">
        <v>0.13333988952636699</v>
      </c>
      <c r="BQ284" s="188">
        <v>0.14762631225585901</v>
      </c>
      <c r="BR284" s="188">
        <v>0.14286417388916001</v>
      </c>
      <c r="BS284" s="188">
        <v>0.14762631225585901</v>
      </c>
      <c r="BT284" s="188">
        <v>9.8444213867187505E-2</v>
      </c>
      <c r="BU284" s="188">
        <v>3.7836994171142599E-2</v>
      </c>
      <c r="BV284" s="188">
        <v>0</v>
      </c>
      <c r="BW284" s="188">
        <v>0</v>
      </c>
      <c r="BX284" s="188">
        <v>0</v>
      </c>
      <c r="BY284" s="188">
        <v>3.0013481140136699E-2</v>
      </c>
      <c r="BZ284" s="188">
        <v>4.9622293472289997E-2</v>
      </c>
      <c r="CA284" s="188">
        <v>0.14762631225585901</v>
      </c>
      <c r="CB284" s="188">
        <v>0.13333988952636699</v>
      </c>
      <c r="CC284" s="188">
        <v>0.14762631225585901</v>
      </c>
      <c r="CD284" s="188">
        <v>7.6194225311279298E-2</v>
      </c>
      <c r="CE284" s="188">
        <v>0</v>
      </c>
      <c r="CF284" s="188">
        <v>0</v>
      </c>
      <c r="CG284" s="188">
        <v>0</v>
      </c>
      <c r="CH284" s="188">
        <v>0</v>
      </c>
      <c r="CI284" s="188">
        <v>0</v>
      </c>
      <c r="CJ284" s="188">
        <v>0</v>
      </c>
      <c r="CK284" s="188">
        <v>0</v>
      </c>
      <c r="CL284" s="188">
        <v>0</v>
      </c>
      <c r="CM284" s="188">
        <v>0</v>
      </c>
      <c r="CN284" s="188">
        <v>0</v>
      </c>
      <c r="CO284" s="188">
        <v>0</v>
      </c>
      <c r="CP284" s="188">
        <v>0</v>
      </c>
      <c r="CQ284" s="188">
        <v>0</v>
      </c>
      <c r="CR284" s="188">
        <v>0</v>
      </c>
      <c r="CS284" s="188">
        <v>0</v>
      </c>
      <c r="CT284" s="188">
        <v>0</v>
      </c>
      <c r="CU284" s="188">
        <v>0</v>
      </c>
      <c r="CV284" s="188">
        <v>0</v>
      </c>
      <c r="CW284" s="188">
        <v>0</v>
      </c>
      <c r="CX284" s="188">
        <v>0</v>
      </c>
      <c r="CY284" s="188">
        <v>0</v>
      </c>
      <c r="CZ284" s="188">
        <v>0</v>
      </c>
      <c r="DA284" s="188">
        <v>0</v>
      </c>
      <c r="DB284" s="188">
        <v>0</v>
      </c>
      <c r="DC284" s="188">
        <v>0</v>
      </c>
      <c r="DD284" s="188">
        <v>0</v>
      </c>
      <c r="DE284" s="188">
        <v>0</v>
      </c>
      <c r="DF284" s="188">
        <v>0</v>
      </c>
      <c r="DG284" s="188">
        <v>0</v>
      </c>
      <c r="DH284" s="188">
        <v>0</v>
      </c>
      <c r="DI284" s="188">
        <v>0</v>
      </c>
      <c r="DJ284" s="188">
        <v>0</v>
      </c>
      <c r="DK284" s="188">
        <v>0</v>
      </c>
      <c r="DL284" s="188">
        <v>0</v>
      </c>
      <c r="DM284" s="188">
        <v>0</v>
      </c>
      <c r="DN284" s="188">
        <v>0</v>
      </c>
      <c r="DO284" s="188">
        <v>0</v>
      </c>
      <c r="DP284" s="188">
        <v>0</v>
      </c>
      <c r="DQ284" s="188">
        <v>0</v>
      </c>
      <c r="DR284" s="188">
        <v>0</v>
      </c>
      <c r="DS284" s="188">
        <v>0</v>
      </c>
      <c r="DT284" s="188">
        <v>0</v>
      </c>
      <c r="DU284" s="188">
        <v>0</v>
      </c>
      <c r="DV284" s="188">
        <v>0</v>
      </c>
    </row>
    <row r="285" spans="1:126">
      <c r="A285" s="202" t="s">
        <v>1326</v>
      </c>
      <c r="B285" s="232" t="s">
        <v>2657</v>
      </c>
      <c r="C285" s="232" t="s">
        <v>129</v>
      </c>
      <c r="D285" s="232" t="s">
        <v>142</v>
      </c>
      <c r="E285" s="213"/>
      <c r="F285" s="209" t="s">
        <v>2654</v>
      </c>
      <c r="G285" s="188">
        <v>0</v>
      </c>
      <c r="H285" s="188">
        <v>0</v>
      </c>
      <c r="I285" s="188">
        <v>0</v>
      </c>
      <c r="J285" s="188">
        <v>0</v>
      </c>
      <c r="K285" s="188">
        <v>0</v>
      </c>
      <c r="L285" s="188">
        <v>0</v>
      </c>
      <c r="M285" s="188">
        <v>0</v>
      </c>
      <c r="N285" s="188">
        <v>0</v>
      </c>
      <c r="O285" s="188">
        <v>0</v>
      </c>
      <c r="P285" s="188">
        <v>0</v>
      </c>
      <c r="Q285" s="188">
        <v>0</v>
      </c>
      <c r="R285" s="188">
        <v>0</v>
      </c>
      <c r="S285" s="188">
        <v>0</v>
      </c>
      <c r="T285" s="188">
        <v>0</v>
      </c>
      <c r="U285" s="188">
        <v>0</v>
      </c>
      <c r="V285" s="188">
        <v>0</v>
      </c>
      <c r="W285" s="188">
        <v>0</v>
      </c>
      <c r="X285" s="188">
        <v>0</v>
      </c>
      <c r="Y285" s="188">
        <v>0</v>
      </c>
      <c r="Z285" s="188">
        <v>0</v>
      </c>
      <c r="AA285" s="188">
        <v>0</v>
      </c>
      <c r="AB285" s="188">
        <v>0</v>
      </c>
      <c r="AC285" s="188">
        <v>0</v>
      </c>
      <c r="AD285" s="188">
        <v>0</v>
      </c>
      <c r="AE285" s="188">
        <v>0</v>
      </c>
      <c r="AF285" s="188">
        <v>0</v>
      </c>
      <c r="AG285" s="188">
        <v>0</v>
      </c>
      <c r="AH285" s="188">
        <v>0</v>
      </c>
      <c r="AI285" s="188">
        <v>0</v>
      </c>
      <c r="AJ285" s="188">
        <v>0</v>
      </c>
      <c r="AK285" s="188">
        <v>0</v>
      </c>
      <c r="AL285" s="188">
        <v>0</v>
      </c>
      <c r="AM285" s="188">
        <v>0</v>
      </c>
      <c r="AN285" s="188">
        <v>0</v>
      </c>
      <c r="AO285" s="188">
        <v>0</v>
      </c>
      <c r="AP285" s="188">
        <v>0</v>
      </c>
      <c r="AQ285" s="188">
        <v>0</v>
      </c>
      <c r="AR285" s="188">
        <v>0</v>
      </c>
      <c r="AS285" s="188">
        <v>0</v>
      </c>
      <c r="AT285" s="188">
        <v>0</v>
      </c>
      <c r="AU285" s="188">
        <v>0</v>
      </c>
      <c r="AV285" s="188">
        <v>0</v>
      </c>
      <c r="AW285" s="188">
        <v>0</v>
      </c>
      <c r="AX285" s="188">
        <v>0</v>
      </c>
      <c r="AY285" s="188">
        <v>0</v>
      </c>
      <c r="AZ285" s="188">
        <v>0</v>
      </c>
      <c r="BA285" s="188">
        <v>0</v>
      </c>
      <c r="BB285" s="188">
        <v>0</v>
      </c>
      <c r="BC285" s="188">
        <v>0</v>
      </c>
      <c r="BD285" s="188">
        <v>0</v>
      </c>
      <c r="BE285" s="188">
        <v>0</v>
      </c>
      <c r="BF285" s="188">
        <v>0</v>
      </c>
      <c r="BG285" s="188">
        <v>0</v>
      </c>
      <c r="BH285" s="188">
        <v>0</v>
      </c>
      <c r="BI285" s="188">
        <v>0</v>
      </c>
      <c r="BJ285" s="188">
        <v>0</v>
      </c>
      <c r="BK285" s="188">
        <v>0</v>
      </c>
      <c r="BL285" s="188">
        <v>0</v>
      </c>
      <c r="BM285" s="188">
        <v>0</v>
      </c>
      <c r="BN285" s="188">
        <v>0</v>
      </c>
      <c r="BO285" s="188">
        <v>0</v>
      </c>
      <c r="BP285" s="188">
        <v>0</v>
      </c>
      <c r="BQ285" s="188">
        <v>0</v>
      </c>
      <c r="BR285" s="188">
        <v>0</v>
      </c>
      <c r="BS285" s="188">
        <v>0</v>
      </c>
      <c r="BT285" s="188">
        <v>0</v>
      </c>
      <c r="BU285" s="188">
        <v>0</v>
      </c>
      <c r="BV285" s="188">
        <v>0</v>
      </c>
      <c r="BW285" s="188">
        <v>0</v>
      </c>
      <c r="BX285" s="188">
        <v>0</v>
      </c>
      <c r="BY285" s="188">
        <v>0</v>
      </c>
      <c r="BZ285" s="188">
        <v>0</v>
      </c>
      <c r="CA285" s="188">
        <v>0</v>
      </c>
      <c r="CB285" s="188">
        <v>0</v>
      </c>
      <c r="CC285" s="188">
        <v>0</v>
      </c>
      <c r="CD285" s="188">
        <v>0</v>
      </c>
      <c r="CE285" s="188">
        <v>0</v>
      </c>
      <c r="CF285" s="188">
        <v>0</v>
      </c>
      <c r="CG285" s="188">
        <v>0</v>
      </c>
      <c r="CH285" s="188">
        <v>0</v>
      </c>
      <c r="CI285" s="188">
        <v>0</v>
      </c>
      <c r="CJ285" s="188">
        <v>0</v>
      </c>
      <c r="CK285" s="188">
        <v>0</v>
      </c>
      <c r="CL285" s="188">
        <v>0</v>
      </c>
      <c r="CM285" s="188">
        <v>0</v>
      </c>
      <c r="CN285" s="188">
        <v>0</v>
      </c>
      <c r="CO285" s="188">
        <v>0</v>
      </c>
      <c r="CP285" s="188">
        <v>0</v>
      </c>
      <c r="CQ285" s="188">
        <v>0</v>
      </c>
      <c r="CR285" s="188">
        <v>0</v>
      </c>
      <c r="CS285" s="188">
        <v>0</v>
      </c>
      <c r="CT285" s="188">
        <v>0</v>
      </c>
      <c r="CU285" s="188">
        <v>0</v>
      </c>
      <c r="CV285" s="188">
        <v>0</v>
      </c>
      <c r="CW285" s="188">
        <v>0</v>
      </c>
      <c r="CX285" s="188">
        <v>0</v>
      </c>
      <c r="CY285" s="188">
        <v>0</v>
      </c>
      <c r="CZ285" s="188">
        <v>0</v>
      </c>
      <c r="DA285" s="188">
        <v>0</v>
      </c>
      <c r="DB285" s="188">
        <v>0</v>
      </c>
      <c r="DC285" s="188">
        <v>0</v>
      </c>
      <c r="DD285" s="188">
        <v>0</v>
      </c>
      <c r="DE285" s="188">
        <v>0</v>
      </c>
      <c r="DF285" s="188">
        <v>0</v>
      </c>
      <c r="DG285" s="188">
        <v>0</v>
      </c>
      <c r="DH285" s="188">
        <v>0</v>
      </c>
      <c r="DI285" s="188">
        <v>0</v>
      </c>
      <c r="DJ285" s="188">
        <v>0</v>
      </c>
      <c r="DK285" s="188">
        <v>0</v>
      </c>
      <c r="DL285" s="188">
        <v>0</v>
      </c>
      <c r="DM285" s="188">
        <v>0</v>
      </c>
      <c r="DN285" s="188">
        <v>0</v>
      </c>
      <c r="DO285" s="188">
        <v>0</v>
      </c>
      <c r="DP285" s="188">
        <v>0</v>
      </c>
      <c r="DQ285" s="188">
        <v>0</v>
      </c>
      <c r="DR285" s="188">
        <v>0</v>
      </c>
      <c r="DS285" s="188">
        <v>0</v>
      </c>
      <c r="DT285" s="188">
        <v>0</v>
      </c>
      <c r="DU285" s="188">
        <v>0</v>
      </c>
      <c r="DV285" s="188">
        <v>0</v>
      </c>
    </row>
    <row r="286" spans="1:126">
      <c r="A286" s="202" t="s">
        <v>1330</v>
      </c>
      <c r="B286" s="232"/>
      <c r="C286" s="232" t="s">
        <v>129</v>
      </c>
      <c r="D286" s="232" t="s">
        <v>1331</v>
      </c>
      <c r="E286" s="213"/>
      <c r="F286" s="209" t="s">
        <v>2653</v>
      </c>
      <c r="G286" s="188">
        <v>9.8124389648437504E-2</v>
      </c>
      <c r="H286" s="188">
        <v>9.9019130706787098E-2</v>
      </c>
      <c r="I286" s="188">
        <v>0.11775793838501</v>
      </c>
      <c r="J286" s="188">
        <v>0.116581089019775</v>
      </c>
      <c r="K286" s="188">
        <v>0.12296022415161099</v>
      </c>
      <c r="L286" s="188">
        <v>9.3064853668212905E-2</v>
      </c>
      <c r="M286" s="188">
        <v>6.6031074523925801E-2</v>
      </c>
      <c r="N286" s="188">
        <v>4.4221639633178697E-2</v>
      </c>
      <c r="O286" s="188">
        <v>3.5116498947143603E-2</v>
      </c>
      <c r="P286" s="188">
        <v>4.3452371597289999E-2</v>
      </c>
      <c r="Q286" s="188">
        <v>8.5673480987548803E-2</v>
      </c>
      <c r="R286" s="188">
        <v>0.13198083877563499</v>
      </c>
      <c r="S286" s="188">
        <v>9.3785572052001998E-2</v>
      </c>
      <c r="T286" s="188">
        <v>7.4603347778320298E-2</v>
      </c>
      <c r="U286" s="188">
        <v>6.8296644210815396E-2</v>
      </c>
      <c r="V286" s="188">
        <v>7.4888017654419006E-2</v>
      </c>
      <c r="W286" s="188">
        <v>7.4059806823730506E-2</v>
      </c>
      <c r="X286" s="188">
        <v>6.1711946487426797E-2</v>
      </c>
      <c r="Y286" s="188">
        <v>5.6143623352050802E-2</v>
      </c>
      <c r="Z286" s="188">
        <v>4.1772722244262699E-2</v>
      </c>
      <c r="AA286" s="188">
        <v>3.2341498374939E-2</v>
      </c>
      <c r="AB286" s="188">
        <v>1.98981275558472E-2</v>
      </c>
      <c r="AC286" s="188">
        <v>3.1195995330810501E-2</v>
      </c>
      <c r="AD286" s="188">
        <v>8.1204231262206994E-2</v>
      </c>
      <c r="AE286" s="188">
        <v>8.7456184387206995E-2</v>
      </c>
      <c r="AF286" s="188">
        <v>7.3787471771240204E-2</v>
      </c>
      <c r="AG286" s="188">
        <v>8.3007789611816402E-2</v>
      </c>
      <c r="AH286" s="188">
        <v>9.0421874999999999E-2</v>
      </c>
      <c r="AI286" s="188">
        <v>9.2339729309082005E-2</v>
      </c>
      <c r="AJ286" s="188">
        <v>7.3549922943115201E-2</v>
      </c>
      <c r="AK286" s="188">
        <v>5.4895771026611299E-2</v>
      </c>
      <c r="AL286" s="188">
        <v>3.47613506317139E-2</v>
      </c>
      <c r="AM286" s="188">
        <v>2.8112359046936E-2</v>
      </c>
      <c r="AN286" s="188">
        <v>3.1299633979797403E-2</v>
      </c>
      <c r="AO286" s="188">
        <v>4.48413505554199E-2</v>
      </c>
      <c r="AP286" s="188">
        <v>7.3813842773437499E-2</v>
      </c>
      <c r="AQ286" s="188">
        <v>8.7456184387206995E-2</v>
      </c>
      <c r="AR286" s="188">
        <v>7.3787471771240204E-2</v>
      </c>
      <c r="AS286" s="188">
        <v>8.3007785797119094E-2</v>
      </c>
      <c r="AT286" s="188">
        <v>9.0421874999999999E-2</v>
      </c>
      <c r="AU286" s="188">
        <v>9.2339729309082005E-2</v>
      </c>
      <c r="AV286" s="188">
        <v>7.3549922943115201E-2</v>
      </c>
      <c r="AW286" s="188">
        <v>5.4895771026611299E-2</v>
      </c>
      <c r="AX286" s="188">
        <v>3.47613506317139E-2</v>
      </c>
      <c r="AY286" s="188">
        <v>2.8112359046936E-2</v>
      </c>
      <c r="AZ286" s="188">
        <v>3.1299634933471703E-2</v>
      </c>
      <c r="BA286" s="188">
        <v>4.48413505554199E-2</v>
      </c>
      <c r="BB286" s="188">
        <v>7.3813842773437499E-2</v>
      </c>
      <c r="BC286" s="188">
        <v>8.7456184387206995E-2</v>
      </c>
      <c r="BD286" s="188">
        <v>7.6422737121581999E-2</v>
      </c>
      <c r="BE286" s="188">
        <v>8.3007785797119094E-2</v>
      </c>
      <c r="BF286" s="188">
        <v>9.0421874999999999E-2</v>
      </c>
      <c r="BG286" s="188">
        <v>9.2339729309082005E-2</v>
      </c>
      <c r="BH286" s="188">
        <v>7.3549922943115201E-2</v>
      </c>
      <c r="BI286" s="188">
        <v>5.4895771026611299E-2</v>
      </c>
      <c r="BJ286" s="188">
        <v>3.47613506317139E-2</v>
      </c>
      <c r="BK286" s="188">
        <v>2.8112359046936E-2</v>
      </c>
      <c r="BL286" s="188">
        <v>3.1299634933471703E-2</v>
      </c>
      <c r="BM286" s="188">
        <v>4.48413505554199E-2</v>
      </c>
      <c r="BN286" s="188">
        <v>7.3813842773437499E-2</v>
      </c>
      <c r="BO286" s="188">
        <v>8.7456184387206995E-2</v>
      </c>
      <c r="BP286" s="188">
        <v>7.3787471771240204E-2</v>
      </c>
      <c r="BQ286" s="188">
        <v>8.3007785797119094E-2</v>
      </c>
      <c r="BR286" s="188">
        <v>9.0421874999999999E-2</v>
      </c>
      <c r="BS286" s="188">
        <v>9.2339729309082005E-2</v>
      </c>
      <c r="BT286" s="188">
        <v>7.3549922943115201E-2</v>
      </c>
      <c r="BU286" s="188">
        <v>5.4895771026611299E-2</v>
      </c>
      <c r="BV286" s="188">
        <v>3.47613506317139E-2</v>
      </c>
      <c r="BW286" s="188">
        <v>2.8112359046936E-2</v>
      </c>
      <c r="BX286" s="188">
        <v>3.1299633979797403E-2</v>
      </c>
      <c r="BY286" s="188">
        <v>4.48413505554199E-2</v>
      </c>
      <c r="BZ286" s="188">
        <v>7.3813842773437499E-2</v>
      </c>
      <c r="CA286" s="188">
        <v>8.7456184387206995E-2</v>
      </c>
      <c r="CB286" s="188">
        <v>7.3787471771240204E-2</v>
      </c>
      <c r="CC286" s="188">
        <v>8.3007789611816402E-2</v>
      </c>
      <c r="CD286" s="188">
        <v>4.2196876525878897E-2</v>
      </c>
      <c r="CE286" s="188">
        <v>0</v>
      </c>
      <c r="CF286" s="188">
        <v>0</v>
      </c>
      <c r="CG286" s="188">
        <v>0</v>
      </c>
      <c r="CH286" s="188">
        <v>0</v>
      </c>
      <c r="CI286" s="188">
        <v>0</v>
      </c>
      <c r="CJ286" s="188">
        <v>0</v>
      </c>
      <c r="CK286" s="188">
        <v>0</v>
      </c>
      <c r="CL286" s="188">
        <v>0</v>
      </c>
      <c r="CM286" s="188">
        <v>0</v>
      </c>
      <c r="CN286" s="188">
        <v>0</v>
      </c>
      <c r="CO286" s="188">
        <v>0</v>
      </c>
      <c r="CP286" s="188">
        <v>0</v>
      </c>
      <c r="CQ286" s="188">
        <v>0</v>
      </c>
      <c r="CR286" s="188">
        <v>0</v>
      </c>
      <c r="CS286" s="188">
        <v>0</v>
      </c>
      <c r="CT286" s="188">
        <v>0</v>
      </c>
      <c r="CU286" s="188">
        <v>0</v>
      </c>
      <c r="CV286" s="188">
        <v>0</v>
      </c>
      <c r="CW286" s="188">
        <v>0</v>
      </c>
      <c r="CX286" s="188">
        <v>0</v>
      </c>
      <c r="CY286" s="188">
        <v>0</v>
      </c>
      <c r="CZ286" s="188">
        <v>0</v>
      </c>
      <c r="DA286" s="188">
        <v>0</v>
      </c>
      <c r="DB286" s="188">
        <v>0</v>
      </c>
      <c r="DC286" s="188">
        <v>0</v>
      </c>
      <c r="DD286" s="188">
        <v>0</v>
      </c>
      <c r="DE286" s="188">
        <v>0</v>
      </c>
      <c r="DF286" s="188">
        <v>0</v>
      </c>
      <c r="DG286" s="188">
        <v>0</v>
      </c>
      <c r="DH286" s="188">
        <v>0</v>
      </c>
      <c r="DI286" s="188">
        <v>0</v>
      </c>
      <c r="DJ286" s="188">
        <v>0</v>
      </c>
      <c r="DK286" s="188">
        <v>0</v>
      </c>
      <c r="DL286" s="188">
        <v>0</v>
      </c>
      <c r="DM286" s="188">
        <v>0</v>
      </c>
      <c r="DN286" s="188">
        <v>0</v>
      </c>
      <c r="DO286" s="188">
        <v>0</v>
      </c>
      <c r="DP286" s="188">
        <v>0</v>
      </c>
      <c r="DQ286" s="188">
        <v>0</v>
      </c>
      <c r="DR286" s="188">
        <v>0</v>
      </c>
      <c r="DS286" s="188">
        <v>0</v>
      </c>
      <c r="DT286" s="188">
        <v>0</v>
      </c>
      <c r="DU286" s="188">
        <v>0</v>
      </c>
      <c r="DV286" s="188">
        <v>0</v>
      </c>
    </row>
    <row r="287" spans="1:126">
      <c r="A287" s="202" t="s">
        <v>1330</v>
      </c>
      <c r="B287" s="232"/>
      <c r="C287" s="232" t="s">
        <v>129</v>
      </c>
      <c r="D287" s="232" t="s">
        <v>1331</v>
      </c>
      <c r="E287" s="213"/>
      <c r="F287" s="209" t="s">
        <v>2654</v>
      </c>
      <c r="G287" s="188">
        <v>4.33333333333333E-2</v>
      </c>
      <c r="H287" s="188">
        <v>0.04</v>
      </c>
      <c r="I287" s="188">
        <v>3.6666666666666702E-2</v>
      </c>
      <c r="J287" s="188">
        <v>4.6666666666666697E-2</v>
      </c>
      <c r="K287" s="188">
        <v>4.33333333333333E-2</v>
      </c>
      <c r="L287" s="188">
        <v>3.3333333333333298E-2</v>
      </c>
      <c r="M287" s="188">
        <v>2.33333333333333E-2</v>
      </c>
      <c r="N287" s="188">
        <v>1.3333333333333299E-2</v>
      </c>
      <c r="O287" s="188">
        <v>1.6666666666666701E-2</v>
      </c>
      <c r="P287" s="188">
        <v>0.02</v>
      </c>
      <c r="Q287" s="188">
        <v>2.33333333333333E-2</v>
      </c>
      <c r="R287" s="188">
        <v>3.3333333333333298E-2</v>
      </c>
      <c r="S287" s="188">
        <v>3.6666666666666702E-2</v>
      </c>
      <c r="T287" s="188">
        <v>3.3333333333333298E-2</v>
      </c>
      <c r="U287" s="188">
        <v>3.3333333333333298E-2</v>
      </c>
      <c r="V287" s="188">
        <v>3.6666666666666702E-2</v>
      </c>
      <c r="W287" s="188">
        <v>0.04</v>
      </c>
      <c r="X287" s="188">
        <v>3.3333333333333298E-2</v>
      </c>
      <c r="Y287" s="188">
        <v>2.33333333333333E-2</v>
      </c>
      <c r="Z287" s="188">
        <v>1.3333333333333299E-2</v>
      </c>
      <c r="AA287" s="188">
        <v>0.01</v>
      </c>
      <c r="AB287" s="188">
        <v>1.3333333333333299E-2</v>
      </c>
      <c r="AC287" s="188">
        <v>0.02</v>
      </c>
      <c r="AD287" s="188">
        <v>2.66666666666667E-2</v>
      </c>
      <c r="AE287" s="188">
        <v>3.6666666666666702E-2</v>
      </c>
      <c r="AF287" s="188">
        <v>3.3333333333333298E-2</v>
      </c>
      <c r="AG287" s="188">
        <v>3.3333333333333298E-2</v>
      </c>
      <c r="AH287" s="188">
        <v>3.6666666666666702E-2</v>
      </c>
      <c r="AI287" s="188">
        <v>0.04</v>
      </c>
      <c r="AJ287" s="188">
        <v>3.3333333333333298E-2</v>
      </c>
      <c r="AK287" s="188">
        <v>2.33333333333333E-2</v>
      </c>
      <c r="AL287" s="188">
        <v>1.3333333333333299E-2</v>
      </c>
      <c r="AM287" s="188">
        <v>0.01</v>
      </c>
      <c r="AN287" s="188">
        <v>1.3333333333333299E-2</v>
      </c>
      <c r="AO287" s="188">
        <v>0.02</v>
      </c>
      <c r="AP287" s="188">
        <v>2.66666666666667E-2</v>
      </c>
      <c r="AQ287" s="188">
        <v>3.6666666666666702E-2</v>
      </c>
      <c r="AR287" s="188">
        <v>3.3333333333333298E-2</v>
      </c>
      <c r="AS287" s="188">
        <v>3.3333333333333298E-2</v>
      </c>
      <c r="AT287" s="188">
        <v>3.6666666666666702E-2</v>
      </c>
      <c r="AU287" s="188">
        <v>0.04</v>
      </c>
      <c r="AV287" s="188">
        <v>3.3333333333333298E-2</v>
      </c>
      <c r="AW287" s="188">
        <v>2.33333333333333E-2</v>
      </c>
      <c r="AX287" s="188">
        <v>1.3333333333333299E-2</v>
      </c>
      <c r="AY287" s="188">
        <v>0.01</v>
      </c>
      <c r="AZ287" s="188">
        <v>1.3333333333333299E-2</v>
      </c>
      <c r="BA287" s="188">
        <v>0.02</v>
      </c>
      <c r="BB287" s="188">
        <v>2.66666666666667E-2</v>
      </c>
      <c r="BC287" s="188">
        <v>3.6666666666666702E-2</v>
      </c>
      <c r="BD287" s="188">
        <v>3.3333333333333298E-2</v>
      </c>
      <c r="BE287" s="188">
        <v>3.3333333333333298E-2</v>
      </c>
      <c r="BF287" s="188">
        <v>3.6666666666666702E-2</v>
      </c>
      <c r="BG287" s="188">
        <v>0.04</v>
      </c>
      <c r="BH287" s="188">
        <v>3.3333333333333298E-2</v>
      </c>
      <c r="BI287" s="188">
        <v>2.33333333333333E-2</v>
      </c>
      <c r="BJ287" s="188">
        <v>1.3333333333333299E-2</v>
      </c>
      <c r="BK287" s="188">
        <v>0.01</v>
      </c>
      <c r="BL287" s="188">
        <v>1.3333333333333299E-2</v>
      </c>
      <c r="BM287" s="188">
        <v>0.02</v>
      </c>
      <c r="BN287" s="188">
        <v>2.66666666666667E-2</v>
      </c>
      <c r="BO287" s="188">
        <v>3.6666666666666702E-2</v>
      </c>
      <c r="BP287" s="188">
        <v>3.3333333333333298E-2</v>
      </c>
      <c r="BQ287" s="188">
        <v>3.3333333333333298E-2</v>
      </c>
      <c r="BR287" s="188">
        <v>3.6666666666666702E-2</v>
      </c>
      <c r="BS287" s="188">
        <v>0.04</v>
      </c>
      <c r="BT287" s="188">
        <v>3.3333333333333298E-2</v>
      </c>
      <c r="BU287" s="188">
        <v>2.33333333333333E-2</v>
      </c>
      <c r="BV287" s="188">
        <v>1.3333333333333299E-2</v>
      </c>
      <c r="BW287" s="188">
        <v>0.01</v>
      </c>
      <c r="BX287" s="188">
        <v>1.3333333333333299E-2</v>
      </c>
      <c r="BY287" s="188">
        <v>0.02</v>
      </c>
      <c r="BZ287" s="188">
        <v>2.66666666666667E-2</v>
      </c>
      <c r="CA287" s="188">
        <v>3.6666666666666702E-2</v>
      </c>
      <c r="CB287" s="188">
        <v>3.3333333333333298E-2</v>
      </c>
      <c r="CC287" s="188">
        <v>3.3333333333333298E-2</v>
      </c>
      <c r="CD287" s="188">
        <v>3.6666666666666702E-2</v>
      </c>
      <c r="CE287" s="188">
        <v>0</v>
      </c>
      <c r="CF287" s="188">
        <v>0</v>
      </c>
      <c r="CG287" s="188">
        <v>0</v>
      </c>
      <c r="CH287" s="188">
        <v>0</v>
      </c>
      <c r="CI287" s="188">
        <v>0</v>
      </c>
      <c r="CJ287" s="188">
        <v>0</v>
      </c>
      <c r="CK287" s="188">
        <v>0</v>
      </c>
      <c r="CL287" s="188">
        <v>0</v>
      </c>
      <c r="CM287" s="188">
        <v>0</v>
      </c>
      <c r="CN287" s="188">
        <v>0</v>
      </c>
      <c r="CO287" s="188">
        <v>0</v>
      </c>
      <c r="CP287" s="188">
        <v>0</v>
      </c>
      <c r="CQ287" s="188">
        <v>0</v>
      </c>
      <c r="CR287" s="188">
        <v>0</v>
      </c>
      <c r="CS287" s="188">
        <v>0</v>
      </c>
      <c r="CT287" s="188">
        <v>0</v>
      </c>
      <c r="CU287" s="188">
        <v>0</v>
      </c>
      <c r="CV287" s="188">
        <v>0</v>
      </c>
      <c r="CW287" s="188">
        <v>0</v>
      </c>
      <c r="CX287" s="188">
        <v>0</v>
      </c>
      <c r="CY287" s="188">
        <v>0</v>
      </c>
      <c r="CZ287" s="188">
        <v>0</v>
      </c>
      <c r="DA287" s="188">
        <v>0</v>
      </c>
      <c r="DB287" s="188">
        <v>0</v>
      </c>
      <c r="DC287" s="188">
        <v>0</v>
      </c>
      <c r="DD287" s="188">
        <v>0</v>
      </c>
      <c r="DE287" s="188">
        <v>0</v>
      </c>
      <c r="DF287" s="188">
        <v>0</v>
      </c>
      <c r="DG287" s="188">
        <v>0</v>
      </c>
      <c r="DH287" s="188">
        <v>0</v>
      </c>
      <c r="DI287" s="188">
        <v>0</v>
      </c>
      <c r="DJ287" s="188">
        <v>0</v>
      </c>
      <c r="DK287" s="188">
        <v>0</v>
      </c>
      <c r="DL287" s="188">
        <v>0</v>
      </c>
      <c r="DM287" s="188">
        <v>0</v>
      </c>
      <c r="DN287" s="188">
        <v>0</v>
      </c>
      <c r="DO287" s="188">
        <v>0</v>
      </c>
      <c r="DP287" s="188">
        <v>0</v>
      </c>
      <c r="DQ287" s="188">
        <v>0</v>
      </c>
      <c r="DR287" s="188">
        <v>0</v>
      </c>
      <c r="DS287" s="188">
        <v>0</v>
      </c>
      <c r="DT287" s="188">
        <v>0</v>
      </c>
      <c r="DU287" s="188">
        <v>0</v>
      </c>
      <c r="DV287" s="188">
        <v>0</v>
      </c>
    </row>
    <row r="288" spans="1:126">
      <c r="A288" s="202" t="s">
        <v>1335</v>
      </c>
      <c r="B288" s="232"/>
      <c r="C288" s="232" t="s">
        <v>129</v>
      </c>
      <c r="D288" s="232" t="s">
        <v>1331</v>
      </c>
      <c r="E288" s="213"/>
      <c r="F288" s="209" t="s">
        <v>2653</v>
      </c>
      <c r="G288" s="188">
        <v>0.19692704772949199</v>
      </c>
      <c r="H288" s="188">
        <v>0.18422207641601601</v>
      </c>
      <c r="I288" s="188">
        <v>0.19692704772949199</v>
      </c>
      <c r="J288" s="188">
        <v>6.8606840133666996E-2</v>
      </c>
      <c r="K288" s="188">
        <v>7.0893735885620104E-2</v>
      </c>
      <c r="L288" s="188">
        <v>6.6034084320068395E-2</v>
      </c>
      <c r="M288" s="188">
        <v>7.0893735885620104E-2</v>
      </c>
      <c r="N288" s="188">
        <v>7.0893735885620104E-2</v>
      </c>
      <c r="O288" s="188">
        <v>6.8606842041015595E-2</v>
      </c>
      <c r="P288" s="188">
        <v>7.0893735885620104E-2</v>
      </c>
      <c r="Q288" s="188">
        <v>0.190574562072754</v>
      </c>
      <c r="R288" s="188">
        <v>0.19692704772949199</v>
      </c>
      <c r="S288" s="188">
        <v>9.3785560607910198E-2</v>
      </c>
      <c r="T288" s="188">
        <v>7.4603347778320298E-2</v>
      </c>
      <c r="U288" s="188">
        <v>6.8296651840209999E-2</v>
      </c>
      <c r="V288" s="188">
        <v>7.4888017654419006E-2</v>
      </c>
      <c r="W288" s="188">
        <v>7.4059806823730506E-2</v>
      </c>
      <c r="X288" s="188">
        <v>6.1711946487426797E-2</v>
      </c>
      <c r="Y288" s="188">
        <v>5.6143629074096701E-2</v>
      </c>
      <c r="Z288" s="188">
        <v>4.177272605896E-2</v>
      </c>
      <c r="AA288" s="188">
        <v>3.2341498374939E-2</v>
      </c>
      <c r="AB288" s="188">
        <v>1.98981275558472E-2</v>
      </c>
      <c r="AC288" s="188">
        <v>3.1195995330810501E-2</v>
      </c>
      <c r="AD288" s="188">
        <v>8.1204238891601596E-2</v>
      </c>
      <c r="AE288" s="188">
        <v>8.7456184387206995E-2</v>
      </c>
      <c r="AF288" s="188">
        <v>7.3787471771240204E-2</v>
      </c>
      <c r="AG288" s="188">
        <v>8.3007789611816402E-2</v>
      </c>
      <c r="AH288" s="188">
        <v>9.0421874999999999E-2</v>
      </c>
      <c r="AI288" s="188">
        <v>9.2339729309082005E-2</v>
      </c>
      <c r="AJ288" s="188">
        <v>7.3549922943115201E-2</v>
      </c>
      <c r="AK288" s="188">
        <v>5.4895771026611299E-2</v>
      </c>
      <c r="AL288" s="188">
        <v>3.47613506317139E-2</v>
      </c>
      <c r="AM288" s="188">
        <v>2.8112359046936E-2</v>
      </c>
      <c r="AN288" s="188">
        <v>3.1299633979797403E-2</v>
      </c>
      <c r="AO288" s="188">
        <v>4.48413505554199E-2</v>
      </c>
      <c r="AP288" s="188">
        <v>7.3813842773437499E-2</v>
      </c>
      <c r="AQ288" s="188">
        <v>8.7456184387206995E-2</v>
      </c>
      <c r="AR288" s="188">
        <v>7.3787471771240204E-2</v>
      </c>
      <c r="AS288" s="188">
        <v>8.3007785797119094E-2</v>
      </c>
      <c r="AT288" s="188">
        <v>9.0421874999999999E-2</v>
      </c>
      <c r="AU288" s="188">
        <v>9.2339729309082005E-2</v>
      </c>
      <c r="AV288" s="188">
        <v>7.3549922943115201E-2</v>
      </c>
      <c r="AW288" s="188">
        <v>5.4895771026611299E-2</v>
      </c>
      <c r="AX288" s="188">
        <v>3.47613506317139E-2</v>
      </c>
      <c r="AY288" s="188">
        <v>2.8112359046936E-2</v>
      </c>
      <c r="AZ288" s="188">
        <v>3.1299634933471703E-2</v>
      </c>
      <c r="BA288" s="188">
        <v>4.48413505554199E-2</v>
      </c>
      <c r="BB288" s="188">
        <v>7.3813842773437499E-2</v>
      </c>
      <c r="BC288" s="188">
        <v>8.7456184387206995E-2</v>
      </c>
      <c r="BD288" s="188">
        <v>7.6422737121581999E-2</v>
      </c>
      <c r="BE288" s="188">
        <v>8.3007785797119094E-2</v>
      </c>
      <c r="BF288" s="188">
        <v>9.0421874999999999E-2</v>
      </c>
      <c r="BG288" s="188">
        <v>9.2339729309082005E-2</v>
      </c>
      <c r="BH288" s="188">
        <v>7.3549922943115201E-2</v>
      </c>
      <c r="BI288" s="188">
        <v>5.4895771026611299E-2</v>
      </c>
      <c r="BJ288" s="188">
        <v>3.47613506317139E-2</v>
      </c>
      <c r="BK288" s="188">
        <v>2.8112359046936E-2</v>
      </c>
      <c r="BL288" s="188">
        <v>3.1299634933471703E-2</v>
      </c>
      <c r="BM288" s="188">
        <v>4.48413505554199E-2</v>
      </c>
      <c r="BN288" s="188">
        <v>7.3813842773437499E-2</v>
      </c>
      <c r="BO288" s="188">
        <v>8.7456184387206995E-2</v>
      </c>
      <c r="BP288" s="188">
        <v>7.3787471771240204E-2</v>
      </c>
      <c r="BQ288" s="188">
        <v>8.3007785797119094E-2</v>
      </c>
      <c r="BR288" s="188">
        <v>9.0421874999999999E-2</v>
      </c>
      <c r="BS288" s="188">
        <v>9.2339729309082005E-2</v>
      </c>
      <c r="BT288" s="188">
        <v>7.3549922943115201E-2</v>
      </c>
      <c r="BU288" s="188">
        <v>5.4895771026611299E-2</v>
      </c>
      <c r="BV288" s="188">
        <v>3.47613506317139E-2</v>
      </c>
      <c r="BW288" s="188">
        <v>2.8112359046936E-2</v>
      </c>
      <c r="BX288" s="188">
        <v>3.1299633979797403E-2</v>
      </c>
      <c r="BY288" s="188">
        <v>4.48413505554199E-2</v>
      </c>
      <c r="BZ288" s="188">
        <v>7.3813842773437499E-2</v>
      </c>
      <c r="CA288" s="188">
        <v>8.7456184387206995E-2</v>
      </c>
      <c r="CB288" s="188">
        <v>7.3787471771240204E-2</v>
      </c>
      <c r="CC288" s="188">
        <v>8.3007789611816402E-2</v>
      </c>
      <c r="CD288" s="188">
        <v>9.0421874999999999E-2</v>
      </c>
      <c r="CE288" s="188">
        <v>9.2339729309082005E-2</v>
      </c>
      <c r="CF288" s="188">
        <v>7.3549922943115201E-2</v>
      </c>
      <c r="CG288" s="188">
        <v>5.4895771026611299E-2</v>
      </c>
      <c r="CH288" s="188">
        <v>3.47613506317139E-2</v>
      </c>
      <c r="CI288" s="188">
        <v>2.8112359046936E-2</v>
      </c>
      <c r="CJ288" s="188">
        <v>3.1299633979797403E-2</v>
      </c>
      <c r="CK288" s="188">
        <v>4.48413505554199E-2</v>
      </c>
      <c r="CL288" s="188">
        <v>7.3813842773437499E-2</v>
      </c>
      <c r="CM288" s="188">
        <v>8.7456184387206995E-2</v>
      </c>
      <c r="CN288" s="188">
        <v>7.3787471771240204E-2</v>
      </c>
      <c r="CO288" s="188">
        <v>8.3007789611816402E-2</v>
      </c>
      <c r="CP288" s="188">
        <v>9.0421874999999999E-2</v>
      </c>
      <c r="CQ288" s="188">
        <v>9.2339729309082005E-2</v>
      </c>
      <c r="CR288" s="188">
        <v>7.3549922943115201E-2</v>
      </c>
      <c r="CS288" s="188">
        <v>5.4895771026611299E-2</v>
      </c>
      <c r="CT288" s="188">
        <v>3.47613506317139E-2</v>
      </c>
      <c r="CU288" s="188">
        <v>2.8112359046936E-2</v>
      </c>
      <c r="CV288" s="188">
        <v>3.1299633979797403E-2</v>
      </c>
      <c r="CW288" s="188">
        <v>4.48413505554199E-2</v>
      </c>
      <c r="CX288" s="188">
        <v>7.3813842773437499E-2</v>
      </c>
      <c r="CY288" s="188">
        <v>8.7456184387206995E-2</v>
      </c>
      <c r="CZ288" s="188">
        <v>7.6422737121581999E-2</v>
      </c>
      <c r="DA288" s="188">
        <v>8.3007785797119094E-2</v>
      </c>
      <c r="DB288" s="188">
        <v>9.0421874999999999E-2</v>
      </c>
      <c r="DC288" s="188">
        <v>9.2339729309082005E-2</v>
      </c>
      <c r="DD288" s="188">
        <v>7.3549922943115201E-2</v>
      </c>
      <c r="DE288" s="188">
        <v>5.4895771026611299E-2</v>
      </c>
      <c r="DF288" s="188">
        <v>3.47613506317139E-2</v>
      </c>
      <c r="DG288" s="188">
        <v>2.8112359046936E-2</v>
      </c>
      <c r="DH288" s="188">
        <v>3.1299634933471703E-2</v>
      </c>
      <c r="DI288" s="188">
        <v>4.48413505554199E-2</v>
      </c>
      <c r="DJ288" s="188">
        <v>7.3813842773437499E-2</v>
      </c>
      <c r="DK288" s="188">
        <v>8.7456184387206995E-2</v>
      </c>
      <c r="DL288" s="188">
        <v>7.3787471771240204E-2</v>
      </c>
      <c r="DM288" s="188">
        <v>8.3007785797119094E-2</v>
      </c>
      <c r="DN288" s="188">
        <v>9.0421874999999999E-2</v>
      </c>
      <c r="DO288" s="188">
        <v>9.2339729309082005E-2</v>
      </c>
      <c r="DP288" s="188">
        <v>7.3549922943115201E-2</v>
      </c>
      <c r="DQ288" s="188">
        <v>5.4895771026611299E-2</v>
      </c>
      <c r="DR288" s="188">
        <v>3.47613506317139E-2</v>
      </c>
      <c r="DS288" s="188">
        <v>2.8112359046936E-2</v>
      </c>
      <c r="DT288" s="188">
        <v>3.1299634933471703E-2</v>
      </c>
      <c r="DU288" s="188">
        <v>4.48413505554199E-2</v>
      </c>
      <c r="DV288" s="188">
        <v>7.3813842773437499E-2</v>
      </c>
    </row>
    <row r="289" spans="1:126">
      <c r="A289" s="202" t="s">
        <v>1335</v>
      </c>
      <c r="B289" s="232"/>
      <c r="C289" s="232"/>
      <c r="D289" s="232" t="s">
        <v>1331</v>
      </c>
      <c r="E289" s="213"/>
      <c r="F289" s="209" t="s">
        <v>2654</v>
      </c>
      <c r="G289" s="188">
        <v>4.33333333333333E-2</v>
      </c>
      <c r="H289" s="188">
        <v>0.04</v>
      </c>
      <c r="I289" s="188">
        <v>3.6666666666666702E-2</v>
      </c>
      <c r="J289" s="188">
        <v>4.6666666666666697E-2</v>
      </c>
      <c r="K289" s="188">
        <v>4.33333333333333E-2</v>
      </c>
      <c r="L289" s="188">
        <v>3.3333333333333298E-2</v>
      </c>
      <c r="M289" s="188">
        <v>2.33333333333333E-2</v>
      </c>
      <c r="N289" s="188">
        <v>1.3333333333333299E-2</v>
      </c>
      <c r="O289" s="188">
        <v>1.6666666666666701E-2</v>
      </c>
      <c r="P289" s="188">
        <v>0.02</v>
      </c>
      <c r="Q289" s="188">
        <v>2.33333333333333E-2</v>
      </c>
      <c r="R289" s="188">
        <v>3.3333333333333298E-2</v>
      </c>
      <c r="S289" s="188">
        <v>3.6666666666666702E-2</v>
      </c>
      <c r="T289" s="188">
        <v>3.3333333333333298E-2</v>
      </c>
      <c r="U289" s="188">
        <v>3.3333333333333298E-2</v>
      </c>
      <c r="V289" s="188">
        <v>3.6666666666666702E-2</v>
      </c>
      <c r="W289" s="188">
        <v>0.04</v>
      </c>
      <c r="X289" s="188">
        <v>3.3333333333333298E-2</v>
      </c>
      <c r="Y289" s="188">
        <v>2.33333333333333E-2</v>
      </c>
      <c r="Z289" s="188">
        <v>1.3333333333333299E-2</v>
      </c>
      <c r="AA289" s="188">
        <v>0.01</v>
      </c>
      <c r="AB289" s="188">
        <v>1.3333333333333299E-2</v>
      </c>
      <c r="AC289" s="188">
        <v>0.02</v>
      </c>
      <c r="AD289" s="188">
        <v>2.66666666666667E-2</v>
      </c>
      <c r="AE289" s="188">
        <v>3.6666666666666702E-2</v>
      </c>
      <c r="AF289" s="188">
        <v>3.3333333333333298E-2</v>
      </c>
      <c r="AG289" s="188">
        <v>3.3333333333333298E-2</v>
      </c>
      <c r="AH289" s="188">
        <v>3.6666666666666702E-2</v>
      </c>
      <c r="AI289" s="188">
        <v>0.04</v>
      </c>
      <c r="AJ289" s="188">
        <v>3.3333333333333298E-2</v>
      </c>
      <c r="AK289" s="188">
        <v>2.33333333333333E-2</v>
      </c>
      <c r="AL289" s="188">
        <v>1.3333333333333299E-2</v>
      </c>
      <c r="AM289" s="188">
        <v>0.01</v>
      </c>
      <c r="AN289" s="188">
        <v>1.3333333333333299E-2</v>
      </c>
      <c r="AO289" s="188">
        <v>0.02</v>
      </c>
      <c r="AP289" s="188">
        <v>2.66666666666667E-2</v>
      </c>
      <c r="AQ289" s="188">
        <v>3.6666666666666702E-2</v>
      </c>
      <c r="AR289" s="188">
        <v>3.3333333333333298E-2</v>
      </c>
      <c r="AS289" s="188">
        <v>3.3333333333333298E-2</v>
      </c>
      <c r="AT289" s="188">
        <v>3.6666666666666702E-2</v>
      </c>
      <c r="AU289" s="188">
        <v>0.04</v>
      </c>
      <c r="AV289" s="188">
        <v>3.3333333333333298E-2</v>
      </c>
      <c r="AW289" s="188">
        <v>2.33333333333333E-2</v>
      </c>
      <c r="AX289" s="188">
        <v>1.3333333333333299E-2</v>
      </c>
      <c r="AY289" s="188">
        <v>0.01</v>
      </c>
      <c r="AZ289" s="188">
        <v>1.3333333333333299E-2</v>
      </c>
      <c r="BA289" s="188">
        <v>0.02</v>
      </c>
      <c r="BB289" s="188">
        <v>2.66666666666667E-2</v>
      </c>
      <c r="BC289" s="188">
        <v>3.6666666666666702E-2</v>
      </c>
      <c r="BD289" s="188">
        <v>3.3333333333333298E-2</v>
      </c>
      <c r="BE289" s="188">
        <v>3.3333333333333298E-2</v>
      </c>
      <c r="BF289" s="188">
        <v>3.6666666666666702E-2</v>
      </c>
      <c r="BG289" s="188">
        <v>0.04</v>
      </c>
      <c r="BH289" s="188">
        <v>3.3333333333333298E-2</v>
      </c>
      <c r="BI289" s="188">
        <v>2.33333333333333E-2</v>
      </c>
      <c r="BJ289" s="188">
        <v>1.3333333333333299E-2</v>
      </c>
      <c r="BK289" s="188">
        <v>0.01</v>
      </c>
      <c r="BL289" s="188">
        <v>1.3333333333333299E-2</v>
      </c>
      <c r="BM289" s="188">
        <v>0.02</v>
      </c>
      <c r="BN289" s="188">
        <v>2.66666666666667E-2</v>
      </c>
      <c r="BO289" s="188">
        <v>3.6666666666666702E-2</v>
      </c>
      <c r="BP289" s="188">
        <v>3.3333333333333298E-2</v>
      </c>
      <c r="BQ289" s="188">
        <v>3.3333333333333298E-2</v>
      </c>
      <c r="BR289" s="188">
        <v>3.6666666666666702E-2</v>
      </c>
      <c r="BS289" s="188">
        <v>0.04</v>
      </c>
      <c r="BT289" s="188">
        <v>3.3333333333333298E-2</v>
      </c>
      <c r="BU289" s="188">
        <v>2.33333333333333E-2</v>
      </c>
      <c r="BV289" s="188">
        <v>1.3333333333333299E-2</v>
      </c>
      <c r="BW289" s="188">
        <v>0.01</v>
      </c>
      <c r="BX289" s="188">
        <v>1.3333333333333299E-2</v>
      </c>
      <c r="BY289" s="188">
        <v>0.02</v>
      </c>
      <c r="BZ289" s="188">
        <v>2.66666666666667E-2</v>
      </c>
      <c r="CA289" s="188">
        <v>3.6666666666666702E-2</v>
      </c>
      <c r="CB289" s="188">
        <v>3.3333333333333298E-2</v>
      </c>
      <c r="CC289" s="188">
        <v>3.3333333333333298E-2</v>
      </c>
      <c r="CD289" s="188">
        <v>3.6666666666666702E-2</v>
      </c>
      <c r="CE289" s="188">
        <v>0.04</v>
      </c>
      <c r="CF289" s="188">
        <v>3.3333333333333298E-2</v>
      </c>
      <c r="CG289" s="188">
        <v>2.33333333333333E-2</v>
      </c>
      <c r="CH289" s="188">
        <v>1.3333333333333299E-2</v>
      </c>
      <c r="CI289" s="188">
        <v>0.01</v>
      </c>
      <c r="CJ289" s="188">
        <v>1.3333333333333299E-2</v>
      </c>
      <c r="CK289" s="188">
        <v>0.02</v>
      </c>
      <c r="CL289" s="188">
        <v>2.66666666666667E-2</v>
      </c>
      <c r="CM289" s="188">
        <v>3.6666666666666702E-2</v>
      </c>
      <c r="CN289" s="188">
        <v>3.3333333333333298E-2</v>
      </c>
      <c r="CO289" s="188">
        <v>3.3333333333333298E-2</v>
      </c>
      <c r="CP289" s="188">
        <v>3.6666666666666702E-2</v>
      </c>
      <c r="CQ289" s="188">
        <v>0.04</v>
      </c>
      <c r="CR289" s="188">
        <v>3.3333333333333298E-2</v>
      </c>
      <c r="CS289" s="188">
        <v>2.33333333333333E-2</v>
      </c>
      <c r="CT289" s="188">
        <v>1.3333333333333299E-2</v>
      </c>
      <c r="CU289" s="188">
        <v>0.01</v>
      </c>
      <c r="CV289" s="188">
        <v>1.3333333333333299E-2</v>
      </c>
      <c r="CW289" s="188">
        <v>0.02</v>
      </c>
      <c r="CX289" s="188">
        <v>2.66666666666667E-2</v>
      </c>
      <c r="CY289" s="188">
        <v>3.6666666666666702E-2</v>
      </c>
      <c r="CZ289" s="188">
        <v>3.3333333333333298E-2</v>
      </c>
      <c r="DA289" s="188">
        <v>3.3333333333333298E-2</v>
      </c>
      <c r="DB289" s="188">
        <v>3.6666666666666702E-2</v>
      </c>
      <c r="DC289" s="188">
        <v>0.04</v>
      </c>
      <c r="DD289" s="188">
        <v>3.3333333333333298E-2</v>
      </c>
      <c r="DE289" s="188">
        <v>2.33333333333333E-2</v>
      </c>
      <c r="DF289" s="188">
        <v>1.3333333333333299E-2</v>
      </c>
      <c r="DG289" s="188">
        <v>0.01</v>
      </c>
      <c r="DH289" s="188">
        <v>1.3333333333333299E-2</v>
      </c>
      <c r="DI289" s="188">
        <v>0.02</v>
      </c>
      <c r="DJ289" s="188">
        <v>2.66666666666667E-2</v>
      </c>
      <c r="DK289" s="188">
        <v>3.6666666666666702E-2</v>
      </c>
      <c r="DL289" s="188">
        <v>3.3333333333333298E-2</v>
      </c>
      <c r="DM289" s="188">
        <v>3.3333333333333298E-2</v>
      </c>
      <c r="DN289" s="188">
        <v>3.6666666666666702E-2</v>
      </c>
      <c r="DO289" s="188">
        <v>0.04</v>
      </c>
      <c r="DP289" s="188">
        <v>3.3333333333333298E-2</v>
      </c>
      <c r="DQ289" s="188">
        <v>2.33333333333333E-2</v>
      </c>
      <c r="DR289" s="188">
        <v>1.3333333333333299E-2</v>
      </c>
      <c r="DS289" s="188">
        <v>0.01</v>
      </c>
      <c r="DT289" s="188">
        <v>1.3333333333333299E-2</v>
      </c>
      <c r="DU289" s="188">
        <v>0.02</v>
      </c>
      <c r="DV289" s="188">
        <v>2.66666666666667E-2</v>
      </c>
    </row>
    <row r="290" spans="1:126">
      <c r="A290" s="202" t="s">
        <v>1339</v>
      </c>
      <c r="B290" s="232" t="s">
        <v>1340</v>
      </c>
      <c r="C290" s="232"/>
      <c r="D290" s="232" t="s">
        <v>1341</v>
      </c>
      <c r="E290" s="213"/>
      <c r="F290" s="209" t="s">
        <v>2653</v>
      </c>
      <c r="G290" s="188">
        <v>0.45506933593749999</v>
      </c>
      <c r="H290" s="188">
        <v>0.46149130249023401</v>
      </c>
      <c r="I290" s="188">
        <v>0.409188034057617</v>
      </c>
      <c r="J290" s="188">
        <v>0.42863925170898398</v>
      </c>
      <c r="K290" s="188">
        <v>0.50309635925292995</v>
      </c>
      <c r="L290" s="188">
        <v>0.398882537841797</v>
      </c>
      <c r="M290" s="188">
        <v>7.5478168487548805E-2</v>
      </c>
      <c r="N290" s="188">
        <v>0</v>
      </c>
      <c r="O290" s="188">
        <v>0</v>
      </c>
      <c r="P290" s="188">
        <v>0</v>
      </c>
      <c r="Q290" s="188">
        <v>0</v>
      </c>
      <c r="R290" s="188">
        <v>0</v>
      </c>
      <c r="S290" s="188">
        <v>0</v>
      </c>
      <c r="T290" s="188">
        <v>0</v>
      </c>
      <c r="U290" s="188">
        <v>0</v>
      </c>
      <c r="V290" s="188">
        <v>0</v>
      </c>
      <c r="W290" s="188">
        <v>0</v>
      </c>
      <c r="X290" s="188">
        <v>0</v>
      </c>
      <c r="Y290" s="188">
        <v>0</v>
      </c>
      <c r="Z290" s="188">
        <v>0</v>
      </c>
      <c r="AA290" s="188">
        <v>0</v>
      </c>
      <c r="AB290" s="188">
        <v>0</v>
      </c>
      <c r="AC290" s="188">
        <v>0</v>
      </c>
      <c r="AD290" s="188">
        <v>0</v>
      </c>
      <c r="AE290" s="188">
        <v>0</v>
      </c>
      <c r="AF290" s="188">
        <v>0</v>
      </c>
      <c r="AG290" s="188">
        <v>0</v>
      </c>
      <c r="AH290" s="188">
        <v>0</v>
      </c>
      <c r="AI290" s="188">
        <v>0</v>
      </c>
      <c r="AJ290" s="188">
        <v>0</v>
      </c>
      <c r="AK290" s="188">
        <v>0</v>
      </c>
      <c r="AL290" s="188">
        <v>0</v>
      </c>
      <c r="AM290" s="188">
        <v>0</v>
      </c>
      <c r="AN290" s="188">
        <v>0</v>
      </c>
      <c r="AO290" s="188">
        <v>0</v>
      </c>
      <c r="AP290" s="188">
        <v>0</v>
      </c>
      <c r="AQ290" s="188">
        <v>0</v>
      </c>
      <c r="AR290" s="188">
        <v>0</v>
      </c>
      <c r="AS290" s="188">
        <v>0</v>
      </c>
      <c r="AT290" s="188">
        <v>0</v>
      </c>
      <c r="AU290" s="188">
        <v>0</v>
      </c>
      <c r="AV290" s="188">
        <v>0</v>
      </c>
      <c r="AW290" s="188">
        <v>0</v>
      </c>
      <c r="AX290" s="188">
        <v>0</v>
      </c>
      <c r="AY290" s="188">
        <v>0</v>
      </c>
      <c r="AZ290" s="188">
        <v>0</v>
      </c>
      <c r="BA290" s="188">
        <v>0</v>
      </c>
      <c r="BB290" s="188">
        <v>0</v>
      </c>
      <c r="BC290" s="188">
        <v>0</v>
      </c>
      <c r="BD290" s="188">
        <v>0</v>
      </c>
      <c r="BE290" s="188">
        <v>0</v>
      </c>
      <c r="BF290" s="188">
        <v>0</v>
      </c>
      <c r="BG290" s="188">
        <v>0</v>
      </c>
      <c r="BH290" s="188">
        <v>0</v>
      </c>
      <c r="BI290" s="188">
        <v>0</v>
      </c>
      <c r="BJ290" s="188">
        <v>0</v>
      </c>
      <c r="BK290" s="188">
        <v>0</v>
      </c>
      <c r="BL290" s="188">
        <v>0</v>
      </c>
      <c r="BM290" s="188">
        <v>0</v>
      </c>
      <c r="BN290" s="188">
        <v>0</v>
      </c>
      <c r="BO290" s="188">
        <v>0</v>
      </c>
      <c r="BP290" s="188">
        <v>0</v>
      </c>
      <c r="BQ290" s="188">
        <v>0</v>
      </c>
      <c r="BR290" s="188">
        <v>0</v>
      </c>
      <c r="BS290" s="188">
        <v>0</v>
      </c>
      <c r="BT290" s="188">
        <v>0</v>
      </c>
      <c r="BU290" s="188">
        <v>0</v>
      </c>
      <c r="BV290" s="188">
        <v>0</v>
      </c>
      <c r="BW290" s="188">
        <v>0</v>
      </c>
      <c r="BX290" s="188">
        <v>0</v>
      </c>
      <c r="BY290" s="188">
        <v>0</v>
      </c>
      <c r="BZ290" s="188">
        <v>0</v>
      </c>
      <c r="CA290" s="188">
        <v>0</v>
      </c>
      <c r="CB290" s="188">
        <v>0</v>
      </c>
      <c r="CC290" s="188">
        <v>0</v>
      </c>
      <c r="CD290" s="188">
        <v>0</v>
      </c>
      <c r="CE290" s="188">
        <v>0</v>
      </c>
      <c r="CF290" s="188">
        <v>0</v>
      </c>
      <c r="CG290" s="188">
        <v>0</v>
      </c>
      <c r="CH290" s="188">
        <v>0</v>
      </c>
      <c r="CI290" s="188">
        <v>0</v>
      </c>
      <c r="CJ290" s="188">
        <v>0</v>
      </c>
      <c r="CK290" s="188">
        <v>0</v>
      </c>
      <c r="CL290" s="188">
        <v>0</v>
      </c>
      <c r="CM290" s="188">
        <v>0</v>
      </c>
      <c r="CN290" s="188">
        <v>0</v>
      </c>
      <c r="CO290" s="188">
        <v>0</v>
      </c>
      <c r="CP290" s="188">
        <v>0</v>
      </c>
      <c r="CQ290" s="188">
        <v>0</v>
      </c>
      <c r="CR290" s="188">
        <v>0</v>
      </c>
      <c r="CS290" s="188">
        <v>0</v>
      </c>
      <c r="CT290" s="188">
        <v>0</v>
      </c>
      <c r="CU290" s="188">
        <v>0</v>
      </c>
      <c r="CV290" s="188">
        <v>0</v>
      </c>
      <c r="CW290" s="188">
        <v>0</v>
      </c>
      <c r="CX290" s="188">
        <v>0</v>
      </c>
      <c r="CY290" s="188">
        <v>0</v>
      </c>
      <c r="CZ290" s="188">
        <v>0</v>
      </c>
      <c r="DA290" s="188">
        <v>0</v>
      </c>
      <c r="DB290" s="188">
        <v>0</v>
      </c>
      <c r="DC290" s="188">
        <v>0</v>
      </c>
      <c r="DD290" s="188">
        <v>0</v>
      </c>
      <c r="DE290" s="188">
        <v>0</v>
      </c>
      <c r="DF290" s="188">
        <v>0</v>
      </c>
      <c r="DG290" s="188">
        <v>0</v>
      </c>
      <c r="DH290" s="188">
        <v>0</v>
      </c>
      <c r="DI290" s="188">
        <v>0</v>
      </c>
      <c r="DJ290" s="188">
        <v>0</v>
      </c>
      <c r="DK290" s="188">
        <v>0</v>
      </c>
      <c r="DL290" s="188">
        <v>0</v>
      </c>
      <c r="DM290" s="188">
        <v>0</v>
      </c>
      <c r="DN290" s="188">
        <v>0</v>
      </c>
      <c r="DO290" s="188">
        <v>0</v>
      </c>
      <c r="DP290" s="188">
        <v>0</v>
      </c>
      <c r="DQ290" s="188">
        <v>0</v>
      </c>
      <c r="DR290" s="188">
        <v>0</v>
      </c>
      <c r="DS290" s="188">
        <v>0</v>
      </c>
      <c r="DT290" s="188">
        <v>0</v>
      </c>
      <c r="DU290" s="188">
        <v>0</v>
      </c>
      <c r="DV290" s="188">
        <v>0</v>
      </c>
    </row>
    <row r="291" spans="1:126">
      <c r="A291" s="202" t="s">
        <v>1339</v>
      </c>
      <c r="B291" s="232" t="s">
        <v>1340</v>
      </c>
      <c r="C291" s="232"/>
      <c r="D291" s="232" t="s">
        <v>1341</v>
      </c>
      <c r="E291" s="213"/>
      <c r="F291" s="209" t="s">
        <v>2654</v>
      </c>
      <c r="G291" s="188">
        <v>0</v>
      </c>
      <c r="H291" s="188">
        <v>0</v>
      </c>
      <c r="I291" s="188">
        <v>0</v>
      </c>
      <c r="J291" s="188">
        <v>0</v>
      </c>
      <c r="K291" s="188">
        <v>0</v>
      </c>
      <c r="L291" s="188">
        <v>0</v>
      </c>
      <c r="M291" s="188">
        <v>0</v>
      </c>
      <c r="N291" s="188">
        <v>0</v>
      </c>
      <c r="O291" s="188">
        <v>0</v>
      </c>
      <c r="P291" s="188">
        <v>0</v>
      </c>
      <c r="Q291" s="188">
        <v>0</v>
      </c>
      <c r="R291" s="188">
        <v>0</v>
      </c>
      <c r="S291" s="188">
        <v>0</v>
      </c>
      <c r="T291" s="188">
        <v>0</v>
      </c>
      <c r="U291" s="188">
        <v>0</v>
      </c>
      <c r="V291" s="188">
        <v>0</v>
      </c>
      <c r="W291" s="188">
        <v>0</v>
      </c>
      <c r="X291" s="188">
        <v>0</v>
      </c>
      <c r="Y291" s="188">
        <v>0</v>
      </c>
      <c r="Z291" s="188">
        <v>0</v>
      </c>
      <c r="AA291" s="188">
        <v>0</v>
      </c>
      <c r="AB291" s="188">
        <v>0</v>
      </c>
      <c r="AC291" s="188">
        <v>0</v>
      </c>
      <c r="AD291" s="188">
        <v>0</v>
      </c>
      <c r="AE291" s="188">
        <v>0</v>
      </c>
      <c r="AF291" s="188">
        <v>0</v>
      </c>
      <c r="AG291" s="188">
        <v>0</v>
      </c>
      <c r="AH291" s="188">
        <v>0</v>
      </c>
      <c r="AI291" s="188">
        <v>0</v>
      </c>
      <c r="AJ291" s="188">
        <v>0</v>
      </c>
      <c r="AK291" s="188">
        <v>0</v>
      </c>
      <c r="AL291" s="188">
        <v>0</v>
      </c>
      <c r="AM291" s="188">
        <v>0</v>
      </c>
      <c r="AN291" s="188">
        <v>0</v>
      </c>
      <c r="AO291" s="188">
        <v>0</v>
      </c>
      <c r="AP291" s="188">
        <v>0</v>
      </c>
      <c r="AQ291" s="188">
        <v>0</v>
      </c>
      <c r="AR291" s="188">
        <v>0</v>
      </c>
      <c r="AS291" s="188">
        <v>0</v>
      </c>
      <c r="AT291" s="188">
        <v>0</v>
      </c>
      <c r="AU291" s="188">
        <v>0</v>
      </c>
      <c r="AV291" s="188">
        <v>0</v>
      </c>
      <c r="AW291" s="188">
        <v>0</v>
      </c>
      <c r="AX291" s="188">
        <v>0</v>
      </c>
      <c r="AY291" s="188">
        <v>0</v>
      </c>
      <c r="AZ291" s="188">
        <v>0</v>
      </c>
      <c r="BA291" s="188">
        <v>0</v>
      </c>
      <c r="BB291" s="188">
        <v>0</v>
      </c>
      <c r="BC291" s="188">
        <v>0</v>
      </c>
      <c r="BD291" s="188">
        <v>0</v>
      </c>
      <c r="BE291" s="188">
        <v>0</v>
      </c>
      <c r="BF291" s="188">
        <v>0</v>
      </c>
      <c r="BG291" s="188">
        <v>0</v>
      </c>
      <c r="BH291" s="188">
        <v>0</v>
      </c>
      <c r="BI291" s="188">
        <v>0</v>
      </c>
      <c r="BJ291" s="188">
        <v>0</v>
      </c>
      <c r="BK291" s="188">
        <v>0</v>
      </c>
      <c r="BL291" s="188">
        <v>0</v>
      </c>
      <c r="BM291" s="188">
        <v>0</v>
      </c>
      <c r="BN291" s="188">
        <v>0</v>
      </c>
      <c r="BO291" s="188">
        <v>0</v>
      </c>
      <c r="BP291" s="188">
        <v>0</v>
      </c>
      <c r="BQ291" s="188">
        <v>0</v>
      </c>
      <c r="BR291" s="188">
        <v>0</v>
      </c>
      <c r="BS291" s="188">
        <v>0</v>
      </c>
      <c r="BT291" s="188">
        <v>0</v>
      </c>
      <c r="BU291" s="188">
        <v>0</v>
      </c>
      <c r="BV291" s="188">
        <v>0</v>
      </c>
      <c r="BW291" s="188">
        <v>0</v>
      </c>
      <c r="BX291" s="188">
        <v>0</v>
      </c>
      <c r="BY291" s="188">
        <v>0</v>
      </c>
      <c r="BZ291" s="188">
        <v>0</v>
      </c>
      <c r="CA291" s="188">
        <v>0</v>
      </c>
      <c r="CB291" s="188">
        <v>0</v>
      </c>
      <c r="CC291" s="188">
        <v>0</v>
      </c>
      <c r="CD291" s="188">
        <v>0</v>
      </c>
      <c r="CE291" s="188">
        <v>0</v>
      </c>
      <c r="CF291" s="188">
        <v>0</v>
      </c>
      <c r="CG291" s="188">
        <v>0</v>
      </c>
      <c r="CH291" s="188">
        <v>0</v>
      </c>
      <c r="CI291" s="188">
        <v>0</v>
      </c>
      <c r="CJ291" s="188">
        <v>0</v>
      </c>
      <c r="CK291" s="188">
        <v>0</v>
      </c>
      <c r="CL291" s="188">
        <v>0</v>
      </c>
      <c r="CM291" s="188">
        <v>0</v>
      </c>
      <c r="CN291" s="188">
        <v>0</v>
      </c>
      <c r="CO291" s="188">
        <v>0</v>
      </c>
      <c r="CP291" s="188">
        <v>0</v>
      </c>
      <c r="CQ291" s="188">
        <v>0</v>
      </c>
      <c r="CR291" s="188">
        <v>0</v>
      </c>
      <c r="CS291" s="188">
        <v>0</v>
      </c>
      <c r="CT291" s="188">
        <v>0</v>
      </c>
      <c r="CU291" s="188">
        <v>0</v>
      </c>
      <c r="CV291" s="188">
        <v>0</v>
      </c>
      <c r="CW291" s="188">
        <v>0</v>
      </c>
      <c r="CX291" s="188">
        <v>0</v>
      </c>
      <c r="CY291" s="188">
        <v>0</v>
      </c>
      <c r="CZ291" s="188">
        <v>0</v>
      </c>
      <c r="DA291" s="188">
        <v>0</v>
      </c>
      <c r="DB291" s="188">
        <v>0</v>
      </c>
      <c r="DC291" s="188">
        <v>0</v>
      </c>
      <c r="DD291" s="188">
        <v>0</v>
      </c>
      <c r="DE291" s="188">
        <v>0</v>
      </c>
      <c r="DF291" s="188">
        <v>0</v>
      </c>
      <c r="DG291" s="188">
        <v>0</v>
      </c>
      <c r="DH291" s="188">
        <v>0</v>
      </c>
      <c r="DI291" s="188">
        <v>0</v>
      </c>
      <c r="DJ291" s="188">
        <v>0</v>
      </c>
      <c r="DK291" s="188">
        <v>0</v>
      </c>
      <c r="DL291" s="188">
        <v>0</v>
      </c>
      <c r="DM291" s="188">
        <v>0</v>
      </c>
      <c r="DN291" s="188">
        <v>0</v>
      </c>
      <c r="DO291" s="188">
        <v>0</v>
      </c>
      <c r="DP291" s="188">
        <v>0</v>
      </c>
      <c r="DQ291" s="188">
        <v>0</v>
      </c>
      <c r="DR291" s="188">
        <v>0</v>
      </c>
      <c r="DS291" s="188">
        <v>0</v>
      </c>
      <c r="DT291" s="188">
        <v>0</v>
      </c>
      <c r="DU291" s="188">
        <v>0</v>
      </c>
      <c r="DV291" s="188">
        <v>0</v>
      </c>
    </row>
    <row r="292" spans="1:126">
      <c r="A292" s="202" t="s">
        <v>1345</v>
      </c>
      <c r="B292" s="232" t="s">
        <v>1346</v>
      </c>
      <c r="C292" s="232">
        <v>59687</v>
      </c>
      <c r="D292" s="232" t="s">
        <v>1347</v>
      </c>
      <c r="E292" s="213"/>
      <c r="F292" s="209" t="s">
        <v>2653</v>
      </c>
      <c r="G292" s="188">
        <v>0.130149341583252</v>
      </c>
      <c r="H292" s="188">
        <v>0.248177635192871</v>
      </c>
      <c r="I292" s="188">
        <v>0.32785551071167002</v>
      </c>
      <c r="J292" s="188">
        <v>0.36786643600463897</v>
      </c>
      <c r="K292" s="188">
        <v>0.45344588470459002</v>
      </c>
      <c r="L292" s="188">
        <v>0.41898879241943399</v>
      </c>
      <c r="M292" s="188">
        <v>0.36024912643432599</v>
      </c>
      <c r="N292" s="188">
        <v>0.31277394866943398</v>
      </c>
      <c r="O292" s="188">
        <v>0.290224281311035</v>
      </c>
      <c r="P292" s="188">
        <v>0.22544395446777299</v>
      </c>
      <c r="Q292" s="188">
        <v>0.15185519981384299</v>
      </c>
      <c r="R292" s="188">
        <v>0.14143777465820301</v>
      </c>
      <c r="S292" s="188">
        <v>0.129498603820801</v>
      </c>
      <c r="T292" s="188">
        <v>0.23842170715332001</v>
      </c>
      <c r="U292" s="188">
        <v>0.32621625137329102</v>
      </c>
      <c r="V292" s="188">
        <v>0.36602711868286097</v>
      </c>
      <c r="W292" s="188">
        <v>0.45117867279052698</v>
      </c>
      <c r="X292" s="188">
        <v>0.41689385223388697</v>
      </c>
      <c r="Y292" s="188">
        <v>0.35844785690307601</v>
      </c>
      <c r="Z292" s="188">
        <v>0.31121008682251</v>
      </c>
      <c r="AA292" s="188">
        <v>0.288773166656494</v>
      </c>
      <c r="AB292" s="188">
        <v>0.22431672668457001</v>
      </c>
      <c r="AC292" s="188">
        <v>0.15109591674804701</v>
      </c>
      <c r="AD292" s="188">
        <v>0.14073059463501</v>
      </c>
      <c r="AE292" s="188">
        <v>0.128851108551025</v>
      </c>
      <c r="AF292" s="188">
        <v>0.23722958374023401</v>
      </c>
      <c r="AG292" s="188">
        <v>0.32458514785766601</v>
      </c>
      <c r="AH292" s="188">
        <v>0.36419698715210003</v>
      </c>
      <c r="AI292" s="188">
        <v>0.448922760009766</v>
      </c>
      <c r="AJ292" s="188">
        <v>0.41480938720703098</v>
      </c>
      <c r="AK292" s="188">
        <v>0.35665563583373999</v>
      </c>
      <c r="AL292" s="188">
        <v>0.309654026031494</v>
      </c>
      <c r="AM292" s="188">
        <v>0.28732929611206098</v>
      </c>
      <c r="AN292" s="188">
        <v>0.223195154190063</v>
      </c>
      <c r="AO292" s="188">
        <v>0.15034044647216799</v>
      </c>
      <c r="AP292" s="188">
        <v>0.14002693748474099</v>
      </c>
      <c r="AQ292" s="188">
        <v>0.12820685386657699</v>
      </c>
      <c r="AR292" s="188">
        <v>0.236043437957764</v>
      </c>
      <c r="AS292" s="188">
        <v>0.32296223831176801</v>
      </c>
      <c r="AT292" s="188">
        <v>0.362376014709473</v>
      </c>
      <c r="AU292" s="188">
        <v>0.44667818450927699</v>
      </c>
      <c r="AV292" s="188">
        <v>0.41273537445068398</v>
      </c>
      <c r="AW292" s="188">
        <v>0.35487237167358399</v>
      </c>
      <c r="AX292" s="188">
        <v>0.30810578536987299</v>
      </c>
      <c r="AY292" s="188">
        <v>0.28589265823364302</v>
      </c>
      <c r="AZ292" s="188">
        <v>0.222079193115234</v>
      </c>
      <c r="BA292" s="188">
        <v>0.14958874702453601</v>
      </c>
      <c r="BB292" s="188">
        <v>0.13932681083679199</v>
      </c>
      <c r="BC292" s="188">
        <v>0.12756582832336399</v>
      </c>
      <c r="BD292" s="188">
        <v>0.24325120925903301</v>
      </c>
      <c r="BE292" s="188">
        <v>0.32134744262695297</v>
      </c>
      <c r="BF292" s="188">
        <v>0.36056414413452098</v>
      </c>
      <c r="BG292" s="188">
        <v>0.44444480133056602</v>
      </c>
      <c r="BH292" s="188">
        <v>0.41067164993286098</v>
      </c>
      <c r="BI292" s="188">
        <v>0.35309797668456999</v>
      </c>
      <c r="BJ292" s="188">
        <v>0.30656524276733399</v>
      </c>
      <c r="BK292" s="188">
        <v>0.28446317672729499</v>
      </c>
      <c r="BL292" s="188">
        <v>0.22096877670288101</v>
      </c>
      <c r="BM292" s="188">
        <v>0.148840801239014</v>
      </c>
      <c r="BN292" s="188">
        <v>0.13863016891479499</v>
      </c>
      <c r="BO292" s="188">
        <v>0.12692799186706499</v>
      </c>
      <c r="BP292" s="188">
        <v>0.233688896179199</v>
      </c>
      <c r="BQ292" s="188">
        <v>0.31974069976806602</v>
      </c>
      <c r="BR292" s="188">
        <v>0.35876129531860401</v>
      </c>
      <c r="BS292" s="188">
        <v>0.44222254180908199</v>
      </c>
      <c r="BT292" s="188">
        <v>0.40861830520629899</v>
      </c>
      <c r="BU292" s="188">
        <v>0.35133249664306598</v>
      </c>
      <c r="BV292" s="188">
        <v>0.30503240966796902</v>
      </c>
      <c r="BW292" s="188">
        <v>0.28304087066650402</v>
      </c>
      <c r="BX292" s="188">
        <v>0.21986392402648899</v>
      </c>
      <c r="BY292" s="188">
        <v>0.14809659004211401</v>
      </c>
      <c r="BZ292" s="188">
        <v>0.13793701934814501</v>
      </c>
      <c r="CA292" s="188">
        <v>0.12629334831237801</v>
      </c>
      <c r="CB292" s="188">
        <v>0.232520462036133</v>
      </c>
      <c r="CC292" s="188">
        <v>0.31814197158813501</v>
      </c>
      <c r="CD292" s="188">
        <v>0.35696749877929701</v>
      </c>
      <c r="CE292" s="188">
        <v>0.44001143646240198</v>
      </c>
      <c r="CF292" s="188">
        <v>0.406575241088867</v>
      </c>
      <c r="CG292" s="188">
        <v>0.34957585144043002</v>
      </c>
      <c r="CH292" s="188">
        <v>0.30350727844238301</v>
      </c>
      <c r="CI292" s="188">
        <v>0.28162568283081102</v>
      </c>
      <c r="CJ292" s="188">
        <v>0.218764621734619</v>
      </c>
      <c r="CK292" s="188">
        <v>0.14735612297058101</v>
      </c>
      <c r="CL292" s="188">
        <v>0.13724734306335401</v>
      </c>
      <c r="CM292" s="188">
        <v>0.125661895751953</v>
      </c>
      <c r="CN292" s="188">
        <v>0.231357883453369</v>
      </c>
      <c r="CO292" s="188">
        <v>0.31655130767822298</v>
      </c>
      <c r="CP292" s="188">
        <v>0.35518268585205098</v>
      </c>
      <c r="CQ292" s="188">
        <v>0.43781142425537101</v>
      </c>
      <c r="CR292" s="188">
        <v>0.404542358398438</v>
      </c>
      <c r="CS292" s="188">
        <v>0.347827968597412</v>
      </c>
      <c r="CT292" s="188">
        <v>0.30198971557617199</v>
      </c>
      <c r="CU292" s="188">
        <v>0.28021752929687499</v>
      </c>
      <c r="CV292" s="188">
        <v>0.217670799255371</v>
      </c>
      <c r="CW292" s="188">
        <v>0.14661932945251499</v>
      </c>
      <c r="CX292" s="188">
        <v>0.136561101913452</v>
      </c>
      <c r="CY292" s="188">
        <v>0.12503357315063501</v>
      </c>
      <c r="CZ292" s="188">
        <v>0.238422538757324</v>
      </c>
      <c r="DA292" s="188">
        <v>0.31496850585937503</v>
      </c>
      <c r="DB292" s="188">
        <v>0.35340674972534197</v>
      </c>
      <c r="DC292" s="188">
        <v>0.43562233734130901</v>
      </c>
      <c r="DD292" s="188">
        <v>0.40251964569091803</v>
      </c>
      <c r="DE292" s="188">
        <v>0.346088817596436</v>
      </c>
      <c r="DF292" s="188">
        <v>0.30047976684570299</v>
      </c>
      <c r="DG292" s="188">
        <v>0.27881644821167001</v>
      </c>
      <c r="DH292" s="188">
        <v>0.21658243942260699</v>
      </c>
      <c r="DI292" s="188">
        <v>0.14588623237609899</v>
      </c>
      <c r="DJ292" s="188">
        <v>0.135878293991089</v>
      </c>
      <c r="DK292" s="188">
        <v>0.124408405303955</v>
      </c>
      <c r="DL292" s="188">
        <v>0.229050064086914</v>
      </c>
      <c r="DM292" s="188">
        <v>0.31339367294311499</v>
      </c>
      <c r="DN292" s="188">
        <v>0.351639717102051</v>
      </c>
      <c r="DO292" s="188">
        <v>0.43344421386718801</v>
      </c>
      <c r="DP292" s="188">
        <v>0.40050703811645499</v>
      </c>
      <c r="DQ292" s="188">
        <v>0.34435837554931598</v>
      </c>
      <c r="DR292" s="188">
        <v>0.29897737121582002</v>
      </c>
      <c r="DS292" s="188">
        <v>0.27742237854003898</v>
      </c>
      <c r="DT292" s="188">
        <v>0.21549953079223599</v>
      </c>
      <c r="DU292" s="188">
        <v>0.14515680694580099</v>
      </c>
      <c r="DV292" s="188">
        <v>0.13519889831543</v>
      </c>
    </row>
    <row r="293" spans="1:126">
      <c r="A293" s="202" t="s">
        <v>1345</v>
      </c>
      <c r="B293" s="232" t="s">
        <v>1346</v>
      </c>
      <c r="C293" s="232">
        <v>59687</v>
      </c>
      <c r="D293" s="232" t="s">
        <v>1347</v>
      </c>
      <c r="E293" s="213"/>
      <c r="F293" s="209" t="s">
        <v>2654</v>
      </c>
      <c r="G293" s="188">
        <v>0</v>
      </c>
      <c r="H293" s="188">
        <v>0</v>
      </c>
      <c r="I293" s="188">
        <v>0</v>
      </c>
      <c r="J293" s="188">
        <v>0</v>
      </c>
      <c r="K293" s="188">
        <v>0</v>
      </c>
      <c r="L293" s="188">
        <v>0</v>
      </c>
      <c r="M293" s="188">
        <v>0</v>
      </c>
      <c r="N293" s="188">
        <v>0</v>
      </c>
      <c r="O293" s="188">
        <v>0</v>
      </c>
      <c r="P293" s="188">
        <v>0</v>
      </c>
      <c r="Q293" s="188">
        <v>0</v>
      </c>
      <c r="R293" s="188">
        <v>0</v>
      </c>
      <c r="S293" s="188">
        <v>0</v>
      </c>
      <c r="T293" s="188">
        <v>0</v>
      </c>
      <c r="U293" s="188">
        <v>0</v>
      </c>
      <c r="V293" s="188">
        <v>0</v>
      </c>
      <c r="W293" s="188">
        <v>0</v>
      </c>
      <c r="X293" s="188">
        <v>0</v>
      </c>
      <c r="Y293" s="188">
        <v>0</v>
      </c>
      <c r="Z293" s="188">
        <v>0</v>
      </c>
      <c r="AA293" s="188">
        <v>0</v>
      </c>
      <c r="AB293" s="188">
        <v>0</v>
      </c>
      <c r="AC293" s="188">
        <v>0</v>
      </c>
      <c r="AD293" s="188">
        <v>0</v>
      </c>
      <c r="AE293" s="188">
        <v>0</v>
      </c>
      <c r="AF293" s="188">
        <v>0</v>
      </c>
      <c r="AG293" s="188">
        <v>0</v>
      </c>
      <c r="AH293" s="188">
        <v>0</v>
      </c>
      <c r="AI293" s="188">
        <v>0</v>
      </c>
      <c r="AJ293" s="188">
        <v>0</v>
      </c>
      <c r="AK293" s="188">
        <v>0</v>
      </c>
      <c r="AL293" s="188">
        <v>0</v>
      </c>
      <c r="AM293" s="188">
        <v>0</v>
      </c>
      <c r="AN293" s="188">
        <v>0</v>
      </c>
      <c r="AO293" s="188">
        <v>0</v>
      </c>
      <c r="AP293" s="188">
        <v>0</v>
      </c>
      <c r="AQ293" s="188">
        <v>0</v>
      </c>
      <c r="AR293" s="188">
        <v>0</v>
      </c>
      <c r="AS293" s="188">
        <v>0</v>
      </c>
      <c r="AT293" s="188">
        <v>0</v>
      </c>
      <c r="AU293" s="188">
        <v>0</v>
      </c>
      <c r="AV293" s="188">
        <v>0</v>
      </c>
      <c r="AW293" s="188">
        <v>0</v>
      </c>
      <c r="AX293" s="188">
        <v>0</v>
      </c>
      <c r="AY293" s="188">
        <v>0</v>
      </c>
      <c r="AZ293" s="188">
        <v>0</v>
      </c>
      <c r="BA293" s="188">
        <v>0</v>
      </c>
      <c r="BB293" s="188">
        <v>0</v>
      </c>
      <c r="BC293" s="188">
        <v>0</v>
      </c>
      <c r="BD293" s="188">
        <v>0</v>
      </c>
      <c r="BE293" s="188">
        <v>0</v>
      </c>
      <c r="BF293" s="188">
        <v>0</v>
      </c>
      <c r="BG293" s="188">
        <v>0</v>
      </c>
      <c r="BH293" s="188">
        <v>0</v>
      </c>
      <c r="BI293" s="188">
        <v>0</v>
      </c>
      <c r="BJ293" s="188">
        <v>0</v>
      </c>
      <c r="BK293" s="188">
        <v>0</v>
      </c>
      <c r="BL293" s="188">
        <v>0</v>
      </c>
      <c r="BM293" s="188">
        <v>0</v>
      </c>
      <c r="BN293" s="188">
        <v>0</v>
      </c>
      <c r="BO293" s="188">
        <v>0</v>
      </c>
      <c r="BP293" s="188">
        <v>0</v>
      </c>
      <c r="BQ293" s="188">
        <v>0</v>
      </c>
      <c r="BR293" s="188">
        <v>0</v>
      </c>
      <c r="BS293" s="188">
        <v>0</v>
      </c>
      <c r="BT293" s="188">
        <v>0</v>
      </c>
      <c r="BU293" s="188">
        <v>0</v>
      </c>
      <c r="BV293" s="188">
        <v>0</v>
      </c>
      <c r="BW293" s="188">
        <v>0</v>
      </c>
      <c r="BX293" s="188">
        <v>0</v>
      </c>
      <c r="BY293" s="188">
        <v>0</v>
      </c>
      <c r="BZ293" s="188">
        <v>0</v>
      </c>
      <c r="CA293" s="188">
        <v>0</v>
      </c>
      <c r="CB293" s="188">
        <v>0</v>
      </c>
      <c r="CC293" s="188">
        <v>0</v>
      </c>
      <c r="CD293" s="188">
        <v>0</v>
      </c>
      <c r="CE293" s="188">
        <v>0</v>
      </c>
      <c r="CF293" s="188">
        <v>0</v>
      </c>
      <c r="CG293" s="188">
        <v>0</v>
      </c>
      <c r="CH293" s="188">
        <v>0</v>
      </c>
      <c r="CI293" s="188">
        <v>0</v>
      </c>
      <c r="CJ293" s="188">
        <v>0</v>
      </c>
      <c r="CK293" s="188">
        <v>0</v>
      </c>
      <c r="CL293" s="188">
        <v>0</v>
      </c>
      <c r="CM293" s="188">
        <v>0</v>
      </c>
      <c r="CN293" s="188">
        <v>0</v>
      </c>
      <c r="CO293" s="188">
        <v>0</v>
      </c>
      <c r="CP293" s="188">
        <v>0</v>
      </c>
      <c r="CQ293" s="188">
        <v>0</v>
      </c>
      <c r="CR293" s="188">
        <v>0</v>
      </c>
      <c r="CS293" s="188">
        <v>0</v>
      </c>
      <c r="CT293" s="188">
        <v>0</v>
      </c>
      <c r="CU293" s="188">
        <v>0</v>
      </c>
      <c r="CV293" s="188">
        <v>0</v>
      </c>
      <c r="CW293" s="188">
        <v>0</v>
      </c>
      <c r="CX293" s="188">
        <v>0</v>
      </c>
      <c r="CY293" s="188">
        <v>0</v>
      </c>
      <c r="CZ293" s="188">
        <v>0</v>
      </c>
      <c r="DA293" s="188">
        <v>0</v>
      </c>
      <c r="DB293" s="188">
        <v>0</v>
      </c>
      <c r="DC293" s="188">
        <v>0</v>
      </c>
      <c r="DD293" s="188">
        <v>0</v>
      </c>
      <c r="DE293" s="188">
        <v>0</v>
      </c>
      <c r="DF293" s="188">
        <v>0</v>
      </c>
      <c r="DG293" s="188">
        <v>0</v>
      </c>
      <c r="DH293" s="188">
        <v>0</v>
      </c>
      <c r="DI293" s="188">
        <v>0</v>
      </c>
      <c r="DJ293" s="188">
        <v>0</v>
      </c>
      <c r="DK293" s="188">
        <v>0</v>
      </c>
      <c r="DL293" s="188">
        <v>0</v>
      </c>
      <c r="DM293" s="188">
        <v>0</v>
      </c>
      <c r="DN293" s="188">
        <v>0</v>
      </c>
      <c r="DO293" s="188">
        <v>0</v>
      </c>
      <c r="DP293" s="188">
        <v>0</v>
      </c>
      <c r="DQ293" s="188">
        <v>0</v>
      </c>
      <c r="DR293" s="188">
        <v>0</v>
      </c>
      <c r="DS293" s="188">
        <v>0</v>
      </c>
      <c r="DT293" s="188">
        <v>0</v>
      </c>
      <c r="DU293" s="188">
        <v>0</v>
      </c>
      <c r="DV293" s="188">
        <v>0</v>
      </c>
    </row>
    <row r="294" spans="1:126">
      <c r="A294" s="202" t="s">
        <v>1351</v>
      </c>
      <c r="B294" s="232" t="s">
        <v>1352</v>
      </c>
      <c r="C294" s="232">
        <v>59550</v>
      </c>
      <c r="D294" s="232" t="s">
        <v>1353</v>
      </c>
      <c r="E294" s="213"/>
      <c r="F294" s="209" t="s">
        <v>2653</v>
      </c>
      <c r="G294" s="188">
        <v>0.163576915740967</v>
      </c>
      <c r="H294" s="188">
        <v>0.24550347518920901</v>
      </c>
      <c r="I294" s="188">
        <v>0.37220247268676798</v>
      </c>
      <c r="J294" s="188">
        <v>0.43461500167846701</v>
      </c>
      <c r="K294" s="188">
        <v>0.53016777038574203</v>
      </c>
      <c r="L294" s="188">
        <v>0.54619658660888704</v>
      </c>
      <c r="M294" s="188">
        <v>0.558151840209961</v>
      </c>
      <c r="N294" s="188">
        <v>0.50079134368896505</v>
      </c>
      <c r="O294" s="188">
        <v>0.41887149810791002</v>
      </c>
      <c r="P294" s="188">
        <v>0.31182832336425798</v>
      </c>
      <c r="Q294" s="188">
        <v>0.21100416183471701</v>
      </c>
      <c r="R294" s="188">
        <v>0.201072738647461</v>
      </c>
      <c r="S294" s="188">
        <v>0.162350095748901</v>
      </c>
      <c r="T294" s="188">
        <v>0.235260055541992</v>
      </c>
      <c r="U294" s="188">
        <v>0.36941096115112299</v>
      </c>
      <c r="V294" s="188">
        <v>0.43135538101196302</v>
      </c>
      <c r="W294" s="188">
        <v>0.52619152069091801</v>
      </c>
      <c r="X294" s="188">
        <v>0.54210012817382802</v>
      </c>
      <c r="Y294" s="188">
        <v>0.55396571350097701</v>
      </c>
      <c r="Z294" s="188">
        <v>0.49703540802002</v>
      </c>
      <c r="AA294" s="188">
        <v>0.41572996520996103</v>
      </c>
      <c r="AB294" s="188">
        <v>0.30948962402343699</v>
      </c>
      <c r="AC294" s="188">
        <v>0.20942163467407199</v>
      </c>
      <c r="AD294" s="188">
        <v>0.19956470108032201</v>
      </c>
      <c r="AE294" s="188">
        <v>0.16113246536254899</v>
      </c>
      <c r="AF294" s="188">
        <v>0.233495597839355</v>
      </c>
      <c r="AG294" s="188">
        <v>0.36664040374755902</v>
      </c>
      <c r="AH294" s="188">
        <v>0.42812022018432599</v>
      </c>
      <c r="AI294" s="188">
        <v>0.52224509429931598</v>
      </c>
      <c r="AJ294" s="188">
        <v>0.53803437042236302</v>
      </c>
      <c r="AK294" s="188">
        <v>0.54981098175048804</v>
      </c>
      <c r="AL294" s="188">
        <v>0.49330765533447302</v>
      </c>
      <c r="AM294" s="188">
        <v>0.41261198425293</v>
      </c>
      <c r="AN294" s="188">
        <v>0.30716845321655301</v>
      </c>
      <c r="AO294" s="188">
        <v>0.20785097503662101</v>
      </c>
      <c r="AP294" s="188">
        <v>0.19806796836853</v>
      </c>
      <c r="AQ294" s="188">
        <v>0.15992397308349601</v>
      </c>
      <c r="AR294" s="188">
        <v>0.231744380950928</v>
      </c>
      <c r="AS294" s="188">
        <v>0.36389056777954099</v>
      </c>
      <c r="AT294" s="188">
        <v>0.42490931701660201</v>
      </c>
      <c r="AU294" s="188">
        <v>0.518328247070313</v>
      </c>
      <c r="AV294" s="188">
        <v>0.53399909973144499</v>
      </c>
      <c r="AW294" s="188">
        <v>0.54568738555908203</v>
      </c>
      <c r="AX294" s="188">
        <v>0.489607833862305</v>
      </c>
      <c r="AY294" s="188">
        <v>0.409517402648926</v>
      </c>
      <c r="AZ294" s="188">
        <v>0.30486468505859399</v>
      </c>
      <c r="BA294" s="188">
        <v>0.20629209899902301</v>
      </c>
      <c r="BB294" s="188">
        <v>0.19658245849609399</v>
      </c>
      <c r="BC294" s="188">
        <v>0.158724540710449</v>
      </c>
      <c r="BD294" s="188">
        <v>0.238220802307129</v>
      </c>
      <c r="BE294" s="188">
        <v>0.36116141128540002</v>
      </c>
      <c r="BF294" s="188">
        <v>0.42172251129150401</v>
      </c>
      <c r="BG294" s="188">
        <v>0.51444078063964804</v>
      </c>
      <c r="BH294" s="188">
        <v>0.52999412536621104</v>
      </c>
      <c r="BI294" s="188">
        <v>0.54159472656249996</v>
      </c>
      <c r="BJ294" s="188">
        <v>0.48593578338623</v>
      </c>
      <c r="BK294" s="188">
        <v>0.406446006774902</v>
      </c>
      <c r="BL294" s="188">
        <v>0.30257820510864297</v>
      </c>
      <c r="BM294" s="188">
        <v>0.20474489974975599</v>
      </c>
      <c r="BN294" s="188">
        <v>0.19510808181762701</v>
      </c>
      <c r="BO294" s="188">
        <v>0.157534101486206</v>
      </c>
      <c r="BP294" s="188">
        <v>0.228281257629395</v>
      </c>
      <c r="BQ294" s="188">
        <v>0.35845269012451197</v>
      </c>
      <c r="BR294" s="188">
        <v>0.41855959320068398</v>
      </c>
      <c r="BS294" s="188">
        <v>0.51058248901367198</v>
      </c>
      <c r="BT294" s="188">
        <v>0.52601917266845699</v>
      </c>
      <c r="BU294" s="188">
        <v>0.53753275299072301</v>
      </c>
      <c r="BV294" s="188">
        <v>0.48229125976562498</v>
      </c>
      <c r="BW294" s="188">
        <v>0.40339765930175803</v>
      </c>
      <c r="BX294" s="188">
        <v>0.30030885696411103</v>
      </c>
      <c r="BY294" s="188">
        <v>0.20320932388305701</v>
      </c>
      <c r="BZ294" s="188">
        <v>0.193644779205322</v>
      </c>
      <c r="CA294" s="188">
        <v>0.156352602005005</v>
      </c>
      <c r="CB294" s="188">
        <v>0.226569152832031</v>
      </c>
      <c r="CC294" s="188">
        <v>0.355764312744141</v>
      </c>
      <c r="CD294" s="188">
        <v>0.41542040634155297</v>
      </c>
      <c r="CE294" s="188">
        <v>0.50675311279296897</v>
      </c>
      <c r="CF294" s="188">
        <v>0.52207403564453103</v>
      </c>
      <c r="CG294" s="188">
        <v>0.53350127410888704</v>
      </c>
      <c r="CH294" s="188">
        <v>0.47867406463623002</v>
      </c>
      <c r="CI294" s="188">
        <v>0.40037219238281302</v>
      </c>
      <c r="CJ294" s="188">
        <v>0.29805656814575199</v>
      </c>
      <c r="CK294" s="188">
        <v>0.20168524932861301</v>
      </c>
      <c r="CL294" s="188">
        <v>0.19219244766235399</v>
      </c>
      <c r="CM294" s="188">
        <v>0.15517996215820301</v>
      </c>
      <c r="CN294" s="188">
        <v>0.224869869232178</v>
      </c>
      <c r="CO294" s="188">
        <v>0.35309607696533202</v>
      </c>
      <c r="CP294" s="188">
        <v>0.41230472946167002</v>
      </c>
      <c r="CQ294" s="188">
        <v>0.50295243835449199</v>
      </c>
      <c r="CR294" s="188">
        <v>0.51815847778320301</v>
      </c>
      <c r="CS294" s="188">
        <v>0.52950000762939498</v>
      </c>
      <c r="CT294" s="188">
        <v>0.47508401489257801</v>
      </c>
      <c r="CU294" s="188">
        <v>0.39736939239502</v>
      </c>
      <c r="CV294" s="188">
        <v>0.295821132659912</v>
      </c>
      <c r="CW294" s="188">
        <v>0.20017261505126999</v>
      </c>
      <c r="CX294" s="188">
        <v>0.19075099754333499</v>
      </c>
      <c r="CY294" s="188">
        <v>0.154016111373901</v>
      </c>
      <c r="CZ294" s="188">
        <v>0.23115419387817401</v>
      </c>
      <c r="DA294" s="188">
        <v>0.350447849273682</v>
      </c>
      <c r="DB294" s="188">
        <v>0.40921245574951198</v>
      </c>
      <c r="DC294" s="188">
        <v>0.49918030548095699</v>
      </c>
      <c r="DD294" s="188">
        <v>0.51427225494384798</v>
      </c>
      <c r="DE294" s="188">
        <v>0.52552873992919902</v>
      </c>
      <c r="DF294" s="188">
        <v>0.47152089691162102</v>
      </c>
      <c r="DG294" s="188">
        <v>0.39438913726806601</v>
      </c>
      <c r="DH294" s="188">
        <v>0.293602458953857</v>
      </c>
      <c r="DI294" s="188">
        <v>0.19867132186889599</v>
      </c>
      <c r="DJ294" s="188">
        <v>0.18932036781311001</v>
      </c>
      <c r="DK294" s="188">
        <v>0.152860994338989</v>
      </c>
      <c r="DL294" s="188">
        <v>0.221509473800659</v>
      </c>
      <c r="DM294" s="188">
        <v>0.34781950378417997</v>
      </c>
      <c r="DN294" s="188">
        <v>0.40614338302612302</v>
      </c>
      <c r="DO294" s="188">
        <v>0.49543647766113302</v>
      </c>
      <c r="DP294" s="188">
        <v>0.51041525268554699</v>
      </c>
      <c r="DQ294" s="188">
        <v>0.52158730316162105</v>
      </c>
      <c r="DR294" s="188">
        <v>0.46798448562622103</v>
      </c>
      <c r="DS294" s="188">
        <v>0.39143122863769497</v>
      </c>
      <c r="DT294" s="188">
        <v>0.291400463104248</v>
      </c>
      <c r="DU294" s="188">
        <v>0.197181285858154</v>
      </c>
      <c r="DV294" s="188">
        <v>0.18790047073364299</v>
      </c>
    </row>
    <row r="295" spans="1:126">
      <c r="A295" s="202" t="s">
        <v>1351</v>
      </c>
      <c r="B295" s="232" t="s">
        <v>1352</v>
      </c>
      <c r="C295" s="232">
        <v>59550</v>
      </c>
      <c r="D295" s="232" t="s">
        <v>1353</v>
      </c>
      <c r="E295" s="213"/>
      <c r="F295" s="209" t="s">
        <v>2654</v>
      </c>
      <c r="G295" s="188">
        <v>0.01</v>
      </c>
      <c r="H295" s="188">
        <v>0.06</v>
      </c>
      <c r="I295" s="188">
        <v>7.0000000000000007E-2</v>
      </c>
      <c r="J295" s="188">
        <v>0.09</v>
      </c>
      <c r="K295" s="188">
        <v>0.13</v>
      </c>
      <c r="L295" s="188">
        <v>0.26</v>
      </c>
      <c r="M295" s="188">
        <v>0.28999999999999998</v>
      </c>
      <c r="N295" s="188">
        <v>0.25</v>
      </c>
      <c r="O295" s="188">
        <v>0.22</v>
      </c>
      <c r="P295" s="188">
        <v>0.15</v>
      </c>
      <c r="Q295" s="188">
        <v>0.11</v>
      </c>
      <c r="R295" s="188">
        <v>7.0000000000000007E-2</v>
      </c>
      <c r="S295" s="188">
        <v>0.1</v>
      </c>
      <c r="T295" s="188">
        <v>0.1</v>
      </c>
      <c r="U295" s="188">
        <v>0.1</v>
      </c>
      <c r="V295" s="188">
        <v>0.1</v>
      </c>
      <c r="W295" s="188">
        <v>0.1</v>
      </c>
      <c r="X295" s="188">
        <v>0.76</v>
      </c>
      <c r="Y295" s="188">
        <v>1.19</v>
      </c>
      <c r="Z295" s="188">
        <v>0.4</v>
      </c>
      <c r="AA295" s="188">
        <v>0.79</v>
      </c>
      <c r="AB295" s="188">
        <v>0.1</v>
      </c>
      <c r="AC295" s="188">
        <v>0.1</v>
      </c>
      <c r="AD295" s="188">
        <v>0.1</v>
      </c>
      <c r="AE295" s="188">
        <v>0.1</v>
      </c>
      <c r="AF295" s="188">
        <v>0.1</v>
      </c>
      <c r="AG295" s="188">
        <v>0.1</v>
      </c>
      <c r="AH295" s="188">
        <v>0.1</v>
      </c>
      <c r="AI295" s="188">
        <v>0.1</v>
      </c>
      <c r="AJ295" s="188">
        <v>0.76</v>
      </c>
      <c r="AK295" s="188">
        <v>1.19</v>
      </c>
      <c r="AL295" s="188">
        <v>0.4</v>
      </c>
      <c r="AM295" s="188">
        <v>0.79</v>
      </c>
      <c r="AN295" s="188">
        <v>0.1</v>
      </c>
      <c r="AO295" s="188">
        <v>0.1</v>
      </c>
      <c r="AP295" s="188">
        <v>0.1</v>
      </c>
      <c r="AQ295" s="188">
        <v>0.1</v>
      </c>
      <c r="AR295" s="188">
        <v>0.1</v>
      </c>
      <c r="AS295" s="188">
        <v>0.1</v>
      </c>
      <c r="AT295" s="188">
        <v>0.1</v>
      </c>
      <c r="AU295" s="188">
        <v>0.1</v>
      </c>
      <c r="AV295" s="188">
        <v>0.76</v>
      </c>
      <c r="AW295" s="188">
        <v>1.19</v>
      </c>
      <c r="AX295" s="188">
        <v>0.4</v>
      </c>
      <c r="AY295" s="188">
        <v>0.79</v>
      </c>
      <c r="AZ295" s="188">
        <v>0.1</v>
      </c>
      <c r="BA295" s="188">
        <v>0.1</v>
      </c>
      <c r="BB295" s="188">
        <v>0.1</v>
      </c>
      <c r="BC295" s="188">
        <v>0.1</v>
      </c>
      <c r="BD295" s="188">
        <v>0.1</v>
      </c>
      <c r="BE295" s="188">
        <v>0.1</v>
      </c>
      <c r="BF295" s="188">
        <v>0.1</v>
      </c>
      <c r="BG295" s="188">
        <v>0.1</v>
      </c>
      <c r="BH295" s="188">
        <v>0.76</v>
      </c>
      <c r="BI295" s="188">
        <v>1.19</v>
      </c>
      <c r="BJ295" s="188">
        <v>0.4</v>
      </c>
      <c r="BK295" s="188">
        <v>0.79</v>
      </c>
      <c r="BL295" s="188">
        <v>0.1</v>
      </c>
      <c r="BM295" s="188">
        <v>0.1</v>
      </c>
      <c r="BN295" s="188">
        <v>0.1</v>
      </c>
      <c r="BO295" s="188">
        <v>0.1</v>
      </c>
      <c r="BP295" s="188">
        <v>0.1</v>
      </c>
      <c r="BQ295" s="188">
        <v>0.1</v>
      </c>
      <c r="BR295" s="188">
        <v>0.1</v>
      </c>
      <c r="BS295" s="188">
        <v>0.1</v>
      </c>
      <c r="BT295" s="188">
        <v>0.76</v>
      </c>
      <c r="BU295" s="188">
        <v>1.19</v>
      </c>
      <c r="BV295" s="188">
        <v>0.4</v>
      </c>
      <c r="BW295" s="188">
        <v>0.79</v>
      </c>
      <c r="BX295" s="188">
        <v>0.1</v>
      </c>
      <c r="BY295" s="188">
        <v>0.1</v>
      </c>
      <c r="BZ295" s="188">
        <v>0.1</v>
      </c>
      <c r="CA295" s="188">
        <v>0.1</v>
      </c>
      <c r="CB295" s="188">
        <v>0.1</v>
      </c>
      <c r="CC295" s="188">
        <v>0.1</v>
      </c>
      <c r="CD295" s="188">
        <v>0.1</v>
      </c>
      <c r="CE295" s="188">
        <v>0.1</v>
      </c>
      <c r="CF295" s="188">
        <v>0.76</v>
      </c>
      <c r="CG295" s="188">
        <v>1.19</v>
      </c>
      <c r="CH295" s="188">
        <v>0.4</v>
      </c>
      <c r="CI295" s="188">
        <v>0.79</v>
      </c>
      <c r="CJ295" s="188">
        <v>0.1</v>
      </c>
      <c r="CK295" s="188">
        <v>0.1</v>
      </c>
      <c r="CL295" s="188">
        <v>0.1</v>
      </c>
      <c r="CM295" s="188">
        <v>0.1</v>
      </c>
      <c r="CN295" s="188">
        <v>0.1</v>
      </c>
      <c r="CO295" s="188">
        <v>0.1</v>
      </c>
      <c r="CP295" s="188">
        <v>0.1</v>
      </c>
      <c r="CQ295" s="188">
        <v>0.1</v>
      </c>
      <c r="CR295" s="188">
        <v>0.76</v>
      </c>
      <c r="CS295" s="188">
        <v>1.19</v>
      </c>
      <c r="CT295" s="188">
        <v>0.4</v>
      </c>
      <c r="CU295" s="188">
        <v>0.79</v>
      </c>
      <c r="CV295" s="188">
        <v>0.1</v>
      </c>
      <c r="CW295" s="188">
        <v>0.1</v>
      </c>
      <c r="CX295" s="188">
        <v>0.1</v>
      </c>
      <c r="CY295" s="188">
        <v>0.1</v>
      </c>
      <c r="CZ295" s="188">
        <v>0.1</v>
      </c>
      <c r="DA295" s="188">
        <v>0.1</v>
      </c>
      <c r="DB295" s="188">
        <v>0.1</v>
      </c>
      <c r="DC295" s="188">
        <v>0.1</v>
      </c>
      <c r="DD295" s="188">
        <v>0.76</v>
      </c>
      <c r="DE295" s="188">
        <v>1.19</v>
      </c>
      <c r="DF295" s="188">
        <v>0.4</v>
      </c>
      <c r="DG295" s="188">
        <v>0.79</v>
      </c>
      <c r="DH295" s="188">
        <v>0.1</v>
      </c>
      <c r="DI295" s="188">
        <v>0.1</v>
      </c>
      <c r="DJ295" s="188">
        <v>0.1</v>
      </c>
      <c r="DK295" s="188">
        <v>0.1</v>
      </c>
      <c r="DL295" s="188">
        <v>0.1</v>
      </c>
      <c r="DM295" s="188">
        <v>0.1</v>
      </c>
      <c r="DN295" s="188">
        <v>0.1</v>
      </c>
      <c r="DO295" s="188">
        <v>0.1</v>
      </c>
      <c r="DP295" s="188">
        <v>0.76</v>
      </c>
      <c r="DQ295" s="188">
        <v>1.19</v>
      </c>
      <c r="DR295" s="188">
        <v>0.4</v>
      </c>
      <c r="DS295" s="188">
        <v>0.79</v>
      </c>
      <c r="DT295" s="188">
        <v>0.1</v>
      </c>
      <c r="DU295" s="188">
        <v>0.1</v>
      </c>
      <c r="DV295" s="188">
        <v>0.1</v>
      </c>
    </row>
    <row r="296" spans="1:126">
      <c r="A296" s="202" t="s">
        <v>1357</v>
      </c>
      <c r="B296" s="232"/>
      <c r="C296" s="232" t="s">
        <v>129</v>
      </c>
      <c r="D296" s="232" t="s">
        <v>1358</v>
      </c>
      <c r="E296" s="213"/>
      <c r="F296" s="209" t="s">
        <v>2653</v>
      </c>
      <c r="G296" s="188">
        <v>0.26840143585205101</v>
      </c>
      <c r="H296" s="188">
        <v>0.33085215759277298</v>
      </c>
      <c r="I296" s="188">
        <v>0.35146009826660202</v>
      </c>
      <c r="J296" s="188">
        <v>0.36682012939453101</v>
      </c>
      <c r="K296" s="188">
        <v>0.35406442260742199</v>
      </c>
      <c r="L296" s="188">
        <v>0.22864158630371101</v>
      </c>
      <c r="M296" s="188">
        <v>0.12009643936157199</v>
      </c>
      <c r="N296" s="188">
        <v>2.61494970321655E-2</v>
      </c>
      <c r="O296" s="188">
        <v>0</v>
      </c>
      <c r="P296" s="188">
        <v>3.8192460060119601E-2</v>
      </c>
      <c r="Q296" s="188">
        <v>0.18249639892578101</v>
      </c>
      <c r="R296" s="188">
        <v>0.17017308044433599</v>
      </c>
      <c r="S296" s="188">
        <v>0.22187853240966801</v>
      </c>
      <c r="T296" s="188">
        <v>0.25751378631591798</v>
      </c>
      <c r="U296" s="188">
        <v>0.248849349975586</v>
      </c>
      <c r="V296" s="188">
        <v>0.26177519226074197</v>
      </c>
      <c r="W296" s="188">
        <v>0.25679450225830103</v>
      </c>
      <c r="X296" s="188">
        <v>0.13137093734741201</v>
      </c>
      <c r="Y296" s="188">
        <v>0.104433265686035</v>
      </c>
      <c r="Z296" s="188">
        <v>2.99417133331299E-2</v>
      </c>
      <c r="AA296" s="219">
        <v>5.58997392654419E-5</v>
      </c>
      <c r="AB296" s="188">
        <v>1.2435225009918199E-2</v>
      </c>
      <c r="AC296" s="188">
        <v>6.6149976730346699E-2</v>
      </c>
      <c r="AD296" s="188">
        <v>0.16240166473388701</v>
      </c>
      <c r="AE296" s="188">
        <v>0.20690443420410201</v>
      </c>
      <c r="AF296" s="188">
        <v>0.25469754791259802</v>
      </c>
      <c r="AG296" s="188">
        <v>0.30245166015625002</v>
      </c>
      <c r="AH296" s="188">
        <v>0.31607463073730502</v>
      </c>
      <c r="AI296" s="188">
        <v>0.32017817687988298</v>
      </c>
      <c r="AJ296" s="188">
        <v>0.156571327209473</v>
      </c>
      <c r="AK296" s="188">
        <v>0.102112113952637</v>
      </c>
      <c r="AL296" s="188">
        <v>2.49161224365234E-2</v>
      </c>
      <c r="AM296" s="219">
        <v>4.8590000718831997E-5</v>
      </c>
      <c r="AN296" s="188">
        <v>1.9560534477233899E-2</v>
      </c>
      <c r="AO296" s="188">
        <v>9.5084445953369096E-2</v>
      </c>
      <c r="AP296" s="188">
        <v>0.147621490478516</v>
      </c>
      <c r="AQ296" s="188">
        <v>0.20690443420410201</v>
      </c>
      <c r="AR296" s="188">
        <v>0.25469754791259802</v>
      </c>
      <c r="AS296" s="188">
        <v>0.30245166778564497</v>
      </c>
      <c r="AT296" s="188">
        <v>0.31607463073730502</v>
      </c>
      <c r="AU296" s="188">
        <v>0.32017817687988298</v>
      </c>
      <c r="AV296" s="188">
        <v>0.156571327209473</v>
      </c>
      <c r="AW296" s="188">
        <v>0.102112113952637</v>
      </c>
      <c r="AX296" s="188">
        <v>2.49161224365234E-2</v>
      </c>
      <c r="AY296" s="219">
        <v>4.8590000718831997E-5</v>
      </c>
      <c r="AZ296" s="188">
        <v>1.9560535430908198E-2</v>
      </c>
      <c r="BA296" s="188">
        <v>9.5084445953369096E-2</v>
      </c>
      <c r="BB296" s="188">
        <v>0.147621490478516</v>
      </c>
      <c r="BC296" s="188">
        <v>0.20690443420410201</v>
      </c>
      <c r="BD296" s="188">
        <v>0.26379387664794901</v>
      </c>
      <c r="BE296" s="188">
        <v>0.30245166778564497</v>
      </c>
      <c r="BF296" s="188">
        <v>0.31607463073730502</v>
      </c>
      <c r="BG296" s="188">
        <v>0.32017817687988298</v>
      </c>
      <c r="BH296" s="188">
        <v>0.156571327209473</v>
      </c>
      <c r="BI296" s="188">
        <v>0.102112113952637</v>
      </c>
      <c r="BJ296" s="188">
        <v>2.49161224365234E-2</v>
      </c>
      <c r="BK296" s="219">
        <v>4.8590000718831997E-5</v>
      </c>
      <c r="BL296" s="188">
        <v>1.9560535430908198E-2</v>
      </c>
      <c r="BM296" s="188">
        <v>9.5084445953369096E-2</v>
      </c>
      <c r="BN296" s="188">
        <v>0.147621490478516</v>
      </c>
      <c r="BO296" s="188">
        <v>0.20690443420410201</v>
      </c>
      <c r="BP296" s="188">
        <v>0.25469754791259802</v>
      </c>
      <c r="BQ296" s="188">
        <v>0.30245166778564497</v>
      </c>
      <c r="BR296" s="188">
        <v>0.31607463073730502</v>
      </c>
      <c r="BS296" s="188">
        <v>0.32017817687988298</v>
      </c>
      <c r="BT296" s="188">
        <v>0.156571327209473</v>
      </c>
      <c r="BU296" s="188">
        <v>0.102112113952637</v>
      </c>
      <c r="BV296" s="188">
        <v>2.49161224365234E-2</v>
      </c>
      <c r="BW296" s="219">
        <v>4.8590000718831997E-5</v>
      </c>
      <c r="BX296" s="188">
        <v>1.9560534477233899E-2</v>
      </c>
      <c r="BY296" s="188">
        <v>9.5084445953369096E-2</v>
      </c>
      <c r="BZ296" s="188">
        <v>0.147621490478516</v>
      </c>
      <c r="CA296" s="188">
        <v>0.20690443420410201</v>
      </c>
      <c r="CB296" s="188">
        <v>0.25469754791259802</v>
      </c>
      <c r="CC296" s="188">
        <v>0.30245166015625002</v>
      </c>
      <c r="CD296" s="188">
        <v>0.31607463073730502</v>
      </c>
      <c r="CE296" s="188">
        <v>0.32017817687988298</v>
      </c>
      <c r="CF296" s="188">
        <v>0.156571319580078</v>
      </c>
      <c r="CG296" s="188">
        <v>0.102112113952637</v>
      </c>
      <c r="CH296" s="188">
        <v>2.49161224365234E-2</v>
      </c>
      <c r="CI296" s="219">
        <v>4.8590000718831997E-5</v>
      </c>
      <c r="CJ296" s="188">
        <v>1.9560534477233899E-2</v>
      </c>
      <c r="CK296" s="188">
        <v>9.5084445953369096E-2</v>
      </c>
      <c r="CL296" s="188">
        <v>0.147621490478516</v>
      </c>
      <c r="CM296" s="188">
        <v>0.20690443420410201</v>
      </c>
      <c r="CN296" s="188">
        <v>0.25469754791259802</v>
      </c>
      <c r="CO296" s="188">
        <v>0.30245166015625002</v>
      </c>
      <c r="CP296" s="188">
        <v>0.31607463073730502</v>
      </c>
      <c r="CQ296" s="188">
        <v>0.32017817687988298</v>
      </c>
      <c r="CR296" s="188">
        <v>0.156571319580078</v>
      </c>
      <c r="CS296" s="188">
        <v>0.102112113952637</v>
      </c>
      <c r="CT296" s="188">
        <v>2.49161224365234E-2</v>
      </c>
      <c r="CU296" s="219">
        <v>4.8590000718831997E-5</v>
      </c>
      <c r="CV296" s="188">
        <v>1.9560534477233899E-2</v>
      </c>
      <c r="CW296" s="188">
        <v>9.5084445953369096E-2</v>
      </c>
      <c r="CX296" s="188">
        <v>0.147621490478516</v>
      </c>
      <c r="CY296" s="188">
        <v>0.20690443420410201</v>
      </c>
      <c r="CZ296" s="188">
        <v>0.26379389190673802</v>
      </c>
      <c r="DA296" s="188">
        <v>0.30245166778564497</v>
      </c>
      <c r="DB296" s="188">
        <v>0.31607463073730502</v>
      </c>
      <c r="DC296" s="188">
        <v>0.32017817687988298</v>
      </c>
      <c r="DD296" s="188">
        <v>0.156571327209473</v>
      </c>
      <c r="DE296" s="188">
        <v>0.102112113952637</v>
      </c>
      <c r="DF296" s="188">
        <v>2.49161224365234E-2</v>
      </c>
      <c r="DG296" s="219">
        <v>4.8590000718831997E-5</v>
      </c>
      <c r="DH296" s="188">
        <v>1.9560535430908198E-2</v>
      </c>
      <c r="DI296" s="188">
        <v>9.5084445953369096E-2</v>
      </c>
      <c r="DJ296" s="188">
        <v>0.147621490478516</v>
      </c>
      <c r="DK296" s="188">
        <v>0.20690443420410201</v>
      </c>
      <c r="DL296" s="188">
        <v>0.25469754791259802</v>
      </c>
      <c r="DM296" s="188">
        <v>0.30245166778564497</v>
      </c>
      <c r="DN296" s="188">
        <v>0.31607463073730502</v>
      </c>
      <c r="DO296" s="188">
        <v>0.32017817687988298</v>
      </c>
      <c r="DP296" s="188">
        <v>0.156571327209473</v>
      </c>
      <c r="DQ296" s="188">
        <v>0.102112113952637</v>
      </c>
      <c r="DR296" s="188">
        <v>2.49161224365234E-2</v>
      </c>
      <c r="DS296" s="219">
        <v>4.8590000718831997E-5</v>
      </c>
      <c r="DT296" s="188">
        <v>1.9560535430908198E-2</v>
      </c>
      <c r="DU296" s="188">
        <v>9.5084445953369096E-2</v>
      </c>
      <c r="DV296" s="188">
        <v>0.147621490478516</v>
      </c>
    </row>
    <row r="297" spans="1:126">
      <c r="A297" s="202" t="s">
        <v>1357</v>
      </c>
      <c r="B297" s="232"/>
      <c r="C297" s="232" t="s">
        <v>129</v>
      </c>
      <c r="D297" s="232" t="s">
        <v>1358</v>
      </c>
      <c r="E297" s="213"/>
      <c r="F297" s="209" t="s">
        <v>2654</v>
      </c>
      <c r="G297" s="188">
        <v>0.11</v>
      </c>
      <c r="H297" s="188">
        <v>0.22</v>
      </c>
      <c r="I297" s="188">
        <v>0.31</v>
      </c>
      <c r="J297" s="188">
        <v>0.49</v>
      </c>
      <c r="K297" s="188">
        <v>0.48</v>
      </c>
      <c r="L297" s="188">
        <v>0.25</v>
      </c>
      <c r="M297" s="188">
        <v>0.09</v>
      </c>
      <c r="N297" s="188">
        <v>0.03</v>
      </c>
      <c r="O297" s="188">
        <v>0</v>
      </c>
      <c r="P297" s="188">
        <v>0.03</v>
      </c>
      <c r="Q297" s="188">
        <v>0.14000000000000001</v>
      </c>
      <c r="R297" s="188">
        <v>0.16</v>
      </c>
      <c r="S297" s="188">
        <v>0.22</v>
      </c>
      <c r="T297" s="188">
        <v>0.28999999999999998</v>
      </c>
      <c r="U297" s="188">
        <v>0.32</v>
      </c>
      <c r="V297" s="188">
        <v>0.49</v>
      </c>
      <c r="W297" s="188">
        <v>0.47</v>
      </c>
      <c r="X297" s="188">
        <v>0.08</v>
      </c>
      <c r="Y297" s="188">
        <v>0.14000000000000001</v>
      </c>
      <c r="Z297" s="188">
        <v>0.03</v>
      </c>
      <c r="AA297" s="188">
        <v>0.01</v>
      </c>
      <c r="AB297" s="188">
        <v>0.03</v>
      </c>
      <c r="AC297" s="188">
        <v>0.14000000000000001</v>
      </c>
      <c r="AD297" s="188">
        <v>0.14000000000000001</v>
      </c>
      <c r="AE297" s="188">
        <v>0.22</v>
      </c>
      <c r="AF297" s="188">
        <v>0.28999999999999998</v>
      </c>
      <c r="AG297" s="188">
        <v>0.32</v>
      </c>
      <c r="AH297" s="188">
        <v>0.49</v>
      </c>
      <c r="AI297" s="188">
        <v>0.47</v>
      </c>
      <c r="AJ297" s="188">
        <v>0.08</v>
      </c>
      <c r="AK297" s="188">
        <v>0.14000000000000001</v>
      </c>
      <c r="AL297" s="188">
        <v>0.03</v>
      </c>
      <c r="AM297" s="188">
        <v>0.01</v>
      </c>
      <c r="AN297" s="188">
        <v>0.03</v>
      </c>
      <c r="AO297" s="188">
        <v>0.14000000000000001</v>
      </c>
      <c r="AP297" s="188">
        <v>0.14000000000000001</v>
      </c>
      <c r="AQ297" s="188">
        <v>0.22</v>
      </c>
      <c r="AR297" s="188">
        <v>0.28999999999999998</v>
      </c>
      <c r="AS297" s="188">
        <v>0.32</v>
      </c>
      <c r="AT297" s="188">
        <v>0.49</v>
      </c>
      <c r="AU297" s="188">
        <v>0.47</v>
      </c>
      <c r="AV297" s="188">
        <v>0.08</v>
      </c>
      <c r="AW297" s="188">
        <v>0.14000000000000001</v>
      </c>
      <c r="AX297" s="188">
        <v>0.03</v>
      </c>
      <c r="AY297" s="188">
        <v>0.01</v>
      </c>
      <c r="AZ297" s="188">
        <v>0.03</v>
      </c>
      <c r="BA297" s="188">
        <v>0.14000000000000001</v>
      </c>
      <c r="BB297" s="188">
        <v>0.14000000000000001</v>
      </c>
      <c r="BC297" s="188">
        <v>0.22</v>
      </c>
      <c r="BD297" s="188">
        <v>0.28999999999999998</v>
      </c>
      <c r="BE297" s="188">
        <v>0.32</v>
      </c>
      <c r="BF297" s="188">
        <v>0.49</v>
      </c>
      <c r="BG297" s="188">
        <v>0.47</v>
      </c>
      <c r="BH297" s="188">
        <v>0.08</v>
      </c>
      <c r="BI297" s="188">
        <v>0.14000000000000001</v>
      </c>
      <c r="BJ297" s="188">
        <v>0.03</v>
      </c>
      <c r="BK297" s="188">
        <v>0.01</v>
      </c>
      <c r="BL297" s="188">
        <v>0.03</v>
      </c>
      <c r="BM297" s="188">
        <v>0.14000000000000001</v>
      </c>
      <c r="BN297" s="188">
        <v>0.14000000000000001</v>
      </c>
      <c r="BO297" s="188">
        <v>0.22</v>
      </c>
      <c r="BP297" s="188">
        <v>0.28999999999999998</v>
      </c>
      <c r="BQ297" s="188">
        <v>0.32</v>
      </c>
      <c r="BR297" s="188">
        <v>0.49</v>
      </c>
      <c r="BS297" s="188">
        <v>0.47</v>
      </c>
      <c r="BT297" s="188">
        <v>0.08</v>
      </c>
      <c r="BU297" s="188">
        <v>0.14000000000000001</v>
      </c>
      <c r="BV297" s="188">
        <v>0.03</v>
      </c>
      <c r="BW297" s="188">
        <v>0.01</v>
      </c>
      <c r="BX297" s="188">
        <v>0.03</v>
      </c>
      <c r="BY297" s="188">
        <v>0.14000000000000001</v>
      </c>
      <c r="BZ297" s="188">
        <v>0.14000000000000001</v>
      </c>
      <c r="CA297" s="188">
        <v>0.22</v>
      </c>
      <c r="CB297" s="188">
        <v>0.28999999999999998</v>
      </c>
      <c r="CC297" s="188">
        <v>0.32</v>
      </c>
      <c r="CD297" s="188">
        <v>0.49</v>
      </c>
      <c r="CE297" s="188">
        <v>0.47</v>
      </c>
      <c r="CF297" s="188">
        <v>0.08</v>
      </c>
      <c r="CG297" s="188">
        <v>0.14000000000000001</v>
      </c>
      <c r="CH297" s="188">
        <v>0.03</v>
      </c>
      <c r="CI297" s="188">
        <v>0.01</v>
      </c>
      <c r="CJ297" s="188">
        <v>0.03</v>
      </c>
      <c r="CK297" s="188">
        <v>0.14000000000000001</v>
      </c>
      <c r="CL297" s="188">
        <v>0.14000000000000001</v>
      </c>
      <c r="CM297" s="188">
        <v>0.22</v>
      </c>
      <c r="CN297" s="188">
        <v>0.28999999999999998</v>
      </c>
      <c r="CO297" s="188">
        <v>0.32</v>
      </c>
      <c r="CP297" s="188">
        <v>0.49</v>
      </c>
      <c r="CQ297" s="188">
        <v>0.47</v>
      </c>
      <c r="CR297" s="188">
        <v>0.08</v>
      </c>
      <c r="CS297" s="188">
        <v>0.14000000000000001</v>
      </c>
      <c r="CT297" s="188">
        <v>0.03</v>
      </c>
      <c r="CU297" s="188">
        <v>0.01</v>
      </c>
      <c r="CV297" s="188">
        <v>0.03</v>
      </c>
      <c r="CW297" s="188">
        <v>0.14000000000000001</v>
      </c>
      <c r="CX297" s="188">
        <v>0.14000000000000001</v>
      </c>
      <c r="CY297" s="188">
        <v>0.22</v>
      </c>
      <c r="CZ297" s="188">
        <v>0.28999999999999998</v>
      </c>
      <c r="DA297" s="188">
        <v>0.32</v>
      </c>
      <c r="DB297" s="188">
        <v>0.49</v>
      </c>
      <c r="DC297" s="188">
        <v>0.47</v>
      </c>
      <c r="DD297" s="188">
        <v>0.08</v>
      </c>
      <c r="DE297" s="188">
        <v>0.14000000000000001</v>
      </c>
      <c r="DF297" s="188">
        <v>0.03</v>
      </c>
      <c r="DG297" s="188">
        <v>0.01</v>
      </c>
      <c r="DH297" s="188">
        <v>0.03</v>
      </c>
      <c r="DI297" s="188">
        <v>0.14000000000000001</v>
      </c>
      <c r="DJ297" s="188">
        <v>0.14000000000000001</v>
      </c>
      <c r="DK297" s="188">
        <v>0.22</v>
      </c>
      <c r="DL297" s="188">
        <v>0.28999999999999998</v>
      </c>
      <c r="DM297" s="188">
        <v>0.32</v>
      </c>
      <c r="DN297" s="188">
        <v>0.49</v>
      </c>
      <c r="DO297" s="188">
        <v>0.47</v>
      </c>
      <c r="DP297" s="188">
        <v>0.08</v>
      </c>
      <c r="DQ297" s="188">
        <v>0.14000000000000001</v>
      </c>
      <c r="DR297" s="188">
        <v>0.03</v>
      </c>
      <c r="DS297" s="188">
        <v>0.01</v>
      </c>
      <c r="DT297" s="188">
        <v>0.03</v>
      </c>
      <c r="DU297" s="188">
        <v>0.14000000000000001</v>
      </c>
      <c r="DV297" s="188">
        <v>0.14000000000000001</v>
      </c>
    </row>
    <row r="298" spans="1:126">
      <c r="A298" s="202" t="s">
        <v>1362</v>
      </c>
      <c r="B298" s="232" t="s">
        <v>1363</v>
      </c>
      <c r="C298" s="232"/>
      <c r="D298" s="232" t="s">
        <v>1364</v>
      </c>
      <c r="E298" s="213"/>
      <c r="F298" s="209" t="s">
        <v>2653</v>
      </c>
      <c r="G298" s="188">
        <v>0.92806256103515605</v>
      </c>
      <c r="H298" s="188">
        <v>0.57448533630371101</v>
      </c>
      <c r="I298" s="188">
        <v>0.96864941406250005</v>
      </c>
      <c r="J298" s="188">
        <v>0.59448182678222705</v>
      </c>
      <c r="K298" s="188">
        <v>9.5038837432861303E-2</v>
      </c>
      <c r="L298" s="188">
        <v>7.48756289482117E-3</v>
      </c>
      <c r="M298" s="219">
        <v>-1.1030001565813999E-5</v>
      </c>
      <c r="N298" s="188">
        <v>0</v>
      </c>
      <c r="O298" s="219">
        <v>-8.8533340021967902E-6</v>
      </c>
      <c r="P298" s="188">
        <v>4.2242362976074199E-2</v>
      </c>
      <c r="Q298" s="188">
        <v>0.44632408142089802</v>
      </c>
      <c r="R298" s="188">
        <v>0.41202917480468698</v>
      </c>
      <c r="S298" s="188">
        <v>0.63830126953124999</v>
      </c>
      <c r="T298" s="188">
        <v>0.40890422058105502</v>
      </c>
      <c r="U298" s="188">
        <v>0.42721383666992202</v>
      </c>
      <c r="V298" s="188">
        <v>0.30347462463378899</v>
      </c>
      <c r="W298" s="188">
        <v>6.3156354904174802E-2</v>
      </c>
      <c r="X298" s="188">
        <v>7.61797828674316E-2</v>
      </c>
      <c r="Y298" s="219">
        <v>-2.0570537686580801E-5</v>
      </c>
      <c r="Z298" s="188">
        <v>0</v>
      </c>
      <c r="AA298" s="219">
        <v>-3.3950679935514902E-6</v>
      </c>
      <c r="AB298" s="188">
        <v>1.0061693429946899E-2</v>
      </c>
      <c r="AC298" s="188">
        <v>0.17622187805175801</v>
      </c>
      <c r="AD298" s="188">
        <v>0.49043858337402302</v>
      </c>
      <c r="AE298" s="188">
        <v>0.59522375488281298</v>
      </c>
      <c r="AF298" s="188">
        <v>0.40443235778808601</v>
      </c>
      <c r="AG298" s="188">
        <v>0.519236022949219</v>
      </c>
      <c r="AH298" s="188">
        <v>0.36642369079589798</v>
      </c>
      <c r="AI298" s="188">
        <v>7.8745018005371106E-2</v>
      </c>
      <c r="AJ298" s="188">
        <v>9.0793064117431599E-2</v>
      </c>
      <c r="AK298" s="219">
        <v>-2.0113333943299902E-5</v>
      </c>
      <c r="AL298" s="188">
        <v>0</v>
      </c>
      <c r="AM298" s="219">
        <v>-2.95111117884517E-6</v>
      </c>
      <c r="AN298" s="188">
        <v>1.5826984405517601E-2</v>
      </c>
      <c r="AO298" s="188">
        <v>0.25330258941650402</v>
      </c>
      <c r="AP298" s="188">
        <v>0.44580378723144498</v>
      </c>
      <c r="AQ298" s="188">
        <v>0.59522375488281298</v>
      </c>
      <c r="AR298" s="188">
        <v>0.40443235778808601</v>
      </c>
      <c r="AS298" s="188">
        <v>0.51923603820800801</v>
      </c>
      <c r="AT298" s="188">
        <v>0.36642369079589798</v>
      </c>
      <c r="AU298" s="188">
        <v>7.8745018005371106E-2</v>
      </c>
      <c r="AV298" s="188">
        <v>9.0793064117431599E-2</v>
      </c>
      <c r="AW298" s="219">
        <v>-2.0113333943299902E-5</v>
      </c>
      <c r="AX298" s="188">
        <v>0</v>
      </c>
      <c r="AY298" s="219">
        <v>-2.95111117884517E-6</v>
      </c>
      <c r="AZ298" s="188">
        <v>1.5826983928680399E-2</v>
      </c>
      <c r="BA298" s="188">
        <v>0.25330258941650402</v>
      </c>
      <c r="BB298" s="188">
        <v>0.44580378723144498</v>
      </c>
      <c r="BC298" s="188">
        <v>0.59522375488281298</v>
      </c>
      <c r="BD298" s="188">
        <v>0.41887637329101601</v>
      </c>
      <c r="BE298" s="188">
        <v>0.51923603820800801</v>
      </c>
      <c r="BF298" s="188">
        <v>0.36642369079589798</v>
      </c>
      <c r="BG298" s="188">
        <v>7.8745018005371106E-2</v>
      </c>
      <c r="BH298" s="188">
        <v>9.0793064117431599E-2</v>
      </c>
      <c r="BI298" s="219">
        <v>-2.0113334583584199E-5</v>
      </c>
      <c r="BJ298" s="188">
        <v>0</v>
      </c>
      <c r="BK298" s="219">
        <v>-2.95111117884517E-6</v>
      </c>
      <c r="BL298" s="188">
        <v>1.5826983928680399E-2</v>
      </c>
      <c r="BM298" s="188">
        <v>0.25330258941650402</v>
      </c>
      <c r="BN298" s="188">
        <v>0.44580378723144498</v>
      </c>
      <c r="BO298" s="188">
        <v>0.59522375488281298</v>
      </c>
      <c r="BP298" s="188">
        <v>0.40443235778808601</v>
      </c>
      <c r="BQ298" s="188">
        <v>0.51923603820800801</v>
      </c>
      <c r="BR298" s="188">
        <v>0.36642369079589798</v>
      </c>
      <c r="BS298" s="188">
        <v>7.8745018005371106E-2</v>
      </c>
      <c r="BT298" s="188">
        <v>9.0793064117431599E-2</v>
      </c>
      <c r="BU298" s="219">
        <v>-2.0113334583584199E-5</v>
      </c>
      <c r="BV298" s="188">
        <v>0</v>
      </c>
      <c r="BW298" s="219">
        <v>-2.95111117884517E-6</v>
      </c>
      <c r="BX298" s="188">
        <v>1.5826984405517601E-2</v>
      </c>
      <c r="BY298" s="188">
        <v>0.25330258941650402</v>
      </c>
      <c r="BZ298" s="188">
        <v>0.44580378723144498</v>
      </c>
      <c r="CA298" s="188">
        <v>0.59522375488281298</v>
      </c>
      <c r="CB298" s="188">
        <v>0.40443235778808601</v>
      </c>
      <c r="CC298" s="188">
        <v>0.519236022949219</v>
      </c>
      <c r="CD298" s="188">
        <v>0.36642369079589798</v>
      </c>
      <c r="CE298" s="188">
        <v>7.8745018005371106E-2</v>
      </c>
      <c r="CF298" s="188">
        <v>9.0793060302734402E-2</v>
      </c>
      <c r="CG298" s="219">
        <v>-2.0113333943299902E-5</v>
      </c>
      <c r="CH298" s="188">
        <v>0</v>
      </c>
      <c r="CI298" s="219">
        <v>-2.95111117884517E-6</v>
      </c>
      <c r="CJ298" s="188">
        <v>1.5826984405517601E-2</v>
      </c>
      <c r="CK298" s="188">
        <v>0.25330258941650402</v>
      </c>
      <c r="CL298" s="188">
        <v>0.44580378723144498</v>
      </c>
      <c r="CM298" s="188">
        <v>0.59522375488281298</v>
      </c>
      <c r="CN298" s="188">
        <v>0.40443235778808601</v>
      </c>
      <c r="CO298" s="188">
        <v>0.519236022949219</v>
      </c>
      <c r="CP298" s="188">
        <v>0.36642369079589798</v>
      </c>
      <c r="CQ298" s="188">
        <v>7.8745018005371106E-2</v>
      </c>
      <c r="CR298" s="188">
        <v>9.0793060302734402E-2</v>
      </c>
      <c r="CS298" s="219">
        <v>-2.0113333943299902E-5</v>
      </c>
      <c r="CT298" s="188">
        <v>0</v>
      </c>
      <c r="CU298" s="219">
        <v>-2.95111117884517E-6</v>
      </c>
      <c r="CV298" s="188">
        <v>1.5826984405517601E-2</v>
      </c>
      <c r="CW298" s="188">
        <v>0.25330258941650402</v>
      </c>
      <c r="CX298" s="188">
        <v>0.44580378723144498</v>
      </c>
      <c r="CY298" s="188">
        <v>0.59522375488281298</v>
      </c>
      <c r="CZ298" s="188">
        <v>0.41887637329101601</v>
      </c>
      <c r="DA298" s="188">
        <v>0.51923603820800801</v>
      </c>
      <c r="DB298" s="188">
        <v>0.36642369079589798</v>
      </c>
      <c r="DC298" s="188">
        <v>7.8745018005371106E-2</v>
      </c>
      <c r="DD298" s="188">
        <v>9.0793064117431599E-2</v>
      </c>
      <c r="DE298" s="219">
        <v>-2.0113333943299902E-5</v>
      </c>
      <c r="DF298" s="188">
        <v>0</v>
      </c>
      <c r="DG298" s="219">
        <v>-2.95111117884517E-6</v>
      </c>
      <c r="DH298" s="188">
        <v>1.5826983928680399E-2</v>
      </c>
      <c r="DI298" s="188">
        <v>0.25330258941650402</v>
      </c>
      <c r="DJ298" s="188">
        <v>0.44580378723144498</v>
      </c>
      <c r="DK298" s="188">
        <v>0.59522375488281298</v>
      </c>
      <c r="DL298" s="188">
        <v>0.40443235778808601</v>
      </c>
      <c r="DM298" s="188">
        <v>0.51923603820800801</v>
      </c>
      <c r="DN298" s="188">
        <v>0.36642369079589798</v>
      </c>
      <c r="DO298" s="188">
        <v>7.8745018005371106E-2</v>
      </c>
      <c r="DP298" s="188">
        <v>9.0793064117431599E-2</v>
      </c>
      <c r="DQ298" s="219">
        <v>-2.0113334583584199E-5</v>
      </c>
      <c r="DR298" s="188">
        <v>0</v>
      </c>
      <c r="DS298" s="219">
        <v>-2.95111117884517E-6</v>
      </c>
      <c r="DT298" s="188">
        <v>1.5826983928680399E-2</v>
      </c>
      <c r="DU298" s="188">
        <v>0.25330258941650402</v>
      </c>
      <c r="DV298" s="188">
        <v>0.44580378723144498</v>
      </c>
    </row>
    <row r="299" spans="1:126">
      <c r="A299" s="202" t="s">
        <v>1362</v>
      </c>
      <c r="B299" s="232" t="s">
        <v>1363</v>
      </c>
      <c r="C299" s="232"/>
      <c r="D299" s="232" t="s">
        <v>1364</v>
      </c>
      <c r="E299" s="213"/>
      <c r="F299" s="209" t="s">
        <v>2654</v>
      </c>
      <c r="G299" s="188">
        <v>0.76</v>
      </c>
      <c r="H299" s="188">
        <v>0.6</v>
      </c>
      <c r="I299" s="188">
        <v>0.36</v>
      </c>
      <c r="J299" s="188">
        <v>0.16</v>
      </c>
      <c r="K299" s="188">
        <v>7.0000000000000007E-2</v>
      </c>
      <c r="L299" s="188">
        <v>0</v>
      </c>
      <c r="M299" s="188">
        <v>0</v>
      </c>
      <c r="N299" s="188">
        <v>0</v>
      </c>
      <c r="O299" s="188">
        <v>0</v>
      </c>
      <c r="P299" s="188">
        <v>0.01</v>
      </c>
      <c r="Q299" s="188">
        <v>0</v>
      </c>
      <c r="R299" s="188">
        <v>0.15</v>
      </c>
      <c r="S299" s="188">
        <v>0.55000000000000004</v>
      </c>
      <c r="T299" s="188">
        <v>0.56999999999999995</v>
      </c>
      <c r="U299" s="188">
        <v>0.56000000000000005</v>
      </c>
      <c r="V299" s="188">
        <v>0.46</v>
      </c>
      <c r="W299" s="188">
        <v>0.12</v>
      </c>
      <c r="X299" s="188">
        <v>0.01</v>
      </c>
      <c r="Y299" s="188">
        <v>0</v>
      </c>
      <c r="Z299" s="188">
        <v>0</v>
      </c>
      <c r="AA299" s="188">
        <v>0</v>
      </c>
      <c r="AB299" s="188">
        <v>0.01</v>
      </c>
      <c r="AC299" s="188">
        <v>0.08</v>
      </c>
      <c r="AD299" s="188">
        <v>0.56999999999999995</v>
      </c>
      <c r="AE299" s="188">
        <v>0.55000000000000004</v>
      </c>
      <c r="AF299" s="188">
        <v>0.56999999999999995</v>
      </c>
      <c r="AG299" s="188">
        <v>0.56000000000000005</v>
      </c>
      <c r="AH299" s="188">
        <v>0.46</v>
      </c>
      <c r="AI299" s="188">
        <v>0.12</v>
      </c>
      <c r="AJ299" s="188">
        <v>0.01</v>
      </c>
      <c r="AK299" s="188">
        <v>0</v>
      </c>
      <c r="AL299" s="188">
        <v>0</v>
      </c>
      <c r="AM299" s="188">
        <v>0</v>
      </c>
      <c r="AN299" s="188">
        <v>0.01</v>
      </c>
      <c r="AO299" s="188">
        <v>0.08</v>
      </c>
      <c r="AP299" s="188">
        <v>0.56999999999999995</v>
      </c>
      <c r="AQ299" s="188">
        <v>0.55000000000000004</v>
      </c>
      <c r="AR299" s="188">
        <v>0.56999999999999995</v>
      </c>
      <c r="AS299" s="188">
        <v>0.56000000000000005</v>
      </c>
      <c r="AT299" s="188">
        <v>0.46</v>
      </c>
      <c r="AU299" s="188">
        <v>0.12</v>
      </c>
      <c r="AV299" s="188">
        <v>0.01</v>
      </c>
      <c r="AW299" s="188">
        <v>0</v>
      </c>
      <c r="AX299" s="188">
        <v>0</v>
      </c>
      <c r="AY299" s="188">
        <v>0</v>
      </c>
      <c r="AZ299" s="188">
        <v>0.01</v>
      </c>
      <c r="BA299" s="188">
        <v>0.08</v>
      </c>
      <c r="BB299" s="188">
        <v>0.56999999999999995</v>
      </c>
      <c r="BC299" s="188">
        <v>0.55000000000000004</v>
      </c>
      <c r="BD299" s="188">
        <v>0.56999999999999995</v>
      </c>
      <c r="BE299" s="188">
        <v>0.56000000000000005</v>
      </c>
      <c r="BF299" s="188">
        <v>0.46</v>
      </c>
      <c r="BG299" s="188">
        <v>0.12</v>
      </c>
      <c r="BH299" s="188">
        <v>0.01</v>
      </c>
      <c r="BI299" s="188">
        <v>0</v>
      </c>
      <c r="BJ299" s="188">
        <v>0</v>
      </c>
      <c r="BK299" s="188">
        <v>0</v>
      </c>
      <c r="BL299" s="188">
        <v>0.01</v>
      </c>
      <c r="BM299" s="188">
        <v>0.08</v>
      </c>
      <c r="BN299" s="188">
        <v>0.56999999999999995</v>
      </c>
      <c r="BO299" s="188">
        <v>0.55000000000000004</v>
      </c>
      <c r="BP299" s="188">
        <v>0.56999999999999995</v>
      </c>
      <c r="BQ299" s="188">
        <v>0.56000000000000005</v>
      </c>
      <c r="BR299" s="188">
        <v>0.46</v>
      </c>
      <c r="BS299" s="188">
        <v>0.12</v>
      </c>
      <c r="BT299" s="188">
        <v>0.01</v>
      </c>
      <c r="BU299" s="188">
        <v>0</v>
      </c>
      <c r="BV299" s="188">
        <v>0</v>
      </c>
      <c r="BW299" s="188">
        <v>0</v>
      </c>
      <c r="BX299" s="188">
        <v>0.01</v>
      </c>
      <c r="BY299" s="188">
        <v>0.08</v>
      </c>
      <c r="BZ299" s="188">
        <v>0.56999999999999995</v>
      </c>
      <c r="CA299" s="188">
        <v>0.55000000000000004</v>
      </c>
      <c r="CB299" s="188">
        <v>0.56999999999999995</v>
      </c>
      <c r="CC299" s="188">
        <v>0.56000000000000005</v>
      </c>
      <c r="CD299" s="188">
        <v>0.46</v>
      </c>
      <c r="CE299" s="188">
        <v>0.12</v>
      </c>
      <c r="CF299" s="188">
        <v>0.01</v>
      </c>
      <c r="CG299" s="188">
        <v>0</v>
      </c>
      <c r="CH299" s="188">
        <v>0</v>
      </c>
      <c r="CI299" s="188">
        <v>0</v>
      </c>
      <c r="CJ299" s="188">
        <v>0.01</v>
      </c>
      <c r="CK299" s="188">
        <v>0.08</v>
      </c>
      <c r="CL299" s="188">
        <v>0.56999999999999995</v>
      </c>
      <c r="CM299" s="188">
        <v>0.55000000000000004</v>
      </c>
      <c r="CN299" s="188">
        <v>0.56999999999999995</v>
      </c>
      <c r="CO299" s="188">
        <v>0.56000000000000005</v>
      </c>
      <c r="CP299" s="188">
        <v>0.46</v>
      </c>
      <c r="CQ299" s="188">
        <v>0.12</v>
      </c>
      <c r="CR299" s="188">
        <v>0.01</v>
      </c>
      <c r="CS299" s="188">
        <v>0</v>
      </c>
      <c r="CT299" s="188">
        <v>0</v>
      </c>
      <c r="CU299" s="188">
        <v>0</v>
      </c>
      <c r="CV299" s="188">
        <v>0.01</v>
      </c>
      <c r="CW299" s="188">
        <v>0.08</v>
      </c>
      <c r="CX299" s="188">
        <v>0.56999999999999995</v>
      </c>
      <c r="CY299" s="188">
        <v>0.55000000000000004</v>
      </c>
      <c r="CZ299" s="188">
        <v>0.56999999999999995</v>
      </c>
      <c r="DA299" s="188">
        <v>0.56000000000000005</v>
      </c>
      <c r="DB299" s="188">
        <v>0.46</v>
      </c>
      <c r="DC299" s="188">
        <v>0.12</v>
      </c>
      <c r="DD299" s="188">
        <v>0.01</v>
      </c>
      <c r="DE299" s="188">
        <v>0</v>
      </c>
      <c r="DF299" s="188">
        <v>0</v>
      </c>
      <c r="DG299" s="188">
        <v>0</v>
      </c>
      <c r="DH299" s="188">
        <v>0.01</v>
      </c>
      <c r="DI299" s="188">
        <v>0.08</v>
      </c>
      <c r="DJ299" s="188">
        <v>0.56999999999999995</v>
      </c>
      <c r="DK299" s="188">
        <v>0.55000000000000004</v>
      </c>
      <c r="DL299" s="188">
        <v>0.56999999999999995</v>
      </c>
      <c r="DM299" s="188">
        <v>0.56000000000000005</v>
      </c>
      <c r="DN299" s="188">
        <v>0.46</v>
      </c>
      <c r="DO299" s="188">
        <v>0.12</v>
      </c>
      <c r="DP299" s="188">
        <v>0.01</v>
      </c>
      <c r="DQ299" s="188">
        <v>0</v>
      </c>
      <c r="DR299" s="188">
        <v>0</v>
      </c>
      <c r="DS299" s="188">
        <v>0</v>
      </c>
      <c r="DT299" s="188">
        <v>0.01</v>
      </c>
      <c r="DU299" s="188">
        <v>0.08</v>
      </c>
      <c r="DV299" s="188">
        <v>0.56999999999999995</v>
      </c>
    </row>
    <row r="300" spans="1:126">
      <c r="A300" s="202" t="s">
        <v>1368</v>
      </c>
      <c r="B300" s="232"/>
      <c r="C300" s="232" t="s">
        <v>129</v>
      </c>
      <c r="D300" s="232" t="s">
        <v>1369</v>
      </c>
      <c r="E300" s="213"/>
      <c r="F300" s="209" t="s">
        <v>2653</v>
      </c>
      <c r="G300" s="188">
        <v>0.33814941406249999</v>
      </c>
      <c r="H300" s="188">
        <v>0.389457992553711</v>
      </c>
      <c r="I300" s="188">
        <v>0.45684779357910199</v>
      </c>
      <c r="J300" s="188">
        <v>0.40564451599121099</v>
      </c>
      <c r="K300" s="188">
        <v>0.40838908386230499</v>
      </c>
      <c r="L300" s="188">
        <v>0.22405359649658199</v>
      </c>
      <c r="M300" s="188">
        <v>0.127843322753906</v>
      </c>
      <c r="N300" s="188">
        <v>9.4212848663330101E-2</v>
      </c>
      <c r="O300" s="188">
        <v>8.5955123901367197E-2</v>
      </c>
      <c r="P300" s="188">
        <v>0.101749416351318</v>
      </c>
      <c r="Q300" s="188">
        <v>0.15648023986816401</v>
      </c>
      <c r="R300" s="188">
        <v>0.244011093139648</v>
      </c>
      <c r="S300" s="188">
        <v>0.31803744506835901</v>
      </c>
      <c r="T300" s="188">
        <v>0.30022952270507802</v>
      </c>
      <c r="U300" s="188">
        <v>0.293553817749023</v>
      </c>
      <c r="V300" s="188">
        <v>0</v>
      </c>
      <c r="W300" s="188">
        <v>0</v>
      </c>
      <c r="X300" s="188">
        <v>0</v>
      </c>
      <c r="Y300" s="188">
        <v>0</v>
      </c>
      <c r="Z300" s="188">
        <v>0</v>
      </c>
      <c r="AA300" s="188">
        <v>0</v>
      </c>
      <c r="AB300" s="188">
        <v>0</v>
      </c>
      <c r="AC300" s="188">
        <v>0</v>
      </c>
      <c r="AD300" s="188">
        <v>0</v>
      </c>
      <c r="AE300" s="188">
        <v>0</v>
      </c>
      <c r="AF300" s="188">
        <v>0</v>
      </c>
      <c r="AG300" s="188">
        <v>0</v>
      </c>
      <c r="AH300" s="188">
        <v>0</v>
      </c>
      <c r="AI300" s="188">
        <v>0</v>
      </c>
      <c r="AJ300" s="188">
        <v>0</v>
      </c>
      <c r="AK300" s="188">
        <v>0</v>
      </c>
      <c r="AL300" s="188">
        <v>0</v>
      </c>
      <c r="AM300" s="188">
        <v>0</v>
      </c>
      <c r="AN300" s="188">
        <v>0</v>
      </c>
      <c r="AO300" s="188">
        <v>0</v>
      </c>
      <c r="AP300" s="188">
        <v>0</v>
      </c>
      <c r="AQ300" s="188">
        <v>0</v>
      </c>
      <c r="AR300" s="188">
        <v>0</v>
      </c>
      <c r="AS300" s="188">
        <v>0</v>
      </c>
      <c r="AT300" s="188">
        <v>0</v>
      </c>
      <c r="AU300" s="188">
        <v>0</v>
      </c>
      <c r="AV300" s="188">
        <v>0</v>
      </c>
      <c r="AW300" s="188">
        <v>0</v>
      </c>
      <c r="AX300" s="188">
        <v>0</v>
      </c>
      <c r="AY300" s="188">
        <v>0</v>
      </c>
      <c r="AZ300" s="188">
        <v>0</v>
      </c>
      <c r="BA300" s="188">
        <v>0</v>
      </c>
      <c r="BB300" s="188">
        <v>0</v>
      </c>
      <c r="BC300" s="188">
        <v>0</v>
      </c>
      <c r="BD300" s="188">
        <v>0</v>
      </c>
      <c r="BE300" s="188">
        <v>0</v>
      </c>
      <c r="BF300" s="188">
        <v>0</v>
      </c>
      <c r="BG300" s="188">
        <v>0</v>
      </c>
      <c r="BH300" s="188">
        <v>0</v>
      </c>
      <c r="BI300" s="188">
        <v>0</v>
      </c>
      <c r="BJ300" s="188">
        <v>0</v>
      </c>
      <c r="BK300" s="188">
        <v>0</v>
      </c>
      <c r="BL300" s="188">
        <v>0</v>
      </c>
      <c r="BM300" s="188">
        <v>0</v>
      </c>
      <c r="BN300" s="188">
        <v>0</v>
      </c>
      <c r="BO300" s="188">
        <v>0</v>
      </c>
      <c r="BP300" s="188">
        <v>0</v>
      </c>
      <c r="BQ300" s="188">
        <v>0</v>
      </c>
      <c r="BR300" s="188">
        <v>0</v>
      </c>
      <c r="BS300" s="188">
        <v>0</v>
      </c>
      <c r="BT300" s="188">
        <v>0</v>
      </c>
      <c r="BU300" s="188">
        <v>0</v>
      </c>
      <c r="BV300" s="188">
        <v>0</v>
      </c>
      <c r="BW300" s="188">
        <v>0</v>
      </c>
      <c r="BX300" s="188">
        <v>0</v>
      </c>
      <c r="BY300" s="188">
        <v>0</v>
      </c>
      <c r="BZ300" s="188">
        <v>0</v>
      </c>
      <c r="CA300" s="188">
        <v>0</v>
      </c>
      <c r="CB300" s="188">
        <v>0</v>
      </c>
      <c r="CC300" s="188">
        <v>0</v>
      </c>
      <c r="CD300" s="188">
        <v>0</v>
      </c>
      <c r="CE300" s="188">
        <v>0</v>
      </c>
      <c r="CF300" s="188">
        <v>0</v>
      </c>
      <c r="CG300" s="188">
        <v>0</v>
      </c>
      <c r="CH300" s="188">
        <v>0</v>
      </c>
      <c r="CI300" s="188">
        <v>0</v>
      </c>
      <c r="CJ300" s="188">
        <v>0</v>
      </c>
      <c r="CK300" s="188">
        <v>0</v>
      </c>
      <c r="CL300" s="188">
        <v>0</v>
      </c>
      <c r="CM300" s="188">
        <v>0</v>
      </c>
      <c r="CN300" s="188">
        <v>0</v>
      </c>
      <c r="CO300" s="188">
        <v>0</v>
      </c>
      <c r="CP300" s="188">
        <v>0</v>
      </c>
      <c r="CQ300" s="188">
        <v>0</v>
      </c>
      <c r="CR300" s="188">
        <v>0</v>
      </c>
      <c r="CS300" s="188">
        <v>0</v>
      </c>
      <c r="CT300" s="188">
        <v>0</v>
      </c>
      <c r="CU300" s="188">
        <v>0</v>
      </c>
      <c r="CV300" s="188">
        <v>0</v>
      </c>
      <c r="CW300" s="188">
        <v>0</v>
      </c>
      <c r="CX300" s="188">
        <v>0</v>
      </c>
      <c r="CY300" s="188">
        <v>0</v>
      </c>
      <c r="CZ300" s="188">
        <v>0</v>
      </c>
      <c r="DA300" s="188">
        <v>0</v>
      </c>
      <c r="DB300" s="188">
        <v>0</v>
      </c>
      <c r="DC300" s="188">
        <v>0</v>
      </c>
      <c r="DD300" s="188">
        <v>0</v>
      </c>
      <c r="DE300" s="188">
        <v>0</v>
      </c>
      <c r="DF300" s="188">
        <v>0</v>
      </c>
      <c r="DG300" s="188">
        <v>0</v>
      </c>
      <c r="DH300" s="188">
        <v>0</v>
      </c>
      <c r="DI300" s="188">
        <v>0</v>
      </c>
      <c r="DJ300" s="188">
        <v>0</v>
      </c>
      <c r="DK300" s="188">
        <v>0</v>
      </c>
      <c r="DL300" s="188">
        <v>0</v>
      </c>
      <c r="DM300" s="188">
        <v>0</v>
      </c>
      <c r="DN300" s="188">
        <v>0</v>
      </c>
      <c r="DO300" s="188">
        <v>0</v>
      </c>
      <c r="DP300" s="188">
        <v>0</v>
      </c>
      <c r="DQ300" s="188">
        <v>0</v>
      </c>
      <c r="DR300" s="188">
        <v>0</v>
      </c>
      <c r="DS300" s="188">
        <v>0</v>
      </c>
      <c r="DT300" s="188">
        <v>0</v>
      </c>
      <c r="DU300" s="188">
        <v>0</v>
      </c>
      <c r="DV300" s="188">
        <v>0</v>
      </c>
    </row>
    <row r="301" spans="1:126">
      <c r="A301" s="202" t="s">
        <v>1368</v>
      </c>
      <c r="B301" s="232"/>
      <c r="C301" s="232" t="s">
        <v>129</v>
      </c>
      <c r="D301" s="232" t="s">
        <v>1369</v>
      </c>
      <c r="E301" s="213"/>
      <c r="F301" s="209" t="s">
        <v>2654</v>
      </c>
      <c r="G301" s="188">
        <v>0.24</v>
      </c>
      <c r="H301" s="188">
        <v>0.27</v>
      </c>
      <c r="I301" s="188">
        <v>0.28999999999999998</v>
      </c>
      <c r="J301" s="188">
        <v>0.44</v>
      </c>
      <c r="K301" s="188">
        <v>0.52</v>
      </c>
      <c r="L301" s="188">
        <v>0.26</v>
      </c>
      <c r="M301" s="188">
        <v>0.12</v>
      </c>
      <c r="N301" s="188">
        <v>0.09</v>
      </c>
      <c r="O301" s="188">
        <v>0.08</v>
      </c>
      <c r="P301" s="188">
        <v>0.1</v>
      </c>
      <c r="Q301" s="188">
        <v>0.14000000000000001</v>
      </c>
      <c r="R301" s="188">
        <v>0.17</v>
      </c>
      <c r="S301" s="188">
        <v>0.36</v>
      </c>
      <c r="T301" s="188">
        <v>0.32</v>
      </c>
      <c r="U301" s="188">
        <v>0.39</v>
      </c>
      <c r="V301" s="188">
        <v>0</v>
      </c>
      <c r="W301" s="188">
        <v>0</v>
      </c>
      <c r="X301" s="219">
        <v>0</v>
      </c>
      <c r="Y301" s="188">
        <v>0</v>
      </c>
      <c r="Z301" s="188">
        <v>0</v>
      </c>
      <c r="AA301" s="188">
        <v>0</v>
      </c>
      <c r="AB301" s="188">
        <v>0</v>
      </c>
      <c r="AC301" s="188">
        <v>0</v>
      </c>
      <c r="AD301" s="188">
        <v>0</v>
      </c>
      <c r="AE301" s="188">
        <v>0</v>
      </c>
      <c r="AF301" s="188">
        <v>0</v>
      </c>
      <c r="AG301" s="188">
        <v>0</v>
      </c>
      <c r="AH301" s="188">
        <v>0</v>
      </c>
      <c r="AI301" s="188">
        <v>0</v>
      </c>
      <c r="AJ301" s="219">
        <v>0</v>
      </c>
      <c r="AK301" s="188">
        <v>0</v>
      </c>
      <c r="AL301" s="188">
        <v>0</v>
      </c>
      <c r="AM301" s="188">
        <v>0</v>
      </c>
      <c r="AN301" s="188">
        <v>0</v>
      </c>
      <c r="AO301" s="188">
        <v>0</v>
      </c>
      <c r="AP301" s="188">
        <v>0</v>
      </c>
      <c r="AQ301" s="188">
        <v>0</v>
      </c>
      <c r="AR301" s="188">
        <v>0</v>
      </c>
      <c r="AS301" s="188">
        <v>0</v>
      </c>
      <c r="AT301" s="188">
        <v>0</v>
      </c>
      <c r="AU301" s="188">
        <v>0</v>
      </c>
      <c r="AV301" s="219">
        <v>0</v>
      </c>
      <c r="AW301" s="188">
        <v>0</v>
      </c>
      <c r="AX301" s="188">
        <v>0</v>
      </c>
      <c r="AY301" s="188">
        <v>0</v>
      </c>
      <c r="AZ301" s="188">
        <v>0</v>
      </c>
      <c r="BA301" s="188">
        <v>0</v>
      </c>
      <c r="BB301" s="188">
        <v>0</v>
      </c>
      <c r="BC301" s="188">
        <v>0</v>
      </c>
      <c r="BD301" s="188">
        <v>0</v>
      </c>
      <c r="BE301" s="188">
        <v>0</v>
      </c>
      <c r="BF301" s="188">
        <v>0</v>
      </c>
      <c r="BG301" s="188">
        <v>0</v>
      </c>
      <c r="BH301" s="219">
        <v>0</v>
      </c>
      <c r="BI301" s="188">
        <v>0</v>
      </c>
      <c r="BJ301" s="188">
        <v>0</v>
      </c>
      <c r="BK301" s="188">
        <v>0</v>
      </c>
      <c r="BL301" s="188">
        <v>0</v>
      </c>
      <c r="BM301" s="188">
        <v>0</v>
      </c>
      <c r="BN301" s="188">
        <v>0</v>
      </c>
      <c r="BO301" s="188">
        <v>0</v>
      </c>
      <c r="BP301" s="188">
        <v>0</v>
      </c>
      <c r="BQ301" s="188">
        <v>0</v>
      </c>
      <c r="BR301" s="188">
        <v>0</v>
      </c>
      <c r="BS301" s="188">
        <v>0</v>
      </c>
      <c r="BT301" s="219">
        <v>0</v>
      </c>
      <c r="BU301" s="188">
        <v>0</v>
      </c>
      <c r="BV301" s="188">
        <v>0</v>
      </c>
      <c r="BW301" s="188">
        <v>0</v>
      </c>
      <c r="BX301" s="188">
        <v>0</v>
      </c>
      <c r="BY301" s="188">
        <v>0</v>
      </c>
      <c r="BZ301" s="188">
        <v>0</v>
      </c>
      <c r="CA301" s="188">
        <v>0</v>
      </c>
      <c r="CB301" s="188">
        <v>0</v>
      </c>
      <c r="CC301" s="188">
        <v>0</v>
      </c>
      <c r="CD301" s="188">
        <v>0</v>
      </c>
      <c r="CE301" s="188">
        <v>0</v>
      </c>
      <c r="CF301" s="219">
        <v>0</v>
      </c>
      <c r="CG301" s="188">
        <v>0</v>
      </c>
      <c r="CH301" s="188">
        <v>0</v>
      </c>
      <c r="CI301" s="188">
        <v>0</v>
      </c>
      <c r="CJ301" s="188">
        <v>0</v>
      </c>
      <c r="CK301" s="188">
        <v>0</v>
      </c>
      <c r="CL301" s="188">
        <v>0</v>
      </c>
      <c r="CM301" s="188">
        <v>0</v>
      </c>
      <c r="CN301" s="188">
        <v>0</v>
      </c>
      <c r="CO301" s="188">
        <v>0</v>
      </c>
      <c r="CP301" s="188">
        <v>0</v>
      </c>
      <c r="CQ301" s="188">
        <v>0</v>
      </c>
      <c r="CR301" s="219">
        <v>0</v>
      </c>
      <c r="CS301" s="188">
        <v>0</v>
      </c>
      <c r="CT301" s="188">
        <v>0</v>
      </c>
      <c r="CU301" s="188">
        <v>0</v>
      </c>
      <c r="CV301" s="188">
        <v>0</v>
      </c>
      <c r="CW301" s="188">
        <v>0</v>
      </c>
      <c r="CX301" s="188">
        <v>0</v>
      </c>
      <c r="CY301" s="188">
        <v>0</v>
      </c>
      <c r="CZ301" s="188">
        <v>0</v>
      </c>
      <c r="DA301" s="188">
        <v>0</v>
      </c>
      <c r="DB301" s="188">
        <v>0</v>
      </c>
      <c r="DC301" s="188">
        <v>0</v>
      </c>
      <c r="DD301" s="219">
        <v>0</v>
      </c>
      <c r="DE301" s="188">
        <v>0</v>
      </c>
      <c r="DF301" s="188">
        <v>0</v>
      </c>
      <c r="DG301" s="188">
        <v>0</v>
      </c>
      <c r="DH301" s="188">
        <v>0</v>
      </c>
      <c r="DI301" s="188">
        <v>0</v>
      </c>
      <c r="DJ301" s="188">
        <v>0</v>
      </c>
      <c r="DK301" s="188">
        <v>0</v>
      </c>
      <c r="DL301" s="188">
        <v>0</v>
      </c>
      <c r="DM301" s="188">
        <v>0</v>
      </c>
      <c r="DN301" s="188">
        <v>0</v>
      </c>
      <c r="DO301" s="188">
        <v>0</v>
      </c>
      <c r="DP301" s="219">
        <v>0</v>
      </c>
      <c r="DQ301" s="188">
        <v>0</v>
      </c>
      <c r="DR301" s="188">
        <v>0</v>
      </c>
      <c r="DS301" s="188">
        <v>0</v>
      </c>
      <c r="DT301" s="188">
        <v>0</v>
      </c>
      <c r="DU301" s="188">
        <v>0</v>
      </c>
      <c r="DV301" s="188">
        <v>0</v>
      </c>
    </row>
    <row r="302" spans="1:126">
      <c r="A302" s="202" t="s">
        <v>1373</v>
      </c>
      <c r="B302" s="232" t="s">
        <v>1374</v>
      </c>
      <c r="C302" s="232">
        <v>60336</v>
      </c>
      <c r="D302" s="232" t="s">
        <v>1375</v>
      </c>
      <c r="E302" s="213"/>
      <c r="F302" s="209" t="s">
        <v>2653</v>
      </c>
      <c r="G302" s="188">
        <v>6.7644854736328099</v>
      </c>
      <c r="H302" s="188">
        <v>7.0892584838867201</v>
      </c>
      <c r="I302" s="188">
        <v>10.401046020507801</v>
      </c>
      <c r="J302" s="188">
        <v>12.109469970703101</v>
      </c>
      <c r="K302" s="188">
        <v>13.1828337402344</v>
      </c>
      <c r="L302" s="188">
        <v>12.872412841796899</v>
      </c>
      <c r="M302" s="188">
        <v>12.2852565917969</v>
      </c>
      <c r="N302" s="188">
        <v>11.7354846191406</v>
      </c>
      <c r="O302" s="188">
        <v>10.0184075927734</v>
      </c>
      <c r="P302" s="188">
        <v>7.9880764160156303</v>
      </c>
      <c r="Q302" s="188">
        <v>6.7148068847656202</v>
      </c>
      <c r="R302" s="188">
        <v>6.3004714355468696</v>
      </c>
      <c r="S302" s="188">
        <v>7.4037301025390603</v>
      </c>
      <c r="T302" s="188">
        <v>7.4916359863281299</v>
      </c>
      <c r="U302" s="188">
        <v>11.3839454345703</v>
      </c>
      <c r="V302" s="188">
        <v>13.253815063476599</v>
      </c>
      <c r="W302" s="188">
        <v>14.428612548828101</v>
      </c>
      <c r="X302" s="188">
        <v>14.088855468749999</v>
      </c>
      <c r="Y302" s="188">
        <v>13.446212646484399</v>
      </c>
      <c r="Z302" s="188">
        <v>12.844486328125001</v>
      </c>
      <c r="AA302" s="188">
        <v>10.965146484375</v>
      </c>
      <c r="AB302" s="188">
        <v>8.7429490966796894</v>
      </c>
      <c r="AC302" s="188">
        <v>7.3493554687499998</v>
      </c>
      <c r="AD302" s="188">
        <v>6.8958657226562501</v>
      </c>
      <c r="AE302" s="188">
        <v>7.3667109374999997</v>
      </c>
      <c r="AF302" s="188">
        <v>7.4541768798828096</v>
      </c>
      <c r="AG302" s="188">
        <v>11.3270255126953</v>
      </c>
      <c r="AH302" s="188">
        <v>13.1875454101563</v>
      </c>
      <c r="AI302" s="188">
        <v>14.3564680175781</v>
      </c>
      <c r="AJ302" s="188">
        <v>14.0184125976562</v>
      </c>
      <c r="AK302" s="188">
        <v>13.3789833984375</v>
      </c>
      <c r="AL302" s="188">
        <v>12.7802646484375</v>
      </c>
      <c r="AM302" s="188">
        <v>10.910321533203099</v>
      </c>
      <c r="AN302" s="188">
        <v>8.6992353515624998</v>
      </c>
      <c r="AO302" s="188">
        <v>7.3126092529296898</v>
      </c>
      <c r="AP302" s="188">
        <v>6.8613867187500004</v>
      </c>
      <c r="AQ302" s="188">
        <v>7.3298785400390596</v>
      </c>
      <c r="AR302" s="188">
        <v>7.4169067382812504</v>
      </c>
      <c r="AS302" s="188">
        <v>11.2703905029297</v>
      </c>
      <c r="AT302" s="188">
        <v>13.121609375</v>
      </c>
      <c r="AU302" s="188">
        <v>14.2846875</v>
      </c>
      <c r="AV302" s="188">
        <v>13.9483199462891</v>
      </c>
      <c r="AW302" s="188">
        <v>13.3120886230469</v>
      </c>
      <c r="AX302" s="188">
        <v>12.71636328125</v>
      </c>
      <c r="AY302" s="188">
        <v>10.855769531250001</v>
      </c>
      <c r="AZ302" s="188">
        <v>8.6557387695312507</v>
      </c>
      <c r="BA302" s="188">
        <v>7.2760465087890598</v>
      </c>
      <c r="BB302" s="188">
        <v>6.82707995605469</v>
      </c>
      <c r="BC302" s="188">
        <v>7.2932288818359403</v>
      </c>
      <c r="BD302" s="188">
        <v>7.6433873291015599</v>
      </c>
      <c r="BE302" s="188">
        <v>11.2140391845703</v>
      </c>
      <c r="BF302" s="188">
        <v>13.0560012207031</v>
      </c>
      <c r="BG302" s="188">
        <v>14.213263671875</v>
      </c>
      <c r="BH302" s="188">
        <v>13.8785776367188</v>
      </c>
      <c r="BI302" s="188">
        <v>13.24552734375</v>
      </c>
      <c r="BJ302" s="188">
        <v>12.652781982421899</v>
      </c>
      <c r="BK302" s="188">
        <v>10.8014907226563</v>
      </c>
      <c r="BL302" s="188">
        <v>8.6124599609374997</v>
      </c>
      <c r="BM302" s="188">
        <v>7.23966613769531</v>
      </c>
      <c r="BN302" s="188">
        <v>6.7929445800781298</v>
      </c>
      <c r="BO302" s="188">
        <v>7.2567624511718796</v>
      </c>
      <c r="BP302" s="188">
        <v>7.3429230957031297</v>
      </c>
      <c r="BQ302" s="188">
        <v>11.1579683837891</v>
      </c>
      <c r="BR302" s="188">
        <v>12.990720703125</v>
      </c>
      <c r="BS302" s="188">
        <v>14.1421967773438</v>
      </c>
      <c r="BT302" s="188">
        <v>13.8091856689453</v>
      </c>
      <c r="BU302" s="188">
        <v>13.1793000488281</v>
      </c>
      <c r="BV302" s="188">
        <v>12.589518432617201</v>
      </c>
      <c r="BW302" s="188">
        <v>10.7474841308594</v>
      </c>
      <c r="BX302" s="188">
        <v>8.5693981933593708</v>
      </c>
      <c r="BY302" s="188">
        <v>7.2034681396484403</v>
      </c>
      <c r="BZ302" s="188">
        <v>6.7589797363281203</v>
      </c>
      <c r="CA302" s="188">
        <v>7.2204791259765599</v>
      </c>
      <c r="CB302" s="188">
        <v>7.306208984375</v>
      </c>
      <c r="CC302" s="188">
        <v>11.1021789550781</v>
      </c>
      <c r="CD302" s="188">
        <v>12.9257677001953</v>
      </c>
      <c r="CE302" s="188">
        <v>14.0714873046875</v>
      </c>
      <c r="CF302" s="188">
        <v>13.740139404296899</v>
      </c>
      <c r="CG302" s="188">
        <v>13.1134028320312</v>
      </c>
      <c r="CH302" s="188">
        <v>12.5265698242188</v>
      </c>
      <c r="CI302" s="188">
        <v>10.6937463378906</v>
      </c>
      <c r="CJ302" s="188">
        <v>8.5265506591796907</v>
      </c>
      <c r="CK302" s="188">
        <v>7.1674500732421897</v>
      </c>
      <c r="CL302" s="188">
        <v>6.7251848144531303</v>
      </c>
      <c r="CM302" s="188">
        <v>7.1843763427734402</v>
      </c>
      <c r="CN302" s="188">
        <v>7.2696772460937504</v>
      </c>
      <c r="CO302" s="188">
        <v>11.0466678466797</v>
      </c>
      <c r="CP302" s="188">
        <v>12.8611376953125</v>
      </c>
      <c r="CQ302" s="188">
        <v>14.0011284179688</v>
      </c>
      <c r="CR302" s="188">
        <v>13.671439453125</v>
      </c>
      <c r="CS302" s="188">
        <v>13.0478364257813</v>
      </c>
      <c r="CT302" s="188">
        <v>12.4639375</v>
      </c>
      <c r="CU302" s="188">
        <v>10.6402769775391</v>
      </c>
      <c r="CV302" s="188">
        <v>8.4839184570312494</v>
      </c>
      <c r="CW302" s="188">
        <v>7.1316131591796896</v>
      </c>
      <c r="CX302" s="188">
        <v>6.69155908203125</v>
      </c>
      <c r="CY302" s="188">
        <v>7.1484545898437499</v>
      </c>
      <c r="CZ302" s="188">
        <v>7.4916625976562496</v>
      </c>
      <c r="DA302" s="188">
        <v>10.9914353027344</v>
      </c>
      <c r="DB302" s="188">
        <v>12.7968332519531</v>
      </c>
      <c r="DC302" s="188">
        <v>13.9311237792969</v>
      </c>
      <c r="DD302" s="188">
        <v>13.603082153320299</v>
      </c>
      <c r="DE302" s="188">
        <v>12.9825971679688</v>
      </c>
      <c r="DF302" s="188">
        <v>12.401618408203101</v>
      </c>
      <c r="DG302" s="188">
        <v>10.587076171874999</v>
      </c>
      <c r="DH302" s="188">
        <v>8.4414989013671899</v>
      </c>
      <c r="DI302" s="188">
        <v>7.0959550781249998</v>
      </c>
      <c r="DJ302" s="188">
        <v>6.6581011962890599</v>
      </c>
      <c r="DK302" s="188">
        <v>7.1127120361328098</v>
      </c>
      <c r="DL302" s="188">
        <v>7.1971627197265597</v>
      </c>
      <c r="DM302" s="188">
        <v>10.936477783203101</v>
      </c>
      <c r="DN302" s="188">
        <v>12.732848876953099</v>
      </c>
      <c r="DO302" s="188">
        <v>13.8614682617188</v>
      </c>
      <c r="DP302" s="188">
        <v>13.5350671386719</v>
      </c>
      <c r="DQ302" s="188">
        <v>12.9176843261719</v>
      </c>
      <c r="DR302" s="188">
        <v>12.339610107421899</v>
      </c>
      <c r="DS302" s="188">
        <v>10.5341403808594</v>
      </c>
      <c r="DT302" s="188">
        <v>8.3992912597656293</v>
      </c>
      <c r="DU302" s="188">
        <v>7.0604753417968702</v>
      </c>
      <c r="DV302" s="188">
        <v>6.6248107910156202</v>
      </c>
    </row>
    <row r="303" spans="1:126">
      <c r="A303" s="202" t="s">
        <v>1373</v>
      </c>
      <c r="B303" s="232" t="s">
        <v>1374</v>
      </c>
      <c r="C303" s="232">
        <v>60336</v>
      </c>
      <c r="D303" s="232" t="s">
        <v>1375</v>
      </c>
      <c r="E303" s="213"/>
      <c r="F303" s="209" t="s">
        <v>2654</v>
      </c>
      <c r="G303" s="188">
        <v>0</v>
      </c>
      <c r="H303" s="188">
        <v>0</v>
      </c>
      <c r="I303" s="188">
        <v>0</v>
      </c>
      <c r="J303" s="188">
        <v>0</v>
      </c>
      <c r="K303" s="188">
        <v>0</v>
      </c>
      <c r="L303" s="188">
        <v>0</v>
      </c>
      <c r="M303" s="188">
        <v>0</v>
      </c>
      <c r="N303" s="188">
        <v>0</v>
      </c>
      <c r="O303" s="188">
        <v>0</v>
      </c>
      <c r="P303" s="188">
        <v>0</v>
      </c>
      <c r="Q303" s="188">
        <v>0</v>
      </c>
      <c r="R303" s="188">
        <v>0</v>
      </c>
      <c r="S303" s="188">
        <v>0</v>
      </c>
      <c r="T303" s="188">
        <v>0</v>
      </c>
      <c r="U303" s="188">
        <v>0</v>
      </c>
      <c r="V303" s="188">
        <v>0</v>
      </c>
      <c r="W303" s="188">
        <v>0</v>
      </c>
      <c r="X303" s="188">
        <v>0</v>
      </c>
      <c r="Y303" s="188">
        <v>0</v>
      </c>
      <c r="Z303" s="188">
        <v>0</v>
      </c>
      <c r="AA303" s="188">
        <v>0</v>
      </c>
      <c r="AB303" s="188">
        <v>0</v>
      </c>
      <c r="AC303" s="188">
        <v>0</v>
      </c>
      <c r="AD303" s="188">
        <v>0</v>
      </c>
      <c r="AE303" s="188">
        <v>0</v>
      </c>
      <c r="AF303" s="188">
        <v>0</v>
      </c>
      <c r="AG303" s="188">
        <v>0</v>
      </c>
      <c r="AH303" s="188">
        <v>0</v>
      </c>
      <c r="AI303" s="188">
        <v>0</v>
      </c>
      <c r="AJ303" s="188">
        <v>0</v>
      </c>
      <c r="AK303" s="188">
        <v>0</v>
      </c>
      <c r="AL303" s="188">
        <v>0</v>
      </c>
      <c r="AM303" s="188">
        <v>0</v>
      </c>
      <c r="AN303" s="188">
        <v>0</v>
      </c>
      <c r="AO303" s="188">
        <v>0</v>
      </c>
      <c r="AP303" s="188">
        <v>0</v>
      </c>
      <c r="AQ303" s="188">
        <v>0</v>
      </c>
      <c r="AR303" s="188">
        <v>0</v>
      </c>
      <c r="AS303" s="188">
        <v>0</v>
      </c>
      <c r="AT303" s="188">
        <v>0</v>
      </c>
      <c r="AU303" s="188">
        <v>0</v>
      </c>
      <c r="AV303" s="188">
        <v>0</v>
      </c>
      <c r="AW303" s="188">
        <v>0</v>
      </c>
      <c r="AX303" s="188">
        <v>0</v>
      </c>
      <c r="AY303" s="188">
        <v>0</v>
      </c>
      <c r="AZ303" s="188">
        <v>0</v>
      </c>
      <c r="BA303" s="188">
        <v>0</v>
      </c>
      <c r="BB303" s="188">
        <v>0</v>
      </c>
      <c r="BC303" s="188">
        <v>0</v>
      </c>
      <c r="BD303" s="188">
        <v>0</v>
      </c>
      <c r="BE303" s="188">
        <v>0</v>
      </c>
      <c r="BF303" s="188">
        <v>0</v>
      </c>
      <c r="BG303" s="188">
        <v>0</v>
      </c>
      <c r="BH303" s="188">
        <v>0</v>
      </c>
      <c r="BI303" s="188">
        <v>0</v>
      </c>
      <c r="BJ303" s="188">
        <v>0</v>
      </c>
      <c r="BK303" s="188">
        <v>0</v>
      </c>
      <c r="BL303" s="188">
        <v>0</v>
      </c>
      <c r="BM303" s="188">
        <v>0</v>
      </c>
      <c r="BN303" s="188">
        <v>0</v>
      </c>
      <c r="BO303" s="188">
        <v>0</v>
      </c>
      <c r="BP303" s="188">
        <v>0</v>
      </c>
      <c r="BQ303" s="188">
        <v>0</v>
      </c>
      <c r="BR303" s="188">
        <v>0</v>
      </c>
      <c r="BS303" s="188">
        <v>0</v>
      </c>
      <c r="BT303" s="188">
        <v>0</v>
      </c>
      <c r="BU303" s="188">
        <v>0</v>
      </c>
      <c r="BV303" s="188">
        <v>0</v>
      </c>
      <c r="BW303" s="188">
        <v>0</v>
      </c>
      <c r="BX303" s="188">
        <v>0</v>
      </c>
      <c r="BY303" s="188">
        <v>0</v>
      </c>
      <c r="BZ303" s="188">
        <v>0</v>
      </c>
      <c r="CA303" s="188">
        <v>0</v>
      </c>
      <c r="CB303" s="188">
        <v>0</v>
      </c>
      <c r="CC303" s="188">
        <v>0</v>
      </c>
      <c r="CD303" s="188">
        <v>0</v>
      </c>
      <c r="CE303" s="188">
        <v>0</v>
      </c>
      <c r="CF303" s="188">
        <v>0</v>
      </c>
      <c r="CG303" s="188">
        <v>0</v>
      </c>
      <c r="CH303" s="188">
        <v>0</v>
      </c>
      <c r="CI303" s="188">
        <v>0</v>
      </c>
      <c r="CJ303" s="188">
        <v>0</v>
      </c>
      <c r="CK303" s="188">
        <v>0</v>
      </c>
      <c r="CL303" s="188">
        <v>0</v>
      </c>
      <c r="CM303" s="188">
        <v>0</v>
      </c>
      <c r="CN303" s="188">
        <v>0</v>
      </c>
      <c r="CO303" s="188">
        <v>0</v>
      </c>
      <c r="CP303" s="188">
        <v>0</v>
      </c>
      <c r="CQ303" s="188">
        <v>0</v>
      </c>
      <c r="CR303" s="188">
        <v>0</v>
      </c>
      <c r="CS303" s="188">
        <v>0</v>
      </c>
      <c r="CT303" s="188">
        <v>0</v>
      </c>
      <c r="CU303" s="188">
        <v>0</v>
      </c>
      <c r="CV303" s="188">
        <v>0</v>
      </c>
      <c r="CW303" s="188">
        <v>0</v>
      </c>
      <c r="CX303" s="188">
        <v>0</v>
      </c>
      <c r="CY303" s="188">
        <v>0</v>
      </c>
      <c r="CZ303" s="188">
        <v>0</v>
      </c>
      <c r="DA303" s="188">
        <v>0</v>
      </c>
      <c r="DB303" s="188">
        <v>0</v>
      </c>
      <c r="DC303" s="188">
        <v>0</v>
      </c>
      <c r="DD303" s="188">
        <v>0</v>
      </c>
      <c r="DE303" s="188">
        <v>0</v>
      </c>
      <c r="DF303" s="188">
        <v>0</v>
      </c>
      <c r="DG303" s="188">
        <v>0</v>
      </c>
      <c r="DH303" s="188">
        <v>0</v>
      </c>
      <c r="DI303" s="188">
        <v>0</v>
      </c>
      <c r="DJ303" s="188">
        <v>0</v>
      </c>
      <c r="DK303" s="188">
        <v>0</v>
      </c>
      <c r="DL303" s="188">
        <v>0</v>
      </c>
      <c r="DM303" s="188">
        <v>0</v>
      </c>
      <c r="DN303" s="188">
        <v>0</v>
      </c>
      <c r="DO303" s="188">
        <v>0</v>
      </c>
      <c r="DP303" s="188">
        <v>0</v>
      </c>
      <c r="DQ303" s="188">
        <v>0</v>
      </c>
      <c r="DR303" s="188">
        <v>0</v>
      </c>
      <c r="DS303" s="188">
        <v>0</v>
      </c>
      <c r="DT303" s="188">
        <v>0</v>
      </c>
      <c r="DU303" s="188">
        <v>0</v>
      </c>
      <c r="DV303" s="188">
        <v>0</v>
      </c>
    </row>
    <row r="304" spans="1:126">
      <c r="A304" s="202" t="s">
        <v>1380</v>
      </c>
      <c r="B304" s="232" t="s">
        <v>1381</v>
      </c>
      <c r="C304" s="232">
        <v>60034</v>
      </c>
      <c r="D304" s="232" t="s">
        <v>1382</v>
      </c>
      <c r="E304" s="213"/>
      <c r="F304" s="209" t="s">
        <v>2653</v>
      </c>
      <c r="G304" s="188">
        <v>16.985086669921898</v>
      </c>
      <c r="H304" s="188">
        <v>18.1886799316406</v>
      </c>
      <c r="I304" s="188">
        <v>31.672449707031301</v>
      </c>
      <c r="J304" s="188">
        <v>34.939675781250003</v>
      </c>
      <c r="K304" s="188">
        <v>42.676446289062497</v>
      </c>
      <c r="L304" s="188">
        <v>44.636391601562501</v>
      </c>
      <c r="M304" s="188">
        <v>44.372095703124998</v>
      </c>
      <c r="N304" s="188">
        <v>42.492277832031199</v>
      </c>
      <c r="O304" s="188">
        <v>33.996619628906302</v>
      </c>
      <c r="P304" s="188">
        <v>28.020156494140601</v>
      </c>
      <c r="Q304" s="188">
        <v>18.787995849609398</v>
      </c>
      <c r="R304" s="188">
        <v>15.5299477539062</v>
      </c>
      <c r="S304" s="188">
        <v>16.871142089843801</v>
      </c>
      <c r="T304" s="188">
        <v>23.267708007812502</v>
      </c>
      <c r="U304" s="188">
        <v>30.066248535156301</v>
      </c>
      <c r="V304" s="188">
        <v>36.836172851562502</v>
      </c>
      <c r="W304" s="188">
        <v>42.545065429687497</v>
      </c>
      <c r="X304" s="188">
        <v>41.989970214843801</v>
      </c>
      <c r="Y304" s="188">
        <v>40.7650146484375</v>
      </c>
      <c r="Z304" s="188">
        <v>37.667669921875003</v>
      </c>
      <c r="AA304" s="188">
        <v>30.198037597656199</v>
      </c>
      <c r="AB304" s="188">
        <v>25.5084052734375</v>
      </c>
      <c r="AC304" s="188">
        <v>19.765904785156199</v>
      </c>
      <c r="AD304" s="188">
        <v>14.346490234375</v>
      </c>
      <c r="AE304" s="188">
        <v>16.786786376953099</v>
      </c>
      <c r="AF304" s="188">
        <v>23.1513698730469</v>
      </c>
      <c r="AG304" s="188">
        <v>29.915918457031299</v>
      </c>
      <c r="AH304" s="188">
        <v>36.651992187499999</v>
      </c>
      <c r="AI304" s="188">
        <v>42.332336914062502</v>
      </c>
      <c r="AJ304" s="188">
        <v>41.780016113281199</v>
      </c>
      <c r="AK304" s="188">
        <v>40.561188476562499</v>
      </c>
      <c r="AL304" s="188">
        <v>37.479329101562499</v>
      </c>
      <c r="AM304" s="188">
        <v>30.047046874999999</v>
      </c>
      <c r="AN304" s="188">
        <v>25.3808620605469</v>
      </c>
      <c r="AO304" s="188">
        <v>19.667074951171902</v>
      </c>
      <c r="AP304" s="188">
        <v>14.2747570800781</v>
      </c>
      <c r="AQ304" s="188">
        <v>16.7028520507812</v>
      </c>
      <c r="AR304" s="188">
        <v>23.035612548828102</v>
      </c>
      <c r="AS304" s="188">
        <v>29.766338623046899</v>
      </c>
      <c r="AT304" s="188">
        <v>36.4687333984375</v>
      </c>
      <c r="AU304" s="188">
        <v>42.120677734375001</v>
      </c>
      <c r="AV304" s="188">
        <v>41.571120117187498</v>
      </c>
      <c r="AW304" s="188">
        <v>40.358382324218802</v>
      </c>
      <c r="AX304" s="188">
        <v>37.291936035156198</v>
      </c>
      <c r="AY304" s="188">
        <v>29.896811035156301</v>
      </c>
      <c r="AZ304" s="188">
        <v>25.253959472656199</v>
      </c>
      <c r="BA304" s="188">
        <v>19.568739990234398</v>
      </c>
      <c r="BB304" s="188">
        <v>14.203385009765601</v>
      </c>
      <c r="BC304" s="188">
        <v>16.6193386230469</v>
      </c>
      <c r="BD304" s="188">
        <v>23.739022705078099</v>
      </c>
      <c r="BE304" s="188">
        <v>29.617508300781299</v>
      </c>
      <c r="BF304" s="188">
        <v>36.286392578125003</v>
      </c>
      <c r="BG304" s="188">
        <v>41.9100805664063</v>
      </c>
      <c r="BH304" s="188">
        <v>41.363269042968803</v>
      </c>
      <c r="BI304" s="188">
        <v>40.156596191406301</v>
      </c>
      <c r="BJ304" s="188">
        <v>37.105480468750002</v>
      </c>
      <c r="BK304" s="188">
        <v>29.747331542968801</v>
      </c>
      <c r="BL304" s="188">
        <v>25.127691406250001</v>
      </c>
      <c r="BM304" s="188">
        <v>19.470898925781199</v>
      </c>
      <c r="BN304" s="188">
        <v>14.1323696289063</v>
      </c>
      <c r="BO304" s="188">
        <v>16.5362436523437</v>
      </c>
      <c r="BP304" s="188">
        <v>22.805836669921899</v>
      </c>
      <c r="BQ304" s="188">
        <v>29.469422851562499</v>
      </c>
      <c r="BR304" s="188">
        <v>36.104960449218801</v>
      </c>
      <c r="BS304" s="188">
        <v>41.7005283203125</v>
      </c>
      <c r="BT304" s="188">
        <v>41.156454101562503</v>
      </c>
      <c r="BU304" s="188">
        <v>39.955812988281302</v>
      </c>
      <c r="BV304" s="188">
        <v>36.9199516601563</v>
      </c>
      <c r="BW304" s="188">
        <v>29.598595214843801</v>
      </c>
      <c r="BX304" s="188">
        <v>25.0020539550781</v>
      </c>
      <c r="BY304" s="188">
        <v>19.373543945312498</v>
      </c>
      <c r="BZ304" s="188">
        <v>14.061706787109401</v>
      </c>
      <c r="CA304" s="188">
        <v>16.453563232421899</v>
      </c>
      <c r="CB304" s="188">
        <v>22.691806640625</v>
      </c>
      <c r="CC304" s="188">
        <v>29.322077636718699</v>
      </c>
      <c r="CD304" s="188">
        <v>35.9244365234375</v>
      </c>
      <c r="CE304" s="188">
        <v>41.492027832031198</v>
      </c>
      <c r="CF304" s="188">
        <v>40.950670410156199</v>
      </c>
      <c r="CG304" s="188">
        <v>39.756031249999999</v>
      </c>
      <c r="CH304" s="188">
        <v>36.735351074218698</v>
      </c>
      <c r="CI304" s="188">
        <v>29.450600585937501</v>
      </c>
      <c r="CJ304" s="188">
        <v>24.877042724609399</v>
      </c>
      <c r="CK304" s="188">
        <v>19.276676513671902</v>
      </c>
      <c r="CL304" s="188">
        <v>13.9913981933594</v>
      </c>
      <c r="CM304" s="188">
        <v>16.371295166015599</v>
      </c>
      <c r="CN304" s="188">
        <v>22.578346435546901</v>
      </c>
      <c r="CO304" s="188">
        <v>29.175464355468801</v>
      </c>
      <c r="CP304" s="188">
        <v>35.744810058593799</v>
      </c>
      <c r="CQ304" s="188">
        <v>41.284561523437503</v>
      </c>
      <c r="CR304" s="188">
        <v>40.7459106445313</v>
      </c>
      <c r="CS304" s="188">
        <v>39.557247558593801</v>
      </c>
      <c r="CT304" s="188">
        <v>36.551671874999997</v>
      </c>
      <c r="CU304" s="188">
        <v>29.3033447265625</v>
      </c>
      <c r="CV304" s="188">
        <v>24.752654541015598</v>
      </c>
      <c r="CW304" s="188">
        <v>19.180290283203099</v>
      </c>
      <c r="CX304" s="188">
        <v>13.921439453125</v>
      </c>
      <c r="CY304" s="188">
        <v>16.289435791015599</v>
      </c>
      <c r="CZ304" s="188">
        <v>23.2677907714844</v>
      </c>
      <c r="DA304" s="188">
        <v>29.029585693359401</v>
      </c>
      <c r="DB304" s="188">
        <v>35.566089355468698</v>
      </c>
      <c r="DC304" s="188">
        <v>41.078145019531199</v>
      </c>
      <c r="DD304" s="188">
        <v>40.542187499999997</v>
      </c>
      <c r="DE304" s="188">
        <v>39.359465332031199</v>
      </c>
      <c r="DF304" s="188">
        <v>36.368917480468802</v>
      </c>
      <c r="DG304" s="188">
        <v>29.156832519531299</v>
      </c>
      <c r="DH304" s="188">
        <v>24.628894531250001</v>
      </c>
      <c r="DI304" s="188">
        <v>19.0843923339844</v>
      </c>
      <c r="DJ304" s="188">
        <v>13.851833740234399</v>
      </c>
      <c r="DK304" s="188">
        <v>16.207991455078101</v>
      </c>
      <c r="DL304" s="188">
        <v>22.353127685546902</v>
      </c>
      <c r="DM304" s="188">
        <v>28.8844399414062</v>
      </c>
      <c r="DN304" s="188">
        <v>35.3882592773437</v>
      </c>
      <c r="DO304" s="188">
        <v>40.872752929687501</v>
      </c>
      <c r="DP304" s="188">
        <v>40.3394775390625</v>
      </c>
      <c r="DQ304" s="188">
        <v>39.162669921875001</v>
      </c>
      <c r="DR304" s="188">
        <v>36.187073730468697</v>
      </c>
      <c r="DS304" s="188">
        <v>29.0110473632813</v>
      </c>
      <c r="DT304" s="188">
        <v>24.5057512207031</v>
      </c>
      <c r="DU304" s="188">
        <v>18.988969970703099</v>
      </c>
      <c r="DV304" s="188">
        <v>13.7825751953125</v>
      </c>
    </row>
    <row r="305" spans="1:126">
      <c r="A305" s="202" t="s">
        <v>1380</v>
      </c>
      <c r="B305" s="232" t="s">
        <v>1381</v>
      </c>
      <c r="C305" s="232">
        <v>60034</v>
      </c>
      <c r="D305" s="232" t="s">
        <v>1382</v>
      </c>
      <c r="E305" s="213"/>
      <c r="F305" s="209" t="s">
        <v>2654</v>
      </c>
      <c r="G305" s="188">
        <v>0.6</v>
      </c>
      <c r="H305" s="188">
        <v>4.5</v>
      </c>
      <c r="I305" s="188">
        <v>5.25</v>
      </c>
      <c r="J305" s="188">
        <v>6.6</v>
      </c>
      <c r="K305" s="188">
        <v>9.6</v>
      </c>
      <c r="L305" s="188">
        <v>19.649999999999999</v>
      </c>
      <c r="M305" s="188">
        <v>21.6</v>
      </c>
      <c r="N305" s="188">
        <v>18.600000000000001</v>
      </c>
      <c r="O305" s="188">
        <v>16.649999999999999</v>
      </c>
      <c r="P305" s="188">
        <v>11.1</v>
      </c>
      <c r="Q305" s="188">
        <v>8.5500000000000007</v>
      </c>
      <c r="R305" s="188">
        <v>5.25</v>
      </c>
      <c r="S305" s="188">
        <v>0.1</v>
      </c>
      <c r="T305" s="188">
        <v>0.1</v>
      </c>
      <c r="U305" s="188">
        <v>0.1</v>
      </c>
      <c r="V305" s="188">
        <v>2.04</v>
      </c>
      <c r="W305" s="188">
        <v>10.54</v>
      </c>
      <c r="X305" s="188">
        <v>85.06</v>
      </c>
      <c r="Y305" s="188">
        <v>109.45</v>
      </c>
      <c r="Z305" s="188">
        <v>40.08</v>
      </c>
      <c r="AA305" s="188">
        <v>71.27</v>
      </c>
      <c r="AB305" s="188">
        <v>0.56999999999999995</v>
      </c>
      <c r="AC305" s="188">
        <v>0.1</v>
      </c>
      <c r="AD305" s="188">
        <v>0.1</v>
      </c>
      <c r="AE305" s="188">
        <v>0.1</v>
      </c>
      <c r="AF305" s="188">
        <v>0.1</v>
      </c>
      <c r="AG305" s="188">
        <v>0.1</v>
      </c>
      <c r="AH305" s="188">
        <v>2.04</v>
      </c>
      <c r="AI305" s="188">
        <v>10.54</v>
      </c>
      <c r="AJ305" s="188">
        <v>85.06</v>
      </c>
      <c r="AK305" s="188">
        <v>109.45</v>
      </c>
      <c r="AL305" s="188">
        <v>40.08</v>
      </c>
      <c r="AM305" s="188">
        <v>71.27</v>
      </c>
      <c r="AN305" s="188">
        <v>0.56999999999999995</v>
      </c>
      <c r="AO305" s="188">
        <v>0.1</v>
      </c>
      <c r="AP305" s="188">
        <v>0.1</v>
      </c>
      <c r="AQ305" s="188">
        <v>0.1</v>
      </c>
      <c r="AR305" s="188">
        <v>0.1</v>
      </c>
      <c r="AS305" s="188">
        <v>0.1</v>
      </c>
      <c r="AT305" s="188">
        <v>2.04</v>
      </c>
      <c r="AU305" s="188">
        <v>10.54</v>
      </c>
      <c r="AV305" s="188">
        <v>85.06</v>
      </c>
      <c r="AW305" s="188">
        <v>109.45</v>
      </c>
      <c r="AX305" s="188">
        <v>40.08</v>
      </c>
      <c r="AY305" s="188">
        <v>71.27</v>
      </c>
      <c r="AZ305" s="188">
        <v>0.56999999999999995</v>
      </c>
      <c r="BA305" s="188">
        <v>0.1</v>
      </c>
      <c r="BB305" s="188">
        <v>0.1</v>
      </c>
      <c r="BC305" s="188">
        <v>0.1</v>
      </c>
      <c r="BD305" s="188">
        <v>0.1</v>
      </c>
      <c r="BE305" s="188">
        <v>0.1</v>
      </c>
      <c r="BF305" s="188">
        <v>2.04</v>
      </c>
      <c r="BG305" s="188">
        <v>10.54</v>
      </c>
      <c r="BH305" s="188">
        <v>85.06</v>
      </c>
      <c r="BI305" s="188">
        <v>109.45</v>
      </c>
      <c r="BJ305" s="188">
        <v>40.08</v>
      </c>
      <c r="BK305" s="188">
        <v>71.27</v>
      </c>
      <c r="BL305" s="188">
        <v>0.56999999999999995</v>
      </c>
      <c r="BM305" s="188">
        <v>0.1</v>
      </c>
      <c r="BN305" s="188">
        <v>0.1</v>
      </c>
      <c r="BO305" s="188">
        <v>0.1</v>
      </c>
      <c r="BP305" s="188">
        <v>0.1</v>
      </c>
      <c r="BQ305" s="188">
        <v>0.1</v>
      </c>
      <c r="BR305" s="188">
        <v>2.04</v>
      </c>
      <c r="BS305" s="188">
        <v>10.54</v>
      </c>
      <c r="BT305" s="188">
        <v>85.06</v>
      </c>
      <c r="BU305" s="188">
        <v>109.45</v>
      </c>
      <c r="BV305" s="188">
        <v>40.08</v>
      </c>
      <c r="BW305" s="188">
        <v>71.27</v>
      </c>
      <c r="BX305" s="188">
        <v>0.56999999999999995</v>
      </c>
      <c r="BY305" s="188">
        <v>0.1</v>
      </c>
      <c r="BZ305" s="188">
        <v>0.1</v>
      </c>
      <c r="CA305" s="188">
        <v>0.1</v>
      </c>
      <c r="CB305" s="188">
        <v>0.1</v>
      </c>
      <c r="CC305" s="188">
        <v>0.1</v>
      </c>
      <c r="CD305" s="188">
        <v>2.04</v>
      </c>
      <c r="CE305" s="188">
        <v>10.54</v>
      </c>
      <c r="CF305" s="188">
        <v>85.06</v>
      </c>
      <c r="CG305" s="188">
        <v>109.45</v>
      </c>
      <c r="CH305" s="188">
        <v>40.08</v>
      </c>
      <c r="CI305" s="188">
        <v>71.27</v>
      </c>
      <c r="CJ305" s="188">
        <v>0.56999999999999995</v>
      </c>
      <c r="CK305" s="188">
        <v>0.1</v>
      </c>
      <c r="CL305" s="188">
        <v>0.1</v>
      </c>
      <c r="CM305" s="188">
        <v>0.1</v>
      </c>
      <c r="CN305" s="188">
        <v>0.1</v>
      </c>
      <c r="CO305" s="188">
        <v>0.1</v>
      </c>
      <c r="CP305" s="188">
        <v>2.04</v>
      </c>
      <c r="CQ305" s="188">
        <v>10.54</v>
      </c>
      <c r="CR305" s="188">
        <v>85.06</v>
      </c>
      <c r="CS305" s="188">
        <v>109.45</v>
      </c>
      <c r="CT305" s="188">
        <v>40.08</v>
      </c>
      <c r="CU305" s="188">
        <v>71.27</v>
      </c>
      <c r="CV305" s="188">
        <v>0.56999999999999995</v>
      </c>
      <c r="CW305" s="188">
        <v>0.1</v>
      </c>
      <c r="CX305" s="188">
        <v>0.1</v>
      </c>
      <c r="CY305" s="188">
        <v>0.1</v>
      </c>
      <c r="CZ305" s="188">
        <v>0.1</v>
      </c>
      <c r="DA305" s="188">
        <v>0.1</v>
      </c>
      <c r="DB305" s="188">
        <v>2.04</v>
      </c>
      <c r="DC305" s="188">
        <v>10.54</v>
      </c>
      <c r="DD305" s="188">
        <v>85.06</v>
      </c>
      <c r="DE305" s="188">
        <v>109.45</v>
      </c>
      <c r="DF305" s="188">
        <v>40.08</v>
      </c>
      <c r="DG305" s="188">
        <v>71.27</v>
      </c>
      <c r="DH305" s="188">
        <v>0.56999999999999995</v>
      </c>
      <c r="DI305" s="188">
        <v>0.1</v>
      </c>
      <c r="DJ305" s="188">
        <v>0.1</v>
      </c>
      <c r="DK305" s="188">
        <v>0.1</v>
      </c>
      <c r="DL305" s="188">
        <v>0.1</v>
      </c>
      <c r="DM305" s="188">
        <v>0.1</v>
      </c>
      <c r="DN305" s="188">
        <v>2.04</v>
      </c>
      <c r="DO305" s="188">
        <v>10.54</v>
      </c>
      <c r="DP305" s="188">
        <v>85.06</v>
      </c>
      <c r="DQ305" s="188">
        <v>109.45</v>
      </c>
      <c r="DR305" s="188">
        <v>40.08</v>
      </c>
      <c r="DS305" s="188">
        <v>71.27</v>
      </c>
      <c r="DT305" s="188">
        <v>0.56999999999999995</v>
      </c>
      <c r="DU305" s="188">
        <v>0.1</v>
      </c>
      <c r="DV305" s="188">
        <v>0.1</v>
      </c>
    </row>
    <row r="306" spans="1:126">
      <c r="A306" s="202" t="s">
        <v>1386</v>
      </c>
      <c r="B306" s="232"/>
      <c r="C306" s="232" t="s">
        <v>129</v>
      </c>
      <c r="D306" s="232" t="s">
        <v>1387</v>
      </c>
      <c r="E306" s="213"/>
      <c r="F306" s="209" t="s">
        <v>2653</v>
      </c>
      <c r="G306" s="188">
        <v>0.23052644348144499</v>
      </c>
      <c r="H306" s="188">
        <v>0.254063217163086</v>
      </c>
      <c r="I306" s="188">
        <v>0.55153378295898403</v>
      </c>
      <c r="J306" s="188">
        <v>0.36792706298828098</v>
      </c>
      <c r="K306" s="188">
        <v>1.7043506622314498E-2</v>
      </c>
      <c r="L306" s="219">
        <v>-8.3333346992795303E-6</v>
      </c>
      <c r="M306" s="188">
        <v>0</v>
      </c>
      <c r="N306" s="188">
        <v>0</v>
      </c>
      <c r="O306" s="219">
        <v>-6.7699998617172199E-6</v>
      </c>
      <c r="P306" s="188">
        <v>2.5999764442443798E-2</v>
      </c>
      <c r="Q306" s="188">
        <v>0.19004091644287099</v>
      </c>
      <c r="R306" s="188">
        <v>0.192950675964355</v>
      </c>
      <c r="S306" s="188">
        <v>0.280452247619629</v>
      </c>
      <c r="T306" s="188">
        <v>0.204987335205078</v>
      </c>
      <c r="U306" s="188">
        <v>0.25092333221435498</v>
      </c>
      <c r="V306" s="188">
        <v>0.21156118774414101</v>
      </c>
      <c r="W306" s="188">
        <v>4.8310050964355498E-2</v>
      </c>
      <c r="X306" s="188">
        <v>3.66007417440414E-4</v>
      </c>
      <c r="Y306" s="219">
        <v>-8.9954892173409501E-6</v>
      </c>
      <c r="Z306" s="188">
        <v>0</v>
      </c>
      <c r="AA306" s="219">
        <v>-2.5961531791835998E-6</v>
      </c>
      <c r="AB306" s="188">
        <v>1.3055111885070801E-2</v>
      </c>
      <c r="AC306" s="188">
        <v>5.1797451019287101E-2</v>
      </c>
      <c r="AD306" s="188">
        <v>0.20438218688964799</v>
      </c>
      <c r="AE306" s="188">
        <v>0.26152517700195299</v>
      </c>
      <c r="AF306" s="188">
        <v>0.20274554443359399</v>
      </c>
      <c r="AG306" s="188">
        <v>0.30497238159179701</v>
      </c>
      <c r="AH306" s="188">
        <v>0.255444854736328</v>
      </c>
      <c r="AI306" s="188">
        <v>6.0234249114990202E-2</v>
      </c>
      <c r="AJ306" s="188">
        <v>4.3621726334094999E-4</v>
      </c>
      <c r="AK306" s="219">
        <v>-8.7955556809902199E-6</v>
      </c>
      <c r="AL306" s="188">
        <v>0</v>
      </c>
      <c r="AM306" s="219">
        <v>-2.25666677579284E-6</v>
      </c>
      <c r="AN306" s="188">
        <v>2.0535612106323198E-2</v>
      </c>
      <c r="AO306" s="188">
        <v>7.4454029083251994E-2</v>
      </c>
      <c r="AP306" s="188">
        <v>0.18578139495849599</v>
      </c>
      <c r="AQ306" s="188">
        <v>0.26152516174316398</v>
      </c>
      <c r="AR306" s="188">
        <v>0.20274554443359399</v>
      </c>
      <c r="AS306" s="188">
        <v>0.30497238159179701</v>
      </c>
      <c r="AT306" s="188">
        <v>0.255444854736328</v>
      </c>
      <c r="AU306" s="188">
        <v>6.0234249114990202E-2</v>
      </c>
      <c r="AV306" s="188">
        <v>4.3621726334094999E-4</v>
      </c>
      <c r="AW306" s="219">
        <v>-8.7955556809902199E-6</v>
      </c>
      <c r="AX306" s="188">
        <v>0</v>
      </c>
      <c r="AY306" s="219">
        <v>-2.25666677579284E-6</v>
      </c>
      <c r="AZ306" s="188">
        <v>2.0535613059997598E-2</v>
      </c>
      <c r="BA306" s="188">
        <v>7.4454029083251994E-2</v>
      </c>
      <c r="BB306" s="188">
        <v>0.18578139495849599</v>
      </c>
      <c r="BC306" s="188">
        <v>0.26152516174316398</v>
      </c>
      <c r="BD306" s="188">
        <v>0.20998646545410199</v>
      </c>
      <c r="BE306" s="188">
        <v>0.30497238159179701</v>
      </c>
      <c r="BF306" s="188">
        <v>0.255444854736328</v>
      </c>
      <c r="BG306" s="188">
        <v>6.0234251022338897E-2</v>
      </c>
      <c r="BH306" s="188">
        <v>4.3621726334094999E-4</v>
      </c>
      <c r="BI306" s="219">
        <v>-8.7955556809902199E-6</v>
      </c>
      <c r="BJ306" s="188">
        <v>0</v>
      </c>
      <c r="BK306" s="219">
        <v>-2.25666677579284E-6</v>
      </c>
      <c r="BL306" s="188">
        <v>2.0535613059997598E-2</v>
      </c>
      <c r="BM306" s="188">
        <v>7.4454029083251994E-2</v>
      </c>
      <c r="BN306" s="188">
        <v>0.18578138732910199</v>
      </c>
      <c r="BO306" s="188">
        <v>0.26152517700195299</v>
      </c>
      <c r="BP306" s="188">
        <v>0.20274554443359399</v>
      </c>
      <c r="BQ306" s="188">
        <v>0.30497238159179701</v>
      </c>
      <c r="BR306" s="188">
        <v>0.255444854736328</v>
      </c>
      <c r="BS306" s="188">
        <v>6.0234251022338897E-2</v>
      </c>
      <c r="BT306" s="188">
        <v>4.3621726334094999E-4</v>
      </c>
      <c r="BU306" s="219">
        <v>-8.7955556809902199E-6</v>
      </c>
      <c r="BV306" s="188">
        <v>0</v>
      </c>
      <c r="BW306" s="219">
        <v>-2.25666677579284E-6</v>
      </c>
      <c r="BX306" s="188">
        <v>2.0535612106323198E-2</v>
      </c>
      <c r="BY306" s="188">
        <v>7.4454029083251994E-2</v>
      </c>
      <c r="BZ306" s="188">
        <v>0.18578138732910199</v>
      </c>
      <c r="CA306" s="188">
        <v>0.26152517700195299</v>
      </c>
      <c r="CB306" s="188">
        <v>0.20274554443359399</v>
      </c>
      <c r="CC306" s="188">
        <v>0.30497238159179701</v>
      </c>
      <c r="CD306" s="188">
        <v>0.255444854736328</v>
      </c>
      <c r="CE306" s="188">
        <v>6.0234251022338897E-2</v>
      </c>
      <c r="CF306" s="188">
        <v>4.3621726334094999E-4</v>
      </c>
      <c r="CG306" s="219">
        <v>-8.7955556809902199E-6</v>
      </c>
      <c r="CH306" s="188">
        <v>0</v>
      </c>
      <c r="CI306" s="219">
        <v>-2.25666677579284E-6</v>
      </c>
      <c r="CJ306" s="188">
        <v>2.0535612106323198E-2</v>
      </c>
      <c r="CK306" s="188">
        <v>7.4454029083251994E-2</v>
      </c>
      <c r="CL306" s="188">
        <v>0.18578138732910199</v>
      </c>
      <c r="CM306" s="188">
        <v>0.26152517700195299</v>
      </c>
      <c r="CN306" s="188">
        <v>0.20274554443359399</v>
      </c>
      <c r="CO306" s="188">
        <v>0.30497238159179701</v>
      </c>
      <c r="CP306" s="188">
        <v>0.255444854736328</v>
      </c>
      <c r="CQ306" s="188">
        <v>6.0234251022338897E-2</v>
      </c>
      <c r="CR306" s="188">
        <v>4.3621726334094999E-4</v>
      </c>
      <c r="CS306" s="219">
        <v>-8.7955556809902199E-6</v>
      </c>
      <c r="CT306" s="188">
        <v>0</v>
      </c>
      <c r="CU306" s="219">
        <v>-2.25666677579284E-6</v>
      </c>
      <c r="CV306" s="188">
        <v>2.0535612106323198E-2</v>
      </c>
      <c r="CW306" s="188">
        <v>7.4454029083251994E-2</v>
      </c>
      <c r="CX306" s="188">
        <v>0.18578139495849599</v>
      </c>
      <c r="CY306" s="188">
        <v>0.26152517700195299</v>
      </c>
      <c r="CZ306" s="188">
        <v>0.20998645782470701</v>
      </c>
      <c r="DA306" s="188">
        <v>0.30497238159179701</v>
      </c>
      <c r="DB306" s="188">
        <v>0.255444854736328</v>
      </c>
      <c r="DC306" s="188">
        <v>6.0234249114990202E-2</v>
      </c>
      <c r="DD306" s="188">
        <v>4.3621726334094999E-4</v>
      </c>
      <c r="DE306" s="219">
        <v>-8.7955556809902199E-6</v>
      </c>
      <c r="DF306" s="188">
        <v>0</v>
      </c>
      <c r="DG306" s="219">
        <v>-2.25666677579284E-6</v>
      </c>
      <c r="DH306" s="188">
        <v>2.0535613059997598E-2</v>
      </c>
      <c r="DI306" s="188">
        <v>7.4454029083251994E-2</v>
      </c>
      <c r="DJ306" s="188">
        <v>0.18578139495849599</v>
      </c>
      <c r="DK306" s="188">
        <v>0.26152516174316398</v>
      </c>
      <c r="DL306" s="188">
        <v>0.20274554443359399</v>
      </c>
      <c r="DM306" s="188">
        <v>0.30497238159179701</v>
      </c>
      <c r="DN306" s="188">
        <v>0.255444854736328</v>
      </c>
      <c r="DO306" s="188">
        <v>6.0234249114990202E-2</v>
      </c>
      <c r="DP306" s="188">
        <v>4.3621726334094999E-4</v>
      </c>
      <c r="DQ306" s="219">
        <v>-8.7955556809902199E-6</v>
      </c>
      <c r="DR306" s="188">
        <v>0</v>
      </c>
      <c r="DS306" s="219">
        <v>-2.25666677579284E-6</v>
      </c>
      <c r="DT306" s="188">
        <v>2.0535613059997598E-2</v>
      </c>
      <c r="DU306" s="188">
        <v>7.4454029083251994E-2</v>
      </c>
      <c r="DV306" s="188">
        <v>0.18578139495849599</v>
      </c>
    </row>
    <row r="307" spans="1:126">
      <c r="A307" s="202" t="s">
        <v>1386</v>
      </c>
      <c r="B307" s="232"/>
      <c r="C307" s="232" t="s">
        <v>129</v>
      </c>
      <c r="D307" s="232" t="s">
        <v>1387</v>
      </c>
      <c r="E307" s="213"/>
      <c r="F307" s="209" t="s">
        <v>2654</v>
      </c>
      <c r="G307" s="188">
        <v>0.42</v>
      </c>
      <c r="H307" s="188">
        <v>0.44</v>
      </c>
      <c r="I307" s="188">
        <v>0.42</v>
      </c>
      <c r="J307" s="188">
        <v>0.28000000000000003</v>
      </c>
      <c r="K307" s="188">
        <v>0.18</v>
      </c>
      <c r="L307" s="188">
        <v>0</v>
      </c>
      <c r="M307" s="188">
        <v>0</v>
      </c>
      <c r="N307" s="188">
        <v>0</v>
      </c>
      <c r="O307" s="188">
        <v>0</v>
      </c>
      <c r="P307" s="188">
        <v>0.05</v>
      </c>
      <c r="Q307" s="188">
        <v>0.04</v>
      </c>
      <c r="R307" s="188">
        <v>0.09</v>
      </c>
      <c r="S307" s="188">
        <v>0.43</v>
      </c>
      <c r="T307" s="188">
        <v>0.3</v>
      </c>
      <c r="U307" s="188">
        <v>0.15</v>
      </c>
      <c r="V307" s="188">
        <v>0.27</v>
      </c>
      <c r="W307" s="188">
        <v>0.08</v>
      </c>
      <c r="X307" s="188">
        <v>0</v>
      </c>
      <c r="Y307" s="188">
        <v>0</v>
      </c>
      <c r="Z307" s="188">
        <v>0</v>
      </c>
      <c r="AA307" s="188">
        <v>0</v>
      </c>
      <c r="AB307" s="188">
        <v>0.05</v>
      </c>
      <c r="AC307" s="188">
        <v>0.04</v>
      </c>
      <c r="AD307" s="188">
        <v>0.15</v>
      </c>
      <c r="AE307" s="188">
        <v>0.43</v>
      </c>
      <c r="AF307" s="188">
        <v>0.3</v>
      </c>
      <c r="AG307" s="188">
        <v>0.15</v>
      </c>
      <c r="AH307" s="188">
        <v>0.27</v>
      </c>
      <c r="AI307" s="188">
        <v>0.08</v>
      </c>
      <c r="AJ307" s="188">
        <v>0</v>
      </c>
      <c r="AK307" s="188">
        <v>0</v>
      </c>
      <c r="AL307" s="188">
        <v>0</v>
      </c>
      <c r="AM307" s="188">
        <v>0</v>
      </c>
      <c r="AN307" s="188">
        <v>0.05</v>
      </c>
      <c r="AO307" s="188">
        <v>0.04</v>
      </c>
      <c r="AP307" s="188">
        <v>0.15</v>
      </c>
      <c r="AQ307" s="188">
        <v>0.43</v>
      </c>
      <c r="AR307" s="188">
        <v>0.3</v>
      </c>
      <c r="AS307" s="188">
        <v>0.15</v>
      </c>
      <c r="AT307" s="188">
        <v>0.27</v>
      </c>
      <c r="AU307" s="188">
        <v>0.08</v>
      </c>
      <c r="AV307" s="188">
        <v>0</v>
      </c>
      <c r="AW307" s="188">
        <v>0</v>
      </c>
      <c r="AX307" s="188">
        <v>0</v>
      </c>
      <c r="AY307" s="188">
        <v>0</v>
      </c>
      <c r="AZ307" s="188">
        <v>0.05</v>
      </c>
      <c r="BA307" s="188">
        <v>0.04</v>
      </c>
      <c r="BB307" s="188">
        <v>0.15</v>
      </c>
      <c r="BC307" s="188">
        <v>0.43</v>
      </c>
      <c r="BD307" s="188">
        <v>0.3</v>
      </c>
      <c r="BE307" s="188">
        <v>0.15</v>
      </c>
      <c r="BF307" s="188">
        <v>0.27</v>
      </c>
      <c r="BG307" s="188">
        <v>0.08</v>
      </c>
      <c r="BH307" s="188">
        <v>0</v>
      </c>
      <c r="BI307" s="188">
        <v>0</v>
      </c>
      <c r="BJ307" s="188">
        <v>0</v>
      </c>
      <c r="BK307" s="188">
        <v>0</v>
      </c>
      <c r="BL307" s="188">
        <v>0.05</v>
      </c>
      <c r="BM307" s="188">
        <v>0.04</v>
      </c>
      <c r="BN307" s="188">
        <v>0.15</v>
      </c>
      <c r="BO307" s="188">
        <v>0.43</v>
      </c>
      <c r="BP307" s="188">
        <v>0.3</v>
      </c>
      <c r="BQ307" s="188">
        <v>0.15</v>
      </c>
      <c r="BR307" s="188">
        <v>0.27</v>
      </c>
      <c r="BS307" s="188">
        <v>0.08</v>
      </c>
      <c r="BT307" s="188">
        <v>0</v>
      </c>
      <c r="BU307" s="188">
        <v>0</v>
      </c>
      <c r="BV307" s="188">
        <v>0</v>
      </c>
      <c r="BW307" s="188">
        <v>0</v>
      </c>
      <c r="BX307" s="188">
        <v>0.05</v>
      </c>
      <c r="BY307" s="188">
        <v>0.04</v>
      </c>
      <c r="BZ307" s="188">
        <v>0.15</v>
      </c>
      <c r="CA307" s="188">
        <v>0.43</v>
      </c>
      <c r="CB307" s="188">
        <v>0.3</v>
      </c>
      <c r="CC307" s="188">
        <v>0.15</v>
      </c>
      <c r="CD307" s="188">
        <v>0.27</v>
      </c>
      <c r="CE307" s="188">
        <v>0.08</v>
      </c>
      <c r="CF307" s="188">
        <v>0</v>
      </c>
      <c r="CG307" s="188">
        <v>0</v>
      </c>
      <c r="CH307" s="188">
        <v>0</v>
      </c>
      <c r="CI307" s="188">
        <v>0</v>
      </c>
      <c r="CJ307" s="188">
        <v>0.05</v>
      </c>
      <c r="CK307" s="188">
        <v>0.04</v>
      </c>
      <c r="CL307" s="188">
        <v>0.15</v>
      </c>
      <c r="CM307" s="188">
        <v>0.43</v>
      </c>
      <c r="CN307" s="188">
        <v>0.3</v>
      </c>
      <c r="CO307" s="188">
        <v>0.15</v>
      </c>
      <c r="CP307" s="188">
        <v>0.27</v>
      </c>
      <c r="CQ307" s="188">
        <v>0.08</v>
      </c>
      <c r="CR307" s="188">
        <v>0</v>
      </c>
      <c r="CS307" s="188">
        <v>0</v>
      </c>
      <c r="CT307" s="188">
        <v>0</v>
      </c>
      <c r="CU307" s="188">
        <v>0</v>
      </c>
      <c r="CV307" s="188">
        <v>0.05</v>
      </c>
      <c r="CW307" s="188">
        <v>0.04</v>
      </c>
      <c r="CX307" s="188">
        <v>0.15</v>
      </c>
      <c r="CY307" s="188">
        <v>0.43</v>
      </c>
      <c r="CZ307" s="188">
        <v>0.3</v>
      </c>
      <c r="DA307" s="188">
        <v>0.15</v>
      </c>
      <c r="DB307" s="188">
        <v>0.27</v>
      </c>
      <c r="DC307" s="188">
        <v>0.08</v>
      </c>
      <c r="DD307" s="188">
        <v>0</v>
      </c>
      <c r="DE307" s="188">
        <v>0</v>
      </c>
      <c r="DF307" s="188">
        <v>0</v>
      </c>
      <c r="DG307" s="188">
        <v>0</v>
      </c>
      <c r="DH307" s="188">
        <v>0.05</v>
      </c>
      <c r="DI307" s="188">
        <v>0.04</v>
      </c>
      <c r="DJ307" s="188">
        <v>0.15</v>
      </c>
      <c r="DK307" s="188">
        <v>0.43</v>
      </c>
      <c r="DL307" s="188">
        <v>0.3</v>
      </c>
      <c r="DM307" s="188">
        <v>0.15</v>
      </c>
      <c r="DN307" s="188">
        <v>0.27</v>
      </c>
      <c r="DO307" s="188">
        <v>0.08</v>
      </c>
      <c r="DP307" s="188">
        <v>0</v>
      </c>
      <c r="DQ307" s="188">
        <v>0</v>
      </c>
      <c r="DR307" s="188">
        <v>0</v>
      </c>
      <c r="DS307" s="188">
        <v>0</v>
      </c>
      <c r="DT307" s="188">
        <v>0.05</v>
      </c>
      <c r="DU307" s="188">
        <v>0.04</v>
      </c>
      <c r="DV307" s="188">
        <v>0.15</v>
      </c>
    </row>
    <row r="308" spans="1:126">
      <c r="A308" s="202" t="s">
        <v>1391</v>
      </c>
      <c r="B308" s="232" t="s">
        <v>1392</v>
      </c>
      <c r="C308" s="232">
        <v>59978</v>
      </c>
      <c r="D308" s="232" t="s">
        <v>1393</v>
      </c>
      <c r="E308" s="213"/>
      <c r="F308" s="209" t="s">
        <v>2653</v>
      </c>
      <c r="G308" s="188">
        <v>0.119236680984497</v>
      </c>
      <c r="H308" s="188">
        <v>0.14276585388183599</v>
      </c>
      <c r="I308" s="188">
        <v>0.29508512878417997</v>
      </c>
      <c r="J308" s="188">
        <v>0.34648931503295899</v>
      </c>
      <c r="K308" s="188">
        <v>0.40723310852050798</v>
      </c>
      <c r="L308" s="188">
        <v>0.43906806182861302</v>
      </c>
      <c r="M308" s="188">
        <v>0.45566458892822298</v>
      </c>
      <c r="N308" s="188">
        <v>0.41065100860595699</v>
      </c>
      <c r="O308" s="188">
        <v>0.31722448348998999</v>
      </c>
      <c r="P308" s="188">
        <v>0.25211282348632802</v>
      </c>
      <c r="Q308" s="188">
        <v>0.13890107154846201</v>
      </c>
      <c r="R308" s="188">
        <v>0.11389305305481</v>
      </c>
      <c r="S308" s="188">
        <v>0.11864049148559599</v>
      </c>
      <c r="T308" s="188">
        <v>0.1371536693573</v>
      </c>
      <c r="U308" s="188">
        <v>0.29360971069335901</v>
      </c>
      <c r="V308" s="188">
        <v>0.34475689315795899</v>
      </c>
      <c r="W308" s="188">
        <v>0.40519696044921899</v>
      </c>
      <c r="X308" s="188">
        <v>0.436872711181641</v>
      </c>
      <c r="Y308" s="188">
        <v>0.453386253356934</v>
      </c>
      <c r="Z308" s="188">
        <v>0.40859777069091802</v>
      </c>
      <c r="AA308" s="188">
        <v>0.31563837814331103</v>
      </c>
      <c r="AB308" s="188">
        <v>0.25085227203369098</v>
      </c>
      <c r="AC308" s="188">
        <v>0.138206567764282</v>
      </c>
      <c r="AD308" s="188">
        <v>0.113323593139648</v>
      </c>
      <c r="AE308" s="188">
        <v>0.11804729461669899</v>
      </c>
      <c r="AF308" s="188">
        <v>0.136467910766602</v>
      </c>
      <c r="AG308" s="188">
        <v>0.29214166641235401</v>
      </c>
      <c r="AH308" s="188">
        <v>0.34303310394287101</v>
      </c>
      <c r="AI308" s="188">
        <v>0.40317095184326202</v>
      </c>
      <c r="AJ308" s="188">
        <v>0.43468832397460899</v>
      </c>
      <c r="AK308" s="188">
        <v>0.45111931610107397</v>
      </c>
      <c r="AL308" s="188">
        <v>0.40655477142334001</v>
      </c>
      <c r="AM308" s="188">
        <v>0.31406015777587898</v>
      </c>
      <c r="AN308" s="188">
        <v>0.24959799194335899</v>
      </c>
      <c r="AO308" s="188">
        <v>0.137515535354614</v>
      </c>
      <c r="AP308" s="188">
        <v>0.112756965637207</v>
      </c>
      <c r="AQ308" s="188">
        <v>0.117457050323486</v>
      </c>
      <c r="AR308" s="188">
        <v>0.135785564422607</v>
      </c>
      <c r="AS308" s="188">
        <v>0.2906809425354</v>
      </c>
      <c r="AT308" s="188">
        <v>0.34131793975830099</v>
      </c>
      <c r="AU308" s="188">
        <v>0.40115512847900398</v>
      </c>
      <c r="AV308" s="188">
        <v>0.43251491928100599</v>
      </c>
      <c r="AW308" s="188">
        <v>0.448863746643066</v>
      </c>
      <c r="AX308" s="188">
        <v>0.40452199554443402</v>
      </c>
      <c r="AY308" s="188">
        <v>0.312489879608154</v>
      </c>
      <c r="AZ308" s="188">
        <v>0.24835001754760699</v>
      </c>
      <c r="BA308" s="188">
        <v>0.136827959060669</v>
      </c>
      <c r="BB308" s="188">
        <v>0.11219318771362299</v>
      </c>
      <c r="BC308" s="188">
        <v>0.11686977386474599</v>
      </c>
      <c r="BD308" s="188">
        <v>0.13993187713623001</v>
      </c>
      <c r="BE308" s="188">
        <v>0.28922754669189499</v>
      </c>
      <c r="BF308" s="188">
        <v>0.33961133956909201</v>
      </c>
      <c r="BG308" s="188">
        <v>0.39914931488037098</v>
      </c>
      <c r="BH308" s="188">
        <v>0.43035230255126999</v>
      </c>
      <c r="BI308" s="188">
        <v>0.44661937713623001</v>
      </c>
      <c r="BJ308" s="188">
        <v>0.40249935150146499</v>
      </c>
      <c r="BK308" s="188">
        <v>0.31092740631103499</v>
      </c>
      <c r="BL308" s="188">
        <v>0.24710826110839801</v>
      </c>
      <c r="BM308" s="188">
        <v>0.13614380645752</v>
      </c>
      <c r="BN308" s="188">
        <v>0.11163221359252901</v>
      </c>
      <c r="BO308" s="188">
        <v>0.116285413742065</v>
      </c>
      <c r="BP308" s="188">
        <v>0.13443109703063999</v>
      </c>
      <c r="BQ308" s="188">
        <v>0.28778140640258798</v>
      </c>
      <c r="BR308" s="188">
        <v>0.337913303375244</v>
      </c>
      <c r="BS308" s="188">
        <v>0.39715357971191401</v>
      </c>
      <c r="BT308" s="188">
        <v>0.428200572967529</v>
      </c>
      <c r="BU308" s="188">
        <v>0.44438633728027299</v>
      </c>
      <c r="BV308" s="188">
        <v>0.400486904144287</v>
      </c>
      <c r="BW308" s="188">
        <v>0.309372787475586</v>
      </c>
      <c r="BX308" s="188">
        <v>0.24587273025512699</v>
      </c>
      <c r="BY308" s="188">
        <v>0.13546310043335</v>
      </c>
      <c r="BZ308" s="188">
        <v>0.111074064254761</v>
      </c>
      <c r="CA308" s="188">
        <v>0.11570399475097699</v>
      </c>
      <c r="CB308" s="188">
        <v>0.13375894927978499</v>
      </c>
      <c r="CC308" s="188">
        <v>0.28634250640869102</v>
      </c>
      <c r="CD308" s="188">
        <v>0.33622372436523401</v>
      </c>
      <c r="CE308" s="188">
        <v>0.39516783142089801</v>
      </c>
      <c r="CF308" s="188">
        <v>0.42605959320068398</v>
      </c>
      <c r="CG308" s="188">
        <v>0.442164390563965</v>
      </c>
      <c r="CH308" s="188">
        <v>0.398484451293945</v>
      </c>
      <c r="CI308" s="188">
        <v>0.307825927734375</v>
      </c>
      <c r="CJ308" s="188">
        <v>0.244643362045288</v>
      </c>
      <c r="CK308" s="188">
        <v>0.13478578567504901</v>
      </c>
      <c r="CL308" s="188">
        <v>0.110518690109253</v>
      </c>
      <c r="CM308" s="188">
        <v>0.115125478744507</v>
      </c>
      <c r="CN308" s="188">
        <v>0.13309015846252401</v>
      </c>
      <c r="CO308" s="188">
        <v>0.28491080093383803</v>
      </c>
      <c r="CP308" s="188">
        <v>0.33454264831543001</v>
      </c>
      <c r="CQ308" s="188">
        <v>0.393192024230957</v>
      </c>
      <c r="CR308" s="188">
        <v>0.42392929840087901</v>
      </c>
      <c r="CS308" s="188">
        <v>0.43995360565185498</v>
      </c>
      <c r="CT308" s="188">
        <v>0.39649206542968801</v>
      </c>
      <c r="CU308" s="188">
        <v>0.30628681564331101</v>
      </c>
      <c r="CV308" s="188">
        <v>0.24342016220092799</v>
      </c>
      <c r="CW308" s="188">
        <v>0.134111862182617</v>
      </c>
      <c r="CX308" s="188">
        <v>0.109966106414795</v>
      </c>
      <c r="CY308" s="188">
        <v>0.114549858093262</v>
      </c>
      <c r="CZ308" s="188">
        <v>0.137154167175293</v>
      </c>
      <c r="DA308" s="188">
        <v>0.28348626708984398</v>
      </c>
      <c r="DB308" s="188">
        <v>0.33286991882324202</v>
      </c>
      <c r="DC308" s="188">
        <v>0.39122601318359401</v>
      </c>
      <c r="DD308" s="188">
        <v>0.42180965042114299</v>
      </c>
      <c r="DE308" s="188">
        <v>0.43775379943847698</v>
      </c>
      <c r="DF308" s="188">
        <v>0.394509586334229</v>
      </c>
      <c r="DG308" s="188">
        <v>0.30475537490844701</v>
      </c>
      <c r="DH308" s="188">
        <v>0.242203056335449</v>
      </c>
      <c r="DI308" s="188">
        <v>0.13344129562377899</v>
      </c>
      <c r="DJ308" s="188">
        <v>0.109416271209717</v>
      </c>
      <c r="DK308" s="188">
        <v>0.113977098464966</v>
      </c>
      <c r="DL308" s="188">
        <v>0.131762588500977</v>
      </c>
      <c r="DM308" s="188">
        <v>0.28206882095336899</v>
      </c>
      <c r="DN308" s="188">
        <v>0.33120557022094699</v>
      </c>
      <c r="DO308" s="188">
        <v>0.38926989746093699</v>
      </c>
      <c r="DP308" s="188">
        <v>0.41970058822631801</v>
      </c>
      <c r="DQ308" s="188">
        <v>0.43556504821777298</v>
      </c>
      <c r="DR308" s="188">
        <v>0.39253705215454099</v>
      </c>
      <c r="DS308" s="188">
        <v>0.303231594085693</v>
      </c>
      <c r="DT308" s="188">
        <v>0.240992042541504</v>
      </c>
      <c r="DU308" s="188">
        <v>0.13277408790588399</v>
      </c>
      <c r="DV308" s="188">
        <v>0.10886919403076201</v>
      </c>
    </row>
    <row r="309" spans="1:126">
      <c r="A309" s="202" t="s">
        <v>1391</v>
      </c>
      <c r="B309" s="232" t="s">
        <v>1392</v>
      </c>
      <c r="C309" s="232">
        <v>59978</v>
      </c>
      <c r="D309" s="232" t="s">
        <v>1393</v>
      </c>
      <c r="E309" s="213"/>
      <c r="F309" s="209" t="s">
        <v>2654</v>
      </c>
      <c r="G309" s="188">
        <v>0.01</v>
      </c>
      <c r="H309" s="188">
        <v>0.05</v>
      </c>
      <c r="I309" s="188">
        <v>0.05</v>
      </c>
      <c r="J309" s="188">
        <v>7.0000000000000007E-2</v>
      </c>
      <c r="K309" s="188">
        <v>0.1</v>
      </c>
      <c r="L309" s="188">
        <v>0.2</v>
      </c>
      <c r="M309" s="188">
        <v>0.22</v>
      </c>
      <c r="N309" s="188">
        <v>0.19</v>
      </c>
      <c r="O309" s="188">
        <v>0.17</v>
      </c>
      <c r="P309" s="188">
        <v>0.11</v>
      </c>
      <c r="Q309" s="188">
        <v>0.09</v>
      </c>
      <c r="R309" s="188">
        <v>0.05</v>
      </c>
      <c r="S309" s="188">
        <v>0.1</v>
      </c>
      <c r="T309" s="188">
        <v>0.1</v>
      </c>
      <c r="U309" s="188">
        <v>0.1</v>
      </c>
      <c r="V309" s="188">
        <v>0.1</v>
      </c>
      <c r="W309" s="188">
        <v>0.11</v>
      </c>
      <c r="X309" s="188">
        <v>0.85</v>
      </c>
      <c r="Y309" s="188">
        <v>1.0900000000000001</v>
      </c>
      <c r="Z309" s="188">
        <v>0.4</v>
      </c>
      <c r="AA309" s="188">
        <v>0.71</v>
      </c>
      <c r="AB309" s="188">
        <v>0.1</v>
      </c>
      <c r="AC309" s="188">
        <v>0.1</v>
      </c>
      <c r="AD309" s="188">
        <v>0.1</v>
      </c>
      <c r="AE309" s="188">
        <v>0.1</v>
      </c>
      <c r="AF309" s="188">
        <v>0.1</v>
      </c>
      <c r="AG309" s="188">
        <v>0.1</v>
      </c>
      <c r="AH309" s="188">
        <v>0.1</v>
      </c>
      <c r="AI309" s="188">
        <v>0.11</v>
      </c>
      <c r="AJ309" s="188">
        <v>0.85</v>
      </c>
      <c r="AK309" s="188">
        <v>1.0900000000000001</v>
      </c>
      <c r="AL309" s="188">
        <v>0.4</v>
      </c>
      <c r="AM309" s="188">
        <v>0.71</v>
      </c>
      <c r="AN309" s="188">
        <v>0.1</v>
      </c>
      <c r="AO309" s="188">
        <v>0.1</v>
      </c>
      <c r="AP309" s="188">
        <v>0.1</v>
      </c>
      <c r="AQ309" s="188">
        <v>0.1</v>
      </c>
      <c r="AR309" s="188">
        <v>0.1</v>
      </c>
      <c r="AS309" s="188">
        <v>0.1</v>
      </c>
      <c r="AT309" s="188">
        <v>0.1</v>
      </c>
      <c r="AU309" s="188">
        <v>0.11</v>
      </c>
      <c r="AV309" s="188">
        <v>0.85</v>
      </c>
      <c r="AW309" s="188">
        <v>1.0900000000000001</v>
      </c>
      <c r="AX309" s="188">
        <v>0.4</v>
      </c>
      <c r="AY309" s="188">
        <v>0.71</v>
      </c>
      <c r="AZ309" s="188">
        <v>0.1</v>
      </c>
      <c r="BA309" s="188">
        <v>0.1</v>
      </c>
      <c r="BB309" s="188">
        <v>0.1</v>
      </c>
      <c r="BC309" s="188">
        <v>0.1</v>
      </c>
      <c r="BD309" s="188">
        <v>0.1</v>
      </c>
      <c r="BE309" s="188">
        <v>0.1</v>
      </c>
      <c r="BF309" s="188">
        <v>0.1</v>
      </c>
      <c r="BG309" s="188">
        <v>0.11</v>
      </c>
      <c r="BH309" s="188">
        <v>0.85</v>
      </c>
      <c r="BI309" s="188">
        <v>1.0900000000000001</v>
      </c>
      <c r="BJ309" s="188">
        <v>0.4</v>
      </c>
      <c r="BK309" s="188">
        <v>0.71</v>
      </c>
      <c r="BL309" s="188">
        <v>0.1</v>
      </c>
      <c r="BM309" s="188">
        <v>0.1</v>
      </c>
      <c r="BN309" s="188">
        <v>0.1</v>
      </c>
      <c r="BO309" s="188">
        <v>0.1</v>
      </c>
      <c r="BP309" s="188">
        <v>0.1</v>
      </c>
      <c r="BQ309" s="188">
        <v>0.1</v>
      </c>
      <c r="BR309" s="188">
        <v>0.1</v>
      </c>
      <c r="BS309" s="188">
        <v>0.11</v>
      </c>
      <c r="BT309" s="188">
        <v>0.85</v>
      </c>
      <c r="BU309" s="188">
        <v>1.0900000000000001</v>
      </c>
      <c r="BV309" s="188">
        <v>0.4</v>
      </c>
      <c r="BW309" s="188">
        <v>0.71</v>
      </c>
      <c r="BX309" s="188">
        <v>0.1</v>
      </c>
      <c r="BY309" s="188">
        <v>0.1</v>
      </c>
      <c r="BZ309" s="188">
        <v>0.1</v>
      </c>
      <c r="CA309" s="188">
        <v>0.1</v>
      </c>
      <c r="CB309" s="188">
        <v>0.1</v>
      </c>
      <c r="CC309" s="188">
        <v>0.1</v>
      </c>
      <c r="CD309" s="188">
        <v>0.1</v>
      </c>
      <c r="CE309" s="188">
        <v>0.11</v>
      </c>
      <c r="CF309" s="188">
        <v>0.85</v>
      </c>
      <c r="CG309" s="188">
        <v>1.0900000000000001</v>
      </c>
      <c r="CH309" s="188">
        <v>0.4</v>
      </c>
      <c r="CI309" s="188">
        <v>0.71</v>
      </c>
      <c r="CJ309" s="188">
        <v>0.1</v>
      </c>
      <c r="CK309" s="188">
        <v>0.1</v>
      </c>
      <c r="CL309" s="188">
        <v>0.1</v>
      </c>
      <c r="CM309" s="188">
        <v>0.1</v>
      </c>
      <c r="CN309" s="188">
        <v>0.1</v>
      </c>
      <c r="CO309" s="188">
        <v>0.1</v>
      </c>
      <c r="CP309" s="188">
        <v>0.1</v>
      </c>
      <c r="CQ309" s="188">
        <v>0.11</v>
      </c>
      <c r="CR309" s="188">
        <v>0.85</v>
      </c>
      <c r="CS309" s="188">
        <v>1.0900000000000001</v>
      </c>
      <c r="CT309" s="188">
        <v>0.4</v>
      </c>
      <c r="CU309" s="188">
        <v>0.71</v>
      </c>
      <c r="CV309" s="188">
        <v>0.1</v>
      </c>
      <c r="CW309" s="188">
        <v>0.1</v>
      </c>
      <c r="CX309" s="188">
        <v>0.1</v>
      </c>
      <c r="CY309" s="188">
        <v>0.1</v>
      </c>
      <c r="CZ309" s="188">
        <v>0.1</v>
      </c>
      <c r="DA309" s="188">
        <v>0.1</v>
      </c>
      <c r="DB309" s="188">
        <v>0.1</v>
      </c>
      <c r="DC309" s="188">
        <v>0.11</v>
      </c>
      <c r="DD309" s="188">
        <v>0.85</v>
      </c>
      <c r="DE309" s="188">
        <v>1.0900000000000001</v>
      </c>
      <c r="DF309" s="188">
        <v>0.4</v>
      </c>
      <c r="DG309" s="188">
        <v>0.71</v>
      </c>
      <c r="DH309" s="188">
        <v>0.1</v>
      </c>
      <c r="DI309" s="188">
        <v>0.1</v>
      </c>
      <c r="DJ309" s="188">
        <v>0.1</v>
      </c>
      <c r="DK309" s="188">
        <v>0.1</v>
      </c>
      <c r="DL309" s="188">
        <v>0.1</v>
      </c>
      <c r="DM309" s="188">
        <v>0.1</v>
      </c>
      <c r="DN309" s="188">
        <v>0.1</v>
      </c>
      <c r="DO309" s="188">
        <v>0.11</v>
      </c>
      <c r="DP309" s="188">
        <v>0.85</v>
      </c>
      <c r="DQ309" s="188">
        <v>1.0900000000000001</v>
      </c>
      <c r="DR309" s="188">
        <v>0.4</v>
      </c>
      <c r="DS309" s="188">
        <v>0.71</v>
      </c>
      <c r="DT309" s="188">
        <v>0.1</v>
      </c>
      <c r="DU309" s="188">
        <v>0.1</v>
      </c>
      <c r="DV309" s="188">
        <v>0.1</v>
      </c>
    </row>
    <row r="310" spans="1:126">
      <c r="A310" s="202" t="s">
        <v>1397</v>
      </c>
      <c r="B310" s="232" t="s">
        <v>1398</v>
      </c>
      <c r="C310" s="232"/>
      <c r="D310" s="232" t="s">
        <v>142</v>
      </c>
      <c r="E310" s="213"/>
      <c r="F310" s="209" t="s">
        <v>2653</v>
      </c>
      <c r="G310" s="188">
        <v>3.4773584365844698E-2</v>
      </c>
      <c r="H310" s="188">
        <v>4.1635514259338403E-2</v>
      </c>
      <c r="I310" s="188">
        <v>8.6182245254516607E-2</v>
      </c>
      <c r="J310" s="188">
        <v>0.10155618667602501</v>
      </c>
      <c r="K310" s="188">
        <v>0.119360216140747</v>
      </c>
      <c r="L310" s="188">
        <v>0.12869105529785199</v>
      </c>
      <c r="M310" s="188">
        <v>0.133555500030518</v>
      </c>
      <c r="N310" s="188">
        <v>0.120362003326416</v>
      </c>
      <c r="O310" s="188">
        <v>9.2978649139404304E-2</v>
      </c>
      <c r="P310" s="188">
        <v>7.3894386291503897E-2</v>
      </c>
      <c r="Q310" s="188">
        <v>4.0711971759796101E-2</v>
      </c>
      <c r="R310" s="188">
        <v>3.3312112808227497E-2</v>
      </c>
      <c r="S310" s="188">
        <v>3.4599716663360598E-2</v>
      </c>
      <c r="T310" s="188">
        <v>3.9998805999755901E-2</v>
      </c>
      <c r="U310" s="188">
        <v>8.5751339912414598E-2</v>
      </c>
      <c r="V310" s="188">
        <v>0.101048407554626</v>
      </c>
      <c r="W310" s="188">
        <v>0.118763418197632</v>
      </c>
      <c r="X310" s="188">
        <v>0.12804759597778301</v>
      </c>
      <c r="Y310" s="188">
        <v>0.13288772201538099</v>
      </c>
      <c r="Z310" s="188">
        <v>0.119760192871094</v>
      </c>
      <c r="AA310" s="188">
        <v>9.2513753890991202E-2</v>
      </c>
      <c r="AB310" s="188">
        <v>7.3524912834167497E-2</v>
      </c>
      <c r="AC310" s="188">
        <v>4.0508408546447799E-2</v>
      </c>
      <c r="AD310" s="188">
        <v>3.31455526351929E-2</v>
      </c>
      <c r="AE310" s="188">
        <v>3.4426720142364503E-2</v>
      </c>
      <c r="AF310" s="188">
        <v>3.97988147735596E-2</v>
      </c>
      <c r="AG310" s="188">
        <v>8.5322581291198699E-2</v>
      </c>
      <c r="AH310" s="188">
        <v>0.100543172836304</v>
      </c>
      <c r="AI310" s="188">
        <v>0.118169599533081</v>
      </c>
      <c r="AJ310" s="188">
        <v>0.12740736579895001</v>
      </c>
      <c r="AK310" s="188">
        <v>0.13222329139709499</v>
      </c>
      <c r="AL310" s="188">
        <v>0.119161399841309</v>
      </c>
      <c r="AM310" s="188">
        <v>9.2051184654235799E-2</v>
      </c>
      <c r="AN310" s="188">
        <v>7.31572942733765E-2</v>
      </c>
      <c r="AO310" s="188">
        <v>4.0305871963501001E-2</v>
      </c>
      <c r="AP310" s="188">
        <v>3.29798259735107E-2</v>
      </c>
      <c r="AQ310" s="188">
        <v>3.42545857429504E-2</v>
      </c>
      <c r="AR310" s="188">
        <v>3.95998201370239E-2</v>
      </c>
      <c r="AS310" s="188">
        <v>8.4895968437194796E-2</v>
      </c>
      <c r="AT310" s="188">
        <v>0.100040455818176</v>
      </c>
      <c r="AU310" s="188">
        <v>0.117578750610352</v>
      </c>
      <c r="AV310" s="188">
        <v>0.126770320892334</v>
      </c>
      <c r="AW310" s="188">
        <v>0.13156217193603501</v>
      </c>
      <c r="AX310" s="188">
        <v>0.118565591812134</v>
      </c>
      <c r="AY310" s="188">
        <v>9.1590930938720699E-2</v>
      </c>
      <c r="AZ310" s="188">
        <v>7.2791506767272904E-2</v>
      </c>
      <c r="BA310" s="188">
        <v>4.0104341030120901E-2</v>
      </c>
      <c r="BB310" s="188">
        <v>3.2814926624298101E-2</v>
      </c>
      <c r="BC310" s="188">
        <v>3.4083312034606898E-2</v>
      </c>
      <c r="BD310" s="188">
        <v>4.0809026241302497E-2</v>
      </c>
      <c r="BE310" s="188">
        <v>8.4471484184265103E-2</v>
      </c>
      <c r="BF310" s="188">
        <v>9.9540248870849599E-2</v>
      </c>
      <c r="BG310" s="188">
        <v>0.1169908618927</v>
      </c>
      <c r="BH310" s="188">
        <v>0.126136478424072</v>
      </c>
      <c r="BI310" s="188">
        <v>0.13090435981750501</v>
      </c>
      <c r="BJ310" s="188">
        <v>0.117972761154175</v>
      </c>
      <c r="BK310" s="188">
        <v>9.1132974624633795E-2</v>
      </c>
      <c r="BL310" s="188">
        <v>7.2427548408508305E-2</v>
      </c>
      <c r="BM310" s="188">
        <v>3.9903817653655999E-2</v>
      </c>
      <c r="BN310" s="188">
        <v>3.2650851249694801E-2</v>
      </c>
      <c r="BO310" s="188">
        <v>3.3912895202636698E-2</v>
      </c>
      <c r="BP310" s="188">
        <v>3.92048096656799E-2</v>
      </c>
      <c r="BQ310" s="188">
        <v>8.4049127578735394E-2</v>
      </c>
      <c r="BR310" s="188">
        <v>9.9042547225952196E-2</v>
      </c>
      <c r="BS310" s="188">
        <v>0.1164059009552</v>
      </c>
      <c r="BT310" s="188">
        <v>0.12550578689575201</v>
      </c>
      <c r="BU310" s="188">
        <v>0.13024984359741201</v>
      </c>
      <c r="BV310" s="188">
        <v>0.117382897377014</v>
      </c>
      <c r="BW310" s="188">
        <v>9.0677309036254899E-2</v>
      </c>
      <c r="BX310" s="188">
        <v>7.2065409660339405E-2</v>
      </c>
      <c r="BY310" s="188">
        <v>3.9704297065734903E-2</v>
      </c>
      <c r="BZ310" s="188">
        <v>3.2487598419189502E-2</v>
      </c>
      <c r="CA310" s="188">
        <v>3.3743330478668197E-2</v>
      </c>
      <c r="CB310" s="188">
        <v>3.9008787631988499E-2</v>
      </c>
      <c r="CC310" s="188">
        <v>8.3628888130187998E-2</v>
      </c>
      <c r="CD310" s="188">
        <v>9.8547334671020503E-2</v>
      </c>
      <c r="CE310" s="188">
        <v>0.115823875427246</v>
      </c>
      <c r="CF310" s="188">
        <v>0.124878265380859</v>
      </c>
      <c r="CG310" s="188">
        <v>0.129598588943481</v>
      </c>
      <c r="CH310" s="188">
        <v>0.11679598712921101</v>
      </c>
      <c r="CI310" s="188">
        <v>9.0223922729492201E-2</v>
      </c>
      <c r="CJ310" s="188">
        <v>7.1705084800720201E-2</v>
      </c>
      <c r="CK310" s="188">
        <v>3.95057783126831E-2</v>
      </c>
      <c r="CL310" s="188">
        <v>3.2325159549713101E-2</v>
      </c>
      <c r="CM310" s="188">
        <v>3.3574613571166999E-2</v>
      </c>
      <c r="CN310" s="188">
        <v>3.8813745498657203E-2</v>
      </c>
      <c r="CO310" s="188">
        <v>8.3210737228393603E-2</v>
      </c>
      <c r="CP310" s="188">
        <v>9.80546016693115E-2</v>
      </c>
      <c r="CQ310" s="188">
        <v>0.11524475288391101</v>
      </c>
      <c r="CR310" s="188">
        <v>0.124253871917725</v>
      </c>
      <c r="CS310" s="188">
        <v>0.128950597763062</v>
      </c>
      <c r="CT310" s="188">
        <v>0.11621200370788599</v>
      </c>
      <c r="CU310" s="188">
        <v>8.9772803306579593E-2</v>
      </c>
      <c r="CV310" s="188">
        <v>7.1346560478210405E-2</v>
      </c>
      <c r="CW310" s="188">
        <v>3.9308249950408901E-2</v>
      </c>
      <c r="CX310" s="188">
        <v>3.2163533687591603E-2</v>
      </c>
      <c r="CY310" s="188">
        <v>3.3406742572784399E-2</v>
      </c>
      <c r="CZ310" s="188">
        <v>3.99989476203918E-2</v>
      </c>
      <c r="DA310" s="188">
        <v>8.2794689178466802E-2</v>
      </c>
      <c r="DB310" s="188">
        <v>9.7564325332641602E-2</v>
      </c>
      <c r="DC310" s="188">
        <v>0.114668537139893</v>
      </c>
      <c r="DD310" s="188">
        <v>0.12363260078430199</v>
      </c>
      <c r="DE310" s="188">
        <v>0.12830584526062</v>
      </c>
      <c r="DF310" s="188">
        <v>0.11563094711303699</v>
      </c>
      <c r="DG310" s="188">
        <v>8.9323938369750999E-2</v>
      </c>
      <c r="DH310" s="188">
        <v>7.0989828109741193E-2</v>
      </c>
      <c r="DI310" s="188">
        <v>3.9111708164215102E-2</v>
      </c>
      <c r="DJ310" s="188">
        <v>3.2002715587615999E-2</v>
      </c>
      <c r="DK310" s="188">
        <v>3.3239709377288797E-2</v>
      </c>
      <c r="DL310" s="188">
        <v>3.8426576137542703E-2</v>
      </c>
      <c r="DM310" s="188">
        <v>8.2380715370178201E-2</v>
      </c>
      <c r="DN310" s="188">
        <v>9.7076504707336406E-2</v>
      </c>
      <c r="DO310" s="188">
        <v>0.114095191955566</v>
      </c>
      <c r="DP310" s="188">
        <v>0.123014442443848</v>
      </c>
      <c r="DQ310" s="188">
        <v>0.12766431808471701</v>
      </c>
      <c r="DR310" s="188">
        <v>0.115052790641785</v>
      </c>
      <c r="DS310" s="188">
        <v>8.8877325057983403E-2</v>
      </c>
      <c r="DT310" s="188">
        <v>7.0634875297546404E-2</v>
      </c>
      <c r="DU310" s="188">
        <v>3.8916151046752903E-2</v>
      </c>
      <c r="DV310" s="188">
        <v>3.1842703342437703E-2</v>
      </c>
    </row>
    <row r="311" spans="1:126">
      <c r="A311" s="202" t="s">
        <v>1397</v>
      </c>
      <c r="B311" s="232" t="s">
        <v>1398</v>
      </c>
      <c r="C311" s="232"/>
      <c r="D311" s="232" t="s">
        <v>142</v>
      </c>
      <c r="E311" s="213"/>
      <c r="F311" s="209" t="s">
        <v>2654</v>
      </c>
      <c r="G311" s="188">
        <v>0</v>
      </c>
      <c r="H311" s="188">
        <v>0</v>
      </c>
      <c r="I311" s="188">
        <v>0</v>
      </c>
      <c r="J311" s="188">
        <v>0</v>
      </c>
      <c r="K311" s="188">
        <v>0</v>
      </c>
      <c r="L311" s="188">
        <v>0</v>
      </c>
      <c r="M311" s="188">
        <v>0</v>
      </c>
      <c r="N311" s="188">
        <v>0</v>
      </c>
      <c r="O311" s="188">
        <v>0</v>
      </c>
      <c r="P311" s="188">
        <v>0</v>
      </c>
      <c r="Q311" s="188">
        <v>0</v>
      </c>
      <c r="R311" s="188">
        <v>0</v>
      </c>
      <c r="S311" s="188">
        <v>0</v>
      </c>
      <c r="T311" s="188">
        <v>0</v>
      </c>
      <c r="U311" s="188">
        <v>0</v>
      </c>
      <c r="V311" s="188">
        <v>0</v>
      </c>
      <c r="W311" s="188">
        <v>0</v>
      </c>
      <c r="X311" s="188">
        <v>0</v>
      </c>
      <c r="Y311" s="188">
        <v>0</v>
      </c>
      <c r="Z311" s="188">
        <v>0</v>
      </c>
      <c r="AA311" s="188">
        <v>0</v>
      </c>
      <c r="AB311" s="188">
        <v>0</v>
      </c>
      <c r="AC311" s="188">
        <v>0</v>
      </c>
      <c r="AD311" s="188">
        <v>0</v>
      </c>
      <c r="AE311" s="188">
        <v>0</v>
      </c>
      <c r="AF311" s="188">
        <v>0</v>
      </c>
      <c r="AG311" s="188">
        <v>0</v>
      </c>
      <c r="AH311" s="188">
        <v>0</v>
      </c>
      <c r="AI311" s="188">
        <v>0</v>
      </c>
      <c r="AJ311" s="188">
        <v>0</v>
      </c>
      <c r="AK311" s="188">
        <v>0</v>
      </c>
      <c r="AL311" s="188">
        <v>0</v>
      </c>
      <c r="AM311" s="188">
        <v>0</v>
      </c>
      <c r="AN311" s="188">
        <v>0</v>
      </c>
      <c r="AO311" s="188">
        <v>0</v>
      </c>
      <c r="AP311" s="188">
        <v>0</v>
      </c>
      <c r="AQ311" s="188">
        <v>0</v>
      </c>
      <c r="AR311" s="188">
        <v>0</v>
      </c>
      <c r="AS311" s="188">
        <v>0</v>
      </c>
      <c r="AT311" s="188">
        <v>0</v>
      </c>
      <c r="AU311" s="188">
        <v>0</v>
      </c>
      <c r="AV311" s="188">
        <v>0</v>
      </c>
      <c r="AW311" s="188">
        <v>0</v>
      </c>
      <c r="AX311" s="188">
        <v>0</v>
      </c>
      <c r="AY311" s="188">
        <v>0</v>
      </c>
      <c r="AZ311" s="188">
        <v>0</v>
      </c>
      <c r="BA311" s="188">
        <v>0</v>
      </c>
      <c r="BB311" s="188">
        <v>0</v>
      </c>
      <c r="BC311" s="188">
        <v>0</v>
      </c>
      <c r="BD311" s="188">
        <v>0</v>
      </c>
      <c r="BE311" s="188">
        <v>0</v>
      </c>
      <c r="BF311" s="188">
        <v>0</v>
      </c>
      <c r="BG311" s="188">
        <v>0</v>
      </c>
      <c r="BH311" s="188">
        <v>0</v>
      </c>
      <c r="BI311" s="188">
        <v>0</v>
      </c>
      <c r="BJ311" s="188">
        <v>0</v>
      </c>
      <c r="BK311" s="188">
        <v>0</v>
      </c>
      <c r="BL311" s="188">
        <v>0</v>
      </c>
      <c r="BM311" s="188">
        <v>0</v>
      </c>
      <c r="BN311" s="188">
        <v>0</v>
      </c>
      <c r="BO311" s="188">
        <v>0</v>
      </c>
      <c r="BP311" s="188">
        <v>0</v>
      </c>
      <c r="BQ311" s="188">
        <v>0</v>
      </c>
      <c r="BR311" s="188">
        <v>0</v>
      </c>
      <c r="BS311" s="188">
        <v>0</v>
      </c>
      <c r="BT311" s="188">
        <v>0</v>
      </c>
      <c r="BU311" s="188">
        <v>0</v>
      </c>
      <c r="BV311" s="188">
        <v>0</v>
      </c>
      <c r="BW311" s="188">
        <v>0</v>
      </c>
      <c r="BX311" s="188">
        <v>0</v>
      </c>
      <c r="BY311" s="188">
        <v>0</v>
      </c>
      <c r="BZ311" s="188">
        <v>0</v>
      </c>
      <c r="CA311" s="188">
        <v>0</v>
      </c>
      <c r="CB311" s="188">
        <v>0</v>
      </c>
      <c r="CC311" s="188">
        <v>0</v>
      </c>
      <c r="CD311" s="188">
        <v>0</v>
      </c>
      <c r="CE311" s="188">
        <v>0</v>
      </c>
      <c r="CF311" s="188">
        <v>0</v>
      </c>
      <c r="CG311" s="188">
        <v>0</v>
      </c>
      <c r="CH311" s="188">
        <v>0</v>
      </c>
      <c r="CI311" s="188">
        <v>0</v>
      </c>
      <c r="CJ311" s="188">
        <v>0</v>
      </c>
      <c r="CK311" s="188">
        <v>0</v>
      </c>
      <c r="CL311" s="188">
        <v>0</v>
      </c>
      <c r="CM311" s="188">
        <v>0</v>
      </c>
      <c r="CN311" s="188">
        <v>0</v>
      </c>
      <c r="CO311" s="188">
        <v>0</v>
      </c>
      <c r="CP311" s="188">
        <v>0</v>
      </c>
      <c r="CQ311" s="188">
        <v>0</v>
      </c>
      <c r="CR311" s="188">
        <v>0</v>
      </c>
      <c r="CS311" s="188">
        <v>0</v>
      </c>
      <c r="CT311" s="188">
        <v>0</v>
      </c>
      <c r="CU311" s="188">
        <v>0</v>
      </c>
      <c r="CV311" s="188">
        <v>0</v>
      </c>
      <c r="CW311" s="188">
        <v>0</v>
      </c>
      <c r="CX311" s="188">
        <v>0</v>
      </c>
      <c r="CY311" s="188">
        <v>0</v>
      </c>
      <c r="CZ311" s="188">
        <v>0</v>
      </c>
      <c r="DA311" s="188">
        <v>0</v>
      </c>
      <c r="DB311" s="188">
        <v>0</v>
      </c>
      <c r="DC311" s="188">
        <v>0</v>
      </c>
      <c r="DD311" s="188">
        <v>0</v>
      </c>
      <c r="DE311" s="188">
        <v>0</v>
      </c>
      <c r="DF311" s="188">
        <v>0</v>
      </c>
      <c r="DG311" s="188">
        <v>0</v>
      </c>
      <c r="DH311" s="188">
        <v>0</v>
      </c>
      <c r="DI311" s="188">
        <v>0</v>
      </c>
      <c r="DJ311" s="188">
        <v>0</v>
      </c>
      <c r="DK311" s="188">
        <v>0</v>
      </c>
      <c r="DL311" s="188">
        <v>0</v>
      </c>
      <c r="DM311" s="188">
        <v>0</v>
      </c>
      <c r="DN311" s="188">
        <v>0</v>
      </c>
      <c r="DO311" s="188">
        <v>0</v>
      </c>
      <c r="DP311" s="188">
        <v>0</v>
      </c>
      <c r="DQ311" s="188">
        <v>0</v>
      </c>
      <c r="DR311" s="188">
        <v>0</v>
      </c>
      <c r="DS311" s="188">
        <v>0</v>
      </c>
      <c r="DT311" s="188">
        <v>0</v>
      </c>
      <c r="DU311" s="188">
        <v>0</v>
      </c>
      <c r="DV311" s="188">
        <v>0</v>
      </c>
    </row>
    <row r="312" spans="1:126">
      <c r="A312" s="202" t="s">
        <v>1402</v>
      </c>
      <c r="B312" s="232" t="s">
        <v>1403</v>
      </c>
      <c r="C312" s="232">
        <v>50322</v>
      </c>
      <c r="D312" s="232" t="s">
        <v>1404</v>
      </c>
      <c r="E312" s="213"/>
      <c r="F312" s="209" t="s">
        <v>2653</v>
      </c>
      <c r="G312" s="188">
        <v>2.5402999296784398E-4</v>
      </c>
      <c r="H312" s="188">
        <v>0.151788612365723</v>
      </c>
      <c r="I312" s="188">
        <v>0.46149153137207</v>
      </c>
      <c r="J312" s="188">
        <v>0.734376342773438</v>
      </c>
      <c r="K312" s="188">
        <v>0.65277249145507799</v>
      </c>
      <c r="L312" s="188">
        <v>0.97714160156249996</v>
      </c>
      <c r="M312" s="188">
        <v>0.97427200317382801</v>
      </c>
      <c r="N312" s="188">
        <v>0.618418487548828</v>
      </c>
      <c r="O312" s="188">
        <v>0.29937361145019498</v>
      </c>
      <c r="P312" s="188">
        <v>0.16217320251464801</v>
      </c>
      <c r="Q312" s="188">
        <v>3.5204849243164103E-2</v>
      </c>
      <c r="R312" s="188">
        <v>0</v>
      </c>
      <c r="S312" s="219">
        <v>8.1724393181502797E-5</v>
      </c>
      <c r="T312" s="188">
        <v>4.4452499389648403E-2</v>
      </c>
      <c r="U312" s="188">
        <v>0.13553811645507799</v>
      </c>
      <c r="V312" s="188">
        <v>0.33899757385253898</v>
      </c>
      <c r="W312" s="188">
        <v>0.30178660583496097</v>
      </c>
      <c r="X312" s="188">
        <v>0.44912858581543003</v>
      </c>
      <c r="Y312" s="188">
        <v>0.67030084228515596</v>
      </c>
      <c r="Z312" s="188">
        <v>0.36446212768554698</v>
      </c>
      <c r="AA312" s="188">
        <v>0.103323139190674</v>
      </c>
      <c r="AB312" s="188">
        <v>4.8997406005859397E-2</v>
      </c>
      <c r="AC312" s="188">
        <v>7.3475732803344697E-3</v>
      </c>
      <c r="AD312" s="188">
        <v>0</v>
      </c>
      <c r="AE312" s="219">
        <v>7.62090012431145E-5</v>
      </c>
      <c r="AF312" s="188">
        <v>4.3966356277465798E-2</v>
      </c>
      <c r="AG312" s="188">
        <v>0.164733123779297</v>
      </c>
      <c r="AH312" s="188">
        <v>0.409315078735352</v>
      </c>
      <c r="AI312" s="188">
        <v>0.37627555847167998</v>
      </c>
      <c r="AJ312" s="188">
        <v>0.53528324890136703</v>
      </c>
      <c r="AK312" s="188">
        <v>0.65540267944335895</v>
      </c>
      <c r="AL312" s="188">
        <v>0.30328869628906302</v>
      </c>
      <c r="AM312" s="188">
        <v>8.9812084197997993E-2</v>
      </c>
      <c r="AN312" s="188">
        <v>7.7072624206542997E-2</v>
      </c>
      <c r="AO312" s="188">
        <v>1.0561454772949201E-2</v>
      </c>
      <c r="AP312" s="188">
        <v>0</v>
      </c>
      <c r="AQ312" s="219">
        <v>7.6208999380469303E-5</v>
      </c>
      <c r="AR312" s="188">
        <v>4.3966356277465798E-2</v>
      </c>
      <c r="AS312" s="188">
        <v>0.164733123779297</v>
      </c>
      <c r="AT312" s="188">
        <v>0.409315078735352</v>
      </c>
      <c r="AU312" s="188">
        <v>0.37627555847167998</v>
      </c>
      <c r="AV312" s="188">
        <v>0.53528324890136703</v>
      </c>
      <c r="AW312" s="188">
        <v>0.65540267944335895</v>
      </c>
      <c r="AX312" s="188">
        <v>0.30328869628906302</v>
      </c>
      <c r="AY312" s="188">
        <v>8.9812084197997993E-2</v>
      </c>
      <c r="AZ312" s="188">
        <v>7.7072624206542997E-2</v>
      </c>
      <c r="BA312" s="188">
        <v>1.0561455249786401E-2</v>
      </c>
      <c r="BB312" s="188">
        <v>0</v>
      </c>
      <c r="BC312" s="219">
        <v>7.6208999380469303E-5</v>
      </c>
      <c r="BD312" s="188">
        <v>4.5536584854125997E-2</v>
      </c>
      <c r="BE312" s="188">
        <v>0.164733123779297</v>
      </c>
      <c r="BF312" s="188">
        <v>0.409315078735352</v>
      </c>
      <c r="BG312" s="188">
        <v>0.37627555847167998</v>
      </c>
      <c r="BH312" s="188">
        <v>0.53528324890136703</v>
      </c>
      <c r="BI312" s="188">
        <v>0.65540267944335895</v>
      </c>
      <c r="BJ312" s="188">
        <v>0.30328868865966802</v>
      </c>
      <c r="BK312" s="188">
        <v>8.9812084197997993E-2</v>
      </c>
      <c r="BL312" s="188">
        <v>7.7072624206542997E-2</v>
      </c>
      <c r="BM312" s="188">
        <v>1.0561455249786401E-2</v>
      </c>
      <c r="BN312" s="188">
        <v>0</v>
      </c>
      <c r="BO312" s="219">
        <v>7.62090012431145E-5</v>
      </c>
      <c r="BP312" s="188">
        <v>4.3966356277465798E-2</v>
      </c>
      <c r="BQ312" s="188">
        <v>0.164733123779297</v>
      </c>
      <c r="BR312" s="188">
        <v>0.409315078735352</v>
      </c>
      <c r="BS312" s="188">
        <v>0.37627555847167998</v>
      </c>
      <c r="BT312" s="188">
        <v>0.53528324890136703</v>
      </c>
      <c r="BU312" s="188">
        <v>0.65540267944335895</v>
      </c>
      <c r="BV312" s="188">
        <v>0.30328868865966802</v>
      </c>
      <c r="BW312" s="188">
        <v>8.9812080383300796E-2</v>
      </c>
      <c r="BX312" s="188">
        <v>7.7072624206542997E-2</v>
      </c>
      <c r="BY312" s="188">
        <v>1.0561455249786401E-2</v>
      </c>
      <c r="BZ312" s="188">
        <v>0</v>
      </c>
      <c r="CA312" s="219">
        <v>7.62090012431145E-5</v>
      </c>
      <c r="CB312" s="188">
        <v>4.3966356277465798E-2</v>
      </c>
      <c r="CC312" s="188">
        <v>0.164733123779297</v>
      </c>
      <c r="CD312" s="188">
        <v>0.409315078735352</v>
      </c>
      <c r="CE312" s="188">
        <v>0.37627555847167998</v>
      </c>
      <c r="CF312" s="188">
        <v>0.30332717895507799</v>
      </c>
      <c r="CG312" s="188">
        <v>0</v>
      </c>
      <c r="CH312" s="188">
        <v>0</v>
      </c>
      <c r="CI312" s="188">
        <v>0</v>
      </c>
      <c r="CJ312" s="188">
        <v>0</v>
      </c>
      <c r="CK312" s="188">
        <v>0</v>
      </c>
      <c r="CL312" s="188">
        <v>0</v>
      </c>
      <c r="CM312" s="188">
        <v>0</v>
      </c>
      <c r="CN312" s="188">
        <v>0</v>
      </c>
      <c r="CO312" s="188">
        <v>0</v>
      </c>
      <c r="CP312" s="188">
        <v>0</v>
      </c>
      <c r="CQ312" s="188">
        <v>0</v>
      </c>
      <c r="CR312" s="188">
        <v>0</v>
      </c>
      <c r="CS312" s="188">
        <v>0</v>
      </c>
      <c r="CT312" s="188">
        <v>0</v>
      </c>
      <c r="CU312" s="188">
        <v>0</v>
      </c>
      <c r="CV312" s="188">
        <v>0</v>
      </c>
      <c r="CW312" s="188">
        <v>0</v>
      </c>
      <c r="CX312" s="188">
        <v>0</v>
      </c>
      <c r="CY312" s="188">
        <v>0</v>
      </c>
      <c r="CZ312" s="188">
        <v>0</v>
      </c>
      <c r="DA312" s="188">
        <v>0</v>
      </c>
      <c r="DB312" s="188">
        <v>0</v>
      </c>
      <c r="DC312" s="188">
        <v>0</v>
      </c>
      <c r="DD312" s="188">
        <v>0</v>
      </c>
      <c r="DE312" s="188">
        <v>0</v>
      </c>
      <c r="DF312" s="188">
        <v>0</v>
      </c>
      <c r="DG312" s="188">
        <v>0</v>
      </c>
      <c r="DH312" s="188">
        <v>0</v>
      </c>
      <c r="DI312" s="188">
        <v>0</v>
      </c>
      <c r="DJ312" s="188">
        <v>0</v>
      </c>
      <c r="DK312" s="188">
        <v>0</v>
      </c>
      <c r="DL312" s="188">
        <v>0</v>
      </c>
      <c r="DM312" s="188">
        <v>0</v>
      </c>
      <c r="DN312" s="188">
        <v>0</v>
      </c>
      <c r="DO312" s="188">
        <v>0</v>
      </c>
      <c r="DP312" s="188">
        <v>0</v>
      </c>
      <c r="DQ312" s="188">
        <v>0</v>
      </c>
      <c r="DR312" s="188">
        <v>0</v>
      </c>
      <c r="DS312" s="188">
        <v>0</v>
      </c>
      <c r="DT312" s="188">
        <v>0</v>
      </c>
      <c r="DU312" s="188">
        <v>0</v>
      </c>
      <c r="DV312" s="188">
        <v>0</v>
      </c>
    </row>
    <row r="313" spans="1:126">
      <c r="A313" s="202" t="s">
        <v>1402</v>
      </c>
      <c r="B313" s="232" t="s">
        <v>1403</v>
      </c>
      <c r="C313" s="232">
        <v>50322</v>
      </c>
      <c r="D313" s="232" t="s">
        <v>1404</v>
      </c>
      <c r="E313" s="213"/>
      <c r="F313" s="209" t="s">
        <v>2654</v>
      </c>
      <c r="G313" s="188">
        <v>0</v>
      </c>
      <c r="H313" s="188">
        <v>0</v>
      </c>
      <c r="I313" s="188">
        <v>0.12</v>
      </c>
      <c r="J313" s="188">
        <v>0.44</v>
      </c>
      <c r="K313" s="188">
        <v>0.4</v>
      </c>
      <c r="L313" s="188">
        <v>0.71</v>
      </c>
      <c r="M313" s="188">
        <v>0.91</v>
      </c>
      <c r="N313" s="188">
        <v>0.06</v>
      </c>
      <c r="O313" s="188">
        <v>0</v>
      </c>
      <c r="P313" s="188">
        <v>0.13</v>
      </c>
      <c r="Q313" s="188">
        <v>0</v>
      </c>
      <c r="R313" s="188">
        <v>0</v>
      </c>
      <c r="S313" s="188">
        <v>0</v>
      </c>
      <c r="T313" s="188">
        <v>0</v>
      </c>
      <c r="U313" s="188">
        <v>0</v>
      </c>
      <c r="V313" s="188">
        <v>0.43</v>
      </c>
      <c r="W313" s="188">
        <v>0.4</v>
      </c>
      <c r="X313" s="188">
        <v>0.46</v>
      </c>
      <c r="Y313" s="188">
        <v>0.76</v>
      </c>
      <c r="Z313" s="188">
        <v>0.46</v>
      </c>
      <c r="AA313" s="188">
        <v>0.44</v>
      </c>
      <c r="AB313" s="188">
        <v>0.25</v>
      </c>
      <c r="AC313" s="188">
        <v>0.04</v>
      </c>
      <c r="AD313" s="188">
        <v>0</v>
      </c>
      <c r="AE313" s="188">
        <v>0</v>
      </c>
      <c r="AF313" s="188">
        <v>0</v>
      </c>
      <c r="AG313" s="188">
        <v>0</v>
      </c>
      <c r="AH313" s="188">
        <v>0.43</v>
      </c>
      <c r="AI313" s="188">
        <v>0.4</v>
      </c>
      <c r="AJ313" s="188">
        <v>0.46</v>
      </c>
      <c r="AK313" s="188">
        <v>0.76</v>
      </c>
      <c r="AL313" s="188">
        <v>0.46</v>
      </c>
      <c r="AM313" s="188">
        <v>0.44</v>
      </c>
      <c r="AN313" s="188">
        <v>0.25</v>
      </c>
      <c r="AO313" s="188">
        <v>0.04</v>
      </c>
      <c r="AP313" s="188">
        <v>0</v>
      </c>
      <c r="AQ313" s="188">
        <v>0</v>
      </c>
      <c r="AR313" s="188">
        <v>0</v>
      </c>
      <c r="AS313" s="188">
        <v>0</v>
      </c>
      <c r="AT313" s="188">
        <v>0.43</v>
      </c>
      <c r="AU313" s="188">
        <v>0.4</v>
      </c>
      <c r="AV313" s="188">
        <v>0.46</v>
      </c>
      <c r="AW313" s="188">
        <v>0.76</v>
      </c>
      <c r="AX313" s="188">
        <v>0.46</v>
      </c>
      <c r="AY313" s="188">
        <v>0.44</v>
      </c>
      <c r="AZ313" s="188">
        <v>0.25</v>
      </c>
      <c r="BA313" s="188">
        <v>0.04</v>
      </c>
      <c r="BB313" s="188">
        <v>0</v>
      </c>
      <c r="BC313" s="188">
        <v>0</v>
      </c>
      <c r="BD313" s="188">
        <v>0</v>
      </c>
      <c r="BE313" s="188">
        <v>0</v>
      </c>
      <c r="BF313" s="188">
        <v>0.43</v>
      </c>
      <c r="BG313" s="188">
        <v>0.4</v>
      </c>
      <c r="BH313" s="188">
        <v>0.46</v>
      </c>
      <c r="BI313" s="188">
        <v>0.76</v>
      </c>
      <c r="BJ313" s="188">
        <v>0.46</v>
      </c>
      <c r="BK313" s="188">
        <v>0.44</v>
      </c>
      <c r="BL313" s="188">
        <v>0.25</v>
      </c>
      <c r="BM313" s="188">
        <v>0.04</v>
      </c>
      <c r="BN313" s="188">
        <v>0</v>
      </c>
      <c r="BO313" s="188">
        <v>0</v>
      </c>
      <c r="BP313" s="188">
        <v>0</v>
      </c>
      <c r="BQ313" s="188">
        <v>0</v>
      </c>
      <c r="BR313" s="188">
        <v>0.43</v>
      </c>
      <c r="BS313" s="188">
        <v>0.4</v>
      </c>
      <c r="BT313" s="188">
        <v>0.46</v>
      </c>
      <c r="BU313" s="188">
        <v>0.76</v>
      </c>
      <c r="BV313" s="188">
        <v>0.46</v>
      </c>
      <c r="BW313" s="188">
        <v>0.44</v>
      </c>
      <c r="BX313" s="188">
        <v>0.25</v>
      </c>
      <c r="BY313" s="188">
        <v>0.04</v>
      </c>
      <c r="BZ313" s="188">
        <v>0</v>
      </c>
      <c r="CA313" s="188">
        <v>0</v>
      </c>
      <c r="CB313" s="188">
        <v>0</v>
      </c>
      <c r="CC313" s="188">
        <v>0</v>
      </c>
      <c r="CD313" s="188">
        <v>0.43</v>
      </c>
      <c r="CE313" s="188">
        <v>0.4</v>
      </c>
      <c r="CF313" s="188">
        <v>0.46</v>
      </c>
      <c r="CG313" s="188">
        <v>0</v>
      </c>
      <c r="CH313" s="188">
        <v>0</v>
      </c>
      <c r="CI313" s="188">
        <v>0</v>
      </c>
      <c r="CJ313" s="188">
        <v>0</v>
      </c>
      <c r="CK313" s="188">
        <v>0</v>
      </c>
      <c r="CL313" s="188">
        <v>0</v>
      </c>
      <c r="CM313" s="188">
        <v>0</v>
      </c>
      <c r="CN313" s="188">
        <v>0</v>
      </c>
      <c r="CO313" s="188">
        <v>0</v>
      </c>
      <c r="CP313" s="188">
        <v>0</v>
      </c>
      <c r="CQ313" s="188">
        <v>0</v>
      </c>
      <c r="CR313" s="188">
        <v>0</v>
      </c>
      <c r="CS313" s="188">
        <v>0</v>
      </c>
      <c r="CT313" s="188">
        <v>0</v>
      </c>
      <c r="CU313" s="188">
        <v>0</v>
      </c>
      <c r="CV313" s="188">
        <v>0</v>
      </c>
      <c r="CW313" s="188">
        <v>0</v>
      </c>
      <c r="CX313" s="188">
        <v>0</v>
      </c>
      <c r="CY313" s="188">
        <v>0</v>
      </c>
      <c r="CZ313" s="188">
        <v>0</v>
      </c>
      <c r="DA313" s="188">
        <v>0</v>
      </c>
      <c r="DB313" s="188">
        <v>0</v>
      </c>
      <c r="DC313" s="188">
        <v>0</v>
      </c>
      <c r="DD313" s="188">
        <v>0</v>
      </c>
      <c r="DE313" s="188">
        <v>0</v>
      </c>
      <c r="DF313" s="188">
        <v>0</v>
      </c>
      <c r="DG313" s="188">
        <v>0</v>
      </c>
      <c r="DH313" s="188">
        <v>0</v>
      </c>
      <c r="DI313" s="188">
        <v>0</v>
      </c>
      <c r="DJ313" s="188">
        <v>0</v>
      </c>
      <c r="DK313" s="188">
        <v>0</v>
      </c>
      <c r="DL313" s="188">
        <v>0</v>
      </c>
      <c r="DM313" s="188">
        <v>0</v>
      </c>
      <c r="DN313" s="188">
        <v>0</v>
      </c>
      <c r="DO313" s="188">
        <v>0</v>
      </c>
      <c r="DP313" s="188">
        <v>0</v>
      </c>
      <c r="DQ313" s="188">
        <v>0</v>
      </c>
      <c r="DR313" s="188">
        <v>0</v>
      </c>
      <c r="DS313" s="188">
        <v>0</v>
      </c>
      <c r="DT313" s="188">
        <v>0</v>
      </c>
      <c r="DU313" s="188">
        <v>0</v>
      </c>
      <c r="DV313" s="188">
        <v>0</v>
      </c>
    </row>
    <row r="314" spans="1:126">
      <c r="A314" s="202" t="s">
        <v>1408</v>
      </c>
      <c r="B314" s="232"/>
      <c r="C314" s="232" t="s">
        <v>129</v>
      </c>
      <c r="D314" s="232" t="s">
        <v>1409</v>
      </c>
      <c r="E314" s="213"/>
      <c r="F314" s="209" t="s">
        <v>2653</v>
      </c>
      <c r="G314" s="188">
        <v>0</v>
      </c>
      <c r="H314" s="188">
        <v>3.9152290344238297E-2</v>
      </c>
      <c r="I314" s="188">
        <v>6.7770856857299805E-2</v>
      </c>
      <c r="J314" s="188">
        <v>0.25693057250976598</v>
      </c>
      <c r="K314" s="188">
        <v>0.41887199401855502</v>
      </c>
      <c r="L314" s="188">
        <v>0.40536000061035199</v>
      </c>
      <c r="M314" s="188">
        <v>0.41887199401855502</v>
      </c>
      <c r="N314" s="188">
        <v>0.41887200927734403</v>
      </c>
      <c r="O314" s="188">
        <v>0.249860778808594</v>
      </c>
      <c r="P314" s="188">
        <v>0.105507595062256</v>
      </c>
      <c r="Q314" s="188">
        <v>0</v>
      </c>
      <c r="R314" s="188">
        <v>0</v>
      </c>
      <c r="S314" s="188">
        <v>1.8206089973449701E-2</v>
      </c>
      <c r="T314" s="188">
        <v>3.8313386917114299E-2</v>
      </c>
      <c r="U314" s="188">
        <v>5.1118732452392603E-2</v>
      </c>
      <c r="V314" s="188">
        <v>0.13242047119140599</v>
      </c>
      <c r="W314" s="188">
        <v>0.15279931640625</v>
      </c>
      <c r="X314" s="188">
        <v>0.196603851318359</v>
      </c>
      <c r="Y314" s="188">
        <v>0.27665543365478501</v>
      </c>
      <c r="Z314" s="188">
        <v>0.205977462768555</v>
      </c>
      <c r="AA314" s="188">
        <v>8.7571308135986306E-2</v>
      </c>
      <c r="AB314" s="188">
        <v>3.86968326568604E-2</v>
      </c>
      <c r="AC314" s="188">
        <v>2.0365453362464901E-3</v>
      </c>
      <c r="AD314" s="188">
        <v>0</v>
      </c>
      <c r="AE314" s="188">
        <v>1.6977402210235599E-2</v>
      </c>
      <c r="AF314" s="188">
        <v>3.7894382476806598E-2</v>
      </c>
      <c r="AG314" s="188">
        <v>6.2129743576049799E-2</v>
      </c>
      <c r="AH314" s="188">
        <v>0.159888168334961</v>
      </c>
      <c r="AI314" s="188">
        <v>0.190514236450195</v>
      </c>
      <c r="AJ314" s="188">
        <v>0.234317626953125</v>
      </c>
      <c r="AK314" s="188">
        <v>0.27050643920898398</v>
      </c>
      <c r="AL314" s="188">
        <v>0.17140503692626999</v>
      </c>
      <c r="AM314" s="188">
        <v>7.6120037078857394E-2</v>
      </c>
      <c r="AN314" s="188">
        <v>6.0869884490966801E-2</v>
      </c>
      <c r="AO314" s="188">
        <v>2.92734491825104E-3</v>
      </c>
      <c r="AP314" s="188">
        <v>0</v>
      </c>
      <c r="AQ314" s="188">
        <v>1.6977402210235599E-2</v>
      </c>
      <c r="AR314" s="188">
        <v>3.7894382476806598E-2</v>
      </c>
      <c r="AS314" s="188">
        <v>6.2129743576049799E-2</v>
      </c>
      <c r="AT314" s="188">
        <v>0.159888168334961</v>
      </c>
      <c r="AU314" s="188">
        <v>0.190514236450195</v>
      </c>
      <c r="AV314" s="188">
        <v>0.234317626953125</v>
      </c>
      <c r="AW314" s="188">
        <v>0.27050643920898398</v>
      </c>
      <c r="AX314" s="188">
        <v>0.17140503692626999</v>
      </c>
      <c r="AY314" s="188">
        <v>7.6120037078857394E-2</v>
      </c>
      <c r="AZ314" s="188">
        <v>6.08698863983154E-2</v>
      </c>
      <c r="BA314" s="188">
        <v>2.92734503746033E-3</v>
      </c>
      <c r="BB314" s="188">
        <v>0</v>
      </c>
      <c r="BC314" s="188">
        <v>1.6977402210235599E-2</v>
      </c>
      <c r="BD314" s="188">
        <v>3.9247755050659201E-2</v>
      </c>
      <c r="BE314" s="188">
        <v>6.2129743576049799E-2</v>
      </c>
      <c r="BF314" s="188">
        <v>0.159888168334961</v>
      </c>
      <c r="BG314" s="188">
        <v>0.19051422882080099</v>
      </c>
      <c r="BH314" s="188">
        <v>0.234317626953125</v>
      </c>
      <c r="BI314" s="188">
        <v>0.27050643157958998</v>
      </c>
      <c r="BJ314" s="188">
        <v>0.17140502929687501</v>
      </c>
      <c r="BK314" s="188">
        <v>7.6120037078857394E-2</v>
      </c>
      <c r="BL314" s="188">
        <v>6.08698863983154E-2</v>
      </c>
      <c r="BM314" s="188">
        <v>2.92734503746033E-3</v>
      </c>
      <c r="BN314" s="188">
        <v>0</v>
      </c>
      <c r="BO314" s="188">
        <v>1.6977402210235599E-2</v>
      </c>
      <c r="BP314" s="188">
        <v>3.7894382476806598E-2</v>
      </c>
      <c r="BQ314" s="188">
        <v>6.2129743576049799E-2</v>
      </c>
      <c r="BR314" s="188">
        <v>0.159888168334961</v>
      </c>
      <c r="BS314" s="188">
        <v>0.19051422882080099</v>
      </c>
      <c r="BT314" s="188">
        <v>0.234317626953125</v>
      </c>
      <c r="BU314" s="188">
        <v>0.27050643157958998</v>
      </c>
      <c r="BV314" s="188">
        <v>0.17140502929687501</v>
      </c>
      <c r="BW314" s="188">
        <v>7.6120037078857394E-2</v>
      </c>
      <c r="BX314" s="188">
        <v>6.0869884490966801E-2</v>
      </c>
      <c r="BY314" s="188">
        <v>2.92734503746033E-3</v>
      </c>
      <c r="BZ314" s="188">
        <v>0</v>
      </c>
      <c r="CA314" s="188">
        <v>1.6977402210235599E-2</v>
      </c>
      <c r="CB314" s="188">
        <v>3.7894382476806598E-2</v>
      </c>
      <c r="CC314" s="188">
        <v>6.2129743576049799E-2</v>
      </c>
      <c r="CD314" s="188">
        <v>0.159888168334961</v>
      </c>
      <c r="CE314" s="188">
        <v>0.19051422882080099</v>
      </c>
      <c r="CF314" s="188">
        <v>0.23431763458252</v>
      </c>
      <c r="CG314" s="188">
        <v>0.27050643920898398</v>
      </c>
      <c r="CH314" s="188">
        <v>0.17140502929687501</v>
      </c>
      <c r="CI314" s="188">
        <v>7.6120037078857394E-2</v>
      </c>
      <c r="CJ314" s="188">
        <v>6.0869884490966801E-2</v>
      </c>
      <c r="CK314" s="188">
        <v>2.92734503746033E-3</v>
      </c>
      <c r="CL314" s="188">
        <v>0</v>
      </c>
      <c r="CM314" s="188">
        <v>1.6977402210235599E-2</v>
      </c>
      <c r="CN314" s="188">
        <v>3.7894382476806598E-2</v>
      </c>
      <c r="CO314" s="188">
        <v>6.2129743576049799E-2</v>
      </c>
      <c r="CP314" s="188">
        <v>0.159888168334961</v>
      </c>
      <c r="CQ314" s="188">
        <v>0.19051422882080099</v>
      </c>
      <c r="CR314" s="188">
        <v>0.23431763458252</v>
      </c>
      <c r="CS314" s="188">
        <v>0.27050643920898398</v>
      </c>
      <c r="CT314" s="188">
        <v>0</v>
      </c>
      <c r="CU314" s="188">
        <v>0</v>
      </c>
      <c r="CV314" s="188">
        <v>0</v>
      </c>
      <c r="CW314" s="188">
        <v>0</v>
      </c>
      <c r="CX314" s="188">
        <v>0</v>
      </c>
      <c r="CY314" s="188">
        <v>0</v>
      </c>
      <c r="CZ314" s="188">
        <v>0</v>
      </c>
      <c r="DA314" s="188">
        <v>0</v>
      </c>
      <c r="DB314" s="188">
        <v>0</v>
      </c>
      <c r="DC314" s="188">
        <v>0</v>
      </c>
      <c r="DD314" s="188">
        <v>0</v>
      </c>
      <c r="DE314" s="188">
        <v>0</v>
      </c>
      <c r="DF314" s="188">
        <v>0</v>
      </c>
      <c r="DG314" s="188">
        <v>0</v>
      </c>
      <c r="DH314" s="188">
        <v>0</v>
      </c>
      <c r="DI314" s="188">
        <v>0</v>
      </c>
      <c r="DJ314" s="188">
        <v>0</v>
      </c>
      <c r="DK314" s="188">
        <v>0</v>
      </c>
      <c r="DL314" s="188">
        <v>0</v>
      </c>
      <c r="DM314" s="188">
        <v>0</v>
      </c>
      <c r="DN314" s="188">
        <v>0</v>
      </c>
      <c r="DO314" s="188">
        <v>0</v>
      </c>
      <c r="DP314" s="188">
        <v>0</v>
      </c>
      <c r="DQ314" s="188">
        <v>0</v>
      </c>
      <c r="DR314" s="188">
        <v>0</v>
      </c>
      <c r="DS314" s="188">
        <v>0</v>
      </c>
      <c r="DT314" s="188">
        <v>0</v>
      </c>
      <c r="DU314" s="188">
        <v>0</v>
      </c>
      <c r="DV314" s="188">
        <v>0</v>
      </c>
    </row>
    <row r="315" spans="1:126">
      <c r="A315" s="202" t="s">
        <v>1408</v>
      </c>
      <c r="B315" s="232"/>
      <c r="C315" s="232" t="s">
        <v>129</v>
      </c>
      <c r="D315" s="232" t="s">
        <v>1409</v>
      </c>
      <c r="E315" s="213"/>
      <c r="F315" s="209" t="s">
        <v>2654</v>
      </c>
      <c r="G315" s="188">
        <v>0</v>
      </c>
      <c r="H315" s="188">
        <v>0</v>
      </c>
      <c r="I315" s="188">
        <v>0.05</v>
      </c>
      <c r="J315" s="188">
        <v>0.14000000000000001</v>
      </c>
      <c r="K315" s="188">
        <v>0.18</v>
      </c>
      <c r="L315" s="188">
        <v>0.31</v>
      </c>
      <c r="M315" s="188">
        <v>0.33</v>
      </c>
      <c r="N315" s="188">
        <v>0.17</v>
      </c>
      <c r="O315" s="188">
        <v>0.13</v>
      </c>
      <c r="P315" s="188">
        <v>0.14000000000000001</v>
      </c>
      <c r="Q315" s="188">
        <v>0</v>
      </c>
      <c r="R315" s="188">
        <v>0</v>
      </c>
      <c r="S315" s="188">
        <v>0</v>
      </c>
      <c r="T315" s="188">
        <v>7.0000000000000007E-2</v>
      </c>
      <c r="U315" s="188">
        <v>0.04</v>
      </c>
      <c r="V315" s="188">
        <v>0.13</v>
      </c>
      <c r="W315" s="188">
        <v>0.13</v>
      </c>
      <c r="X315" s="188">
        <v>0.17</v>
      </c>
      <c r="Y315" s="188">
        <v>0.31</v>
      </c>
      <c r="Z315" s="188">
        <v>0.15</v>
      </c>
      <c r="AA315" s="188">
        <v>0.15</v>
      </c>
      <c r="AB315" s="188">
        <v>0.13</v>
      </c>
      <c r="AC315" s="188">
        <v>0.04</v>
      </c>
      <c r="AD315" s="188">
        <v>0</v>
      </c>
      <c r="AE315" s="188">
        <v>0</v>
      </c>
      <c r="AF315" s="188">
        <v>7.0000000000000007E-2</v>
      </c>
      <c r="AG315" s="188">
        <v>0.04</v>
      </c>
      <c r="AH315" s="188">
        <v>0.13</v>
      </c>
      <c r="AI315" s="188">
        <v>0.13</v>
      </c>
      <c r="AJ315" s="188">
        <v>0.17</v>
      </c>
      <c r="AK315" s="188">
        <v>0.31</v>
      </c>
      <c r="AL315" s="188">
        <v>0.15</v>
      </c>
      <c r="AM315" s="188">
        <v>0.15</v>
      </c>
      <c r="AN315" s="188">
        <v>0.13</v>
      </c>
      <c r="AO315" s="188">
        <v>0.04</v>
      </c>
      <c r="AP315" s="188">
        <v>0</v>
      </c>
      <c r="AQ315" s="188">
        <v>0</v>
      </c>
      <c r="AR315" s="188">
        <v>7.0000000000000007E-2</v>
      </c>
      <c r="AS315" s="188">
        <v>0.04</v>
      </c>
      <c r="AT315" s="188">
        <v>0.13</v>
      </c>
      <c r="AU315" s="188">
        <v>0.13</v>
      </c>
      <c r="AV315" s="188">
        <v>0.17</v>
      </c>
      <c r="AW315" s="188">
        <v>0.31</v>
      </c>
      <c r="AX315" s="188">
        <v>0.15</v>
      </c>
      <c r="AY315" s="188">
        <v>0.15</v>
      </c>
      <c r="AZ315" s="188">
        <v>0.13</v>
      </c>
      <c r="BA315" s="188">
        <v>0.04</v>
      </c>
      <c r="BB315" s="188">
        <v>0</v>
      </c>
      <c r="BC315" s="188">
        <v>0</v>
      </c>
      <c r="BD315" s="188">
        <v>7.0000000000000007E-2</v>
      </c>
      <c r="BE315" s="188">
        <v>0.04</v>
      </c>
      <c r="BF315" s="188">
        <v>0.13</v>
      </c>
      <c r="BG315" s="188">
        <v>0.13</v>
      </c>
      <c r="BH315" s="188">
        <v>0.17</v>
      </c>
      <c r="BI315" s="188">
        <v>0.31</v>
      </c>
      <c r="BJ315" s="188">
        <v>0.15</v>
      </c>
      <c r="BK315" s="188">
        <v>0.15</v>
      </c>
      <c r="BL315" s="188">
        <v>0.13</v>
      </c>
      <c r="BM315" s="188">
        <v>0.04</v>
      </c>
      <c r="BN315" s="188">
        <v>0</v>
      </c>
      <c r="BO315" s="188">
        <v>0</v>
      </c>
      <c r="BP315" s="188">
        <v>7.0000000000000007E-2</v>
      </c>
      <c r="BQ315" s="188">
        <v>0.04</v>
      </c>
      <c r="BR315" s="188">
        <v>0.13</v>
      </c>
      <c r="BS315" s="188">
        <v>0.13</v>
      </c>
      <c r="BT315" s="188">
        <v>0.17</v>
      </c>
      <c r="BU315" s="188">
        <v>0.31</v>
      </c>
      <c r="BV315" s="188">
        <v>0.15</v>
      </c>
      <c r="BW315" s="188">
        <v>0.15</v>
      </c>
      <c r="BX315" s="188">
        <v>0.13</v>
      </c>
      <c r="BY315" s="188">
        <v>0.04</v>
      </c>
      <c r="BZ315" s="188">
        <v>0</v>
      </c>
      <c r="CA315" s="188">
        <v>0</v>
      </c>
      <c r="CB315" s="188">
        <v>7.0000000000000007E-2</v>
      </c>
      <c r="CC315" s="188">
        <v>0.04</v>
      </c>
      <c r="CD315" s="188">
        <v>0.13</v>
      </c>
      <c r="CE315" s="188">
        <v>0.13</v>
      </c>
      <c r="CF315" s="188">
        <v>0.17</v>
      </c>
      <c r="CG315" s="188">
        <v>0.31</v>
      </c>
      <c r="CH315" s="188">
        <v>0.15</v>
      </c>
      <c r="CI315" s="188">
        <v>0.15</v>
      </c>
      <c r="CJ315" s="188">
        <v>0.13</v>
      </c>
      <c r="CK315" s="188">
        <v>0.04</v>
      </c>
      <c r="CL315" s="188">
        <v>0</v>
      </c>
      <c r="CM315" s="188">
        <v>0</v>
      </c>
      <c r="CN315" s="188">
        <v>7.0000000000000007E-2</v>
      </c>
      <c r="CO315" s="188">
        <v>0.04</v>
      </c>
      <c r="CP315" s="188">
        <v>0.13</v>
      </c>
      <c r="CQ315" s="188">
        <v>0.13</v>
      </c>
      <c r="CR315" s="188">
        <v>0.17</v>
      </c>
      <c r="CS315" s="188">
        <v>0.31</v>
      </c>
      <c r="CT315" s="188">
        <v>0</v>
      </c>
      <c r="CU315" s="188">
        <v>0</v>
      </c>
      <c r="CV315" s="188">
        <v>0</v>
      </c>
      <c r="CW315" s="188">
        <v>0</v>
      </c>
      <c r="CX315" s="188">
        <v>0</v>
      </c>
      <c r="CY315" s="188">
        <v>0</v>
      </c>
      <c r="CZ315" s="188">
        <v>0</v>
      </c>
      <c r="DA315" s="188">
        <v>0</v>
      </c>
      <c r="DB315" s="188">
        <v>0</v>
      </c>
      <c r="DC315" s="188">
        <v>0</v>
      </c>
      <c r="DD315" s="188">
        <v>0</v>
      </c>
      <c r="DE315" s="188">
        <v>0</v>
      </c>
      <c r="DF315" s="188">
        <v>0</v>
      </c>
      <c r="DG315" s="188">
        <v>0</v>
      </c>
      <c r="DH315" s="188">
        <v>0</v>
      </c>
      <c r="DI315" s="188">
        <v>0</v>
      </c>
      <c r="DJ315" s="188">
        <v>0</v>
      </c>
      <c r="DK315" s="188">
        <v>0</v>
      </c>
      <c r="DL315" s="188">
        <v>0</v>
      </c>
      <c r="DM315" s="188">
        <v>0</v>
      </c>
      <c r="DN315" s="188">
        <v>0</v>
      </c>
      <c r="DO315" s="188">
        <v>0</v>
      </c>
      <c r="DP315" s="188">
        <v>0</v>
      </c>
      <c r="DQ315" s="188">
        <v>0</v>
      </c>
      <c r="DR315" s="188">
        <v>0</v>
      </c>
      <c r="DS315" s="188">
        <v>0</v>
      </c>
      <c r="DT315" s="188">
        <v>0</v>
      </c>
      <c r="DU315" s="188">
        <v>0</v>
      </c>
      <c r="DV315" s="188">
        <v>0</v>
      </c>
    </row>
    <row r="316" spans="1:126">
      <c r="A316" s="202" t="s">
        <v>1413</v>
      </c>
      <c r="B316" s="232"/>
      <c r="C316" s="232" t="s">
        <v>129</v>
      </c>
      <c r="D316" s="232" t="s">
        <v>1414</v>
      </c>
      <c r="E316" s="213"/>
      <c r="F316" s="209" t="s">
        <v>2653</v>
      </c>
      <c r="G316" s="188">
        <v>0</v>
      </c>
      <c r="H316" s="188">
        <v>3.8046714782714798E-2</v>
      </c>
      <c r="I316" s="188">
        <v>7.7751541137695293E-2</v>
      </c>
      <c r="J316" s="188">
        <v>0.260694129943848</v>
      </c>
      <c r="K316" s="188">
        <v>0.43941819763183598</v>
      </c>
      <c r="L316" s="188">
        <v>0.65951998901367204</v>
      </c>
      <c r="M316" s="188">
        <v>0.68150399780273396</v>
      </c>
      <c r="N316" s="188">
        <v>0.46831509399414101</v>
      </c>
      <c r="O316" s="188">
        <v>0.20487291717529299</v>
      </c>
      <c r="P316" s="188">
        <v>4.8959386825561502E-2</v>
      </c>
      <c r="Q316" s="188">
        <v>0</v>
      </c>
      <c r="R316" s="188">
        <v>0</v>
      </c>
      <c r="S316" s="188">
        <v>0</v>
      </c>
      <c r="T316" s="188">
        <v>1.93752756118774E-2</v>
      </c>
      <c r="U316" s="188">
        <v>1.92001094818115E-2</v>
      </c>
      <c r="V316" s="188">
        <v>0.166776420593262</v>
      </c>
      <c r="W316" s="188">
        <v>0.20582997131347699</v>
      </c>
      <c r="X316" s="188">
        <v>0.270820159912109</v>
      </c>
      <c r="Y316" s="188">
        <v>0.38265188598632799</v>
      </c>
      <c r="Z316" s="188">
        <v>0.20686418151855501</v>
      </c>
      <c r="AA316" s="188">
        <v>8.5072238922119098E-2</v>
      </c>
      <c r="AB316" s="188">
        <v>1.5528732776641799E-2</v>
      </c>
      <c r="AC316" s="188">
        <v>0</v>
      </c>
      <c r="AD316" s="188">
        <v>0</v>
      </c>
      <c r="AE316" s="188">
        <v>0</v>
      </c>
      <c r="AF316" s="188">
        <v>1.9163383483886701E-2</v>
      </c>
      <c r="AG316" s="188">
        <v>2.3335826873779299E-2</v>
      </c>
      <c r="AH316" s="188">
        <v>0.201370491027832</v>
      </c>
      <c r="AI316" s="188">
        <v>0.25663425445556598</v>
      </c>
      <c r="AJ316" s="188">
        <v>0.32277058410644499</v>
      </c>
      <c r="AK316" s="188">
        <v>0.37414704895019502</v>
      </c>
      <c r="AL316" s="188">
        <v>0.17214290618896499</v>
      </c>
      <c r="AM316" s="188">
        <v>7.3947761535644502E-2</v>
      </c>
      <c r="AN316" s="188">
        <v>2.4426604270935098E-2</v>
      </c>
      <c r="AO316" s="188">
        <v>0</v>
      </c>
      <c r="AP316" s="188">
        <v>0</v>
      </c>
      <c r="AQ316" s="188">
        <v>0</v>
      </c>
      <c r="AR316" s="188">
        <v>1.9163383483886701E-2</v>
      </c>
      <c r="AS316" s="188">
        <v>2.3335826873779299E-2</v>
      </c>
      <c r="AT316" s="188">
        <v>0.201370491027832</v>
      </c>
      <c r="AU316" s="188">
        <v>0.25663425445556598</v>
      </c>
      <c r="AV316" s="188">
        <v>0.32277058410644499</v>
      </c>
      <c r="AW316" s="188">
        <v>0.37414704895019502</v>
      </c>
      <c r="AX316" s="188">
        <v>0.17214290618896499</v>
      </c>
      <c r="AY316" s="188">
        <v>7.3947761535644502E-2</v>
      </c>
      <c r="AZ316" s="188">
        <v>2.4426604270935098E-2</v>
      </c>
      <c r="BA316" s="188">
        <v>0</v>
      </c>
      <c r="BB316" s="188">
        <v>0</v>
      </c>
      <c r="BC316" s="188">
        <v>0</v>
      </c>
      <c r="BD316" s="188">
        <v>1.9847789764404301E-2</v>
      </c>
      <c r="BE316" s="188">
        <v>2.3335826873779299E-2</v>
      </c>
      <c r="BF316" s="188">
        <v>0.201370491027832</v>
      </c>
      <c r="BG316" s="188">
        <v>0.25663426971435499</v>
      </c>
      <c r="BH316" s="188">
        <v>0.32277058410644499</v>
      </c>
      <c r="BI316" s="188">
        <v>0.37414704895019502</v>
      </c>
      <c r="BJ316" s="188">
        <v>0.17214289855956999</v>
      </c>
      <c r="BK316" s="188">
        <v>7.3947761535644502E-2</v>
      </c>
      <c r="BL316" s="188">
        <v>2.4426604270935098E-2</v>
      </c>
      <c r="BM316" s="188">
        <v>0</v>
      </c>
      <c r="BN316" s="188">
        <v>0</v>
      </c>
      <c r="BO316" s="188">
        <v>0</v>
      </c>
      <c r="BP316" s="188">
        <v>1.9163383483886701E-2</v>
      </c>
      <c r="BQ316" s="188">
        <v>2.3335826873779299E-2</v>
      </c>
      <c r="BR316" s="188">
        <v>0.201370491027832</v>
      </c>
      <c r="BS316" s="188">
        <v>0.25663426971435499</v>
      </c>
      <c r="BT316" s="188">
        <v>0.32277058410644499</v>
      </c>
      <c r="BU316" s="188">
        <v>0.37414704895019502</v>
      </c>
      <c r="BV316" s="188">
        <v>0.17214289855956999</v>
      </c>
      <c r="BW316" s="188">
        <v>7.3947761535644502E-2</v>
      </c>
      <c r="BX316" s="188">
        <v>2.4426604270935098E-2</v>
      </c>
      <c r="BY316" s="188">
        <v>0</v>
      </c>
      <c r="BZ316" s="188">
        <v>0</v>
      </c>
      <c r="CA316" s="188">
        <v>0</v>
      </c>
      <c r="CB316" s="188">
        <v>1.9163383483886701E-2</v>
      </c>
      <c r="CC316" s="188">
        <v>2.3335826873779299E-2</v>
      </c>
      <c r="CD316" s="188">
        <v>0.201370491027832</v>
      </c>
      <c r="CE316" s="188">
        <v>0.25663426971435499</v>
      </c>
      <c r="CF316" s="188">
        <v>0.32277058410644499</v>
      </c>
      <c r="CG316" s="188">
        <v>0.37414704895019502</v>
      </c>
      <c r="CH316" s="188">
        <v>0.17214289855956999</v>
      </c>
      <c r="CI316" s="188">
        <v>7.3947761535644502E-2</v>
      </c>
      <c r="CJ316" s="188">
        <v>2.4426604270935098E-2</v>
      </c>
      <c r="CK316" s="188">
        <v>0</v>
      </c>
      <c r="CL316" s="188">
        <v>0</v>
      </c>
      <c r="CM316" s="188">
        <v>0</v>
      </c>
      <c r="CN316" s="188">
        <v>1.9163383483886701E-2</v>
      </c>
      <c r="CO316" s="188">
        <v>2.3335826873779299E-2</v>
      </c>
      <c r="CP316" s="188">
        <v>0.201370491027832</v>
      </c>
      <c r="CQ316" s="188">
        <v>0.25663426971435499</v>
      </c>
      <c r="CR316" s="188">
        <v>0.32277058410644499</v>
      </c>
      <c r="CS316" s="188">
        <v>0.217246673583984</v>
      </c>
      <c r="CT316" s="188">
        <v>0</v>
      </c>
      <c r="CU316" s="188">
        <v>0</v>
      </c>
      <c r="CV316" s="188">
        <v>0</v>
      </c>
      <c r="CW316" s="188">
        <v>0</v>
      </c>
      <c r="CX316" s="188">
        <v>0</v>
      </c>
      <c r="CY316" s="188">
        <v>0</v>
      </c>
      <c r="CZ316" s="188">
        <v>0</v>
      </c>
      <c r="DA316" s="188">
        <v>0</v>
      </c>
      <c r="DB316" s="188">
        <v>0</v>
      </c>
      <c r="DC316" s="188">
        <v>0</v>
      </c>
      <c r="DD316" s="188">
        <v>0</v>
      </c>
      <c r="DE316" s="188">
        <v>0</v>
      </c>
      <c r="DF316" s="188">
        <v>0</v>
      </c>
      <c r="DG316" s="188">
        <v>0</v>
      </c>
      <c r="DH316" s="188">
        <v>0</v>
      </c>
      <c r="DI316" s="188">
        <v>0</v>
      </c>
      <c r="DJ316" s="188">
        <v>0</v>
      </c>
      <c r="DK316" s="188">
        <v>0</v>
      </c>
      <c r="DL316" s="188">
        <v>0</v>
      </c>
      <c r="DM316" s="188">
        <v>0</v>
      </c>
      <c r="DN316" s="188">
        <v>0</v>
      </c>
      <c r="DO316" s="188">
        <v>0</v>
      </c>
      <c r="DP316" s="188">
        <v>0</v>
      </c>
      <c r="DQ316" s="188">
        <v>0</v>
      </c>
      <c r="DR316" s="188">
        <v>0</v>
      </c>
      <c r="DS316" s="188">
        <v>0</v>
      </c>
      <c r="DT316" s="188">
        <v>0</v>
      </c>
      <c r="DU316" s="188">
        <v>0</v>
      </c>
      <c r="DV316" s="188">
        <v>0</v>
      </c>
    </row>
    <row r="317" spans="1:126">
      <c r="A317" s="202" t="s">
        <v>1413</v>
      </c>
      <c r="B317" s="232"/>
      <c r="C317" s="232" t="s">
        <v>129</v>
      </c>
      <c r="D317" s="232" t="s">
        <v>1414</v>
      </c>
      <c r="E317" s="213"/>
      <c r="F317" s="209" t="s">
        <v>2654</v>
      </c>
      <c r="G317" s="188">
        <v>0</v>
      </c>
      <c r="H317" s="188">
        <v>0</v>
      </c>
      <c r="I317" s="188">
        <v>0.03</v>
      </c>
      <c r="J317" s="188">
        <v>0.23</v>
      </c>
      <c r="K317" s="188">
        <v>0.22</v>
      </c>
      <c r="L317" s="188">
        <v>0.35</v>
      </c>
      <c r="M317" s="188">
        <v>0.39</v>
      </c>
      <c r="N317" s="188">
        <v>0.17</v>
      </c>
      <c r="O317" s="188">
        <v>0.08</v>
      </c>
      <c r="P317" s="188">
        <v>0.08</v>
      </c>
      <c r="Q317" s="188">
        <v>0</v>
      </c>
      <c r="R317" s="188">
        <v>0</v>
      </c>
      <c r="S317" s="188">
        <v>0</v>
      </c>
      <c r="T317" s="188">
        <v>0.08</v>
      </c>
      <c r="U317" s="188">
        <v>0.05</v>
      </c>
      <c r="V317" s="188">
        <v>0.21</v>
      </c>
      <c r="W317" s="188">
        <v>0.25</v>
      </c>
      <c r="X317" s="188">
        <v>0.25</v>
      </c>
      <c r="Y317" s="188">
        <v>0.42</v>
      </c>
      <c r="Z317" s="188">
        <v>0.24</v>
      </c>
      <c r="AA317" s="188">
        <v>0.19</v>
      </c>
      <c r="AB317" s="188">
        <v>0.1</v>
      </c>
      <c r="AC317" s="188">
        <v>0.04</v>
      </c>
      <c r="AD317" s="188">
        <v>0</v>
      </c>
      <c r="AE317" s="188">
        <v>0</v>
      </c>
      <c r="AF317" s="188">
        <v>0.08</v>
      </c>
      <c r="AG317" s="188">
        <v>0.05</v>
      </c>
      <c r="AH317" s="188">
        <v>0.21</v>
      </c>
      <c r="AI317" s="188">
        <v>0.25</v>
      </c>
      <c r="AJ317" s="188">
        <v>0.25</v>
      </c>
      <c r="AK317" s="188">
        <v>0.42</v>
      </c>
      <c r="AL317" s="188">
        <v>0.24</v>
      </c>
      <c r="AM317" s="188">
        <v>0.19</v>
      </c>
      <c r="AN317" s="188">
        <v>0.1</v>
      </c>
      <c r="AO317" s="188">
        <v>0.04</v>
      </c>
      <c r="AP317" s="188">
        <v>0</v>
      </c>
      <c r="AQ317" s="188">
        <v>0</v>
      </c>
      <c r="AR317" s="188">
        <v>0.08</v>
      </c>
      <c r="AS317" s="188">
        <v>0.05</v>
      </c>
      <c r="AT317" s="188">
        <v>0.21</v>
      </c>
      <c r="AU317" s="188">
        <v>0.25</v>
      </c>
      <c r="AV317" s="188">
        <v>0.25</v>
      </c>
      <c r="AW317" s="188">
        <v>0.42</v>
      </c>
      <c r="AX317" s="188">
        <v>0.24</v>
      </c>
      <c r="AY317" s="188">
        <v>0.19</v>
      </c>
      <c r="AZ317" s="188">
        <v>0.1</v>
      </c>
      <c r="BA317" s="188">
        <v>0.04</v>
      </c>
      <c r="BB317" s="188">
        <v>0</v>
      </c>
      <c r="BC317" s="188">
        <v>0</v>
      </c>
      <c r="BD317" s="188">
        <v>0.08</v>
      </c>
      <c r="BE317" s="188">
        <v>0.05</v>
      </c>
      <c r="BF317" s="188">
        <v>0.21</v>
      </c>
      <c r="BG317" s="188">
        <v>0.25</v>
      </c>
      <c r="BH317" s="188">
        <v>0.25</v>
      </c>
      <c r="BI317" s="188">
        <v>0.42</v>
      </c>
      <c r="BJ317" s="188">
        <v>0.24</v>
      </c>
      <c r="BK317" s="188">
        <v>0.19</v>
      </c>
      <c r="BL317" s="188">
        <v>0.1</v>
      </c>
      <c r="BM317" s="188">
        <v>0.04</v>
      </c>
      <c r="BN317" s="188">
        <v>0</v>
      </c>
      <c r="BO317" s="188">
        <v>0</v>
      </c>
      <c r="BP317" s="188">
        <v>0.08</v>
      </c>
      <c r="BQ317" s="188">
        <v>0.05</v>
      </c>
      <c r="BR317" s="188">
        <v>0.21</v>
      </c>
      <c r="BS317" s="188">
        <v>0.25</v>
      </c>
      <c r="BT317" s="188">
        <v>0.25</v>
      </c>
      <c r="BU317" s="188">
        <v>0.42</v>
      </c>
      <c r="BV317" s="188">
        <v>0.24</v>
      </c>
      <c r="BW317" s="188">
        <v>0.19</v>
      </c>
      <c r="BX317" s="188">
        <v>0.1</v>
      </c>
      <c r="BY317" s="188">
        <v>0.04</v>
      </c>
      <c r="BZ317" s="188">
        <v>0</v>
      </c>
      <c r="CA317" s="188">
        <v>0</v>
      </c>
      <c r="CB317" s="188">
        <v>0.08</v>
      </c>
      <c r="CC317" s="188">
        <v>0.05</v>
      </c>
      <c r="CD317" s="188">
        <v>0.21</v>
      </c>
      <c r="CE317" s="188">
        <v>0.25</v>
      </c>
      <c r="CF317" s="188">
        <v>0.25</v>
      </c>
      <c r="CG317" s="188">
        <v>0.42</v>
      </c>
      <c r="CH317" s="188">
        <v>0.24</v>
      </c>
      <c r="CI317" s="188">
        <v>0.19</v>
      </c>
      <c r="CJ317" s="188">
        <v>0.1</v>
      </c>
      <c r="CK317" s="188">
        <v>0.04</v>
      </c>
      <c r="CL317" s="188">
        <v>0</v>
      </c>
      <c r="CM317" s="188">
        <v>0</v>
      </c>
      <c r="CN317" s="188">
        <v>0.08</v>
      </c>
      <c r="CO317" s="188">
        <v>0.05</v>
      </c>
      <c r="CP317" s="188">
        <v>0.21</v>
      </c>
      <c r="CQ317" s="188">
        <v>0.25</v>
      </c>
      <c r="CR317" s="188">
        <v>0.25</v>
      </c>
      <c r="CS317" s="188">
        <v>0.42</v>
      </c>
      <c r="CT317" s="188">
        <v>0</v>
      </c>
      <c r="CU317" s="188">
        <v>0</v>
      </c>
      <c r="CV317" s="188">
        <v>0</v>
      </c>
      <c r="CW317" s="188">
        <v>0</v>
      </c>
      <c r="CX317" s="188">
        <v>0</v>
      </c>
      <c r="CY317" s="188">
        <v>0</v>
      </c>
      <c r="CZ317" s="188">
        <v>0</v>
      </c>
      <c r="DA317" s="188">
        <v>0</v>
      </c>
      <c r="DB317" s="188">
        <v>0</v>
      </c>
      <c r="DC317" s="188">
        <v>0</v>
      </c>
      <c r="DD317" s="188">
        <v>0</v>
      </c>
      <c r="DE317" s="188">
        <v>0</v>
      </c>
      <c r="DF317" s="188">
        <v>0</v>
      </c>
      <c r="DG317" s="188">
        <v>0</v>
      </c>
      <c r="DH317" s="188">
        <v>0</v>
      </c>
      <c r="DI317" s="188">
        <v>0</v>
      </c>
      <c r="DJ317" s="188">
        <v>0</v>
      </c>
      <c r="DK317" s="188">
        <v>0</v>
      </c>
      <c r="DL317" s="188">
        <v>0</v>
      </c>
      <c r="DM317" s="188">
        <v>0</v>
      </c>
      <c r="DN317" s="188">
        <v>0</v>
      </c>
      <c r="DO317" s="188">
        <v>0</v>
      </c>
      <c r="DP317" s="188">
        <v>0</v>
      </c>
      <c r="DQ317" s="188">
        <v>0</v>
      </c>
      <c r="DR317" s="188">
        <v>0</v>
      </c>
      <c r="DS317" s="188">
        <v>0</v>
      </c>
      <c r="DT317" s="188">
        <v>0</v>
      </c>
      <c r="DU317" s="188">
        <v>0</v>
      </c>
      <c r="DV317" s="188">
        <v>0</v>
      </c>
    </row>
    <row r="318" spans="1:126">
      <c r="A318" s="202" t="s">
        <v>1418</v>
      </c>
      <c r="B318" s="232"/>
      <c r="C318" s="232" t="s">
        <v>129</v>
      </c>
      <c r="D318" s="232" t="s">
        <v>1419</v>
      </c>
      <c r="E318" s="213"/>
      <c r="F318" s="209" t="s">
        <v>2653</v>
      </c>
      <c r="G318" s="188">
        <v>0</v>
      </c>
      <c r="H318" s="188">
        <v>0</v>
      </c>
      <c r="I318" s="188">
        <v>0</v>
      </c>
      <c r="J318" s="188">
        <v>3.8031675338745102E-2</v>
      </c>
      <c r="K318" s="188">
        <v>0.14071472167968699</v>
      </c>
      <c r="L318" s="188">
        <v>0.224379440307617</v>
      </c>
      <c r="M318" s="188">
        <v>0.26979131317138699</v>
      </c>
      <c r="N318" s="188">
        <v>0.218243049621582</v>
      </c>
      <c r="O318" s="188">
        <v>7.7100891113281306E-2</v>
      </c>
      <c r="P318" s="188">
        <v>3.6730879783630398E-2</v>
      </c>
      <c r="Q318" s="188">
        <v>0</v>
      </c>
      <c r="R318" s="188">
        <v>0</v>
      </c>
      <c r="S318" s="188">
        <v>5.8102321624755899E-4</v>
      </c>
      <c r="T318" s="188">
        <v>0</v>
      </c>
      <c r="U318" s="219">
        <v>9.6730618679430298E-8</v>
      </c>
      <c r="V318" s="188">
        <v>3.5075907707214402E-2</v>
      </c>
      <c r="W318" s="188">
        <v>8.5890731811523402E-2</v>
      </c>
      <c r="X318" s="188">
        <v>0.13604257583618201</v>
      </c>
      <c r="Y318" s="188">
        <v>0.20477441406249999</v>
      </c>
      <c r="Z318" s="188">
        <v>0.12979013442993201</v>
      </c>
      <c r="AA318" s="188">
        <v>3.4068567276001001E-2</v>
      </c>
      <c r="AB318" s="188">
        <v>2.23799772262573E-2</v>
      </c>
      <c r="AC318" s="188">
        <v>1.4402686357498199E-3</v>
      </c>
      <c r="AD318" s="188">
        <v>0</v>
      </c>
      <c r="AE318" s="188">
        <v>5.4181121289730103E-4</v>
      </c>
      <c r="AF318" s="188">
        <v>0</v>
      </c>
      <c r="AG318" s="219">
        <v>1.1756646927096901E-7</v>
      </c>
      <c r="AH318" s="188">
        <v>4.2351625442504898E-2</v>
      </c>
      <c r="AI318" s="188">
        <v>0.107090835571289</v>
      </c>
      <c r="AJ318" s="188">
        <v>0.16213910675048801</v>
      </c>
      <c r="AK318" s="188">
        <v>0.200223052978516</v>
      </c>
      <c r="AL318" s="188">
        <v>0.108005420684814</v>
      </c>
      <c r="AM318" s="188">
        <v>2.96135854721069E-2</v>
      </c>
      <c r="AN318" s="188">
        <v>3.5203569412231399E-2</v>
      </c>
      <c r="AO318" s="188">
        <v>2.0702524185180699E-3</v>
      </c>
      <c r="AP318" s="188">
        <v>0</v>
      </c>
      <c r="AQ318" s="188">
        <v>5.4181124269962299E-4</v>
      </c>
      <c r="AR318" s="188">
        <v>0</v>
      </c>
      <c r="AS318" s="219">
        <v>1.17566472908948E-7</v>
      </c>
      <c r="AT318" s="188">
        <v>4.2351625442504898E-2</v>
      </c>
      <c r="AU318" s="188">
        <v>0.107090835571289</v>
      </c>
      <c r="AV318" s="188">
        <v>0.16213910675048801</v>
      </c>
      <c r="AW318" s="188">
        <v>0.200223052978516</v>
      </c>
      <c r="AX318" s="188">
        <v>0.108005420684814</v>
      </c>
      <c r="AY318" s="188">
        <v>2.96135854721069E-2</v>
      </c>
      <c r="AZ318" s="188">
        <v>3.5203569412231399E-2</v>
      </c>
      <c r="BA318" s="188">
        <v>2.0702524185180699E-3</v>
      </c>
      <c r="BB318" s="188">
        <v>0</v>
      </c>
      <c r="BC318" s="188">
        <v>5.4181124269962299E-4</v>
      </c>
      <c r="BD318" s="188">
        <v>0</v>
      </c>
      <c r="BE318" s="219">
        <v>1.17566472908948E-7</v>
      </c>
      <c r="BF318" s="188">
        <v>4.2351625442504898E-2</v>
      </c>
      <c r="BG318" s="188">
        <v>0.107090835571289</v>
      </c>
      <c r="BH318" s="188">
        <v>0.16213910675048801</v>
      </c>
      <c r="BI318" s="188">
        <v>0.20022306060791001</v>
      </c>
      <c r="BJ318" s="188">
        <v>0.108005420684814</v>
      </c>
      <c r="BK318" s="188">
        <v>2.96135854721069E-2</v>
      </c>
      <c r="BL318" s="188">
        <v>3.5203569412231399E-2</v>
      </c>
      <c r="BM318" s="188">
        <v>2.0702524185180699E-3</v>
      </c>
      <c r="BN318" s="188">
        <v>0</v>
      </c>
      <c r="BO318" s="188">
        <v>5.4181121289730103E-4</v>
      </c>
      <c r="BP318" s="188">
        <v>0</v>
      </c>
      <c r="BQ318" s="219">
        <v>1.17566472908948E-7</v>
      </c>
      <c r="BR318" s="188">
        <v>4.2351625442504898E-2</v>
      </c>
      <c r="BS318" s="188">
        <v>0.107090835571289</v>
      </c>
      <c r="BT318" s="188">
        <v>0.16213910675048801</v>
      </c>
      <c r="BU318" s="188">
        <v>0.20022306060791001</v>
      </c>
      <c r="BV318" s="188">
        <v>0.108005420684814</v>
      </c>
      <c r="BW318" s="188">
        <v>2.96135854721069E-2</v>
      </c>
      <c r="BX318" s="188">
        <v>3.5203569412231399E-2</v>
      </c>
      <c r="BY318" s="188">
        <v>2.0702524185180699E-3</v>
      </c>
      <c r="BZ318" s="188">
        <v>0</v>
      </c>
      <c r="CA318" s="188">
        <v>5.4181121289730103E-4</v>
      </c>
      <c r="CB318" s="188">
        <v>0</v>
      </c>
      <c r="CC318" s="219">
        <v>1.1756646927096901E-7</v>
      </c>
      <c r="CD318" s="188">
        <v>4.2351625442504898E-2</v>
      </c>
      <c r="CE318" s="188">
        <v>0.107090835571289</v>
      </c>
      <c r="CF318" s="188">
        <v>0.16213910675048801</v>
      </c>
      <c r="CG318" s="188">
        <v>0.200223052978516</v>
      </c>
      <c r="CH318" s="188">
        <v>0.108005420684814</v>
      </c>
      <c r="CI318" s="188">
        <v>2.96135854721069E-2</v>
      </c>
      <c r="CJ318" s="188">
        <v>3.5203569412231399E-2</v>
      </c>
      <c r="CK318" s="188">
        <v>2.0702524185180699E-3</v>
      </c>
      <c r="CL318" s="188">
        <v>0</v>
      </c>
      <c r="CM318" s="188">
        <v>5.4181121289730103E-4</v>
      </c>
      <c r="CN318" s="188">
        <v>0</v>
      </c>
      <c r="CO318" s="219">
        <v>1.1756646927096901E-7</v>
      </c>
      <c r="CP318" s="188">
        <v>4.2351625442504898E-2</v>
      </c>
      <c r="CQ318" s="188">
        <v>0.107090835571289</v>
      </c>
      <c r="CR318" s="188">
        <v>0.16213910675048801</v>
      </c>
      <c r="CS318" s="188">
        <v>0.200223052978516</v>
      </c>
      <c r="CT318" s="188">
        <v>0</v>
      </c>
      <c r="CU318" s="188">
        <v>0</v>
      </c>
      <c r="CV318" s="188">
        <v>0</v>
      </c>
      <c r="CW318" s="188">
        <v>0</v>
      </c>
      <c r="CX318" s="188">
        <v>0</v>
      </c>
      <c r="CY318" s="188">
        <v>0</v>
      </c>
      <c r="CZ318" s="188">
        <v>0</v>
      </c>
      <c r="DA318" s="188">
        <v>0</v>
      </c>
      <c r="DB318" s="188">
        <v>0</v>
      </c>
      <c r="DC318" s="188">
        <v>0</v>
      </c>
      <c r="DD318" s="188">
        <v>0</v>
      </c>
      <c r="DE318" s="188">
        <v>0</v>
      </c>
      <c r="DF318" s="188">
        <v>0</v>
      </c>
      <c r="DG318" s="188">
        <v>0</v>
      </c>
      <c r="DH318" s="188">
        <v>0</v>
      </c>
      <c r="DI318" s="188">
        <v>0</v>
      </c>
      <c r="DJ318" s="188">
        <v>0</v>
      </c>
      <c r="DK318" s="188">
        <v>0</v>
      </c>
      <c r="DL318" s="188">
        <v>0</v>
      </c>
      <c r="DM318" s="188">
        <v>0</v>
      </c>
      <c r="DN318" s="188">
        <v>0</v>
      </c>
      <c r="DO318" s="188">
        <v>0</v>
      </c>
      <c r="DP318" s="188">
        <v>0</v>
      </c>
      <c r="DQ318" s="188">
        <v>0</v>
      </c>
      <c r="DR318" s="188">
        <v>0</v>
      </c>
      <c r="DS318" s="188">
        <v>0</v>
      </c>
      <c r="DT318" s="188">
        <v>0</v>
      </c>
      <c r="DU318" s="188">
        <v>0</v>
      </c>
      <c r="DV318" s="188">
        <v>0</v>
      </c>
    </row>
    <row r="319" spans="1:126">
      <c r="A319" s="202" t="s">
        <v>1418</v>
      </c>
      <c r="B319" s="232"/>
      <c r="C319" s="232" t="s">
        <v>129</v>
      </c>
      <c r="D319" s="232" t="s">
        <v>1419</v>
      </c>
      <c r="E319" s="213"/>
      <c r="F319" s="209" t="s">
        <v>2654</v>
      </c>
      <c r="G319" s="188">
        <v>0</v>
      </c>
      <c r="H319" s="188">
        <v>0</v>
      </c>
      <c r="I319" s="188">
        <v>0</v>
      </c>
      <c r="J319" s="188">
        <v>0.05</v>
      </c>
      <c r="K319" s="188">
        <v>7.0000000000000007E-2</v>
      </c>
      <c r="L319" s="188">
        <v>0.2</v>
      </c>
      <c r="M319" s="188">
        <v>0.23</v>
      </c>
      <c r="N319" s="188">
        <v>0.1</v>
      </c>
      <c r="O319" s="188">
        <v>0.06</v>
      </c>
      <c r="P319" s="188">
        <v>7.0000000000000007E-2</v>
      </c>
      <c r="Q319" s="188">
        <v>0</v>
      </c>
      <c r="R319" s="188">
        <v>0</v>
      </c>
      <c r="S319" s="188">
        <v>0</v>
      </c>
      <c r="T319" s="188">
        <v>0</v>
      </c>
      <c r="U319" s="188">
        <v>0</v>
      </c>
      <c r="V319" s="188">
        <v>0.03</v>
      </c>
      <c r="W319" s="188">
        <v>0.1</v>
      </c>
      <c r="X319" s="188">
        <v>0.12</v>
      </c>
      <c r="Y319" s="188">
        <v>0.23</v>
      </c>
      <c r="Z319" s="188">
        <v>0.1</v>
      </c>
      <c r="AA319" s="219">
        <v>7.0000000000000007E-2</v>
      </c>
      <c r="AB319" s="188">
        <v>0.05</v>
      </c>
      <c r="AC319" s="188">
        <v>0.04</v>
      </c>
      <c r="AD319" s="188">
        <v>0</v>
      </c>
      <c r="AE319" s="188">
        <v>0</v>
      </c>
      <c r="AF319" s="188">
        <v>0</v>
      </c>
      <c r="AG319" s="188">
        <v>0</v>
      </c>
      <c r="AH319" s="188">
        <v>0.03</v>
      </c>
      <c r="AI319" s="188">
        <v>0.1</v>
      </c>
      <c r="AJ319" s="188">
        <v>0.12</v>
      </c>
      <c r="AK319" s="188">
        <v>0.23</v>
      </c>
      <c r="AL319" s="188">
        <v>0.1</v>
      </c>
      <c r="AM319" s="219">
        <v>7.0000000000000007E-2</v>
      </c>
      <c r="AN319" s="188">
        <v>0.05</v>
      </c>
      <c r="AO319" s="188">
        <v>0.04</v>
      </c>
      <c r="AP319" s="188">
        <v>0</v>
      </c>
      <c r="AQ319" s="188">
        <v>0</v>
      </c>
      <c r="AR319" s="188">
        <v>0</v>
      </c>
      <c r="AS319" s="188">
        <v>0</v>
      </c>
      <c r="AT319" s="188">
        <v>0.03</v>
      </c>
      <c r="AU319" s="188">
        <v>0.1</v>
      </c>
      <c r="AV319" s="188">
        <v>0.12</v>
      </c>
      <c r="AW319" s="188">
        <v>0.23</v>
      </c>
      <c r="AX319" s="188">
        <v>0.1</v>
      </c>
      <c r="AY319" s="219">
        <v>7.0000000000000007E-2</v>
      </c>
      <c r="AZ319" s="188">
        <v>0.05</v>
      </c>
      <c r="BA319" s="188">
        <v>0.04</v>
      </c>
      <c r="BB319" s="188">
        <v>0</v>
      </c>
      <c r="BC319" s="188">
        <v>0</v>
      </c>
      <c r="BD319" s="188">
        <v>0</v>
      </c>
      <c r="BE319" s="188">
        <v>0</v>
      </c>
      <c r="BF319" s="188">
        <v>0.03</v>
      </c>
      <c r="BG319" s="188">
        <v>0.1</v>
      </c>
      <c r="BH319" s="188">
        <v>0.12</v>
      </c>
      <c r="BI319" s="188">
        <v>0.23</v>
      </c>
      <c r="BJ319" s="188">
        <v>0.1</v>
      </c>
      <c r="BK319" s="219">
        <v>7.0000000000000007E-2</v>
      </c>
      <c r="BL319" s="188">
        <v>0.05</v>
      </c>
      <c r="BM319" s="188">
        <v>0.04</v>
      </c>
      <c r="BN319" s="188">
        <v>0</v>
      </c>
      <c r="BO319" s="188">
        <v>0</v>
      </c>
      <c r="BP319" s="188">
        <v>0</v>
      </c>
      <c r="BQ319" s="188">
        <v>0</v>
      </c>
      <c r="BR319" s="188">
        <v>0.03</v>
      </c>
      <c r="BS319" s="188">
        <v>0.1</v>
      </c>
      <c r="BT319" s="188">
        <v>0.12</v>
      </c>
      <c r="BU319" s="188">
        <v>0.23</v>
      </c>
      <c r="BV319" s="188">
        <v>0.1</v>
      </c>
      <c r="BW319" s="219">
        <v>7.0000000000000007E-2</v>
      </c>
      <c r="BX319" s="188">
        <v>0.05</v>
      </c>
      <c r="BY319" s="188">
        <v>0.04</v>
      </c>
      <c r="BZ319" s="188">
        <v>0</v>
      </c>
      <c r="CA319" s="188">
        <v>0</v>
      </c>
      <c r="CB319" s="188">
        <v>0</v>
      </c>
      <c r="CC319" s="188">
        <v>0</v>
      </c>
      <c r="CD319" s="188">
        <v>0.03</v>
      </c>
      <c r="CE319" s="188">
        <v>0.1</v>
      </c>
      <c r="CF319" s="188">
        <v>0.12</v>
      </c>
      <c r="CG319" s="188">
        <v>0.23</v>
      </c>
      <c r="CH319" s="188">
        <v>0.1</v>
      </c>
      <c r="CI319" s="219">
        <v>7.0000000000000007E-2</v>
      </c>
      <c r="CJ319" s="188">
        <v>0.05</v>
      </c>
      <c r="CK319" s="188">
        <v>0.04</v>
      </c>
      <c r="CL319" s="188">
        <v>0</v>
      </c>
      <c r="CM319" s="188">
        <v>0</v>
      </c>
      <c r="CN319" s="188">
        <v>0</v>
      </c>
      <c r="CO319" s="188">
        <v>0</v>
      </c>
      <c r="CP319" s="188">
        <v>0.03</v>
      </c>
      <c r="CQ319" s="188">
        <v>0.1</v>
      </c>
      <c r="CR319" s="188">
        <v>0.12</v>
      </c>
      <c r="CS319" s="188">
        <v>0.23</v>
      </c>
      <c r="CT319" s="188">
        <v>0</v>
      </c>
      <c r="CU319" s="219">
        <v>0</v>
      </c>
      <c r="CV319" s="188">
        <v>0</v>
      </c>
      <c r="CW319" s="188">
        <v>0</v>
      </c>
      <c r="CX319" s="188">
        <v>0</v>
      </c>
      <c r="CY319" s="188">
        <v>0</v>
      </c>
      <c r="CZ319" s="188">
        <v>0</v>
      </c>
      <c r="DA319" s="188">
        <v>0</v>
      </c>
      <c r="DB319" s="188">
        <v>0</v>
      </c>
      <c r="DC319" s="188">
        <v>0</v>
      </c>
      <c r="DD319" s="188">
        <v>0</v>
      </c>
      <c r="DE319" s="188">
        <v>0</v>
      </c>
      <c r="DF319" s="188">
        <v>0</v>
      </c>
      <c r="DG319" s="219">
        <v>0</v>
      </c>
      <c r="DH319" s="188">
        <v>0</v>
      </c>
      <c r="DI319" s="188">
        <v>0</v>
      </c>
      <c r="DJ319" s="188">
        <v>0</v>
      </c>
      <c r="DK319" s="188">
        <v>0</v>
      </c>
      <c r="DL319" s="188">
        <v>0</v>
      </c>
      <c r="DM319" s="188">
        <v>0</v>
      </c>
      <c r="DN319" s="188">
        <v>0</v>
      </c>
      <c r="DO319" s="188">
        <v>0</v>
      </c>
      <c r="DP319" s="188">
        <v>0</v>
      </c>
      <c r="DQ319" s="188">
        <v>0</v>
      </c>
      <c r="DR319" s="188">
        <v>0</v>
      </c>
      <c r="DS319" s="219">
        <v>0</v>
      </c>
      <c r="DT319" s="188">
        <v>0</v>
      </c>
      <c r="DU319" s="188">
        <v>0</v>
      </c>
      <c r="DV319" s="188">
        <v>0</v>
      </c>
    </row>
    <row r="320" spans="1:126">
      <c r="A320" s="202" t="s">
        <v>1423</v>
      </c>
      <c r="B320" s="232" t="s">
        <v>1424</v>
      </c>
      <c r="C320" s="232">
        <v>60311</v>
      </c>
      <c r="D320" s="232" t="s">
        <v>1425</v>
      </c>
      <c r="E320" s="213"/>
      <c r="F320" s="209" t="s">
        <v>2653</v>
      </c>
      <c r="G320" s="188">
        <v>1.2182443084716801</v>
      </c>
      <c r="H320" s="188">
        <v>1.65061016845703</v>
      </c>
      <c r="I320" s="188">
        <v>2.1275909118652301</v>
      </c>
      <c r="J320" s="188">
        <v>2.2828175048828099</v>
      </c>
      <c r="K320" s="188">
        <v>2.4334509277343801</v>
      </c>
      <c r="L320" s="188">
        <v>3.3439160766601601</v>
      </c>
      <c r="M320" s="188">
        <v>3.3859500732421899</v>
      </c>
      <c r="N320" s="188">
        <v>3.0239046936035199</v>
      </c>
      <c r="O320" s="188">
        <v>2.1038424987792999</v>
      </c>
      <c r="P320" s="188">
        <v>1.7716059417724599</v>
      </c>
      <c r="Q320" s="188">
        <v>1.3974964447021501</v>
      </c>
      <c r="R320" s="188">
        <v>1.10703910827637</v>
      </c>
      <c r="S320" s="188">
        <v>1.1004256286621099</v>
      </c>
      <c r="T320" s="188">
        <v>1.2241704559326201</v>
      </c>
      <c r="U320" s="188">
        <v>2.1270252380371102</v>
      </c>
      <c r="V320" s="188">
        <v>2.2822106628418002</v>
      </c>
      <c r="W320" s="188">
        <v>2.6530517883300799</v>
      </c>
      <c r="X320" s="188">
        <v>2.81604006958008</v>
      </c>
      <c r="Y320" s="188">
        <v>3.05192163085938</v>
      </c>
      <c r="Z320" s="188">
        <v>2.7512559814453099</v>
      </c>
      <c r="AA320" s="188">
        <v>2.0424631652832002</v>
      </c>
      <c r="AB320" s="188">
        <v>1.7141724395752</v>
      </c>
      <c r="AC320" s="188">
        <v>1.2684371948242199</v>
      </c>
      <c r="AD320" s="188">
        <v>0.98499877929687496</v>
      </c>
      <c r="AE320" s="188">
        <v>1.1056338195800799</v>
      </c>
      <c r="AF320" s="188">
        <v>1.2467384185790999</v>
      </c>
      <c r="AG320" s="188">
        <v>1.76395782470703</v>
      </c>
      <c r="AH320" s="188">
        <v>2.1702406616210901</v>
      </c>
      <c r="AI320" s="188">
        <v>2.5710477600097699</v>
      </c>
      <c r="AJ320" s="188">
        <v>2.73475305175781</v>
      </c>
      <c r="AK320" s="188">
        <v>2.7251592712402299</v>
      </c>
      <c r="AL320" s="188">
        <v>2.0476162109375</v>
      </c>
      <c r="AM320" s="188">
        <v>2.0521299438476599</v>
      </c>
      <c r="AN320" s="188">
        <v>1.7222855682372999</v>
      </c>
      <c r="AO320" s="188">
        <v>1.2744406127929699</v>
      </c>
      <c r="AP320" s="188">
        <v>0.98966072082519496</v>
      </c>
      <c r="AQ320" s="188">
        <v>1.0998407897949201</v>
      </c>
      <c r="AR320" s="188">
        <v>1.24020610046387</v>
      </c>
      <c r="AS320" s="188">
        <v>1.75471557617187</v>
      </c>
      <c r="AT320" s="188">
        <v>2.1588695983886699</v>
      </c>
      <c r="AU320" s="188">
        <v>2.55757638549805</v>
      </c>
      <c r="AV320" s="188">
        <v>2.72042385864258</v>
      </c>
      <c r="AW320" s="188">
        <v>2.7108804016113299</v>
      </c>
      <c r="AX320" s="188">
        <v>2.03688745117188</v>
      </c>
      <c r="AY320" s="188">
        <v>2.0413775329589798</v>
      </c>
      <c r="AZ320" s="188">
        <v>1.7132613220214801</v>
      </c>
      <c r="BA320" s="188">
        <v>1.26776293945312</v>
      </c>
      <c r="BB320" s="188">
        <v>0.98447523498535205</v>
      </c>
      <c r="BC320" s="188">
        <v>1.0940780181884799</v>
      </c>
      <c r="BD320" s="188">
        <v>1.2777688751220699</v>
      </c>
      <c r="BE320" s="188">
        <v>1.74552154541016</v>
      </c>
      <c r="BF320" s="188">
        <v>2.1475578918456999</v>
      </c>
      <c r="BG320" s="188">
        <v>2.5441757202148398</v>
      </c>
      <c r="BH320" s="188">
        <v>2.7061698913574199</v>
      </c>
      <c r="BI320" s="188">
        <v>2.6966764526367202</v>
      </c>
      <c r="BJ320" s="188">
        <v>2.0262149963378899</v>
      </c>
      <c r="BK320" s="188">
        <v>2.0306815490722698</v>
      </c>
      <c r="BL320" s="188">
        <v>1.70428463745117</v>
      </c>
      <c r="BM320" s="188">
        <v>1.2611204528808599</v>
      </c>
      <c r="BN320" s="188">
        <v>0.97931701660156201</v>
      </c>
      <c r="BO320" s="188">
        <v>1.08834550476074</v>
      </c>
      <c r="BP320" s="188">
        <v>1.22724362182617</v>
      </c>
      <c r="BQ320" s="188">
        <v>1.73637562561035</v>
      </c>
      <c r="BR320" s="188">
        <v>2.1363054809570299</v>
      </c>
      <c r="BS320" s="188">
        <v>2.53084497070313</v>
      </c>
      <c r="BT320" s="188">
        <v>2.6919905395507802</v>
      </c>
      <c r="BU320" s="188">
        <v>2.68254669189453</v>
      </c>
      <c r="BV320" s="188">
        <v>2.0155983276367202</v>
      </c>
      <c r="BW320" s="188">
        <v>2.02004150390625</v>
      </c>
      <c r="BX320" s="188">
        <v>1.69535469055176</v>
      </c>
      <c r="BY320" s="188">
        <v>1.2545125579834</v>
      </c>
      <c r="BZ320" s="188">
        <v>0.97418574523925805</v>
      </c>
      <c r="CA320" s="188">
        <v>1.08264295959473</v>
      </c>
      <c r="CB320" s="188">
        <v>1.2208132781982399</v>
      </c>
      <c r="CC320" s="188">
        <v>1.7272776184081999</v>
      </c>
      <c r="CD320" s="188">
        <v>2.12511199951172</v>
      </c>
      <c r="CE320" s="188">
        <v>2.5175845642089798</v>
      </c>
      <c r="CF320" s="188">
        <v>2.6778857116699202</v>
      </c>
      <c r="CG320" s="188">
        <v>2.6684912414550799</v>
      </c>
      <c r="CH320" s="188">
        <v>2.0050374755859401</v>
      </c>
      <c r="CI320" s="188">
        <v>2.00945739746094</v>
      </c>
      <c r="CJ320" s="188">
        <v>1.68647180175781</v>
      </c>
      <c r="CK320" s="188">
        <v>1.2479394989013699</v>
      </c>
      <c r="CL320" s="188">
        <v>0.96908140563964795</v>
      </c>
      <c r="CM320" s="188">
        <v>1.07697033691406</v>
      </c>
      <c r="CN320" s="188">
        <v>1.21441682434082</v>
      </c>
      <c r="CO320" s="188">
        <v>1.7182274475097701</v>
      </c>
      <c r="CP320" s="188">
        <v>2.11397729492188</v>
      </c>
      <c r="CQ320" s="188">
        <v>2.50439321899414</v>
      </c>
      <c r="CR320" s="188">
        <v>2.66385437011719</v>
      </c>
      <c r="CS320" s="188">
        <v>2.6545092773437502</v>
      </c>
      <c r="CT320" s="188">
        <v>1.9945317077636699</v>
      </c>
      <c r="CU320" s="188">
        <v>1.99892840576172</v>
      </c>
      <c r="CV320" s="188">
        <v>1.67763519287109</v>
      </c>
      <c r="CW320" s="188">
        <v>1.2414006805419899</v>
      </c>
      <c r="CX320" s="188">
        <v>0.96400369262695296</v>
      </c>
      <c r="CY320" s="188">
        <v>1.0713273925781299</v>
      </c>
      <c r="CZ320" s="188">
        <v>1.25119847106934</v>
      </c>
      <c r="DA320" s="188">
        <v>1.70922453308105</v>
      </c>
      <c r="DB320" s="188">
        <v>2.1029007568359401</v>
      </c>
      <c r="DC320" s="188">
        <v>2.4912710266113298</v>
      </c>
      <c r="DD320" s="188">
        <v>2.6498967895507799</v>
      </c>
      <c r="DE320" s="188">
        <v>2.6406006774902302</v>
      </c>
      <c r="DF320" s="188">
        <v>1.9840811462402299</v>
      </c>
      <c r="DG320" s="188">
        <v>1.9884547729492199</v>
      </c>
      <c r="DH320" s="188">
        <v>1.6688450622558599</v>
      </c>
      <c r="DI320" s="188">
        <v>1.2348962402343799</v>
      </c>
      <c r="DJ320" s="188">
        <v>0.958952682495117</v>
      </c>
      <c r="DK320" s="188">
        <v>1.0657140045166</v>
      </c>
      <c r="DL320" s="188">
        <v>1.2017239074707</v>
      </c>
      <c r="DM320" s="188">
        <v>1.70026879882813</v>
      </c>
      <c r="DN320" s="188">
        <v>2.0918824157714799</v>
      </c>
      <c r="DO320" s="188">
        <v>2.47821786499023</v>
      </c>
      <c r="DP320" s="188">
        <v>2.6360123901367198</v>
      </c>
      <c r="DQ320" s="188">
        <v>2.6267651367187499</v>
      </c>
      <c r="DR320" s="188">
        <v>1.97368539428711</v>
      </c>
      <c r="DS320" s="188">
        <v>1.97803610229492</v>
      </c>
      <c r="DT320" s="188">
        <v>1.66010101318359</v>
      </c>
      <c r="DU320" s="188">
        <v>1.22842588806152</v>
      </c>
      <c r="DV320" s="188">
        <v>0.953928237915039</v>
      </c>
    </row>
    <row r="321" spans="1:126">
      <c r="A321" s="202" t="s">
        <v>1423</v>
      </c>
      <c r="B321" s="232" t="s">
        <v>1424</v>
      </c>
      <c r="C321" s="232">
        <v>60311</v>
      </c>
      <c r="D321" s="232" t="s">
        <v>1425</v>
      </c>
      <c r="E321" s="213"/>
      <c r="F321" s="209" t="s">
        <v>2654</v>
      </c>
      <c r="G321" s="188">
        <v>0.05</v>
      </c>
      <c r="H321" s="188">
        <v>0.34</v>
      </c>
      <c r="I321" s="188">
        <v>0.4</v>
      </c>
      <c r="J321" s="188">
        <v>0.5</v>
      </c>
      <c r="K321" s="188">
        <v>0.73</v>
      </c>
      <c r="L321" s="188">
        <v>1.49</v>
      </c>
      <c r="M321" s="219">
        <v>1.64</v>
      </c>
      <c r="N321" s="188">
        <v>1.41</v>
      </c>
      <c r="O321" s="219">
        <v>1.27</v>
      </c>
      <c r="P321" s="188">
        <v>0.84</v>
      </c>
      <c r="Q321" s="188">
        <v>0.65</v>
      </c>
      <c r="R321" s="188">
        <v>0.4</v>
      </c>
      <c r="S321" s="188">
        <v>0.1</v>
      </c>
      <c r="T321" s="188">
        <v>0.1</v>
      </c>
      <c r="U321" s="188">
        <v>0.1</v>
      </c>
      <c r="V321" s="188">
        <v>0.1</v>
      </c>
      <c r="W321" s="188">
        <v>0.37</v>
      </c>
      <c r="X321" s="188">
        <v>4.8499999999999996</v>
      </c>
      <c r="Y321" s="219">
        <v>7.67</v>
      </c>
      <c r="Z321" s="188">
        <v>2.31</v>
      </c>
      <c r="AA321" s="219">
        <v>4.4400000000000004</v>
      </c>
      <c r="AB321" s="188">
        <v>0.1</v>
      </c>
      <c r="AC321" s="188">
        <v>0.1</v>
      </c>
      <c r="AD321" s="188">
        <v>0.1</v>
      </c>
      <c r="AE321" s="188">
        <v>0.1</v>
      </c>
      <c r="AF321" s="188">
        <v>0.1</v>
      </c>
      <c r="AG321" s="188">
        <v>0.1</v>
      </c>
      <c r="AH321" s="188">
        <v>0.1</v>
      </c>
      <c r="AI321" s="188">
        <v>0.37</v>
      </c>
      <c r="AJ321" s="188">
        <v>4.8499999999999996</v>
      </c>
      <c r="AK321" s="219">
        <v>7.67</v>
      </c>
      <c r="AL321" s="188">
        <v>2.31</v>
      </c>
      <c r="AM321" s="219">
        <v>4.4400000000000004</v>
      </c>
      <c r="AN321" s="188">
        <v>0.1</v>
      </c>
      <c r="AO321" s="188">
        <v>0.1</v>
      </c>
      <c r="AP321" s="188">
        <v>0.1</v>
      </c>
      <c r="AQ321" s="188">
        <v>0.1</v>
      </c>
      <c r="AR321" s="188">
        <v>0.1</v>
      </c>
      <c r="AS321" s="188">
        <v>0.1</v>
      </c>
      <c r="AT321" s="188">
        <v>0.1</v>
      </c>
      <c r="AU321" s="188">
        <v>0.37</v>
      </c>
      <c r="AV321" s="188">
        <v>4.8499999999999996</v>
      </c>
      <c r="AW321" s="219">
        <v>7.67</v>
      </c>
      <c r="AX321" s="188">
        <v>2.31</v>
      </c>
      <c r="AY321" s="219">
        <v>4.4400000000000004</v>
      </c>
      <c r="AZ321" s="188">
        <v>0.1</v>
      </c>
      <c r="BA321" s="188">
        <v>0.1</v>
      </c>
      <c r="BB321" s="188">
        <v>0.1</v>
      </c>
      <c r="BC321" s="188">
        <v>0.1</v>
      </c>
      <c r="BD321" s="188">
        <v>0.1</v>
      </c>
      <c r="BE321" s="188">
        <v>0.1</v>
      </c>
      <c r="BF321" s="188">
        <v>0.1</v>
      </c>
      <c r="BG321" s="188">
        <v>0.37</v>
      </c>
      <c r="BH321" s="188">
        <v>4.8499999999999996</v>
      </c>
      <c r="BI321" s="219">
        <v>7.67</v>
      </c>
      <c r="BJ321" s="188">
        <v>2.31</v>
      </c>
      <c r="BK321" s="219">
        <v>4.4400000000000004</v>
      </c>
      <c r="BL321" s="188">
        <v>0.1</v>
      </c>
      <c r="BM321" s="188">
        <v>0.1</v>
      </c>
      <c r="BN321" s="188">
        <v>0.1</v>
      </c>
      <c r="BO321" s="188">
        <v>0.1</v>
      </c>
      <c r="BP321" s="188">
        <v>0.1</v>
      </c>
      <c r="BQ321" s="188">
        <v>0.1</v>
      </c>
      <c r="BR321" s="188">
        <v>0.1</v>
      </c>
      <c r="BS321" s="188">
        <v>0.37</v>
      </c>
      <c r="BT321" s="188">
        <v>4.8499999999999996</v>
      </c>
      <c r="BU321" s="219">
        <v>7.67</v>
      </c>
      <c r="BV321" s="188">
        <v>2.31</v>
      </c>
      <c r="BW321" s="219">
        <v>4.4400000000000004</v>
      </c>
      <c r="BX321" s="188">
        <v>0.1</v>
      </c>
      <c r="BY321" s="188">
        <v>0.1</v>
      </c>
      <c r="BZ321" s="188">
        <v>0.1</v>
      </c>
      <c r="CA321" s="188">
        <v>0.1</v>
      </c>
      <c r="CB321" s="188">
        <v>0.1</v>
      </c>
      <c r="CC321" s="188">
        <v>0.1</v>
      </c>
      <c r="CD321" s="188">
        <v>0.1</v>
      </c>
      <c r="CE321" s="188">
        <v>0.37</v>
      </c>
      <c r="CF321" s="188">
        <v>4.8499999999999996</v>
      </c>
      <c r="CG321" s="219">
        <v>7.67</v>
      </c>
      <c r="CH321" s="188">
        <v>2.31</v>
      </c>
      <c r="CI321" s="219">
        <v>4.4400000000000004</v>
      </c>
      <c r="CJ321" s="188">
        <v>0.1</v>
      </c>
      <c r="CK321" s="188">
        <v>0.1</v>
      </c>
      <c r="CL321" s="188">
        <v>0.1</v>
      </c>
      <c r="CM321" s="188">
        <v>0.1</v>
      </c>
      <c r="CN321" s="188">
        <v>0.1</v>
      </c>
      <c r="CO321" s="188">
        <v>0.1</v>
      </c>
      <c r="CP321" s="188">
        <v>0.1</v>
      </c>
      <c r="CQ321" s="188">
        <v>0.37</v>
      </c>
      <c r="CR321" s="188">
        <v>4.8499999999999996</v>
      </c>
      <c r="CS321" s="219">
        <v>7.67</v>
      </c>
      <c r="CT321" s="188">
        <v>2.31</v>
      </c>
      <c r="CU321" s="219">
        <v>4.4400000000000004</v>
      </c>
      <c r="CV321" s="188">
        <v>0.1</v>
      </c>
      <c r="CW321" s="188">
        <v>0.1</v>
      </c>
      <c r="CX321" s="188">
        <v>0.1</v>
      </c>
      <c r="CY321" s="188">
        <v>0.1</v>
      </c>
      <c r="CZ321" s="188">
        <v>0.1</v>
      </c>
      <c r="DA321" s="188">
        <v>0.1</v>
      </c>
      <c r="DB321" s="188">
        <v>0.1</v>
      </c>
      <c r="DC321" s="188">
        <v>0.37</v>
      </c>
      <c r="DD321" s="188">
        <v>4.8499999999999996</v>
      </c>
      <c r="DE321" s="219">
        <v>7.67</v>
      </c>
      <c r="DF321" s="188">
        <v>2.31</v>
      </c>
      <c r="DG321" s="219">
        <v>4.4400000000000004</v>
      </c>
      <c r="DH321" s="188">
        <v>0.1</v>
      </c>
      <c r="DI321" s="188">
        <v>0.1</v>
      </c>
      <c r="DJ321" s="188">
        <v>0.1</v>
      </c>
      <c r="DK321" s="188">
        <v>0.1</v>
      </c>
      <c r="DL321" s="188">
        <v>0.1</v>
      </c>
      <c r="DM321" s="188">
        <v>0.1</v>
      </c>
      <c r="DN321" s="188">
        <v>0.1</v>
      </c>
      <c r="DO321" s="188">
        <v>0.37</v>
      </c>
      <c r="DP321" s="188">
        <v>4.8499999999999996</v>
      </c>
      <c r="DQ321" s="219">
        <v>7.67</v>
      </c>
      <c r="DR321" s="188">
        <v>2.31</v>
      </c>
      <c r="DS321" s="219">
        <v>4.4400000000000004</v>
      </c>
      <c r="DT321" s="188">
        <v>0.1</v>
      </c>
      <c r="DU321" s="188">
        <v>0.1</v>
      </c>
      <c r="DV321" s="188">
        <v>0.1</v>
      </c>
    </row>
    <row r="322" spans="1:126">
      <c r="A322" s="202" t="s">
        <v>1429</v>
      </c>
      <c r="B322" s="232" t="s">
        <v>1430</v>
      </c>
      <c r="C322" s="232">
        <v>59915</v>
      </c>
      <c r="D322" s="232" t="s">
        <v>1431</v>
      </c>
      <c r="E322" s="213"/>
      <c r="F322" s="209" t="s">
        <v>2653</v>
      </c>
      <c r="G322" s="188">
        <v>0.99962606811523402</v>
      </c>
      <c r="H322" s="188">
        <v>1.43261276245117</v>
      </c>
      <c r="I322" s="188">
        <v>2.2687922668457001</v>
      </c>
      <c r="J322" s="188">
        <v>2.5665608520507801</v>
      </c>
      <c r="K322" s="188">
        <v>3.0675842895507799</v>
      </c>
      <c r="L322" s="188">
        <v>3.2334062499999998</v>
      </c>
      <c r="M322" s="188">
        <v>3.2711590576171901</v>
      </c>
      <c r="N322" s="188">
        <v>3.00556732177734</v>
      </c>
      <c r="O322" s="188">
        <v>2.48005294799805</v>
      </c>
      <c r="P322" s="188">
        <v>1.9306025695800799</v>
      </c>
      <c r="Q322" s="188">
        <v>1.2251352539062501</v>
      </c>
      <c r="R322" s="188">
        <v>0.95202740478515602</v>
      </c>
      <c r="S322" s="188">
        <v>0.992432479858398</v>
      </c>
      <c r="T322" s="188">
        <v>1.37353855895996</v>
      </c>
      <c r="U322" s="188">
        <v>2.2524654235839798</v>
      </c>
      <c r="V322" s="188">
        <v>2.5480911560058601</v>
      </c>
      <c r="W322" s="188">
        <v>3.0455090942382799</v>
      </c>
      <c r="X322" s="188">
        <v>3.2101377563476601</v>
      </c>
      <c r="Y322" s="188">
        <v>3.2476187744140601</v>
      </c>
      <c r="Z322" s="188">
        <v>2.98393829345703</v>
      </c>
      <c r="AA322" s="188">
        <v>2.4622057800292998</v>
      </c>
      <c r="AB322" s="188">
        <v>1.9167094421386699</v>
      </c>
      <c r="AC322" s="188">
        <v>1.2163188934326199</v>
      </c>
      <c r="AD322" s="188">
        <v>0.94517637634277296</v>
      </c>
      <c r="AE322" s="188">
        <v>0.98529064941406297</v>
      </c>
      <c r="AF322" s="188">
        <v>1.36365423583984</v>
      </c>
      <c r="AG322" s="188">
        <v>2.2362561645507801</v>
      </c>
      <c r="AH322" s="188">
        <v>2.5297545776367198</v>
      </c>
      <c r="AI322" s="188">
        <v>3.02359295654297</v>
      </c>
      <c r="AJ322" s="188">
        <v>3.1870368652343699</v>
      </c>
      <c r="AK322" s="188">
        <v>3.22424829101563</v>
      </c>
      <c r="AL322" s="188">
        <v>2.9624653015136699</v>
      </c>
      <c r="AM322" s="188">
        <v>2.4444871520996099</v>
      </c>
      <c r="AN322" s="188">
        <v>1.90291636657715</v>
      </c>
      <c r="AO322" s="188">
        <v>1.2075659179687499</v>
      </c>
      <c r="AP322" s="188">
        <v>0.93837461853027304</v>
      </c>
      <c r="AQ322" s="188">
        <v>0.97820030212402298</v>
      </c>
      <c r="AR322" s="188">
        <v>1.3538411102294901</v>
      </c>
      <c r="AS322" s="188">
        <v>2.22016323852539</v>
      </c>
      <c r="AT322" s="188">
        <v>2.51154949951172</v>
      </c>
      <c r="AU322" s="188">
        <v>3.00183410644531</v>
      </c>
      <c r="AV322" s="188">
        <v>3.1641018981933602</v>
      </c>
      <c r="AW322" s="188">
        <v>3.20104547119141</v>
      </c>
      <c r="AX322" s="188">
        <v>2.94114630126953</v>
      </c>
      <c r="AY322" s="188">
        <v>2.4268958435058599</v>
      </c>
      <c r="AZ322" s="188">
        <v>1.8892223205566401</v>
      </c>
      <c r="BA322" s="188">
        <v>1.19887588500977</v>
      </c>
      <c r="BB322" s="188">
        <v>0.93162181091308605</v>
      </c>
      <c r="BC322" s="188">
        <v>0.97116082763671896</v>
      </c>
      <c r="BD322" s="188">
        <v>1.39181768798828</v>
      </c>
      <c r="BE322" s="188">
        <v>2.2041860046386699</v>
      </c>
      <c r="BF322" s="188">
        <v>2.49347537231445</v>
      </c>
      <c r="BG322" s="188">
        <v>2.98023165893555</v>
      </c>
      <c r="BH322" s="188">
        <v>3.1413314514160202</v>
      </c>
      <c r="BI322" s="188">
        <v>3.1780091552734402</v>
      </c>
      <c r="BJ322" s="188">
        <v>2.9199805603027298</v>
      </c>
      <c r="BK322" s="188">
        <v>2.4094308166503899</v>
      </c>
      <c r="BL322" s="188">
        <v>1.8756266174316401</v>
      </c>
      <c r="BM322" s="188">
        <v>1.19024824523926</v>
      </c>
      <c r="BN322" s="188">
        <v>0.92491738891601605</v>
      </c>
      <c r="BO322" s="188">
        <v>0.96417193603515605</v>
      </c>
      <c r="BP322" s="188">
        <v>1.33442572021484</v>
      </c>
      <c r="BQ322" s="188">
        <v>2.1883241271972702</v>
      </c>
      <c r="BR322" s="188">
        <v>2.47553167724609</v>
      </c>
      <c r="BS322" s="188">
        <v>2.9587852478027301</v>
      </c>
      <c r="BT322" s="188">
        <v>3.1187257995605502</v>
      </c>
      <c r="BU322" s="188">
        <v>3.1551397705078101</v>
      </c>
      <c r="BV322" s="188">
        <v>2.8989678039550801</v>
      </c>
      <c r="BW322" s="188">
        <v>2.3920919799804699</v>
      </c>
      <c r="BX322" s="188">
        <v>1.8621292266845699</v>
      </c>
      <c r="BY322" s="188">
        <v>1.1816829376220701</v>
      </c>
      <c r="BZ322" s="188">
        <v>0.91826147460937502</v>
      </c>
      <c r="CA322" s="188">
        <v>0.95723350524902295</v>
      </c>
      <c r="CB322" s="188">
        <v>1.3248227844238301</v>
      </c>
      <c r="CC322" s="188">
        <v>2.1725761413574198</v>
      </c>
      <c r="CD322" s="188">
        <v>2.4577167968750002</v>
      </c>
      <c r="CE322" s="188">
        <v>2.9374926757812498</v>
      </c>
      <c r="CF322" s="188">
        <v>3.0962822265624999</v>
      </c>
      <c r="CG322" s="188">
        <v>3.1324341430664102</v>
      </c>
      <c r="CH322" s="188">
        <v>2.8781055908203101</v>
      </c>
      <c r="CI322" s="188">
        <v>2.3748776245117198</v>
      </c>
      <c r="CJ322" s="188">
        <v>1.84872860717773</v>
      </c>
      <c r="CK322" s="188">
        <v>1.1731790771484401</v>
      </c>
      <c r="CL322" s="188">
        <v>0.91165332031250002</v>
      </c>
      <c r="CM322" s="188">
        <v>0.95034490966796903</v>
      </c>
      <c r="CN322" s="188">
        <v>1.3152888641357401</v>
      </c>
      <c r="CO322" s="188">
        <v>2.1569418029785199</v>
      </c>
      <c r="CP322" s="188">
        <v>2.4400305175781201</v>
      </c>
      <c r="CQ322" s="188">
        <v>2.9163536682128899</v>
      </c>
      <c r="CR322" s="188">
        <v>3.0740007934570301</v>
      </c>
      <c r="CS322" s="188">
        <v>3.1098924560546899</v>
      </c>
      <c r="CT322" s="188">
        <v>2.85739419555664</v>
      </c>
      <c r="CU322" s="188">
        <v>2.35778744506836</v>
      </c>
      <c r="CV322" s="188">
        <v>1.8354246978759801</v>
      </c>
      <c r="CW322" s="188">
        <v>1.16473663330078</v>
      </c>
      <c r="CX322" s="188">
        <v>0.90509288024902301</v>
      </c>
      <c r="CY322" s="188">
        <v>0.94350602722167998</v>
      </c>
      <c r="CZ322" s="188">
        <v>1.35218428039551</v>
      </c>
      <c r="DA322" s="188">
        <v>2.1414198913574198</v>
      </c>
      <c r="DB322" s="188">
        <v>2.4224714355468699</v>
      </c>
      <c r="DC322" s="188">
        <v>2.8953667602539102</v>
      </c>
      <c r="DD322" s="188">
        <v>3.0518793945312499</v>
      </c>
      <c r="DE322" s="188">
        <v>3.0875126342773398</v>
      </c>
      <c r="DF322" s="188">
        <v>2.83683148193359</v>
      </c>
      <c r="DG322" s="188">
        <v>2.3408201599121101</v>
      </c>
      <c r="DH322" s="188">
        <v>1.8222165527343701</v>
      </c>
      <c r="DI322" s="188">
        <v>1.15635484313965</v>
      </c>
      <c r="DJ322" s="188">
        <v>0.89857952880859404</v>
      </c>
      <c r="DK322" s="188">
        <v>0.93671623229980505</v>
      </c>
      <c r="DL322" s="188">
        <v>1.2964267272949199</v>
      </c>
      <c r="DM322" s="188">
        <v>2.1260094909667999</v>
      </c>
      <c r="DN322" s="188">
        <v>2.4050384826660198</v>
      </c>
      <c r="DO322" s="188">
        <v>2.8745307617187499</v>
      </c>
      <c r="DP322" s="188">
        <v>3.0299169921875002</v>
      </c>
      <c r="DQ322" s="188">
        <v>3.0652940673828102</v>
      </c>
      <c r="DR322" s="188">
        <v>2.8164168090820301</v>
      </c>
      <c r="DS322" s="188">
        <v>2.3239747619628899</v>
      </c>
      <c r="DT322" s="188">
        <v>1.80910321044922</v>
      </c>
      <c r="DU322" s="188">
        <v>1.1480333557128899</v>
      </c>
      <c r="DV322" s="188">
        <v>0.89211308288574198</v>
      </c>
    </row>
    <row r="323" spans="1:126">
      <c r="A323" s="202" t="s">
        <v>1429</v>
      </c>
      <c r="B323" s="232" t="s">
        <v>1430</v>
      </c>
      <c r="C323" s="232">
        <v>59915</v>
      </c>
      <c r="D323" s="232" t="s">
        <v>1431</v>
      </c>
      <c r="E323" s="213"/>
      <c r="F323" s="209" t="s">
        <v>2654</v>
      </c>
      <c r="G323" s="188">
        <v>0</v>
      </c>
      <c r="H323" s="188">
        <v>0</v>
      </c>
      <c r="I323" s="188">
        <v>0</v>
      </c>
      <c r="J323" s="188">
        <v>0</v>
      </c>
      <c r="K323" s="188">
        <v>0</v>
      </c>
      <c r="L323" s="188">
        <v>0</v>
      </c>
      <c r="M323" s="188">
        <v>0</v>
      </c>
      <c r="N323" s="188">
        <v>0</v>
      </c>
      <c r="O323" s="188">
        <v>0</v>
      </c>
      <c r="P323" s="188">
        <v>0</v>
      </c>
      <c r="Q323" s="188">
        <v>0</v>
      </c>
      <c r="R323" s="188">
        <v>0</v>
      </c>
      <c r="S323" s="188">
        <v>0</v>
      </c>
      <c r="T323" s="188">
        <v>0</v>
      </c>
      <c r="U323" s="188">
        <v>0</v>
      </c>
      <c r="V323" s="188">
        <v>0</v>
      </c>
      <c r="W323" s="188">
        <v>0</v>
      </c>
      <c r="X323" s="188">
        <v>0</v>
      </c>
      <c r="Y323" s="188">
        <v>0</v>
      </c>
      <c r="Z323" s="188">
        <v>0</v>
      </c>
      <c r="AA323" s="188">
        <v>0</v>
      </c>
      <c r="AB323" s="188">
        <v>0</v>
      </c>
      <c r="AC323" s="188">
        <v>0</v>
      </c>
      <c r="AD323" s="188">
        <v>0</v>
      </c>
      <c r="AE323" s="188">
        <v>0</v>
      </c>
      <c r="AF323" s="188">
        <v>0</v>
      </c>
      <c r="AG323" s="188">
        <v>0</v>
      </c>
      <c r="AH323" s="188">
        <v>0</v>
      </c>
      <c r="AI323" s="188">
        <v>0</v>
      </c>
      <c r="AJ323" s="188">
        <v>0</v>
      </c>
      <c r="AK323" s="188">
        <v>0</v>
      </c>
      <c r="AL323" s="188">
        <v>0</v>
      </c>
      <c r="AM323" s="188">
        <v>0</v>
      </c>
      <c r="AN323" s="188">
        <v>0</v>
      </c>
      <c r="AO323" s="188">
        <v>0</v>
      </c>
      <c r="AP323" s="188">
        <v>0</v>
      </c>
      <c r="AQ323" s="188">
        <v>0</v>
      </c>
      <c r="AR323" s="188">
        <v>0</v>
      </c>
      <c r="AS323" s="188">
        <v>0</v>
      </c>
      <c r="AT323" s="188">
        <v>0</v>
      </c>
      <c r="AU323" s="188">
        <v>0</v>
      </c>
      <c r="AV323" s="188">
        <v>0</v>
      </c>
      <c r="AW323" s="188">
        <v>0</v>
      </c>
      <c r="AX323" s="188">
        <v>0</v>
      </c>
      <c r="AY323" s="188">
        <v>0</v>
      </c>
      <c r="AZ323" s="188">
        <v>0</v>
      </c>
      <c r="BA323" s="188">
        <v>0</v>
      </c>
      <c r="BB323" s="188">
        <v>0</v>
      </c>
      <c r="BC323" s="188">
        <v>0</v>
      </c>
      <c r="BD323" s="188">
        <v>0</v>
      </c>
      <c r="BE323" s="188">
        <v>0</v>
      </c>
      <c r="BF323" s="188">
        <v>0</v>
      </c>
      <c r="BG323" s="188">
        <v>0</v>
      </c>
      <c r="BH323" s="188">
        <v>0</v>
      </c>
      <c r="BI323" s="188">
        <v>0</v>
      </c>
      <c r="BJ323" s="188">
        <v>0</v>
      </c>
      <c r="BK323" s="188">
        <v>0</v>
      </c>
      <c r="BL323" s="188">
        <v>0</v>
      </c>
      <c r="BM323" s="188">
        <v>0</v>
      </c>
      <c r="BN323" s="188">
        <v>0</v>
      </c>
      <c r="BO323" s="188">
        <v>0</v>
      </c>
      <c r="BP323" s="188">
        <v>0</v>
      </c>
      <c r="BQ323" s="188">
        <v>0</v>
      </c>
      <c r="BR323" s="188">
        <v>0</v>
      </c>
      <c r="BS323" s="188">
        <v>0</v>
      </c>
      <c r="BT323" s="188">
        <v>0</v>
      </c>
      <c r="BU323" s="188">
        <v>0</v>
      </c>
      <c r="BV323" s="188">
        <v>0</v>
      </c>
      <c r="BW323" s="188">
        <v>0</v>
      </c>
      <c r="BX323" s="188">
        <v>0</v>
      </c>
      <c r="BY323" s="188">
        <v>0</v>
      </c>
      <c r="BZ323" s="188">
        <v>0</v>
      </c>
      <c r="CA323" s="188">
        <v>0</v>
      </c>
      <c r="CB323" s="188">
        <v>0</v>
      </c>
      <c r="CC323" s="188">
        <v>0</v>
      </c>
      <c r="CD323" s="188">
        <v>0</v>
      </c>
      <c r="CE323" s="188">
        <v>0</v>
      </c>
      <c r="CF323" s="188">
        <v>0</v>
      </c>
      <c r="CG323" s="188">
        <v>0</v>
      </c>
      <c r="CH323" s="188">
        <v>0</v>
      </c>
      <c r="CI323" s="188">
        <v>0</v>
      </c>
      <c r="CJ323" s="188">
        <v>0</v>
      </c>
      <c r="CK323" s="188">
        <v>0</v>
      </c>
      <c r="CL323" s="188">
        <v>0</v>
      </c>
      <c r="CM323" s="188">
        <v>0</v>
      </c>
      <c r="CN323" s="188">
        <v>0</v>
      </c>
      <c r="CO323" s="188">
        <v>0</v>
      </c>
      <c r="CP323" s="188">
        <v>0</v>
      </c>
      <c r="CQ323" s="188">
        <v>0</v>
      </c>
      <c r="CR323" s="188">
        <v>0</v>
      </c>
      <c r="CS323" s="188">
        <v>0</v>
      </c>
      <c r="CT323" s="188">
        <v>0</v>
      </c>
      <c r="CU323" s="188">
        <v>0</v>
      </c>
      <c r="CV323" s="188">
        <v>0</v>
      </c>
      <c r="CW323" s="188">
        <v>0</v>
      </c>
      <c r="CX323" s="188">
        <v>0</v>
      </c>
      <c r="CY323" s="188">
        <v>0</v>
      </c>
      <c r="CZ323" s="188">
        <v>0</v>
      </c>
      <c r="DA323" s="188">
        <v>0</v>
      </c>
      <c r="DB323" s="188">
        <v>0</v>
      </c>
      <c r="DC323" s="188">
        <v>0</v>
      </c>
      <c r="DD323" s="188">
        <v>0</v>
      </c>
      <c r="DE323" s="188">
        <v>0</v>
      </c>
      <c r="DF323" s="188">
        <v>0</v>
      </c>
      <c r="DG323" s="188">
        <v>0</v>
      </c>
      <c r="DH323" s="188">
        <v>0</v>
      </c>
      <c r="DI323" s="188">
        <v>0</v>
      </c>
      <c r="DJ323" s="188">
        <v>0</v>
      </c>
      <c r="DK323" s="188">
        <v>0</v>
      </c>
      <c r="DL323" s="188">
        <v>0</v>
      </c>
      <c r="DM323" s="188">
        <v>0</v>
      </c>
      <c r="DN323" s="188">
        <v>0</v>
      </c>
      <c r="DO323" s="188">
        <v>0</v>
      </c>
      <c r="DP323" s="188">
        <v>0</v>
      </c>
      <c r="DQ323" s="188">
        <v>0</v>
      </c>
      <c r="DR323" s="188">
        <v>0</v>
      </c>
      <c r="DS323" s="188">
        <v>0</v>
      </c>
      <c r="DT323" s="188">
        <v>0</v>
      </c>
      <c r="DU323" s="188">
        <v>0</v>
      </c>
      <c r="DV323" s="188">
        <v>0</v>
      </c>
    </row>
    <row r="324" spans="1:126">
      <c r="A324" s="202" t="s">
        <v>1435</v>
      </c>
      <c r="B324" s="232" t="s">
        <v>1436</v>
      </c>
      <c r="C324" s="232">
        <v>10437</v>
      </c>
      <c r="D324" s="232" t="s">
        <v>1437</v>
      </c>
      <c r="E324" s="213"/>
      <c r="F324" s="209" t="s">
        <v>2653</v>
      </c>
      <c r="G324" s="188">
        <v>3.3292686157226599</v>
      </c>
      <c r="H324" s="188">
        <v>4.1375086669921899</v>
      </c>
      <c r="I324" s="188">
        <v>5.3858258056640604</v>
      </c>
      <c r="J324" s="188">
        <v>5.8515808715820299</v>
      </c>
      <c r="K324" s="188">
        <v>6.7099343261718696</v>
      </c>
      <c r="L324" s="188">
        <v>6.2028303222656298</v>
      </c>
      <c r="M324" s="188">
        <v>5.9917395629882799</v>
      </c>
      <c r="N324" s="188">
        <v>5.6892395629882797</v>
      </c>
      <c r="O324" s="188">
        <v>5.0140137329101604</v>
      </c>
      <c r="P324" s="188">
        <v>4.6573693847656203</v>
      </c>
      <c r="Q324" s="188">
        <v>3.58007110595703</v>
      </c>
      <c r="R324" s="188">
        <v>2.65974389648437</v>
      </c>
      <c r="S324" s="188">
        <v>3.3126223144531299</v>
      </c>
      <c r="T324" s="188">
        <v>3.9748618164062499</v>
      </c>
      <c r="U324" s="188">
        <v>5.3588963623046899</v>
      </c>
      <c r="V324" s="188">
        <v>5.8223231201171899</v>
      </c>
      <c r="W324" s="188">
        <v>6.6763847656250004</v>
      </c>
      <c r="X324" s="188">
        <v>6.1718156738281298</v>
      </c>
      <c r="Y324" s="188">
        <v>5.9617805175781298</v>
      </c>
      <c r="Z324" s="188">
        <v>5.6607930297851601</v>
      </c>
      <c r="AA324" s="188">
        <v>4.9889436035156196</v>
      </c>
      <c r="AB324" s="188">
        <v>4.6340825805664103</v>
      </c>
      <c r="AC324" s="188">
        <v>3.5621707763671902</v>
      </c>
      <c r="AD324" s="188">
        <v>2.6464451904296902</v>
      </c>
      <c r="AE324" s="188">
        <v>3.2960590209960898</v>
      </c>
      <c r="AF324" s="188">
        <v>3.9549873657226602</v>
      </c>
      <c r="AG324" s="188">
        <v>5.3321019287109399</v>
      </c>
      <c r="AH324" s="188">
        <v>5.7932113037109403</v>
      </c>
      <c r="AI324" s="188">
        <v>6.6430026855468798</v>
      </c>
      <c r="AJ324" s="188">
        <v>6.1409567260742204</v>
      </c>
      <c r="AK324" s="188">
        <v>5.9319714965820296</v>
      </c>
      <c r="AL324" s="188">
        <v>5.6324889526367201</v>
      </c>
      <c r="AM324" s="188">
        <v>4.9639990234375002</v>
      </c>
      <c r="AN324" s="188">
        <v>4.6109118041992199</v>
      </c>
      <c r="AO324" s="188">
        <v>3.5443598632812501</v>
      </c>
      <c r="AP324" s="188">
        <v>2.63321270751953</v>
      </c>
      <c r="AQ324" s="188">
        <v>3.27957879638672</v>
      </c>
      <c r="AR324" s="188">
        <v>3.9352123413085902</v>
      </c>
      <c r="AS324" s="188">
        <v>5.3054415283203102</v>
      </c>
      <c r="AT324" s="188">
        <v>5.7642448730468798</v>
      </c>
      <c r="AU324" s="188">
        <v>6.6097873535156202</v>
      </c>
      <c r="AV324" s="188">
        <v>6.1102520141601602</v>
      </c>
      <c r="AW324" s="188">
        <v>5.9023118896484403</v>
      </c>
      <c r="AX324" s="188">
        <v>5.6043269653320298</v>
      </c>
      <c r="AY324" s="188">
        <v>4.9391787109375</v>
      </c>
      <c r="AZ324" s="188">
        <v>4.5878576049804698</v>
      </c>
      <c r="BA324" s="188">
        <v>3.5266381225585901</v>
      </c>
      <c r="BB324" s="188">
        <v>2.6200468444824199</v>
      </c>
      <c r="BC324" s="188">
        <v>3.26318090820312</v>
      </c>
      <c r="BD324" s="188">
        <v>4.0553771362304696</v>
      </c>
      <c r="BE324" s="188">
        <v>5.2789146728515597</v>
      </c>
      <c r="BF324" s="188">
        <v>5.7354241943359403</v>
      </c>
      <c r="BG324" s="188">
        <v>6.5767392578125001</v>
      </c>
      <c r="BH324" s="188">
        <v>6.0797010498046902</v>
      </c>
      <c r="BI324" s="188">
        <v>5.8728005371093799</v>
      </c>
      <c r="BJ324" s="188">
        <v>5.57630535888672</v>
      </c>
      <c r="BK324" s="188">
        <v>4.9144833984374996</v>
      </c>
      <c r="BL324" s="188">
        <v>4.5649186401367201</v>
      </c>
      <c r="BM324" s="188">
        <v>3.5090053710937501</v>
      </c>
      <c r="BN324" s="188">
        <v>2.6069468383789101</v>
      </c>
      <c r="BO324" s="188">
        <v>3.246865234375</v>
      </c>
      <c r="BP324" s="188">
        <v>3.8959592285156299</v>
      </c>
      <c r="BQ324" s="188">
        <v>5.2525201416015603</v>
      </c>
      <c r="BR324" s="188">
        <v>5.70674761962891</v>
      </c>
      <c r="BS324" s="188">
        <v>6.5438554687500003</v>
      </c>
      <c r="BT324" s="188">
        <v>6.0493026733398398</v>
      </c>
      <c r="BU324" s="188">
        <v>5.8434368896484399</v>
      </c>
      <c r="BV324" s="188">
        <v>5.5484237670898402</v>
      </c>
      <c r="BW324" s="188">
        <v>4.8899105834960901</v>
      </c>
      <c r="BX324" s="188">
        <v>4.5420938110351603</v>
      </c>
      <c r="BY324" s="188">
        <v>3.4914599609375001</v>
      </c>
      <c r="BZ324" s="188">
        <v>2.5939118957519498</v>
      </c>
      <c r="CA324" s="188">
        <v>3.23063055419922</v>
      </c>
      <c r="CB324" s="188">
        <v>3.8764789428710902</v>
      </c>
      <c r="CC324" s="188">
        <v>5.22625726318359</v>
      </c>
      <c r="CD324" s="188">
        <v>5.6782133178710898</v>
      </c>
      <c r="CE324" s="188">
        <v>6.51113610839844</v>
      </c>
      <c r="CF324" s="188">
        <v>6.0190557861328102</v>
      </c>
      <c r="CG324" s="188">
        <v>5.8142192993164103</v>
      </c>
      <c r="CH324" s="188">
        <v>5.5206818237304702</v>
      </c>
      <c r="CI324" s="188">
        <v>4.8654609375</v>
      </c>
      <c r="CJ324" s="188">
        <v>4.5193833007812501</v>
      </c>
      <c r="CK324" s="188">
        <v>3.4740026245117201</v>
      </c>
      <c r="CL324" s="188">
        <v>2.5809423217773402</v>
      </c>
      <c r="CM324" s="188">
        <v>3.21447760009766</v>
      </c>
      <c r="CN324" s="188">
        <v>3.8570966186523399</v>
      </c>
      <c r="CO324" s="188">
        <v>5.2001258544921898</v>
      </c>
      <c r="CP324" s="188">
        <v>5.6498218994140599</v>
      </c>
      <c r="CQ324" s="188">
        <v>6.4785804443359396</v>
      </c>
      <c r="CR324" s="188">
        <v>5.9889603271484404</v>
      </c>
      <c r="CS324" s="188">
        <v>5.7851483764648401</v>
      </c>
      <c r="CT324" s="188">
        <v>5.4930782470703097</v>
      </c>
      <c r="CU324" s="188">
        <v>4.8411339721679703</v>
      </c>
      <c r="CV324" s="188">
        <v>4.4967863159179702</v>
      </c>
      <c r="CW324" s="188">
        <v>3.4566325683593799</v>
      </c>
      <c r="CX324" s="188">
        <v>2.5680375366210901</v>
      </c>
      <c r="CY324" s="188">
        <v>3.19840509033203</v>
      </c>
      <c r="CZ324" s="188">
        <v>3.9748760375976602</v>
      </c>
      <c r="DA324" s="188">
        <v>5.1741252441406296</v>
      </c>
      <c r="DB324" s="188">
        <v>5.6215729980468696</v>
      </c>
      <c r="DC324" s="188">
        <v>6.4461873779296903</v>
      </c>
      <c r="DD324" s="188">
        <v>5.9590155029296898</v>
      </c>
      <c r="DE324" s="188">
        <v>5.7562224731445299</v>
      </c>
      <c r="DF324" s="188">
        <v>5.4656129760742198</v>
      </c>
      <c r="DG324" s="188">
        <v>4.8169281616210897</v>
      </c>
      <c r="DH324" s="188">
        <v>4.4743024902343702</v>
      </c>
      <c r="DI324" s="188">
        <v>3.4393496093749998</v>
      </c>
      <c r="DJ324" s="188">
        <v>2.5551974182128898</v>
      </c>
      <c r="DK324" s="188">
        <v>3.18241320800781</v>
      </c>
      <c r="DL324" s="188">
        <v>3.8186221313476598</v>
      </c>
      <c r="DM324" s="188">
        <v>5.1482548217773401</v>
      </c>
      <c r="DN324" s="188">
        <v>5.5934653930664098</v>
      </c>
      <c r="DO324" s="188">
        <v>6.4139565429687497</v>
      </c>
      <c r="DP324" s="188">
        <v>5.9292206420898399</v>
      </c>
      <c r="DQ324" s="188">
        <v>5.7274411621093702</v>
      </c>
      <c r="DR324" s="188">
        <v>5.4382847900390603</v>
      </c>
      <c r="DS324" s="188">
        <v>4.7928436889648403</v>
      </c>
      <c r="DT324" s="188">
        <v>4.4519309082031304</v>
      </c>
      <c r="DU324" s="188">
        <v>3.4221527099609399</v>
      </c>
      <c r="DV324" s="188">
        <v>2.5424216003417999</v>
      </c>
    </row>
    <row r="325" spans="1:126">
      <c r="A325" s="202" t="s">
        <v>1435</v>
      </c>
      <c r="B325" s="232" t="s">
        <v>1436</v>
      </c>
      <c r="C325" s="232">
        <v>10437</v>
      </c>
      <c r="D325" s="232" t="s">
        <v>1437</v>
      </c>
      <c r="E325" s="213"/>
      <c r="F325" s="209" t="s">
        <v>2654</v>
      </c>
      <c r="G325" s="188">
        <v>0.08</v>
      </c>
      <c r="H325" s="188">
        <v>0.6</v>
      </c>
      <c r="I325" s="188">
        <v>0.7</v>
      </c>
      <c r="J325" s="188">
        <v>0.88</v>
      </c>
      <c r="K325" s="188">
        <v>1.28</v>
      </c>
      <c r="L325" s="188">
        <v>2.62</v>
      </c>
      <c r="M325" s="188">
        <v>2.88</v>
      </c>
      <c r="N325" s="188">
        <v>2.48</v>
      </c>
      <c r="O325" s="188">
        <v>2.2200000000000002</v>
      </c>
      <c r="P325" s="188">
        <v>1.48</v>
      </c>
      <c r="Q325" s="188">
        <v>1.1399999999999999</v>
      </c>
      <c r="R325" s="188">
        <v>0.7</v>
      </c>
      <c r="S325" s="188">
        <v>0.1</v>
      </c>
      <c r="T325" s="188">
        <v>0.1</v>
      </c>
      <c r="U325" s="188">
        <v>0.1</v>
      </c>
      <c r="V325" s="188">
        <v>0.1</v>
      </c>
      <c r="W325" s="188">
        <v>0.64</v>
      </c>
      <c r="X325" s="188">
        <v>8.5</v>
      </c>
      <c r="Y325" s="188">
        <v>13.46</v>
      </c>
      <c r="Z325" s="188">
        <v>4.0599999999999996</v>
      </c>
      <c r="AA325" s="188">
        <v>7.79</v>
      </c>
      <c r="AB325" s="188">
        <v>0.1</v>
      </c>
      <c r="AC325" s="188">
        <v>0.1</v>
      </c>
      <c r="AD325" s="188">
        <v>0.1</v>
      </c>
      <c r="AE325" s="188">
        <v>0.1</v>
      </c>
      <c r="AF325" s="188">
        <v>0.1</v>
      </c>
      <c r="AG325" s="188">
        <v>0.1</v>
      </c>
      <c r="AH325" s="188">
        <v>0.1</v>
      </c>
      <c r="AI325" s="188">
        <v>0.64</v>
      </c>
      <c r="AJ325" s="188">
        <v>8.5</v>
      </c>
      <c r="AK325" s="188">
        <v>13.46</v>
      </c>
      <c r="AL325" s="188">
        <v>4.0599999999999996</v>
      </c>
      <c r="AM325" s="188">
        <v>7.79</v>
      </c>
      <c r="AN325" s="188">
        <v>0.1</v>
      </c>
      <c r="AO325" s="188">
        <v>0.1</v>
      </c>
      <c r="AP325" s="188">
        <v>0.1</v>
      </c>
      <c r="AQ325" s="188">
        <v>0.1</v>
      </c>
      <c r="AR325" s="188">
        <v>0.1</v>
      </c>
      <c r="AS325" s="188">
        <v>0.1</v>
      </c>
      <c r="AT325" s="188">
        <v>0.1</v>
      </c>
      <c r="AU325" s="188">
        <v>0.64</v>
      </c>
      <c r="AV325" s="188">
        <v>8.5</v>
      </c>
      <c r="AW325" s="188">
        <v>13.46</v>
      </c>
      <c r="AX325" s="188">
        <v>4.0599999999999996</v>
      </c>
      <c r="AY325" s="188">
        <v>7.79</v>
      </c>
      <c r="AZ325" s="188">
        <v>0.1</v>
      </c>
      <c r="BA325" s="188">
        <v>0.1</v>
      </c>
      <c r="BB325" s="188">
        <v>0.1</v>
      </c>
      <c r="BC325" s="188">
        <v>0.1</v>
      </c>
      <c r="BD325" s="188">
        <v>0.1</v>
      </c>
      <c r="BE325" s="188">
        <v>0.1</v>
      </c>
      <c r="BF325" s="188">
        <v>0.1</v>
      </c>
      <c r="BG325" s="188">
        <v>0.64</v>
      </c>
      <c r="BH325" s="188">
        <v>8.5</v>
      </c>
      <c r="BI325" s="188">
        <v>13.46</v>
      </c>
      <c r="BJ325" s="188">
        <v>4.0599999999999996</v>
      </c>
      <c r="BK325" s="188">
        <v>7.79</v>
      </c>
      <c r="BL325" s="188">
        <v>0.1</v>
      </c>
      <c r="BM325" s="188">
        <v>0.1</v>
      </c>
      <c r="BN325" s="188">
        <v>0.1</v>
      </c>
      <c r="BO325" s="188">
        <v>0.1</v>
      </c>
      <c r="BP325" s="188">
        <v>0.1</v>
      </c>
      <c r="BQ325" s="188">
        <v>0.1</v>
      </c>
      <c r="BR325" s="188">
        <v>0.1</v>
      </c>
      <c r="BS325" s="188">
        <v>0.64</v>
      </c>
      <c r="BT325" s="188">
        <v>8.5</v>
      </c>
      <c r="BU325" s="188">
        <v>13.46</v>
      </c>
      <c r="BV325" s="188">
        <v>4.0599999999999996</v>
      </c>
      <c r="BW325" s="188">
        <v>7.79</v>
      </c>
      <c r="BX325" s="188">
        <v>0.1</v>
      </c>
      <c r="BY325" s="188">
        <v>0.1</v>
      </c>
      <c r="BZ325" s="188">
        <v>0.1</v>
      </c>
      <c r="CA325" s="188">
        <v>0.1</v>
      </c>
      <c r="CB325" s="188">
        <v>0.1</v>
      </c>
      <c r="CC325" s="188">
        <v>0.1</v>
      </c>
      <c r="CD325" s="188">
        <v>0.1</v>
      </c>
      <c r="CE325" s="188">
        <v>0.64</v>
      </c>
      <c r="CF325" s="188">
        <v>8.5</v>
      </c>
      <c r="CG325" s="188">
        <v>13.46</v>
      </c>
      <c r="CH325" s="188">
        <v>4.0599999999999996</v>
      </c>
      <c r="CI325" s="188">
        <v>7.79</v>
      </c>
      <c r="CJ325" s="188">
        <v>0.1</v>
      </c>
      <c r="CK325" s="188">
        <v>0.1</v>
      </c>
      <c r="CL325" s="188">
        <v>0.1</v>
      </c>
      <c r="CM325" s="188">
        <v>0.1</v>
      </c>
      <c r="CN325" s="188">
        <v>0.1</v>
      </c>
      <c r="CO325" s="188">
        <v>0.1</v>
      </c>
      <c r="CP325" s="188">
        <v>0.1</v>
      </c>
      <c r="CQ325" s="188">
        <v>0.64</v>
      </c>
      <c r="CR325" s="188">
        <v>8.5</v>
      </c>
      <c r="CS325" s="188">
        <v>13.46</v>
      </c>
      <c r="CT325" s="188">
        <v>4.0599999999999996</v>
      </c>
      <c r="CU325" s="188">
        <v>7.79</v>
      </c>
      <c r="CV325" s="188">
        <v>0.1</v>
      </c>
      <c r="CW325" s="188">
        <v>0.1</v>
      </c>
      <c r="CX325" s="188">
        <v>0.1</v>
      </c>
      <c r="CY325" s="188">
        <v>0.1</v>
      </c>
      <c r="CZ325" s="188">
        <v>0.1</v>
      </c>
      <c r="DA325" s="188">
        <v>0.1</v>
      </c>
      <c r="DB325" s="188">
        <v>0.1</v>
      </c>
      <c r="DC325" s="188">
        <v>0.64</v>
      </c>
      <c r="DD325" s="188">
        <v>8.5</v>
      </c>
      <c r="DE325" s="188">
        <v>13.46</v>
      </c>
      <c r="DF325" s="188">
        <v>4.0599999999999996</v>
      </c>
      <c r="DG325" s="188">
        <v>7.79</v>
      </c>
      <c r="DH325" s="188">
        <v>0.1</v>
      </c>
      <c r="DI325" s="188">
        <v>0.1</v>
      </c>
      <c r="DJ325" s="188">
        <v>0.1</v>
      </c>
      <c r="DK325" s="188">
        <v>0.1</v>
      </c>
      <c r="DL325" s="188">
        <v>0.1</v>
      </c>
      <c r="DM325" s="188">
        <v>0.1</v>
      </c>
      <c r="DN325" s="188">
        <v>0.1</v>
      </c>
      <c r="DO325" s="188">
        <v>0.64</v>
      </c>
      <c r="DP325" s="188">
        <v>8.5</v>
      </c>
      <c r="DQ325" s="188">
        <v>13.46</v>
      </c>
      <c r="DR325" s="188">
        <v>4.0599999999999996</v>
      </c>
      <c r="DS325" s="188">
        <v>7.79</v>
      </c>
      <c r="DT325" s="188">
        <v>0.1</v>
      </c>
      <c r="DU325" s="188">
        <v>0.1</v>
      </c>
      <c r="DV325" s="188">
        <v>0.1</v>
      </c>
    </row>
    <row r="326" spans="1:126">
      <c r="A326" s="202" t="s">
        <v>1441</v>
      </c>
      <c r="B326" s="232" t="s">
        <v>1442</v>
      </c>
      <c r="C326" s="232">
        <v>60077</v>
      </c>
      <c r="D326" s="232" t="s">
        <v>1443</v>
      </c>
      <c r="E326" s="213"/>
      <c r="F326" s="209" t="s">
        <v>2653</v>
      </c>
      <c r="G326" s="188">
        <v>0.987192565917969</v>
      </c>
      <c r="H326" s="188">
        <v>1.2197571411132799</v>
      </c>
      <c r="I326" s="188">
        <v>1.3691950683593701</v>
      </c>
      <c r="J326" s="188">
        <v>0.630538009643555</v>
      </c>
      <c r="K326" s="188">
        <v>0.86023162841796896</v>
      </c>
      <c r="L326" s="188">
        <v>1.23370629882813</v>
      </c>
      <c r="M326" s="188">
        <v>1.3196676483154299</v>
      </c>
      <c r="N326" s="188">
        <v>1.06756968688965</v>
      </c>
      <c r="O326" s="188">
        <v>1.15298439025879</v>
      </c>
      <c r="P326" s="188">
        <v>0.88456217956543004</v>
      </c>
      <c r="Q326" s="188">
        <v>1.08228747558594</v>
      </c>
      <c r="R326" s="188">
        <v>0.77113188171386704</v>
      </c>
      <c r="S326" s="188">
        <v>0.99743865966796896</v>
      </c>
      <c r="T326" s="188">
        <v>1.3192015838622999</v>
      </c>
      <c r="U326" s="188">
        <v>1.7946569213867201</v>
      </c>
      <c r="V326" s="188">
        <v>1.9870570373535199</v>
      </c>
      <c r="W326" s="188">
        <v>2.4915458374023398</v>
      </c>
      <c r="X326" s="188">
        <v>2.51594030761719</v>
      </c>
      <c r="Y326" s="188">
        <v>2.5261831970214801</v>
      </c>
      <c r="Z326" s="188">
        <v>2.3188238830566399</v>
      </c>
      <c r="AA326" s="188">
        <v>1.5231474609375</v>
      </c>
      <c r="AB326" s="188">
        <v>1.26448799133301</v>
      </c>
      <c r="AC326" s="188">
        <v>0.97734318542480503</v>
      </c>
      <c r="AD326" s="188">
        <v>0.78355712127685595</v>
      </c>
      <c r="AE326" s="188">
        <v>0.99026277160644505</v>
      </c>
      <c r="AF326" s="188">
        <v>1.30971092224121</v>
      </c>
      <c r="AG326" s="188">
        <v>1.7817455139160201</v>
      </c>
      <c r="AH326" s="188">
        <v>1.97276141357422</v>
      </c>
      <c r="AI326" s="188">
        <v>2.47362069702148</v>
      </c>
      <c r="AJ326" s="188">
        <v>2.49783978271484</v>
      </c>
      <c r="AK326" s="188">
        <v>2.5080089721679699</v>
      </c>
      <c r="AL326" s="188">
        <v>2.3021414489746101</v>
      </c>
      <c r="AM326" s="188">
        <v>1.5121893005371101</v>
      </c>
      <c r="AN326" s="188">
        <v>1.2553908081054701</v>
      </c>
      <c r="AO326" s="188">
        <v>0.97031184387207003</v>
      </c>
      <c r="AP326" s="188">
        <v>0.77791992950439404</v>
      </c>
      <c r="AQ326" s="188">
        <v>0.983138442993164</v>
      </c>
      <c r="AR326" s="188">
        <v>1.3002883453369101</v>
      </c>
      <c r="AS326" s="188">
        <v>1.7689270935058601</v>
      </c>
      <c r="AT326" s="188">
        <v>1.9585686950683601</v>
      </c>
      <c r="AU326" s="188">
        <v>2.4558246765136702</v>
      </c>
      <c r="AV326" s="188">
        <v>2.4798695373535198</v>
      </c>
      <c r="AW326" s="188">
        <v>2.4899654235839801</v>
      </c>
      <c r="AX326" s="188">
        <v>2.2855789489746101</v>
      </c>
      <c r="AY326" s="188">
        <v>1.50131008911133</v>
      </c>
      <c r="AZ326" s="188">
        <v>1.2463590393066399</v>
      </c>
      <c r="BA326" s="188">
        <v>0.96333106994628903</v>
      </c>
      <c r="BB326" s="188">
        <v>0.77232328033447295</v>
      </c>
      <c r="BC326" s="188">
        <v>0.97606542968749999</v>
      </c>
      <c r="BD326" s="188">
        <v>1.3370382690429701</v>
      </c>
      <c r="BE326" s="188">
        <v>1.7562007751464801</v>
      </c>
      <c r="BF326" s="188">
        <v>1.9444780883789099</v>
      </c>
      <c r="BG326" s="188">
        <v>2.4381566162109398</v>
      </c>
      <c r="BH326" s="188">
        <v>2.4620285644531199</v>
      </c>
      <c r="BI326" s="188">
        <v>2.4720517883300799</v>
      </c>
      <c r="BJ326" s="188">
        <v>2.2691357421874998</v>
      </c>
      <c r="BK326" s="188">
        <v>1.49050923156738</v>
      </c>
      <c r="BL326" s="188">
        <v>1.23739239501953</v>
      </c>
      <c r="BM326" s="188">
        <v>0.95640051269531201</v>
      </c>
      <c r="BN326" s="188">
        <v>0.76676692199706997</v>
      </c>
      <c r="BO326" s="188">
        <v>0.96904327392578105</v>
      </c>
      <c r="BP326" s="188">
        <v>1.28164614868164</v>
      </c>
      <c r="BQ326" s="188">
        <v>1.74356608581543</v>
      </c>
      <c r="BR326" s="188">
        <v>1.9304889526367199</v>
      </c>
      <c r="BS326" s="188">
        <v>2.4206157531738302</v>
      </c>
      <c r="BT326" s="188">
        <v>2.44431573486328</v>
      </c>
      <c r="BU326" s="188">
        <v>2.45426705932617</v>
      </c>
      <c r="BV326" s="188">
        <v>2.25281094360352</v>
      </c>
      <c r="BW326" s="188">
        <v>1.47978591918945</v>
      </c>
      <c r="BX326" s="188">
        <v>1.2284902038574199</v>
      </c>
      <c r="BY326" s="188">
        <v>0.94951991271972702</v>
      </c>
      <c r="BZ326" s="188">
        <v>0.76125056457519502</v>
      </c>
      <c r="CA326" s="188">
        <v>0.96207165527343796</v>
      </c>
      <c r="CB326" s="188">
        <v>1.2724256591796901</v>
      </c>
      <c r="CC326" s="188">
        <v>1.7310223083496099</v>
      </c>
      <c r="CD326" s="188">
        <v>1.9166002502441399</v>
      </c>
      <c r="CE326" s="188">
        <v>2.4032008972168</v>
      </c>
      <c r="CF326" s="188">
        <v>2.4267304077148402</v>
      </c>
      <c r="CG326" s="188">
        <v>2.4366100158691402</v>
      </c>
      <c r="CH326" s="188">
        <v>2.2366031799316399</v>
      </c>
      <c r="CI326" s="188">
        <v>1.46913986206055</v>
      </c>
      <c r="CJ326" s="188">
        <v>1.2196519165039099</v>
      </c>
      <c r="CK326" s="188">
        <v>0.94268867492675801</v>
      </c>
      <c r="CL326" s="188">
        <v>0.75577386474609398</v>
      </c>
      <c r="CM326" s="188">
        <v>0.95515016174316403</v>
      </c>
      <c r="CN326" s="188">
        <v>1.26327125549316</v>
      </c>
      <c r="CO326" s="188">
        <v>1.7185686950683601</v>
      </c>
      <c r="CP326" s="188">
        <v>1.9028115997314501</v>
      </c>
      <c r="CQ326" s="188">
        <v>2.38591146850586</v>
      </c>
      <c r="CR326" s="188">
        <v>2.4092717895507798</v>
      </c>
      <c r="CS326" s="188">
        <v>2.4190802917480498</v>
      </c>
      <c r="CT326" s="188">
        <v>2.2205123901367201</v>
      </c>
      <c r="CU326" s="188">
        <v>1.45857034301758</v>
      </c>
      <c r="CV326" s="188">
        <v>1.2108772430419901</v>
      </c>
      <c r="CW326" s="188">
        <v>0.93590661621093796</v>
      </c>
      <c r="CX326" s="188">
        <v>0.750336540222168</v>
      </c>
      <c r="CY326" s="188">
        <v>0.94827845764160201</v>
      </c>
      <c r="CZ326" s="188">
        <v>1.2989750518798799</v>
      </c>
      <c r="DA326" s="188">
        <v>1.70620468139648</v>
      </c>
      <c r="DB326" s="188">
        <v>1.88912211608887</v>
      </c>
      <c r="DC326" s="188">
        <v>2.3687464294433598</v>
      </c>
      <c r="DD326" s="188">
        <v>2.39193872070312</v>
      </c>
      <c r="DE326" s="188">
        <v>2.40167669677734</v>
      </c>
      <c r="DF326" s="188">
        <v>2.2045373535156298</v>
      </c>
      <c r="DG326" s="188">
        <v>1.44807695007324</v>
      </c>
      <c r="DH326" s="188">
        <v>1.20216590881348</v>
      </c>
      <c r="DI326" s="188">
        <v>0.92917346191406203</v>
      </c>
      <c r="DJ326" s="188">
        <v>0.74493840026855496</v>
      </c>
      <c r="DK326" s="188">
        <v>0.94145623779296905</v>
      </c>
      <c r="DL326" s="188">
        <v>1.2451598358154301</v>
      </c>
      <c r="DM326" s="188">
        <v>1.6939297485351601</v>
      </c>
      <c r="DN326" s="188">
        <v>1.8755312042236301</v>
      </c>
      <c r="DO326" s="188">
        <v>2.3517049560546899</v>
      </c>
      <c r="DP326" s="188">
        <v>2.3747304077148401</v>
      </c>
      <c r="DQ326" s="188">
        <v>2.3843982543945299</v>
      </c>
      <c r="DR326" s="188">
        <v>2.1886771545410202</v>
      </c>
      <c r="DS326" s="188">
        <v>1.4376590270996099</v>
      </c>
      <c r="DT326" s="188">
        <v>1.1935171051025399</v>
      </c>
      <c r="DU326" s="188">
        <v>0.92248869323730498</v>
      </c>
      <c r="DV326" s="188">
        <v>0.73957906341552704</v>
      </c>
    </row>
    <row r="327" spans="1:126">
      <c r="A327" s="202" t="s">
        <v>1441</v>
      </c>
      <c r="B327" s="232" t="s">
        <v>1442</v>
      </c>
      <c r="C327" s="232">
        <v>60077</v>
      </c>
      <c r="D327" s="232" t="s">
        <v>1443</v>
      </c>
      <c r="E327" s="213"/>
      <c r="F327" s="209" t="s">
        <v>2654</v>
      </c>
      <c r="G327" s="188">
        <v>0</v>
      </c>
      <c r="H327" s="188">
        <v>0</v>
      </c>
      <c r="I327" s="188">
        <v>0</v>
      </c>
      <c r="J327" s="188">
        <v>0</v>
      </c>
      <c r="K327" s="188">
        <v>0</v>
      </c>
      <c r="L327" s="188">
        <v>0</v>
      </c>
      <c r="M327" s="188">
        <v>0</v>
      </c>
      <c r="N327" s="188">
        <v>0</v>
      </c>
      <c r="O327" s="188">
        <v>0</v>
      </c>
      <c r="P327" s="188">
        <v>0</v>
      </c>
      <c r="Q327" s="188">
        <v>0</v>
      </c>
      <c r="R327" s="188">
        <v>0</v>
      </c>
      <c r="S327" s="188">
        <v>0</v>
      </c>
      <c r="T327" s="188">
        <v>0</v>
      </c>
      <c r="U327" s="188">
        <v>0</v>
      </c>
      <c r="V327" s="188">
        <v>0</v>
      </c>
      <c r="W327" s="188">
        <v>0</v>
      </c>
      <c r="X327" s="188">
        <v>0</v>
      </c>
      <c r="Y327" s="188">
        <v>0</v>
      </c>
      <c r="Z327" s="188">
        <v>0</v>
      </c>
      <c r="AA327" s="188">
        <v>0</v>
      </c>
      <c r="AB327" s="188">
        <v>0</v>
      </c>
      <c r="AC327" s="188">
        <v>0</v>
      </c>
      <c r="AD327" s="188">
        <v>0</v>
      </c>
      <c r="AE327" s="188">
        <v>0</v>
      </c>
      <c r="AF327" s="188">
        <v>0</v>
      </c>
      <c r="AG327" s="188">
        <v>0</v>
      </c>
      <c r="AH327" s="188">
        <v>0</v>
      </c>
      <c r="AI327" s="188">
        <v>0</v>
      </c>
      <c r="AJ327" s="188">
        <v>0</v>
      </c>
      <c r="AK327" s="188">
        <v>0</v>
      </c>
      <c r="AL327" s="188">
        <v>0</v>
      </c>
      <c r="AM327" s="188">
        <v>0</v>
      </c>
      <c r="AN327" s="188">
        <v>0</v>
      </c>
      <c r="AO327" s="188">
        <v>0</v>
      </c>
      <c r="AP327" s="188">
        <v>0</v>
      </c>
      <c r="AQ327" s="188">
        <v>0</v>
      </c>
      <c r="AR327" s="188">
        <v>0</v>
      </c>
      <c r="AS327" s="188">
        <v>0</v>
      </c>
      <c r="AT327" s="188">
        <v>0</v>
      </c>
      <c r="AU327" s="188">
        <v>0</v>
      </c>
      <c r="AV327" s="188">
        <v>0</v>
      </c>
      <c r="AW327" s="188">
        <v>0</v>
      </c>
      <c r="AX327" s="188">
        <v>0</v>
      </c>
      <c r="AY327" s="188">
        <v>0</v>
      </c>
      <c r="AZ327" s="188">
        <v>0</v>
      </c>
      <c r="BA327" s="188">
        <v>0</v>
      </c>
      <c r="BB327" s="188">
        <v>0</v>
      </c>
      <c r="BC327" s="188">
        <v>0</v>
      </c>
      <c r="BD327" s="188">
        <v>0</v>
      </c>
      <c r="BE327" s="188">
        <v>0</v>
      </c>
      <c r="BF327" s="188">
        <v>0</v>
      </c>
      <c r="BG327" s="188">
        <v>0</v>
      </c>
      <c r="BH327" s="188">
        <v>0</v>
      </c>
      <c r="BI327" s="188">
        <v>0</v>
      </c>
      <c r="BJ327" s="188">
        <v>0</v>
      </c>
      <c r="BK327" s="188">
        <v>0</v>
      </c>
      <c r="BL327" s="188">
        <v>0</v>
      </c>
      <c r="BM327" s="188">
        <v>0</v>
      </c>
      <c r="BN327" s="188">
        <v>0</v>
      </c>
      <c r="BO327" s="188">
        <v>0</v>
      </c>
      <c r="BP327" s="188">
        <v>0</v>
      </c>
      <c r="BQ327" s="188">
        <v>0</v>
      </c>
      <c r="BR327" s="188">
        <v>0</v>
      </c>
      <c r="BS327" s="188">
        <v>0</v>
      </c>
      <c r="BT327" s="188">
        <v>0</v>
      </c>
      <c r="BU327" s="188">
        <v>0</v>
      </c>
      <c r="BV327" s="188">
        <v>0</v>
      </c>
      <c r="BW327" s="188">
        <v>0</v>
      </c>
      <c r="BX327" s="188">
        <v>0</v>
      </c>
      <c r="BY327" s="188">
        <v>0</v>
      </c>
      <c r="BZ327" s="188">
        <v>0</v>
      </c>
      <c r="CA327" s="188">
        <v>0</v>
      </c>
      <c r="CB327" s="188">
        <v>0</v>
      </c>
      <c r="CC327" s="188">
        <v>0</v>
      </c>
      <c r="CD327" s="188">
        <v>0</v>
      </c>
      <c r="CE327" s="188">
        <v>0</v>
      </c>
      <c r="CF327" s="188">
        <v>0</v>
      </c>
      <c r="CG327" s="188">
        <v>0</v>
      </c>
      <c r="CH327" s="188">
        <v>0</v>
      </c>
      <c r="CI327" s="188">
        <v>0</v>
      </c>
      <c r="CJ327" s="188">
        <v>0</v>
      </c>
      <c r="CK327" s="188">
        <v>0</v>
      </c>
      <c r="CL327" s="188">
        <v>0</v>
      </c>
      <c r="CM327" s="188">
        <v>0</v>
      </c>
      <c r="CN327" s="188">
        <v>0</v>
      </c>
      <c r="CO327" s="188">
        <v>0</v>
      </c>
      <c r="CP327" s="188">
        <v>0</v>
      </c>
      <c r="CQ327" s="188">
        <v>0</v>
      </c>
      <c r="CR327" s="188">
        <v>0</v>
      </c>
      <c r="CS327" s="188">
        <v>0</v>
      </c>
      <c r="CT327" s="188">
        <v>0</v>
      </c>
      <c r="CU327" s="188">
        <v>0</v>
      </c>
      <c r="CV327" s="188">
        <v>0</v>
      </c>
      <c r="CW327" s="188">
        <v>0</v>
      </c>
      <c r="CX327" s="188">
        <v>0</v>
      </c>
      <c r="CY327" s="188">
        <v>0</v>
      </c>
      <c r="CZ327" s="188">
        <v>0</v>
      </c>
      <c r="DA327" s="188">
        <v>0</v>
      </c>
      <c r="DB327" s="188">
        <v>0</v>
      </c>
      <c r="DC327" s="188">
        <v>0</v>
      </c>
      <c r="DD327" s="188">
        <v>0</v>
      </c>
      <c r="DE327" s="188">
        <v>0</v>
      </c>
      <c r="DF327" s="188">
        <v>0</v>
      </c>
      <c r="DG327" s="188">
        <v>0</v>
      </c>
      <c r="DH327" s="188">
        <v>0</v>
      </c>
      <c r="DI327" s="188">
        <v>0</v>
      </c>
      <c r="DJ327" s="188">
        <v>0</v>
      </c>
      <c r="DK327" s="188">
        <v>0</v>
      </c>
      <c r="DL327" s="188">
        <v>0</v>
      </c>
      <c r="DM327" s="188">
        <v>0</v>
      </c>
      <c r="DN327" s="188">
        <v>0</v>
      </c>
      <c r="DO327" s="188">
        <v>0</v>
      </c>
      <c r="DP327" s="188">
        <v>0</v>
      </c>
      <c r="DQ327" s="188">
        <v>0</v>
      </c>
      <c r="DR327" s="188">
        <v>0</v>
      </c>
      <c r="DS327" s="188">
        <v>0</v>
      </c>
      <c r="DT327" s="188">
        <v>0</v>
      </c>
      <c r="DU327" s="188">
        <v>0</v>
      </c>
      <c r="DV327" s="188">
        <v>0</v>
      </c>
    </row>
    <row r="328" spans="1:126">
      <c r="A328" s="202" t="s">
        <v>1447</v>
      </c>
      <c r="B328" s="232" t="s">
        <v>1430</v>
      </c>
      <c r="C328" s="232">
        <v>59915</v>
      </c>
      <c r="D328" s="232" t="s">
        <v>1448</v>
      </c>
      <c r="E328" s="213"/>
      <c r="F328" s="209" t="s">
        <v>2653</v>
      </c>
      <c r="G328" s="188">
        <v>0.99962606811523402</v>
      </c>
      <c r="H328" s="188">
        <v>1.4347489471435499</v>
      </c>
      <c r="I328" s="188">
        <v>2.27356665039063</v>
      </c>
      <c r="J328" s="188">
        <v>2.5665608520507801</v>
      </c>
      <c r="K328" s="188">
        <v>3.0675842895507799</v>
      </c>
      <c r="L328" s="219">
        <v>3.2334062499999998</v>
      </c>
      <c r="M328" s="188">
        <v>3.2711590576171901</v>
      </c>
      <c r="N328" s="188">
        <v>3.00556732177734</v>
      </c>
      <c r="O328" s="219">
        <v>2.48005294799805</v>
      </c>
      <c r="P328" s="188">
        <v>1.9306025695800799</v>
      </c>
      <c r="Q328" s="188">
        <v>1.2251352539062501</v>
      </c>
      <c r="R328" s="188">
        <v>0.95202740478515602</v>
      </c>
      <c r="S328" s="188">
        <v>0.992432479858398</v>
      </c>
      <c r="T328" s="188">
        <v>1.37530589294434</v>
      </c>
      <c r="U328" s="188">
        <v>2.2572054138183599</v>
      </c>
      <c r="V328" s="188">
        <v>2.5480911560058601</v>
      </c>
      <c r="W328" s="188">
        <v>3.0455090942382799</v>
      </c>
      <c r="X328" s="188">
        <v>3.2101377563476601</v>
      </c>
      <c r="Y328" s="219">
        <v>3.2476187744140601</v>
      </c>
      <c r="Z328" s="188">
        <v>2.98393829345703</v>
      </c>
      <c r="AA328" s="219">
        <v>2.4622057800292998</v>
      </c>
      <c r="AB328" s="188">
        <v>1.9167094421386699</v>
      </c>
      <c r="AC328" s="188">
        <v>1.2163188934326199</v>
      </c>
      <c r="AD328" s="188">
        <v>0.94517637634277296</v>
      </c>
      <c r="AE328" s="188">
        <v>0.98529064941406297</v>
      </c>
      <c r="AF328" s="188">
        <v>1.3654088745117201</v>
      </c>
      <c r="AG328" s="188">
        <v>2.2409620971679698</v>
      </c>
      <c r="AH328" s="188">
        <v>2.5297545776367198</v>
      </c>
      <c r="AI328" s="188">
        <v>3.02359295654297</v>
      </c>
      <c r="AJ328" s="188">
        <v>3.1870368652343699</v>
      </c>
      <c r="AK328" s="219">
        <v>3.22424829101563</v>
      </c>
      <c r="AL328" s="188">
        <v>2.9624653015136699</v>
      </c>
      <c r="AM328" s="219">
        <v>2.4444871520996099</v>
      </c>
      <c r="AN328" s="188">
        <v>1.90291636657715</v>
      </c>
      <c r="AO328" s="188">
        <v>1.2075659179687499</v>
      </c>
      <c r="AP328" s="188">
        <v>0.93837461853027304</v>
      </c>
      <c r="AQ328" s="188">
        <v>0.97820030212402298</v>
      </c>
      <c r="AR328" s="188">
        <v>1.35558306884766</v>
      </c>
      <c r="AS328" s="188">
        <v>2.2248354187011699</v>
      </c>
      <c r="AT328" s="188">
        <v>2.51154949951172</v>
      </c>
      <c r="AU328" s="188">
        <v>3.00183410644531</v>
      </c>
      <c r="AV328" s="188">
        <v>3.1641018981933602</v>
      </c>
      <c r="AW328" s="219">
        <v>3.20104547119141</v>
      </c>
      <c r="AX328" s="188">
        <v>2.94114630126953</v>
      </c>
      <c r="AY328" s="219">
        <v>2.4268958435058599</v>
      </c>
      <c r="AZ328" s="188">
        <v>1.8892223205566401</v>
      </c>
      <c r="BA328" s="188">
        <v>1.19887588500977</v>
      </c>
      <c r="BB328" s="188">
        <v>0.93162181091308605</v>
      </c>
      <c r="BC328" s="188">
        <v>0.97116082763671896</v>
      </c>
      <c r="BD328" s="188">
        <v>1.3938930816650399</v>
      </c>
      <c r="BE328" s="188">
        <v>2.20882455444336</v>
      </c>
      <c r="BF328" s="188">
        <v>2.49347537231445</v>
      </c>
      <c r="BG328" s="188">
        <v>2.98023165893555</v>
      </c>
      <c r="BH328" s="188">
        <v>3.1413314514160202</v>
      </c>
      <c r="BI328" s="219">
        <v>3.1780091552734402</v>
      </c>
      <c r="BJ328" s="188">
        <v>2.9199805603027298</v>
      </c>
      <c r="BK328" s="219">
        <v>2.4094308166503899</v>
      </c>
      <c r="BL328" s="188">
        <v>1.8756266174316401</v>
      </c>
      <c r="BM328" s="188">
        <v>1.19024824523926</v>
      </c>
      <c r="BN328" s="188">
        <v>0.92491738891601605</v>
      </c>
      <c r="BO328" s="188">
        <v>0.96417193603515605</v>
      </c>
      <c r="BP328" s="188">
        <v>1.3361426544189501</v>
      </c>
      <c r="BQ328" s="188">
        <v>2.1929291687011698</v>
      </c>
      <c r="BR328" s="188">
        <v>2.47553167724609</v>
      </c>
      <c r="BS328" s="188">
        <v>2.9587852478027301</v>
      </c>
      <c r="BT328" s="188">
        <v>3.1187257995605502</v>
      </c>
      <c r="BU328" s="219">
        <v>3.1551397705078101</v>
      </c>
      <c r="BV328" s="188">
        <v>2.8989678039550801</v>
      </c>
      <c r="BW328" s="219">
        <v>2.3920919799804699</v>
      </c>
      <c r="BX328" s="188">
        <v>1.8621292266845699</v>
      </c>
      <c r="BY328" s="188">
        <v>1.1816829376220701</v>
      </c>
      <c r="BZ328" s="188">
        <v>0.91826147460937502</v>
      </c>
      <c r="CA328" s="188">
        <v>0.95723350524902295</v>
      </c>
      <c r="CB328" s="188">
        <v>1.3265274810790999</v>
      </c>
      <c r="CC328" s="188">
        <v>2.1771481323242199</v>
      </c>
      <c r="CD328" s="188">
        <v>2.4577167968750002</v>
      </c>
      <c r="CE328" s="188">
        <v>2.9374926757812498</v>
      </c>
      <c r="CF328" s="188">
        <v>3.0962822265624999</v>
      </c>
      <c r="CG328" s="219">
        <v>3.1324341430664102</v>
      </c>
      <c r="CH328" s="188">
        <v>2.8781055908203101</v>
      </c>
      <c r="CI328" s="219">
        <v>2.3748776245117198</v>
      </c>
      <c r="CJ328" s="188">
        <v>1.84872860717773</v>
      </c>
      <c r="CK328" s="188">
        <v>1.1731790771484401</v>
      </c>
      <c r="CL328" s="188">
        <v>0.91165332031250002</v>
      </c>
      <c r="CM328" s="188">
        <v>0.95034490966796903</v>
      </c>
      <c r="CN328" s="188">
        <v>1.31698124694824</v>
      </c>
      <c r="CO328" s="188">
        <v>2.16148086547852</v>
      </c>
      <c r="CP328" s="188">
        <v>2.4400305175781201</v>
      </c>
      <c r="CQ328" s="188">
        <v>2.9163536682128899</v>
      </c>
      <c r="CR328" s="188">
        <v>3.0740007934570301</v>
      </c>
      <c r="CS328" s="219">
        <v>3.1098924560546899</v>
      </c>
      <c r="CT328" s="188">
        <v>2.85739419555664</v>
      </c>
      <c r="CU328" s="219">
        <v>2.35778744506836</v>
      </c>
      <c r="CV328" s="188">
        <v>1.8354246978759801</v>
      </c>
      <c r="CW328" s="188">
        <v>1.16473663330078</v>
      </c>
      <c r="CX328" s="188">
        <v>0.90509288024902301</v>
      </c>
      <c r="CY328" s="188">
        <v>0.94350602722167998</v>
      </c>
      <c r="CZ328" s="188">
        <v>1.35420050048828</v>
      </c>
      <c r="DA328" s="188">
        <v>2.14592623901367</v>
      </c>
      <c r="DB328" s="188">
        <v>2.4224714355468699</v>
      </c>
      <c r="DC328" s="188">
        <v>2.8953667602539102</v>
      </c>
      <c r="DD328" s="188">
        <v>3.0518793945312499</v>
      </c>
      <c r="DE328" s="219">
        <v>3.0875126342773398</v>
      </c>
      <c r="DF328" s="188">
        <v>2.83683148193359</v>
      </c>
      <c r="DG328" s="219">
        <v>2.3408201599121101</v>
      </c>
      <c r="DH328" s="188">
        <v>1.8222165527343701</v>
      </c>
      <c r="DI328" s="188">
        <v>1.15635484313965</v>
      </c>
      <c r="DJ328" s="188">
        <v>0.89857952880859404</v>
      </c>
      <c r="DK328" s="188">
        <v>0.93671623229980505</v>
      </c>
      <c r="DL328" s="188">
        <v>1.2980948181152301</v>
      </c>
      <c r="DM328" s="188">
        <v>2.1304835205078101</v>
      </c>
      <c r="DN328" s="188">
        <v>2.4050384826660198</v>
      </c>
      <c r="DO328" s="188">
        <v>2.8745307617187499</v>
      </c>
      <c r="DP328" s="188">
        <v>3.0299169921875002</v>
      </c>
      <c r="DQ328" s="219">
        <v>3.0652940673828102</v>
      </c>
      <c r="DR328" s="188">
        <v>2.8164168090820301</v>
      </c>
      <c r="DS328" s="219">
        <v>2.3239747619628899</v>
      </c>
      <c r="DT328" s="188">
        <v>1.80910321044922</v>
      </c>
      <c r="DU328" s="188">
        <v>1.1480333557128899</v>
      </c>
      <c r="DV328" s="188">
        <v>0.89211308288574198</v>
      </c>
    </row>
    <row r="329" spans="1:126">
      <c r="A329" s="202" t="s">
        <v>1447</v>
      </c>
      <c r="B329" s="232" t="s">
        <v>1430</v>
      </c>
      <c r="C329" s="232">
        <v>59915</v>
      </c>
      <c r="D329" s="232" t="s">
        <v>1448</v>
      </c>
      <c r="E329" s="213"/>
      <c r="F329" s="209" t="s">
        <v>2654</v>
      </c>
      <c r="G329" s="188">
        <v>0</v>
      </c>
      <c r="H329" s="188">
        <v>0</v>
      </c>
      <c r="I329" s="188">
        <v>0</v>
      </c>
      <c r="J329" s="188">
        <v>0</v>
      </c>
      <c r="K329" s="188">
        <v>0</v>
      </c>
      <c r="L329" s="188">
        <v>0</v>
      </c>
      <c r="M329" s="188">
        <v>0</v>
      </c>
      <c r="N329" s="188">
        <v>0</v>
      </c>
      <c r="O329" s="188">
        <v>0</v>
      </c>
      <c r="P329" s="188">
        <v>0</v>
      </c>
      <c r="Q329" s="188">
        <v>0</v>
      </c>
      <c r="R329" s="188">
        <v>0</v>
      </c>
      <c r="S329" s="188">
        <v>0</v>
      </c>
      <c r="T329" s="188">
        <v>0</v>
      </c>
      <c r="U329" s="188">
        <v>0</v>
      </c>
      <c r="V329" s="188">
        <v>0</v>
      </c>
      <c r="W329" s="188">
        <v>0</v>
      </c>
      <c r="X329" s="188">
        <v>0</v>
      </c>
      <c r="Y329" s="188">
        <v>0</v>
      </c>
      <c r="Z329" s="188">
        <v>0</v>
      </c>
      <c r="AA329" s="188">
        <v>0</v>
      </c>
      <c r="AB329" s="188">
        <v>0</v>
      </c>
      <c r="AC329" s="188">
        <v>0</v>
      </c>
      <c r="AD329" s="188">
        <v>0</v>
      </c>
      <c r="AE329" s="188">
        <v>0</v>
      </c>
      <c r="AF329" s="188">
        <v>0</v>
      </c>
      <c r="AG329" s="188">
        <v>0</v>
      </c>
      <c r="AH329" s="188">
        <v>0</v>
      </c>
      <c r="AI329" s="188">
        <v>0</v>
      </c>
      <c r="AJ329" s="188">
        <v>0</v>
      </c>
      <c r="AK329" s="188">
        <v>0</v>
      </c>
      <c r="AL329" s="188">
        <v>0</v>
      </c>
      <c r="AM329" s="188">
        <v>0</v>
      </c>
      <c r="AN329" s="188">
        <v>0</v>
      </c>
      <c r="AO329" s="188">
        <v>0</v>
      </c>
      <c r="AP329" s="188">
        <v>0</v>
      </c>
      <c r="AQ329" s="188">
        <v>0</v>
      </c>
      <c r="AR329" s="188">
        <v>0</v>
      </c>
      <c r="AS329" s="188">
        <v>0</v>
      </c>
      <c r="AT329" s="188">
        <v>0</v>
      </c>
      <c r="AU329" s="188">
        <v>0</v>
      </c>
      <c r="AV329" s="188">
        <v>0</v>
      </c>
      <c r="AW329" s="188">
        <v>0</v>
      </c>
      <c r="AX329" s="188">
        <v>0</v>
      </c>
      <c r="AY329" s="188">
        <v>0</v>
      </c>
      <c r="AZ329" s="188">
        <v>0</v>
      </c>
      <c r="BA329" s="188">
        <v>0</v>
      </c>
      <c r="BB329" s="188">
        <v>0</v>
      </c>
      <c r="BC329" s="188">
        <v>0</v>
      </c>
      <c r="BD329" s="188">
        <v>0</v>
      </c>
      <c r="BE329" s="188">
        <v>0</v>
      </c>
      <c r="BF329" s="188">
        <v>0</v>
      </c>
      <c r="BG329" s="188">
        <v>0</v>
      </c>
      <c r="BH329" s="188">
        <v>0</v>
      </c>
      <c r="BI329" s="188">
        <v>0</v>
      </c>
      <c r="BJ329" s="188">
        <v>0</v>
      </c>
      <c r="BK329" s="188">
        <v>0</v>
      </c>
      <c r="BL329" s="188">
        <v>0</v>
      </c>
      <c r="BM329" s="188">
        <v>0</v>
      </c>
      <c r="BN329" s="188">
        <v>0</v>
      </c>
      <c r="BO329" s="188">
        <v>0</v>
      </c>
      <c r="BP329" s="188">
        <v>0</v>
      </c>
      <c r="BQ329" s="188">
        <v>0</v>
      </c>
      <c r="BR329" s="188">
        <v>0</v>
      </c>
      <c r="BS329" s="188">
        <v>0</v>
      </c>
      <c r="BT329" s="188">
        <v>0</v>
      </c>
      <c r="BU329" s="188">
        <v>0</v>
      </c>
      <c r="BV329" s="188">
        <v>0</v>
      </c>
      <c r="BW329" s="188">
        <v>0</v>
      </c>
      <c r="BX329" s="188">
        <v>0</v>
      </c>
      <c r="BY329" s="188">
        <v>0</v>
      </c>
      <c r="BZ329" s="188">
        <v>0</v>
      </c>
      <c r="CA329" s="188">
        <v>0</v>
      </c>
      <c r="CB329" s="188">
        <v>0</v>
      </c>
      <c r="CC329" s="188">
        <v>0</v>
      </c>
      <c r="CD329" s="188">
        <v>0</v>
      </c>
      <c r="CE329" s="188">
        <v>0</v>
      </c>
      <c r="CF329" s="188">
        <v>0</v>
      </c>
      <c r="CG329" s="188">
        <v>0</v>
      </c>
      <c r="CH329" s="188">
        <v>0</v>
      </c>
      <c r="CI329" s="188">
        <v>0</v>
      </c>
      <c r="CJ329" s="188">
        <v>0</v>
      </c>
      <c r="CK329" s="188">
        <v>0</v>
      </c>
      <c r="CL329" s="188">
        <v>0</v>
      </c>
      <c r="CM329" s="188">
        <v>0</v>
      </c>
      <c r="CN329" s="188">
        <v>0</v>
      </c>
      <c r="CO329" s="188">
        <v>0</v>
      </c>
      <c r="CP329" s="188">
        <v>0</v>
      </c>
      <c r="CQ329" s="188">
        <v>0</v>
      </c>
      <c r="CR329" s="188">
        <v>0</v>
      </c>
      <c r="CS329" s="188">
        <v>0</v>
      </c>
      <c r="CT329" s="188">
        <v>0</v>
      </c>
      <c r="CU329" s="188">
        <v>0</v>
      </c>
      <c r="CV329" s="188">
        <v>0</v>
      </c>
      <c r="CW329" s="188">
        <v>0</v>
      </c>
      <c r="CX329" s="188">
        <v>0</v>
      </c>
      <c r="CY329" s="188">
        <v>0</v>
      </c>
      <c r="CZ329" s="188">
        <v>0</v>
      </c>
      <c r="DA329" s="188">
        <v>0</v>
      </c>
      <c r="DB329" s="188">
        <v>0</v>
      </c>
      <c r="DC329" s="188">
        <v>0</v>
      </c>
      <c r="DD329" s="188">
        <v>0</v>
      </c>
      <c r="DE329" s="188">
        <v>0</v>
      </c>
      <c r="DF329" s="188">
        <v>0</v>
      </c>
      <c r="DG329" s="188">
        <v>0</v>
      </c>
      <c r="DH329" s="188">
        <v>0</v>
      </c>
      <c r="DI329" s="188">
        <v>0</v>
      </c>
      <c r="DJ329" s="188">
        <v>0</v>
      </c>
      <c r="DK329" s="188">
        <v>0</v>
      </c>
      <c r="DL329" s="188">
        <v>0</v>
      </c>
      <c r="DM329" s="188">
        <v>0</v>
      </c>
      <c r="DN329" s="188">
        <v>0</v>
      </c>
      <c r="DO329" s="188">
        <v>0</v>
      </c>
      <c r="DP329" s="188">
        <v>0</v>
      </c>
      <c r="DQ329" s="188">
        <v>0</v>
      </c>
      <c r="DR329" s="188">
        <v>0</v>
      </c>
      <c r="DS329" s="188">
        <v>0</v>
      </c>
      <c r="DT329" s="188">
        <v>0</v>
      </c>
      <c r="DU329" s="188">
        <v>0</v>
      </c>
      <c r="DV329" s="188">
        <v>0</v>
      </c>
    </row>
    <row r="330" spans="1:126">
      <c r="A330" s="202" t="s">
        <v>1450</v>
      </c>
      <c r="B330" s="232" t="s">
        <v>1442</v>
      </c>
      <c r="C330" s="232">
        <v>60077</v>
      </c>
      <c r="D330" s="232" t="s">
        <v>1451</v>
      </c>
      <c r="E330" s="213"/>
      <c r="F330" s="209" t="s">
        <v>2653</v>
      </c>
      <c r="G330" s="188">
        <v>0.96866667175292998</v>
      </c>
      <c r="H330" s="188">
        <v>1.18775666809082</v>
      </c>
      <c r="I330" s="188">
        <v>1.33064469909668</v>
      </c>
      <c r="J330" s="188">
        <v>0.58573751068115198</v>
      </c>
      <c r="K330" s="188">
        <v>0.77019300079345698</v>
      </c>
      <c r="L330" s="188">
        <v>1.2663464202880901</v>
      </c>
      <c r="M330" s="188">
        <v>1.3227779083252</v>
      </c>
      <c r="N330" s="188">
        <v>1.0926892395019501</v>
      </c>
      <c r="O330" s="188">
        <v>1.15592254638672</v>
      </c>
      <c r="P330" s="188">
        <v>0.89032511138916004</v>
      </c>
      <c r="Q330" s="188">
        <v>1.0568498382568401</v>
      </c>
      <c r="R330" s="188">
        <v>0.749873046875</v>
      </c>
      <c r="S330" s="188">
        <v>0.97272456359863302</v>
      </c>
      <c r="T330" s="188">
        <v>1.28635299682617</v>
      </c>
      <c r="U330" s="188">
        <v>1.7794953308105499</v>
      </c>
      <c r="V330" s="188">
        <v>1.9845935974121101</v>
      </c>
      <c r="W330" s="188">
        <v>2.45437200927734</v>
      </c>
      <c r="X330" s="188">
        <v>2.46006982421875</v>
      </c>
      <c r="Y330" s="188">
        <v>2.4856637268066399</v>
      </c>
      <c r="Z330" s="188">
        <v>2.2653087463378898</v>
      </c>
      <c r="AA330" s="188">
        <v>1.5265457611083999</v>
      </c>
      <c r="AB330" s="188">
        <v>1.2620996093750001</v>
      </c>
      <c r="AC330" s="188">
        <v>0.96743161010742196</v>
      </c>
      <c r="AD330" s="188">
        <v>0.76500394439697295</v>
      </c>
      <c r="AE330" s="188">
        <v>0.96572644042968703</v>
      </c>
      <c r="AF330" s="188">
        <v>1.2770985107421899</v>
      </c>
      <c r="AG330" s="188">
        <v>1.76669293212891</v>
      </c>
      <c r="AH330" s="188">
        <v>1.9703158264160201</v>
      </c>
      <c r="AI330" s="188">
        <v>2.4367143859863298</v>
      </c>
      <c r="AJ330" s="188">
        <v>2.4423710632324198</v>
      </c>
      <c r="AK330" s="188">
        <v>2.4677809448242201</v>
      </c>
      <c r="AL330" s="188">
        <v>2.2490111999511702</v>
      </c>
      <c r="AM330" s="188">
        <v>1.51556332397461</v>
      </c>
      <c r="AN330" s="188">
        <v>1.25301968383789</v>
      </c>
      <c r="AO330" s="188">
        <v>0.96047155761718805</v>
      </c>
      <c r="AP330" s="188">
        <v>0.75950022125244099</v>
      </c>
      <c r="AQ330" s="188">
        <v>0.95877868652343701</v>
      </c>
      <c r="AR330" s="188">
        <v>1.26791065979004</v>
      </c>
      <c r="AS330" s="188">
        <v>1.75398281860352</v>
      </c>
      <c r="AT330" s="188">
        <v>1.9561405639648399</v>
      </c>
      <c r="AU330" s="188">
        <v>2.4191838073730501</v>
      </c>
      <c r="AV330" s="188">
        <v>2.4247998962402302</v>
      </c>
      <c r="AW330" s="188">
        <v>2.4500267944335898</v>
      </c>
      <c r="AX330" s="188">
        <v>2.2328311157226599</v>
      </c>
      <c r="AY330" s="188">
        <v>1.5046598358154299</v>
      </c>
      <c r="AZ330" s="188">
        <v>1.2440049743652299</v>
      </c>
      <c r="BA330" s="188">
        <v>0.95356156921386703</v>
      </c>
      <c r="BB330" s="188">
        <v>0.75403614807128905</v>
      </c>
      <c r="BC330" s="188">
        <v>0.95188088989257802</v>
      </c>
      <c r="BD330" s="188">
        <v>1.30374562072754</v>
      </c>
      <c r="BE330" s="188">
        <v>1.74136405944824</v>
      </c>
      <c r="BF330" s="188">
        <v>1.9420674133300799</v>
      </c>
      <c r="BG330" s="188">
        <v>2.4017793884277299</v>
      </c>
      <c r="BH330" s="188">
        <v>2.4073549194335899</v>
      </c>
      <c r="BI330" s="188">
        <v>2.4324005737304701</v>
      </c>
      <c r="BJ330" s="188">
        <v>2.2167674255371099</v>
      </c>
      <c r="BK330" s="188">
        <v>1.49383473205566</v>
      </c>
      <c r="BL330" s="188">
        <v>1.2350552368164101</v>
      </c>
      <c r="BM330" s="188">
        <v>0.94670137023925804</v>
      </c>
      <c r="BN330" s="188">
        <v>0.74861132812499998</v>
      </c>
      <c r="BO330" s="188">
        <v>0.94503279113769501</v>
      </c>
      <c r="BP330" s="188">
        <v>1.2497326660156201</v>
      </c>
      <c r="BQ330" s="188">
        <v>1.72883601379395</v>
      </c>
      <c r="BR330" s="188">
        <v>1.92809558105469</v>
      </c>
      <c r="BS330" s="188">
        <v>2.3845001525878899</v>
      </c>
      <c r="BT330" s="188">
        <v>2.3900357666015601</v>
      </c>
      <c r="BU330" s="188">
        <v>2.41490115356445</v>
      </c>
      <c r="BV330" s="188">
        <v>2.2008192443847698</v>
      </c>
      <c r="BW330" s="188">
        <v>1.4830876770019501</v>
      </c>
      <c r="BX330" s="188">
        <v>1.2261697998046901</v>
      </c>
      <c r="BY330" s="188">
        <v>0.93989045715331998</v>
      </c>
      <c r="BZ330" s="188">
        <v>0.743225601196289</v>
      </c>
      <c r="CA330" s="188">
        <v>0.938233932495117</v>
      </c>
      <c r="CB330" s="188">
        <v>1.2407416534423801</v>
      </c>
      <c r="CC330" s="188">
        <v>1.7163981323242199</v>
      </c>
      <c r="CD330" s="188">
        <v>1.91422407531738</v>
      </c>
      <c r="CE330" s="188">
        <v>2.3673451538085901</v>
      </c>
      <c r="CF330" s="188">
        <v>2.3728408203125002</v>
      </c>
      <c r="CG330" s="188">
        <v>2.3975274047851598</v>
      </c>
      <c r="CH330" s="188">
        <v>2.1849855957031199</v>
      </c>
      <c r="CI330" s="188">
        <v>1.4724177551269499</v>
      </c>
      <c r="CJ330" s="188">
        <v>1.2173483123779301</v>
      </c>
      <c r="CK330" s="188">
        <v>0.93312852478027297</v>
      </c>
      <c r="CL330" s="188">
        <v>0.73787855529785196</v>
      </c>
      <c r="CM330" s="188">
        <v>0.93148390197753905</v>
      </c>
      <c r="CN330" s="188">
        <v>1.2318154144287099</v>
      </c>
      <c r="CO330" s="188">
        <v>1.7040498657226599</v>
      </c>
      <c r="CP330" s="188">
        <v>1.9004525909423799</v>
      </c>
      <c r="CQ330" s="188">
        <v>2.3503136901855499</v>
      </c>
      <c r="CR330" s="188">
        <v>2.3557698974609398</v>
      </c>
      <c r="CS330" s="188">
        <v>2.38027868652344</v>
      </c>
      <c r="CT330" s="188">
        <v>2.1692661743164101</v>
      </c>
      <c r="CU330" s="188">
        <v>1.4618246307373</v>
      </c>
      <c r="CV330" s="188">
        <v>1.20859019470215</v>
      </c>
      <c r="CW330" s="188">
        <v>0.92641526794433604</v>
      </c>
      <c r="CX330" s="188">
        <v>0.73257002258300796</v>
      </c>
      <c r="CY330" s="188">
        <v>0.924782424926758</v>
      </c>
      <c r="CZ330" s="188">
        <v>1.26663017272949</v>
      </c>
      <c r="DA330" s="188">
        <v>1.69179035949707</v>
      </c>
      <c r="DB330" s="188">
        <v>1.88678012084961</v>
      </c>
      <c r="DC330" s="188">
        <v>2.3334048156738301</v>
      </c>
      <c r="DD330" s="188">
        <v>2.3388217773437501</v>
      </c>
      <c r="DE330" s="188">
        <v>2.3631542053222701</v>
      </c>
      <c r="DF330" s="188">
        <v>2.1536597595214801</v>
      </c>
      <c r="DG330" s="188">
        <v>1.45130784606934</v>
      </c>
      <c r="DH330" s="188">
        <v>1.19989526367187</v>
      </c>
      <c r="DI330" s="188">
        <v>0.91975035095214797</v>
      </c>
      <c r="DJ330" s="188">
        <v>0.72729968261718703</v>
      </c>
      <c r="DK330" s="188">
        <v>0.918129257202148</v>
      </c>
      <c r="DL330" s="188">
        <v>1.2141549377441401</v>
      </c>
      <c r="DM330" s="188">
        <v>1.67961909484863</v>
      </c>
      <c r="DN330" s="188">
        <v>1.87320610046387</v>
      </c>
      <c r="DO330" s="188">
        <v>2.3166174621582001</v>
      </c>
      <c r="DP330" s="188">
        <v>2.3219954833984402</v>
      </c>
      <c r="DQ330" s="188">
        <v>2.34615298461914</v>
      </c>
      <c r="DR330" s="188">
        <v>2.1381656799316402</v>
      </c>
      <c r="DS330" s="188">
        <v>1.44086666870117</v>
      </c>
      <c r="DT330" s="188">
        <v>1.1912628173828099</v>
      </c>
      <c r="DU330" s="188">
        <v>0.91313337707519504</v>
      </c>
      <c r="DV330" s="188">
        <v>0.72206725311279296</v>
      </c>
    </row>
    <row r="331" spans="1:126">
      <c r="A331" s="202" t="s">
        <v>1450</v>
      </c>
      <c r="B331" s="232" t="s">
        <v>1442</v>
      </c>
      <c r="C331" s="232">
        <v>60077</v>
      </c>
      <c r="D331" s="232" t="s">
        <v>1451</v>
      </c>
      <c r="E331" s="213"/>
      <c r="F331" s="209" t="s">
        <v>2654</v>
      </c>
      <c r="G331" s="188">
        <v>0</v>
      </c>
      <c r="H331" s="188">
        <v>0</v>
      </c>
      <c r="I331" s="188">
        <v>0</v>
      </c>
      <c r="J331" s="188">
        <v>0</v>
      </c>
      <c r="K331" s="188">
        <v>0</v>
      </c>
      <c r="L331" s="188">
        <v>0</v>
      </c>
      <c r="M331" s="188">
        <v>0</v>
      </c>
      <c r="N331" s="188">
        <v>0</v>
      </c>
      <c r="O331" s="188">
        <v>0</v>
      </c>
      <c r="P331" s="188">
        <v>0</v>
      </c>
      <c r="Q331" s="188">
        <v>0</v>
      </c>
      <c r="R331" s="188">
        <v>0</v>
      </c>
      <c r="S331" s="188">
        <v>0</v>
      </c>
      <c r="T331" s="188">
        <v>0</v>
      </c>
      <c r="U331" s="188">
        <v>0</v>
      </c>
      <c r="V331" s="188">
        <v>0</v>
      </c>
      <c r="W331" s="188">
        <v>0</v>
      </c>
      <c r="X331" s="188">
        <v>0</v>
      </c>
      <c r="Y331" s="188">
        <v>0</v>
      </c>
      <c r="Z331" s="188">
        <v>0</v>
      </c>
      <c r="AA331" s="188">
        <v>0</v>
      </c>
      <c r="AB331" s="188">
        <v>0</v>
      </c>
      <c r="AC331" s="188">
        <v>0</v>
      </c>
      <c r="AD331" s="188">
        <v>0</v>
      </c>
      <c r="AE331" s="188">
        <v>0</v>
      </c>
      <c r="AF331" s="188">
        <v>0</v>
      </c>
      <c r="AG331" s="188">
        <v>0</v>
      </c>
      <c r="AH331" s="188">
        <v>0</v>
      </c>
      <c r="AI331" s="188">
        <v>0</v>
      </c>
      <c r="AJ331" s="188">
        <v>0</v>
      </c>
      <c r="AK331" s="188">
        <v>0</v>
      </c>
      <c r="AL331" s="188">
        <v>0</v>
      </c>
      <c r="AM331" s="188">
        <v>0</v>
      </c>
      <c r="AN331" s="188">
        <v>0</v>
      </c>
      <c r="AO331" s="188">
        <v>0</v>
      </c>
      <c r="AP331" s="188">
        <v>0</v>
      </c>
      <c r="AQ331" s="188">
        <v>0</v>
      </c>
      <c r="AR331" s="188">
        <v>0</v>
      </c>
      <c r="AS331" s="188">
        <v>0</v>
      </c>
      <c r="AT331" s="188">
        <v>0</v>
      </c>
      <c r="AU331" s="188">
        <v>0</v>
      </c>
      <c r="AV331" s="188">
        <v>0</v>
      </c>
      <c r="AW331" s="188">
        <v>0</v>
      </c>
      <c r="AX331" s="188">
        <v>0</v>
      </c>
      <c r="AY331" s="188">
        <v>0</v>
      </c>
      <c r="AZ331" s="188">
        <v>0</v>
      </c>
      <c r="BA331" s="188">
        <v>0</v>
      </c>
      <c r="BB331" s="188">
        <v>0</v>
      </c>
      <c r="BC331" s="188">
        <v>0</v>
      </c>
      <c r="BD331" s="188">
        <v>0</v>
      </c>
      <c r="BE331" s="188">
        <v>0</v>
      </c>
      <c r="BF331" s="188">
        <v>0</v>
      </c>
      <c r="BG331" s="188">
        <v>0</v>
      </c>
      <c r="BH331" s="188">
        <v>0</v>
      </c>
      <c r="BI331" s="188">
        <v>0</v>
      </c>
      <c r="BJ331" s="188">
        <v>0</v>
      </c>
      <c r="BK331" s="188">
        <v>0</v>
      </c>
      <c r="BL331" s="188">
        <v>0</v>
      </c>
      <c r="BM331" s="188">
        <v>0</v>
      </c>
      <c r="BN331" s="188">
        <v>0</v>
      </c>
      <c r="BO331" s="188">
        <v>0</v>
      </c>
      <c r="BP331" s="188">
        <v>0</v>
      </c>
      <c r="BQ331" s="188">
        <v>0</v>
      </c>
      <c r="BR331" s="188">
        <v>0</v>
      </c>
      <c r="BS331" s="188">
        <v>0</v>
      </c>
      <c r="BT331" s="188">
        <v>0</v>
      </c>
      <c r="BU331" s="188">
        <v>0</v>
      </c>
      <c r="BV331" s="188">
        <v>0</v>
      </c>
      <c r="BW331" s="188">
        <v>0</v>
      </c>
      <c r="BX331" s="188">
        <v>0</v>
      </c>
      <c r="BY331" s="188">
        <v>0</v>
      </c>
      <c r="BZ331" s="188">
        <v>0</v>
      </c>
      <c r="CA331" s="188">
        <v>0</v>
      </c>
      <c r="CB331" s="188">
        <v>0</v>
      </c>
      <c r="CC331" s="188">
        <v>0</v>
      </c>
      <c r="CD331" s="188">
        <v>0</v>
      </c>
      <c r="CE331" s="188">
        <v>0</v>
      </c>
      <c r="CF331" s="188">
        <v>0</v>
      </c>
      <c r="CG331" s="188">
        <v>0</v>
      </c>
      <c r="CH331" s="188">
        <v>0</v>
      </c>
      <c r="CI331" s="188">
        <v>0</v>
      </c>
      <c r="CJ331" s="188">
        <v>0</v>
      </c>
      <c r="CK331" s="188">
        <v>0</v>
      </c>
      <c r="CL331" s="188">
        <v>0</v>
      </c>
      <c r="CM331" s="188">
        <v>0</v>
      </c>
      <c r="CN331" s="188">
        <v>0</v>
      </c>
      <c r="CO331" s="188">
        <v>0</v>
      </c>
      <c r="CP331" s="188">
        <v>0</v>
      </c>
      <c r="CQ331" s="188">
        <v>0</v>
      </c>
      <c r="CR331" s="188">
        <v>0</v>
      </c>
      <c r="CS331" s="188">
        <v>0</v>
      </c>
      <c r="CT331" s="188">
        <v>0</v>
      </c>
      <c r="CU331" s="188">
        <v>0</v>
      </c>
      <c r="CV331" s="188">
        <v>0</v>
      </c>
      <c r="CW331" s="188">
        <v>0</v>
      </c>
      <c r="CX331" s="188">
        <v>0</v>
      </c>
      <c r="CY331" s="188">
        <v>0</v>
      </c>
      <c r="CZ331" s="188">
        <v>0</v>
      </c>
      <c r="DA331" s="188">
        <v>0</v>
      </c>
      <c r="DB331" s="188">
        <v>0</v>
      </c>
      <c r="DC331" s="188">
        <v>0</v>
      </c>
      <c r="DD331" s="188">
        <v>0</v>
      </c>
      <c r="DE331" s="188">
        <v>0</v>
      </c>
      <c r="DF331" s="188">
        <v>0</v>
      </c>
      <c r="DG331" s="188">
        <v>0</v>
      </c>
      <c r="DH331" s="188">
        <v>0</v>
      </c>
      <c r="DI331" s="188">
        <v>0</v>
      </c>
      <c r="DJ331" s="188">
        <v>0</v>
      </c>
      <c r="DK331" s="188">
        <v>0</v>
      </c>
      <c r="DL331" s="188">
        <v>0</v>
      </c>
      <c r="DM331" s="188">
        <v>0</v>
      </c>
      <c r="DN331" s="188">
        <v>0</v>
      </c>
      <c r="DO331" s="188">
        <v>0</v>
      </c>
      <c r="DP331" s="188">
        <v>0</v>
      </c>
      <c r="DQ331" s="188">
        <v>0</v>
      </c>
      <c r="DR331" s="188">
        <v>0</v>
      </c>
      <c r="DS331" s="188">
        <v>0</v>
      </c>
      <c r="DT331" s="188">
        <v>0</v>
      </c>
      <c r="DU331" s="188">
        <v>0</v>
      </c>
      <c r="DV331" s="188">
        <v>0</v>
      </c>
    </row>
    <row r="332" spans="1:126">
      <c r="A332" s="202" t="s">
        <v>1453</v>
      </c>
      <c r="B332" s="232" t="s">
        <v>1454</v>
      </c>
      <c r="C332" s="232" t="s">
        <v>1455</v>
      </c>
      <c r="D332" s="232" t="s">
        <v>1456</v>
      </c>
      <c r="E332" s="213"/>
      <c r="F332" s="209" t="s">
        <v>2653</v>
      </c>
      <c r="G332" s="188">
        <v>0.108123569488525</v>
      </c>
      <c r="H332" s="188">
        <v>0.101147853851318</v>
      </c>
      <c r="I332" s="188">
        <v>0.108123569488525</v>
      </c>
      <c r="J332" s="188">
        <v>0.104635711669922</v>
      </c>
      <c r="K332" s="188">
        <v>0.108123569488525</v>
      </c>
      <c r="L332" s="188">
        <v>0.104635711669922</v>
      </c>
      <c r="M332" s="188">
        <v>0.108123569488525</v>
      </c>
      <c r="N332" s="188">
        <v>0.108123569488525</v>
      </c>
      <c r="O332" s="188">
        <v>0.104635711669922</v>
      </c>
      <c r="P332" s="188">
        <v>0.108123569488525</v>
      </c>
      <c r="Q332" s="188">
        <v>0.104635711669922</v>
      </c>
      <c r="R332" s="188">
        <v>0.108123569488525</v>
      </c>
      <c r="S332" s="188">
        <v>7.7703010559082006E-2</v>
      </c>
      <c r="T332" s="188">
        <v>7.4805557250976595E-2</v>
      </c>
      <c r="U332" s="188">
        <v>0.22997000122070299</v>
      </c>
      <c r="V332" s="188">
        <v>0.24505584716796899</v>
      </c>
      <c r="W332" s="188">
        <v>9.6226493835449206E-2</v>
      </c>
      <c r="X332" s="188">
        <v>4.79476070404053E-2</v>
      </c>
      <c r="Y332" s="188">
        <v>3.4043203294277199E-4</v>
      </c>
      <c r="Z332" s="188">
        <v>1.6215944766998301E-2</v>
      </c>
      <c r="AA332" s="188">
        <v>7.4546020030975303E-3</v>
      </c>
      <c r="AB332" s="188">
        <v>1.1437905311584499E-2</v>
      </c>
      <c r="AC332" s="188">
        <v>0.109867980957031</v>
      </c>
      <c r="AD332" s="188">
        <v>3.3506443023681602E-2</v>
      </c>
      <c r="AE332" s="188">
        <v>7.2458999633789101E-2</v>
      </c>
      <c r="AF332" s="188">
        <v>7.3987468719482405E-2</v>
      </c>
      <c r="AG332" s="188">
        <v>0.27950571441650401</v>
      </c>
      <c r="AH332" s="188">
        <v>0.29588723754882801</v>
      </c>
      <c r="AI332" s="188">
        <v>0.119977729797363</v>
      </c>
      <c r="AJ332" s="188">
        <v>5.7145219802856403E-2</v>
      </c>
      <c r="AK332" s="188">
        <v>3.3286552876234099E-4</v>
      </c>
      <c r="AL332" s="188">
        <v>1.3494168758392299E-2</v>
      </c>
      <c r="AM332" s="188">
        <v>6.4797997474670401E-3</v>
      </c>
      <c r="AN332" s="188">
        <v>1.7991756439209E-2</v>
      </c>
      <c r="AO332" s="188">
        <v>0.15792502593994101</v>
      </c>
      <c r="AP332" s="188">
        <v>3.0457022666931201E-2</v>
      </c>
      <c r="AQ332" s="188">
        <v>7.2459003448486298E-2</v>
      </c>
      <c r="AR332" s="188">
        <v>7.3987468719482405E-2</v>
      </c>
      <c r="AS332" s="188">
        <v>0.27950572967529302</v>
      </c>
      <c r="AT332" s="188">
        <v>0.29588723754882801</v>
      </c>
      <c r="AU332" s="188">
        <v>0.119977729797363</v>
      </c>
      <c r="AV332" s="188">
        <v>5.7145219802856403E-2</v>
      </c>
      <c r="AW332" s="188">
        <v>3.3286552876234099E-4</v>
      </c>
      <c r="AX332" s="188">
        <v>1.3494168758392299E-2</v>
      </c>
      <c r="AY332" s="188">
        <v>6.4797997474670401E-3</v>
      </c>
      <c r="AZ332" s="188">
        <v>1.7991756916046101E-2</v>
      </c>
      <c r="BA332" s="188">
        <v>0.15792503356933599</v>
      </c>
      <c r="BB332" s="188">
        <v>3.0457022666931201E-2</v>
      </c>
      <c r="BC332" s="188">
        <v>7.2459003448486298E-2</v>
      </c>
      <c r="BD332" s="188">
        <v>7.6629873275756794E-2</v>
      </c>
      <c r="BE332" s="188">
        <v>0.27950572967529302</v>
      </c>
      <c r="BF332" s="188">
        <v>0.29588723754882801</v>
      </c>
      <c r="BG332" s="188">
        <v>0.119977729797363</v>
      </c>
      <c r="BH332" s="188">
        <v>5.7145219802856403E-2</v>
      </c>
      <c r="BI332" s="188">
        <v>3.3286552131175999E-4</v>
      </c>
      <c r="BJ332" s="188">
        <v>1.34941682815552E-2</v>
      </c>
      <c r="BK332" s="188">
        <v>6.4797997474670401E-3</v>
      </c>
      <c r="BL332" s="188">
        <v>1.7991756916046101E-2</v>
      </c>
      <c r="BM332" s="188">
        <v>0.15792503356933599</v>
      </c>
      <c r="BN332" s="188">
        <v>3.0457021713256802E-2</v>
      </c>
      <c r="BO332" s="188">
        <v>7.2458999633789101E-2</v>
      </c>
      <c r="BP332" s="188">
        <v>7.3987468719482405E-2</v>
      </c>
      <c r="BQ332" s="188">
        <v>0.27950572967529302</v>
      </c>
      <c r="BR332" s="188">
        <v>0.29588723754882801</v>
      </c>
      <c r="BS332" s="188">
        <v>0.119977729797363</v>
      </c>
      <c r="BT332" s="188">
        <v>5.7145219802856403E-2</v>
      </c>
      <c r="BU332" s="188">
        <v>3.3286552131175999E-4</v>
      </c>
      <c r="BV332" s="188">
        <v>1.34941682815552E-2</v>
      </c>
      <c r="BW332" s="188">
        <v>6.4797997474670401E-3</v>
      </c>
      <c r="BX332" s="188">
        <v>1.7991756439209E-2</v>
      </c>
      <c r="BY332" s="188">
        <v>0.15792503356933599</v>
      </c>
      <c r="BZ332" s="188">
        <v>3.0457021713256802E-2</v>
      </c>
      <c r="CA332" s="188">
        <v>7.2458999633789101E-2</v>
      </c>
      <c r="CB332" s="188">
        <v>7.3987468719482405E-2</v>
      </c>
      <c r="CC332" s="188">
        <v>0.27950571441650401</v>
      </c>
      <c r="CD332" s="188">
        <v>0.29588723754882801</v>
      </c>
      <c r="CE332" s="188">
        <v>0.119977729797363</v>
      </c>
      <c r="CF332" s="188">
        <v>5.7145217895507798E-2</v>
      </c>
      <c r="CG332" s="188">
        <v>3.3286552876234099E-4</v>
      </c>
      <c r="CH332" s="188">
        <v>1.34941682815552E-2</v>
      </c>
      <c r="CI332" s="188">
        <v>6.4797997474670401E-3</v>
      </c>
      <c r="CJ332" s="188">
        <v>1.7991756439209E-2</v>
      </c>
      <c r="CK332" s="188">
        <v>0.15792503356933599</v>
      </c>
      <c r="CL332" s="188">
        <v>3.0457021713256802E-2</v>
      </c>
      <c r="CM332" s="188">
        <v>7.2458999633789101E-2</v>
      </c>
      <c r="CN332" s="188">
        <v>7.3987468719482405E-2</v>
      </c>
      <c r="CO332" s="188">
        <v>0.27950571441650401</v>
      </c>
      <c r="CP332" s="188">
        <v>0.29588723754882801</v>
      </c>
      <c r="CQ332" s="188">
        <v>0.119977729797363</v>
      </c>
      <c r="CR332" s="188">
        <v>5.7145217895507798E-2</v>
      </c>
      <c r="CS332" s="188">
        <v>3.3286552876234099E-4</v>
      </c>
      <c r="CT332" s="188">
        <v>1.3494168758392299E-2</v>
      </c>
      <c r="CU332" s="188">
        <v>6.4797997474670401E-3</v>
      </c>
      <c r="CV332" s="188">
        <v>1.7991756439209E-2</v>
      </c>
      <c r="CW332" s="188">
        <v>0.15792502593994101</v>
      </c>
      <c r="CX332" s="188">
        <v>3.0457022666931201E-2</v>
      </c>
      <c r="CY332" s="188">
        <v>7.2458999633789101E-2</v>
      </c>
      <c r="CZ332" s="188">
        <v>7.66298789978027E-2</v>
      </c>
      <c r="DA332" s="188">
        <v>0.27950572967529302</v>
      </c>
      <c r="DB332" s="188">
        <v>0.29588723754882801</v>
      </c>
      <c r="DC332" s="188">
        <v>0.119977729797363</v>
      </c>
      <c r="DD332" s="188">
        <v>5.7145219802856403E-2</v>
      </c>
      <c r="DE332" s="188">
        <v>3.3286552876234099E-4</v>
      </c>
      <c r="DF332" s="188">
        <v>1.3494168758392299E-2</v>
      </c>
      <c r="DG332" s="188">
        <v>6.4797997474670401E-3</v>
      </c>
      <c r="DH332" s="188">
        <v>1.7991756916046101E-2</v>
      </c>
      <c r="DI332" s="188">
        <v>0.15792503356933599</v>
      </c>
      <c r="DJ332" s="188">
        <v>3.0457022666931201E-2</v>
      </c>
      <c r="DK332" s="188">
        <v>7.2459003448486298E-2</v>
      </c>
      <c r="DL332" s="188">
        <v>7.3987468719482405E-2</v>
      </c>
      <c r="DM332" s="188">
        <v>0.27950572967529302</v>
      </c>
      <c r="DN332" s="188">
        <v>0.29588723754882801</v>
      </c>
      <c r="DO332" s="188">
        <v>0.119977729797363</v>
      </c>
      <c r="DP332" s="188">
        <v>5.7145219802856403E-2</v>
      </c>
      <c r="DQ332" s="188">
        <v>3.3286552131175999E-4</v>
      </c>
      <c r="DR332" s="188">
        <v>1.34941682815552E-2</v>
      </c>
      <c r="DS332" s="188">
        <v>6.4797997474670401E-3</v>
      </c>
      <c r="DT332" s="188">
        <v>1.7991756916046101E-2</v>
      </c>
      <c r="DU332" s="188">
        <v>0.15792503356933599</v>
      </c>
      <c r="DV332" s="188">
        <v>3.0457022666931201E-2</v>
      </c>
    </row>
    <row r="333" spans="1:126">
      <c r="A333" s="202" t="s">
        <v>1453</v>
      </c>
      <c r="B333" s="232" t="s">
        <v>1454</v>
      </c>
      <c r="C333" s="232" t="s">
        <v>1455</v>
      </c>
      <c r="D333" s="232" t="s">
        <v>1456</v>
      </c>
      <c r="E333" s="213"/>
      <c r="F333" s="209" t="s">
        <v>2654</v>
      </c>
      <c r="G333" s="188">
        <v>0.11</v>
      </c>
      <c r="H333" s="188">
        <v>0.18</v>
      </c>
      <c r="I333" s="188">
        <v>0.42</v>
      </c>
      <c r="J333" s="188">
        <v>0.28999999999999998</v>
      </c>
      <c r="K333" s="188">
        <v>0.09</v>
      </c>
      <c r="L333" s="188">
        <v>0</v>
      </c>
      <c r="M333" s="188">
        <v>0</v>
      </c>
      <c r="N333" s="188">
        <v>0</v>
      </c>
      <c r="O333" s="188">
        <v>0</v>
      </c>
      <c r="P333" s="188">
        <v>0</v>
      </c>
      <c r="Q333" s="188">
        <v>0.01</v>
      </c>
      <c r="R333" s="188">
        <v>0.04</v>
      </c>
      <c r="S333" s="219">
        <v>0.13</v>
      </c>
      <c r="T333" s="188">
        <v>0.04</v>
      </c>
      <c r="U333" s="188">
        <v>0.1</v>
      </c>
      <c r="V333" s="188">
        <v>0.2</v>
      </c>
      <c r="W333" s="188">
        <v>0.02</v>
      </c>
      <c r="X333" s="188">
        <v>0</v>
      </c>
      <c r="Y333" s="188">
        <v>0</v>
      </c>
      <c r="Z333" s="188">
        <v>0</v>
      </c>
      <c r="AA333" s="188">
        <v>0</v>
      </c>
      <c r="AB333" s="188">
        <v>0</v>
      </c>
      <c r="AC333" s="188">
        <v>0.01</v>
      </c>
      <c r="AD333" s="188">
        <v>0.04</v>
      </c>
      <c r="AE333" s="219">
        <v>0.13</v>
      </c>
      <c r="AF333" s="188">
        <v>0.04</v>
      </c>
      <c r="AG333" s="188">
        <v>0.1</v>
      </c>
      <c r="AH333" s="188">
        <v>0.2</v>
      </c>
      <c r="AI333" s="188">
        <v>0.02</v>
      </c>
      <c r="AJ333" s="188">
        <v>0</v>
      </c>
      <c r="AK333" s="188">
        <v>0</v>
      </c>
      <c r="AL333" s="188">
        <v>0</v>
      </c>
      <c r="AM333" s="188">
        <v>0</v>
      </c>
      <c r="AN333" s="188">
        <v>0</v>
      </c>
      <c r="AO333" s="188">
        <v>0.01</v>
      </c>
      <c r="AP333" s="188">
        <v>0.04</v>
      </c>
      <c r="AQ333" s="219">
        <v>0.13</v>
      </c>
      <c r="AR333" s="188">
        <v>0.04</v>
      </c>
      <c r="AS333" s="188">
        <v>0.1</v>
      </c>
      <c r="AT333" s="188">
        <v>0.2</v>
      </c>
      <c r="AU333" s="188">
        <v>0.02</v>
      </c>
      <c r="AV333" s="188">
        <v>0</v>
      </c>
      <c r="AW333" s="188">
        <v>0</v>
      </c>
      <c r="AX333" s="188">
        <v>0</v>
      </c>
      <c r="AY333" s="188">
        <v>0</v>
      </c>
      <c r="AZ333" s="188">
        <v>0</v>
      </c>
      <c r="BA333" s="188">
        <v>0.01</v>
      </c>
      <c r="BB333" s="188">
        <v>0.04</v>
      </c>
      <c r="BC333" s="219">
        <v>0.13</v>
      </c>
      <c r="BD333" s="188">
        <v>0.04</v>
      </c>
      <c r="BE333" s="188">
        <v>0.1</v>
      </c>
      <c r="BF333" s="188">
        <v>0.2</v>
      </c>
      <c r="BG333" s="188">
        <v>0.02</v>
      </c>
      <c r="BH333" s="188">
        <v>0</v>
      </c>
      <c r="BI333" s="188">
        <v>0</v>
      </c>
      <c r="BJ333" s="188">
        <v>0</v>
      </c>
      <c r="BK333" s="188">
        <v>0</v>
      </c>
      <c r="BL333" s="188">
        <v>0</v>
      </c>
      <c r="BM333" s="188">
        <v>0.01</v>
      </c>
      <c r="BN333" s="188">
        <v>0.04</v>
      </c>
      <c r="BO333" s="219">
        <v>0.13</v>
      </c>
      <c r="BP333" s="188">
        <v>0.04</v>
      </c>
      <c r="BQ333" s="188">
        <v>0.1</v>
      </c>
      <c r="BR333" s="188">
        <v>0.2</v>
      </c>
      <c r="BS333" s="188">
        <v>0.02</v>
      </c>
      <c r="BT333" s="188">
        <v>0</v>
      </c>
      <c r="BU333" s="188">
        <v>0</v>
      </c>
      <c r="BV333" s="188">
        <v>0</v>
      </c>
      <c r="BW333" s="188">
        <v>0</v>
      </c>
      <c r="BX333" s="188">
        <v>0</v>
      </c>
      <c r="BY333" s="188">
        <v>0.01</v>
      </c>
      <c r="BZ333" s="188">
        <v>0.04</v>
      </c>
      <c r="CA333" s="219">
        <v>0.13</v>
      </c>
      <c r="CB333" s="188">
        <v>0.04</v>
      </c>
      <c r="CC333" s="188">
        <v>0.1</v>
      </c>
      <c r="CD333" s="188">
        <v>0.2</v>
      </c>
      <c r="CE333" s="188">
        <v>0.02</v>
      </c>
      <c r="CF333" s="188">
        <v>0</v>
      </c>
      <c r="CG333" s="188">
        <v>0</v>
      </c>
      <c r="CH333" s="188">
        <v>0</v>
      </c>
      <c r="CI333" s="188">
        <v>0</v>
      </c>
      <c r="CJ333" s="188">
        <v>0</v>
      </c>
      <c r="CK333" s="188">
        <v>0.01</v>
      </c>
      <c r="CL333" s="188">
        <v>0.04</v>
      </c>
      <c r="CM333" s="188">
        <v>0.13</v>
      </c>
      <c r="CN333" s="188">
        <v>0.04</v>
      </c>
      <c r="CO333" s="188">
        <v>0.1</v>
      </c>
      <c r="CP333" s="188">
        <v>0.2</v>
      </c>
      <c r="CQ333" s="188">
        <v>0.02</v>
      </c>
      <c r="CR333" s="188">
        <v>0</v>
      </c>
      <c r="CS333" s="188">
        <v>0</v>
      </c>
      <c r="CT333" s="188">
        <v>0</v>
      </c>
      <c r="CU333" s="188">
        <v>0</v>
      </c>
      <c r="CV333" s="188">
        <v>0</v>
      </c>
      <c r="CW333" s="188">
        <v>0.01</v>
      </c>
      <c r="CX333" s="188">
        <v>0.04</v>
      </c>
      <c r="CY333" s="188">
        <v>0.13</v>
      </c>
      <c r="CZ333" s="188">
        <v>0.04</v>
      </c>
      <c r="DA333" s="188">
        <v>0.1</v>
      </c>
      <c r="DB333" s="188">
        <v>0.2</v>
      </c>
      <c r="DC333" s="188">
        <v>0.02</v>
      </c>
      <c r="DD333" s="188">
        <v>0</v>
      </c>
      <c r="DE333" s="188">
        <v>0</v>
      </c>
      <c r="DF333" s="188">
        <v>0</v>
      </c>
      <c r="DG333" s="188">
        <v>0</v>
      </c>
      <c r="DH333" s="188">
        <v>0</v>
      </c>
      <c r="DI333" s="188">
        <v>0.01</v>
      </c>
      <c r="DJ333" s="188">
        <v>0.04</v>
      </c>
      <c r="DK333" s="188">
        <v>0.13</v>
      </c>
      <c r="DL333" s="188">
        <v>0.04</v>
      </c>
      <c r="DM333" s="188">
        <v>0.1</v>
      </c>
      <c r="DN333" s="188">
        <v>0.2</v>
      </c>
      <c r="DO333" s="188">
        <v>0.02</v>
      </c>
      <c r="DP333" s="188">
        <v>0</v>
      </c>
      <c r="DQ333" s="188">
        <v>0</v>
      </c>
      <c r="DR333" s="188">
        <v>0</v>
      </c>
      <c r="DS333" s="188">
        <v>0</v>
      </c>
      <c r="DT333" s="188">
        <v>0</v>
      </c>
      <c r="DU333" s="188">
        <v>0.01</v>
      </c>
      <c r="DV333" s="188">
        <v>0.04</v>
      </c>
    </row>
    <row r="334" spans="1:126">
      <c r="A334" s="202" t="s">
        <v>1460</v>
      </c>
      <c r="B334" s="232" t="s">
        <v>1461</v>
      </c>
      <c r="C334" s="232">
        <v>55900</v>
      </c>
      <c r="D334" s="232" t="s">
        <v>1462</v>
      </c>
      <c r="E334" s="213"/>
      <c r="F334" s="209" t="s">
        <v>2653</v>
      </c>
      <c r="G334" s="188">
        <v>1.5572349243164101</v>
      </c>
      <c r="H334" s="188">
        <v>2.7774959716796901</v>
      </c>
      <c r="I334" s="188">
        <v>4.2912155761718704</v>
      </c>
      <c r="J334" s="188">
        <v>5.0949260864257804</v>
      </c>
      <c r="K334" s="188">
        <v>6.0675795898437501</v>
      </c>
      <c r="L334" s="188">
        <v>6.1324522705078097</v>
      </c>
      <c r="M334" s="188">
        <v>6.0845755615234403</v>
      </c>
      <c r="N334" s="188">
        <v>5.5732994995117204</v>
      </c>
      <c r="O334" s="188">
        <v>4.5455762329101601</v>
      </c>
      <c r="P334" s="188">
        <v>3.59357434082031</v>
      </c>
      <c r="Q334" s="188">
        <v>2.2673542785644498</v>
      </c>
      <c r="R334" s="188">
        <v>1.91209484863281</v>
      </c>
      <c r="S334" s="188">
        <v>1.5649432830810499</v>
      </c>
      <c r="T334" s="188">
        <v>2.69499487304688</v>
      </c>
      <c r="U334" s="188">
        <v>4.3124572753906296</v>
      </c>
      <c r="V334" s="188">
        <v>5.1201455078125004</v>
      </c>
      <c r="W334" s="188">
        <v>6.09761413574219</v>
      </c>
      <c r="X334" s="188">
        <v>6.1628079833984399</v>
      </c>
      <c r="Y334" s="188">
        <v>6.1146939697265603</v>
      </c>
      <c r="Z334" s="188">
        <v>5.6008872070312501</v>
      </c>
      <c r="AA334" s="188">
        <v>4.5680770263671899</v>
      </c>
      <c r="AB334" s="188">
        <v>3.6113624877929702</v>
      </c>
      <c r="AC334" s="188">
        <v>2.2785777282714799</v>
      </c>
      <c r="AD334" s="188">
        <v>1.9215595703124999</v>
      </c>
      <c r="AE334" s="188">
        <v>1.55711848449707</v>
      </c>
      <c r="AF334" s="188">
        <v>2.68151983642578</v>
      </c>
      <c r="AG334" s="188">
        <v>4.2908945922851602</v>
      </c>
      <c r="AH334" s="188">
        <v>5.09454479980469</v>
      </c>
      <c r="AI334" s="188">
        <v>6.0671260986328104</v>
      </c>
      <c r="AJ334" s="188">
        <v>6.1319936523437502</v>
      </c>
      <c r="AK334" s="188">
        <v>6.0841202392578104</v>
      </c>
      <c r="AL334" s="188">
        <v>5.5728826904296902</v>
      </c>
      <c r="AM334" s="188">
        <v>4.5452365722656296</v>
      </c>
      <c r="AN334" s="188">
        <v>3.5933055419921902</v>
      </c>
      <c r="AO334" s="188">
        <v>2.2671847534179701</v>
      </c>
      <c r="AP334" s="188">
        <v>1.91195196533203</v>
      </c>
      <c r="AQ334" s="188">
        <v>1.54933294677734</v>
      </c>
      <c r="AR334" s="188">
        <v>2.6681122741699199</v>
      </c>
      <c r="AS334" s="188">
        <v>4.2694404296875001</v>
      </c>
      <c r="AT334" s="188">
        <v>5.0690723876953099</v>
      </c>
      <c r="AU334" s="188">
        <v>6.0367905273437499</v>
      </c>
      <c r="AV334" s="188">
        <v>6.1013338623046902</v>
      </c>
      <c r="AW334" s="188">
        <v>6.0536999511718799</v>
      </c>
      <c r="AX334" s="188">
        <v>5.5450186767578096</v>
      </c>
      <c r="AY334" s="188">
        <v>4.5225104980468798</v>
      </c>
      <c r="AZ334" s="188">
        <v>3.5753392333984402</v>
      </c>
      <c r="BA334" s="188">
        <v>2.2558489685058598</v>
      </c>
      <c r="BB334" s="188">
        <v>1.90239227294922</v>
      </c>
      <c r="BC334" s="188">
        <v>1.5415863952636699</v>
      </c>
      <c r="BD334" s="188">
        <v>2.7495851745605502</v>
      </c>
      <c r="BE334" s="188">
        <v>4.24809344482422</v>
      </c>
      <c r="BF334" s="188">
        <v>5.0437272949218803</v>
      </c>
      <c r="BG334" s="188">
        <v>6.0066069335937504</v>
      </c>
      <c r="BH334" s="188">
        <v>6.0708273925781304</v>
      </c>
      <c r="BI334" s="188">
        <v>6.0234320068359404</v>
      </c>
      <c r="BJ334" s="188">
        <v>5.5172938232421904</v>
      </c>
      <c r="BK334" s="188">
        <v>4.4998981933593702</v>
      </c>
      <c r="BL334" s="188">
        <v>3.5574628295898401</v>
      </c>
      <c r="BM334" s="188">
        <v>2.2445699462890598</v>
      </c>
      <c r="BN334" s="188">
        <v>1.89288027954102</v>
      </c>
      <c r="BO334" s="188">
        <v>1.5338783721923801</v>
      </c>
      <c r="BP334" s="188">
        <v>2.6414979553222699</v>
      </c>
      <c r="BQ334" s="188">
        <v>4.2268528442382802</v>
      </c>
      <c r="BR334" s="188">
        <v>5.0185083618164104</v>
      </c>
      <c r="BS334" s="188">
        <v>5.9765736083984402</v>
      </c>
      <c r="BT334" s="188">
        <v>6.0404731445312496</v>
      </c>
      <c r="BU334" s="188">
        <v>5.9933144531250004</v>
      </c>
      <c r="BV334" s="188">
        <v>5.4897067871093803</v>
      </c>
      <c r="BW334" s="188">
        <v>4.4773983764648397</v>
      </c>
      <c r="BX334" s="188">
        <v>3.5396750488281299</v>
      </c>
      <c r="BY334" s="188">
        <v>2.23334692382813</v>
      </c>
      <c r="BZ334" s="188">
        <v>1.8834158935546901</v>
      </c>
      <c r="CA334" s="188">
        <v>1.52620899963379</v>
      </c>
      <c r="CB334" s="188">
        <v>2.6282903747558599</v>
      </c>
      <c r="CC334" s="188">
        <v>4.2057186279296896</v>
      </c>
      <c r="CD334" s="188">
        <v>4.9934160156249998</v>
      </c>
      <c r="CE334" s="188">
        <v>5.9466909179687502</v>
      </c>
      <c r="CF334" s="188">
        <v>6.0102708740234396</v>
      </c>
      <c r="CG334" s="188">
        <v>5.9633479003906196</v>
      </c>
      <c r="CH334" s="188">
        <v>5.4622584228515603</v>
      </c>
      <c r="CI334" s="188">
        <v>4.4550114746093703</v>
      </c>
      <c r="CJ334" s="188">
        <v>3.5219768981933601</v>
      </c>
      <c r="CK334" s="188">
        <v>2.2221801147460898</v>
      </c>
      <c r="CL334" s="188">
        <v>1.8739987487792999</v>
      </c>
      <c r="CM334" s="188">
        <v>1.51857792663574</v>
      </c>
      <c r="CN334" s="188">
        <v>2.6151491088867198</v>
      </c>
      <c r="CO334" s="188">
        <v>4.1846900634765598</v>
      </c>
      <c r="CP334" s="188">
        <v>4.9684486083984396</v>
      </c>
      <c r="CQ334" s="188">
        <v>5.9169570312499999</v>
      </c>
      <c r="CR334" s="188">
        <v>5.9802193603515601</v>
      </c>
      <c r="CS334" s="188">
        <v>5.9335310058593702</v>
      </c>
      <c r="CT334" s="188">
        <v>5.4349474487304699</v>
      </c>
      <c r="CU334" s="188">
        <v>4.4327365722656298</v>
      </c>
      <c r="CV334" s="188">
        <v>3.5043669128418</v>
      </c>
      <c r="CW334" s="188">
        <v>2.2110693359375002</v>
      </c>
      <c r="CX334" s="188">
        <v>1.86462878417969</v>
      </c>
      <c r="CY334" s="188">
        <v>1.5109850921630901</v>
      </c>
      <c r="CZ334" s="188">
        <v>2.6950045776367202</v>
      </c>
      <c r="DA334" s="188">
        <v>4.1637666625976602</v>
      </c>
      <c r="DB334" s="188">
        <v>4.94360656738281</v>
      </c>
      <c r="DC334" s="188">
        <v>5.8873728027343804</v>
      </c>
      <c r="DD334" s="188">
        <v>5.9503183593750002</v>
      </c>
      <c r="DE334" s="188">
        <v>5.9038632812499996</v>
      </c>
      <c r="DF334" s="188">
        <v>5.4077727661132799</v>
      </c>
      <c r="DG334" s="188">
        <v>4.4105728149414096</v>
      </c>
      <c r="DH334" s="188">
        <v>3.4868452148437501</v>
      </c>
      <c r="DI334" s="188">
        <v>2.2000138244628902</v>
      </c>
      <c r="DJ334" s="188">
        <v>1.8553057250976599</v>
      </c>
      <c r="DK334" s="188">
        <v>1.5034302062988301</v>
      </c>
      <c r="DL334" s="188">
        <v>2.5890629272460899</v>
      </c>
      <c r="DM334" s="188">
        <v>4.1429478759765601</v>
      </c>
      <c r="DN334" s="188">
        <v>4.91888873291016</v>
      </c>
      <c r="DO334" s="188">
        <v>5.8579360351562499</v>
      </c>
      <c r="DP334" s="188">
        <v>5.92056689453125</v>
      </c>
      <c r="DQ334" s="188">
        <v>5.8743446044921903</v>
      </c>
      <c r="DR334" s="188">
        <v>5.3807338867187502</v>
      </c>
      <c r="DS334" s="188">
        <v>4.3885198974609398</v>
      </c>
      <c r="DT334" s="188">
        <v>3.4694110717773401</v>
      </c>
      <c r="DU334" s="188">
        <v>2.1890138549804701</v>
      </c>
      <c r="DV334" s="188">
        <v>1.8460291137695299</v>
      </c>
    </row>
    <row r="335" spans="1:126">
      <c r="A335" s="202" t="s">
        <v>1460</v>
      </c>
      <c r="B335" s="232" t="s">
        <v>1461</v>
      </c>
      <c r="C335" s="232">
        <v>55900</v>
      </c>
      <c r="D335" s="232" t="s">
        <v>1462</v>
      </c>
      <c r="E335" s="213"/>
      <c r="F335" s="209" t="s">
        <v>2654</v>
      </c>
      <c r="G335" s="188">
        <v>0</v>
      </c>
      <c r="H335" s="188">
        <v>0</v>
      </c>
      <c r="I335" s="188">
        <v>0</v>
      </c>
      <c r="J335" s="188">
        <v>0</v>
      </c>
      <c r="K335" s="188">
        <v>0</v>
      </c>
      <c r="L335" s="188">
        <v>0</v>
      </c>
      <c r="M335" s="188">
        <v>0</v>
      </c>
      <c r="N335" s="188">
        <v>0</v>
      </c>
      <c r="O335" s="188">
        <v>0</v>
      </c>
      <c r="P335" s="188">
        <v>0</v>
      </c>
      <c r="Q335" s="188">
        <v>0</v>
      </c>
      <c r="R335" s="188">
        <v>0</v>
      </c>
      <c r="S335" s="188">
        <v>0</v>
      </c>
      <c r="T335" s="188">
        <v>0</v>
      </c>
      <c r="U335" s="188">
        <v>0</v>
      </c>
      <c r="V335" s="188">
        <v>0</v>
      </c>
      <c r="W335" s="188">
        <v>0</v>
      </c>
      <c r="X335" s="188">
        <v>0</v>
      </c>
      <c r="Y335" s="188">
        <v>0</v>
      </c>
      <c r="Z335" s="188">
        <v>0</v>
      </c>
      <c r="AA335" s="188">
        <v>0</v>
      </c>
      <c r="AB335" s="188">
        <v>0</v>
      </c>
      <c r="AC335" s="188">
        <v>0</v>
      </c>
      <c r="AD335" s="188">
        <v>0</v>
      </c>
      <c r="AE335" s="188">
        <v>0</v>
      </c>
      <c r="AF335" s="188">
        <v>0</v>
      </c>
      <c r="AG335" s="188">
        <v>0</v>
      </c>
      <c r="AH335" s="188">
        <v>0</v>
      </c>
      <c r="AI335" s="188">
        <v>0</v>
      </c>
      <c r="AJ335" s="188">
        <v>0</v>
      </c>
      <c r="AK335" s="188">
        <v>0</v>
      </c>
      <c r="AL335" s="188">
        <v>0</v>
      </c>
      <c r="AM335" s="188">
        <v>0</v>
      </c>
      <c r="AN335" s="188">
        <v>0</v>
      </c>
      <c r="AO335" s="188">
        <v>0</v>
      </c>
      <c r="AP335" s="188">
        <v>0</v>
      </c>
      <c r="AQ335" s="188">
        <v>0</v>
      </c>
      <c r="AR335" s="188">
        <v>0</v>
      </c>
      <c r="AS335" s="188">
        <v>0</v>
      </c>
      <c r="AT335" s="188">
        <v>0</v>
      </c>
      <c r="AU335" s="188">
        <v>0</v>
      </c>
      <c r="AV335" s="188">
        <v>0</v>
      </c>
      <c r="AW335" s="188">
        <v>0</v>
      </c>
      <c r="AX335" s="188">
        <v>0</v>
      </c>
      <c r="AY335" s="188">
        <v>0</v>
      </c>
      <c r="AZ335" s="188">
        <v>0</v>
      </c>
      <c r="BA335" s="188">
        <v>0</v>
      </c>
      <c r="BB335" s="188">
        <v>0</v>
      </c>
      <c r="BC335" s="188">
        <v>0</v>
      </c>
      <c r="BD335" s="188">
        <v>0</v>
      </c>
      <c r="BE335" s="188">
        <v>0</v>
      </c>
      <c r="BF335" s="188">
        <v>0</v>
      </c>
      <c r="BG335" s="188">
        <v>0</v>
      </c>
      <c r="BH335" s="188">
        <v>0</v>
      </c>
      <c r="BI335" s="188">
        <v>0</v>
      </c>
      <c r="BJ335" s="188">
        <v>0</v>
      </c>
      <c r="BK335" s="188">
        <v>0</v>
      </c>
      <c r="BL335" s="188">
        <v>0</v>
      </c>
      <c r="BM335" s="188">
        <v>0</v>
      </c>
      <c r="BN335" s="188">
        <v>0</v>
      </c>
      <c r="BO335" s="188">
        <v>0</v>
      </c>
      <c r="BP335" s="188">
        <v>0</v>
      </c>
      <c r="BQ335" s="188">
        <v>0</v>
      </c>
      <c r="BR335" s="188">
        <v>0</v>
      </c>
      <c r="BS335" s="188">
        <v>0</v>
      </c>
      <c r="BT335" s="188">
        <v>0</v>
      </c>
      <c r="BU335" s="188">
        <v>0</v>
      </c>
      <c r="BV335" s="188">
        <v>0</v>
      </c>
      <c r="BW335" s="188">
        <v>0</v>
      </c>
      <c r="BX335" s="188">
        <v>0</v>
      </c>
      <c r="BY335" s="188">
        <v>0</v>
      </c>
      <c r="BZ335" s="188">
        <v>0</v>
      </c>
      <c r="CA335" s="188">
        <v>0</v>
      </c>
      <c r="CB335" s="188">
        <v>0</v>
      </c>
      <c r="CC335" s="188">
        <v>0</v>
      </c>
      <c r="CD335" s="188">
        <v>0</v>
      </c>
      <c r="CE335" s="188">
        <v>0</v>
      </c>
      <c r="CF335" s="188">
        <v>0</v>
      </c>
      <c r="CG335" s="188">
        <v>0</v>
      </c>
      <c r="CH335" s="188">
        <v>0</v>
      </c>
      <c r="CI335" s="188">
        <v>0</v>
      </c>
      <c r="CJ335" s="188">
        <v>0</v>
      </c>
      <c r="CK335" s="188">
        <v>0</v>
      </c>
      <c r="CL335" s="188">
        <v>0</v>
      </c>
      <c r="CM335" s="188">
        <v>0</v>
      </c>
      <c r="CN335" s="188">
        <v>0</v>
      </c>
      <c r="CO335" s="188">
        <v>0</v>
      </c>
      <c r="CP335" s="188">
        <v>0</v>
      </c>
      <c r="CQ335" s="188">
        <v>0</v>
      </c>
      <c r="CR335" s="188">
        <v>0</v>
      </c>
      <c r="CS335" s="188">
        <v>0</v>
      </c>
      <c r="CT335" s="188">
        <v>0</v>
      </c>
      <c r="CU335" s="188">
        <v>0</v>
      </c>
      <c r="CV335" s="188">
        <v>0</v>
      </c>
      <c r="CW335" s="188">
        <v>0</v>
      </c>
      <c r="CX335" s="188">
        <v>0</v>
      </c>
      <c r="CY335" s="188">
        <v>0</v>
      </c>
      <c r="CZ335" s="188">
        <v>0</v>
      </c>
      <c r="DA335" s="188">
        <v>0</v>
      </c>
      <c r="DB335" s="188">
        <v>0</v>
      </c>
      <c r="DC335" s="188">
        <v>0</v>
      </c>
      <c r="DD335" s="188">
        <v>0</v>
      </c>
      <c r="DE335" s="188">
        <v>0</v>
      </c>
      <c r="DF335" s="188">
        <v>0</v>
      </c>
      <c r="DG335" s="188">
        <v>0</v>
      </c>
      <c r="DH335" s="188">
        <v>0</v>
      </c>
      <c r="DI335" s="188">
        <v>0</v>
      </c>
      <c r="DJ335" s="188">
        <v>0</v>
      </c>
      <c r="DK335" s="188">
        <v>0</v>
      </c>
      <c r="DL335" s="188">
        <v>0</v>
      </c>
      <c r="DM335" s="188">
        <v>0</v>
      </c>
      <c r="DN335" s="188">
        <v>0</v>
      </c>
      <c r="DO335" s="188">
        <v>0</v>
      </c>
      <c r="DP335" s="188">
        <v>0</v>
      </c>
      <c r="DQ335" s="188">
        <v>0</v>
      </c>
      <c r="DR335" s="188">
        <v>0</v>
      </c>
      <c r="DS335" s="188">
        <v>0</v>
      </c>
      <c r="DT335" s="188">
        <v>0</v>
      </c>
      <c r="DU335" s="188">
        <v>0</v>
      </c>
      <c r="DV335" s="188">
        <v>0</v>
      </c>
    </row>
    <row r="336" spans="1:126">
      <c r="A336" s="202" t="s">
        <v>1466</v>
      </c>
      <c r="B336" s="232" t="s">
        <v>1467</v>
      </c>
      <c r="C336" s="232">
        <v>60614</v>
      </c>
      <c r="D336" s="232" t="s">
        <v>1468</v>
      </c>
      <c r="E336" s="213"/>
      <c r="F336" s="209" t="s">
        <v>2653</v>
      </c>
      <c r="G336" s="188">
        <v>2.6034119873046899</v>
      </c>
      <c r="H336" s="188">
        <v>4.0296363525390602</v>
      </c>
      <c r="I336" s="188">
        <v>3.8376359252929699</v>
      </c>
      <c r="J336" s="188">
        <v>5.0031422119140601</v>
      </c>
      <c r="K336" s="188">
        <v>6.5891379394531304</v>
      </c>
      <c r="L336" s="188">
        <v>6.6397360839843804</v>
      </c>
      <c r="M336" s="188">
        <v>6.4798277587890603</v>
      </c>
      <c r="N336" s="188">
        <v>5.3519725341796898</v>
      </c>
      <c r="O336" s="188">
        <v>4.3331212768554703</v>
      </c>
      <c r="P336" s="188">
        <v>3.61775875854492</v>
      </c>
      <c r="Q336" s="188">
        <v>2.64183493041992</v>
      </c>
      <c r="R336" s="188">
        <v>1.9500783996582001</v>
      </c>
      <c r="S336" s="188">
        <v>2.6331053161621099</v>
      </c>
      <c r="T336" s="188">
        <v>3.5924961547851599</v>
      </c>
      <c r="U336" s="188">
        <v>3.8661300048828098</v>
      </c>
      <c r="V336" s="188">
        <v>5.3534598388671899</v>
      </c>
      <c r="W336" s="188">
        <v>6.2869803466796901</v>
      </c>
      <c r="X336" s="188">
        <v>6.1770004882812497</v>
      </c>
      <c r="Y336" s="188">
        <v>6.3696309814453098</v>
      </c>
      <c r="Z336" s="188">
        <v>5.3511028442382802</v>
      </c>
      <c r="AA336" s="188">
        <v>4.3680875244140598</v>
      </c>
      <c r="AB336" s="188">
        <v>3.8165190124511699</v>
      </c>
      <c r="AC336" s="188">
        <v>2.9147969970703098</v>
      </c>
      <c r="AD336" s="188">
        <v>1.8373098144531299</v>
      </c>
      <c r="AE336" s="188">
        <v>2.61993984985352</v>
      </c>
      <c r="AF336" s="188">
        <v>3.5745336914062502</v>
      </c>
      <c r="AG336" s="188">
        <v>3.84679937744141</v>
      </c>
      <c r="AH336" s="188">
        <v>5.3266925048828098</v>
      </c>
      <c r="AI336" s="188">
        <v>6.2555456542968804</v>
      </c>
      <c r="AJ336" s="188">
        <v>6.1461149902343797</v>
      </c>
      <c r="AK336" s="188">
        <v>6.3377828369140596</v>
      </c>
      <c r="AL336" s="188">
        <v>5.3243471069335904</v>
      </c>
      <c r="AM336" s="188">
        <v>4.3462468261718703</v>
      </c>
      <c r="AN336" s="188">
        <v>3.7974363708496099</v>
      </c>
      <c r="AO336" s="188">
        <v>2.9002229614257802</v>
      </c>
      <c r="AP336" s="188">
        <v>1.82812329101563</v>
      </c>
      <c r="AQ336" s="188">
        <v>2.6068402404785198</v>
      </c>
      <c r="AR336" s="188">
        <v>3.5566609497070298</v>
      </c>
      <c r="AS336" s="188">
        <v>3.8275653076171898</v>
      </c>
      <c r="AT336" s="188">
        <v>5.3000591430664103</v>
      </c>
      <c r="AU336" s="188">
        <v>6.2242683105468704</v>
      </c>
      <c r="AV336" s="188">
        <v>6.1153852539062497</v>
      </c>
      <c r="AW336" s="188">
        <v>6.3060941772460897</v>
      </c>
      <c r="AX336" s="188">
        <v>5.2977253417968804</v>
      </c>
      <c r="AY336" s="188">
        <v>4.3245156860351601</v>
      </c>
      <c r="AZ336" s="188">
        <v>3.7784492797851601</v>
      </c>
      <c r="BA336" s="188">
        <v>2.8857218933105502</v>
      </c>
      <c r="BB336" s="188">
        <v>1.8189827575683599</v>
      </c>
      <c r="BC336" s="188">
        <v>2.59380603027344</v>
      </c>
      <c r="BD336" s="188">
        <v>3.6652663269043</v>
      </c>
      <c r="BE336" s="188">
        <v>3.8084276123046901</v>
      </c>
      <c r="BF336" s="188">
        <v>5.2735590209960899</v>
      </c>
      <c r="BG336" s="188">
        <v>6.1931467895507799</v>
      </c>
      <c r="BH336" s="188">
        <v>6.08480816650391</v>
      </c>
      <c r="BI336" s="188">
        <v>6.2745644531250004</v>
      </c>
      <c r="BJ336" s="188">
        <v>5.2712374267578097</v>
      </c>
      <c r="BK336" s="188">
        <v>4.3028934936523404</v>
      </c>
      <c r="BL336" s="188">
        <v>3.75955749511719</v>
      </c>
      <c r="BM336" s="188">
        <v>2.8712934570312498</v>
      </c>
      <c r="BN336" s="188">
        <v>1.80988800048828</v>
      </c>
      <c r="BO336" s="188">
        <v>2.5808373107910199</v>
      </c>
      <c r="BP336" s="188">
        <v>3.52118353271484</v>
      </c>
      <c r="BQ336" s="188">
        <v>3.7893857727050801</v>
      </c>
      <c r="BR336" s="188">
        <v>5.2471915283203101</v>
      </c>
      <c r="BS336" s="188">
        <v>6.1621808471679698</v>
      </c>
      <c r="BT336" s="188">
        <v>6.0543841552734401</v>
      </c>
      <c r="BU336" s="188">
        <v>6.2431907958984398</v>
      </c>
      <c r="BV336" s="188">
        <v>5.2448807373046904</v>
      </c>
      <c r="BW336" s="188">
        <v>4.2813787841796902</v>
      </c>
      <c r="BX336" s="188">
        <v>3.7407594299316398</v>
      </c>
      <c r="BY336" s="188">
        <v>2.8569367675781301</v>
      </c>
      <c r="BZ336" s="188">
        <v>1.8008383789062501</v>
      </c>
      <c r="CA336" s="188">
        <v>2.5679329528808599</v>
      </c>
      <c r="CB336" s="188">
        <v>3.5035773925781299</v>
      </c>
      <c r="CC336" s="188">
        <v>3.7704384765625001</v>
      </c>
      <c r="CD336" s="188">
        <v>5.2209553222656204</v>
      </c>
      <c r="CE336" s="188">
        <v>6.1313701782226602</v>
      </c>
      <c r="CF336" s="188">
        <v>6.0241123657226598</v>
      </c>
      <c r="CG336" s="188">
        <v>6.2119749145507797</v>
      </c>
      <c r="CH336" s="188">
        <v>5.2186563110351596</v>
      </c>
      <c r="CI336" s="188">
        <v>4.2599717407226603</v>
      </c>
      <c r="CJ336" s="188">
        <v>3.7220555114746099</v>
      </c>
      <c r="CK336" s="188">
        <v>2.8426521301269498</v>
      </c>
      <c r="CL336" s="188">
        <v>1.7918341369628901</v>
      </c>
      <c r="CM336" s="188">
        <v>2.5550932617187501</v>
      </c>
      <c r="CN336" s="188">
        <v>3.4860595397949199</v>
      </c>
      <c r="CO336" s="188">
        <v>3.7515864257812499</v>
      </c>
      <c r="CP336" s="188">
        <v>5.1948504638671897</v>
      </c>
      <c r="CQ336" s="188">
        <v>6.1007131958007799</v>
      </c>
      <c r="CR336" s="188">
        <v>5.9939915161132804</v>
      </c>
      <c r="CS336" s="188">
        <v>6.18091522216797</v>
      </c>
      <c r="CT336" s="188">
        <v>5.19256286621094</v>
      </c>
      <c r="CU336" s="188">
        <v>4.2386718749999996</v>
      </c>
      <c r="CV336" s="188">
        <v>3.7034451904296901</v>
      </c>
      <c r="CW336" s="188">
        <v>2.82843890380859</v>
      </c>
      <c r="CX336" s="188">
        <v>1.7828751220703101</v>
      </c>
      <c r="CY336" s="188">
        <v>2.5423178405761702</v>
      </c>
      <c r="CZ336" s="188">
        <v>3.5925087890624998</v>
      </c>
      <c r="DA336" s="188">
        <v>3.73282849121094</v>
      </c>
      <c r="DB336" s="188">
        <v>5.1688762817382798</v>
      </c>
      <c r="DC336" s="188">
        <v>6.0702097167968798</v>
      </c>
      <c r="DD336" s="188">
        <v>5.9640220336914096</v>
      </c>
      <c r="DE336" s="188">
        <v>6.1500109252929702</v>
      </c>
      <c r="DF336" s="188">
        <v>5.1666005249023401</v>
      </c>
      <c r="DG336" s="188">
        <v>4.2174786376953097</v>
      </c>
      <c r="DH336" s="188">
        <v>3.6849282226562501</v>
      </c>
      <c r="DI336" s="188">
        <v>2.8142967529296898</v>
      </c>
      <c r="DJ336" s="188">
        <v>1.7739606323242201</v>
      </c>
      <c r="DK336" s="188">
        <v>2.5296062011718798</v>
      </c>
      <c r="DL336" s="188">
        <v>3.4512861938476602</v>
      </c>
      <c r="DM336" s="188">
        <v>3.7141645202636702</v>
      </c>
      <c r="DN336" s="188">
        <v>5.14303173828125</v>
      </c>
      <c r="DO336" s="188">
        <v>6.0398587646484403</v>
      </c>
      <c r="DP336" s="188">
        <v>5.9342015991210904</v>
      </c>
      <c r="DQ336" s="188">
        <v>6.1192606201171902</v>
      </c>
      <c r="DR336" s="188">
        <v>5.14076727294922</v>
      </c>
      <c r="DS336" s="188">
        <v>4.1963914184570301</v>
      </c>
      <c r="DT336" s="188">
        <v>3.6665033569335899</v>
      </c>
      <c r="DU336" s="188">
        <v>2.8002253723144501</v>
      </c>
      <c r="DV336" s="188">
        <v>1.7650909423828101</v>
      </c>
    </row>
    <row r="337" spans="1:126">
      <c r="A337" s="202" t="s">
        <v>1466</v>
      </c>
      <c r="B337" s="232" t="s">
        <v>1467</v>
      </c>
      <c r="C337" s="232">
        <v>60614</v>
      </c>
      <c r="D337" s="232" t="s">
        <v>1468</v>
      </c>
      <c r="E337" s="213"/>
      <c r="F337" s="209" t="s">
        <v>2654</v>
      </c>
      <c r="G337" s="188">
        <v>0</v>
      </c>
      <c r="H337" s="188">
        <v>0</v>
      </c>
      <c r="I337" s="188">
        <v>0</v>
      </c>
      <c r="J337" s="188">
        <v>0</v>
      </c>
      <c r="K337" s="188">
        <v>0</v>
      </c>
      <c r="L337" s="188">
        <v>0</v>
      </c>
      <c r="M337" s="188">
        <v>0</v>
      </c>
      <c r="N337" s="188">
        <v>0</v>
      </c>
      <c r="O337" s="188">
        <v>0</v>
      </c>
      <c r="P337" s="188">
        <v>0</v>
      </c>
      <c r="Q337" s="188">
        <v>0</v>
      </c>
      <c r="R337" s="188">
        <v>0</v>
      </c>
      <c r="S337" s="188">
        <v>0</v>
      </c>
      <c r="T337" s="188">
        <v>0</v>
      </c>
      <c r="U337" s="188">
        <v>0</v>
      </c>
      <c r="V337" s="188">
        <v>0</v>
      </c>
      <c r="W337" s="188">
        <v>0</v>
      </c>
      <c r="X337" s="188">
        <v>0</v>
      </c>
      <c r="Y337" s="188">
        <v>0</v>
      </c>
      <c r="Z337" s="188">
        <v>0</v>
      </c>
      <c r="AA337" s="188">
        <v>0</v>
      </c>
      <c r="AB337" s="188">
        <v>0</v>
      </c>
      <c r="AC337" s="188">
        <v>0</v>
      </c>
      <c r="AD337" s="188">
        <v>0</v>
      </c>
      <c r="AE337" s="188">
        <v>0</v>
      </c>
      <c r="AF337" s="188">
        <v>0</v>
      </c>
      <c r="AG337" s="188">
        <v>0</v>
      </c>
      <c r="AH337" s="188">
        <v>0</v>
      </c>
      <c r="AI337" s="188">
        <v>0</v>
      </c>
      <c r="AJ337" s="188">
        <v>0</v>
      </c>
      <c r="AK337" s="188">
        <v>0</v>
      </c>
      <c r="AL337" s="188">
        <v>0</v>
      </c>
      <c r="AM337" s="188">
        <v>0</v>
      </c>
      <c r="AN337" s="188">
        <v>0</v>
      </c>
      <c r="AO337" s="188">
        <v>0</v>
      </c>
      <c r="AP337" s="188">
        <v>0</v>
      </c>
      <c r="AQ337" s="188">
        <v>0</v>
      </c>
      <c r="AR337" s="188">
        <v>0</v>
      </c>
      <c r="AS337" s="188">
        <v>0</v>
      </c>
      <c r="AT337" s="188">
        <v>0</v>
      </c>
      <c r="AU337" s="188">
        <v>0</v>
      </c>
      <c r="AV337" s="188">
        <v>0</v>
      </c>
      <c r="AW337" s="188">
        <v>0</v>
      </c>
      <c r="AX337" s="188">
        <v>0</v>
      </c>
      <c r="AY337" s="188">
        <v>0</v>
      </c>
      <c r="AZ337" s="188">
        <v>0</v>
      </c>
      <c r="BA337" s="188">
        <v>0</v>
      </c>
      <c r="BB337" s="188">
        <v>0</v>
      </c>
      <c r="BC337" s="188">
        <v>0</v>
      </c>
      <c r="BD337" s="188">
        <v>0</v>
      </c>
      <c r="BE337" s="188">
        <v>0</v>
      </c>
      <c r="BF337" s="188">
        <v>0</v>
      </c>
      <c r="BG337" s="188">
        <v>0</v>
      </c>
      <c r="BH337" s="188">
        <v>0</v>
      </c>
      <c r="BI337" s="188">
        <v>0</v>
      </c>
      <c r="BJ337" s="188">
        <v>0</v>
      </c>
      <c r="BK337" s="188">
        <v>0</v>
      </c>
      <c r="BL337" s="188">
        <v>0</v>
      </c>
      <c r="BM337" s="188">
        <v>0</v>
      </c>
      <c r="BN337" s="188">
        <v>0</v>
      </c>
      <c r="BO337" s="188">
        <v>0</v>
      </c>
      <c r="BP337" s="188">
        <v>0</v>
      </c>
      <c r="BQ337" s="188">
        <v>0</v>
      </c>
      <c r="BR337" s="188">
        <v>0</v>
      </c>
      <c r="BS337" s="188">
        <v>0</v>
      </c>
      <c r="BT337" s="188">
        <v>0</v>
      </c>
      <c r="BU337" s="188">
        <v>0</v>
      </c>
      <c r="BV337" s="188">
        <v>0</v>
      </c>
      <c r="BW337" s="188">
        <v>0</v>
      </c>
      <c r="BX337" s="188">
        <v>0</v>
      </c>
      <c r="BY337" s="188">
        <v>0</v>
      </c>
      <c r="BZ337" s="188">
        <v>0</v>
      </c>
      <c r="CA337" s="188">
        <v>0</v>
      </c>
      <c r="CB337" s="188">
        <v>0</v>
      </c>
      <c r="CC337" s="188">
        <v>0</v>
      </c>
      <c r="CD337" s="188">
        <v>0</v>
      </c>
      <c r="CE337" s="188">
        <v>0</v>
      </c>
      <c r="CF337" s="188">
        <v>0</v>
      </c>
      <c r="CG337" s="188">
        <v>0</v>
      </c>
      <c r="CH337" s="188">
        <v>0</v>
      </c>
      <c r="CI337" s="188">
        <v>0</v>
      </c>
      <c r="CJ337" s="188">
        <v>0</v>
      </c>
      <c r="CK337" s="188">
        <v>0</v>
      </c>
      <c r="CL337" s="188">
        <v>0</v>
      </c>
      <c r="CM337" s="188">
        <v>0</v>
      </c>
      <c r="CN337" s="188">
        <v>0</v>
      </c>
      <c r="CO337" s="188">
        <v>0</v>
      </c>
      <c r="CP337" s="188">
        <v>0</v>
      </c>
      <c r="CQ337" s="188">
        <v>0</v>
      </c>
      <c r="CR337" s="188">
        <v>0</v>
      </c>
      <c r="CS337" s="188">
        <v>0</v>
      </c>
      <c r="CT337" s="188">
        <v>0</v>
      </c>
      <c r="CU337" s="188">
        <v>0</v>
      </c>
      <c r="CV337" s="188">
        <v>0</v>
      </c>
      <c r="CW337" s="188">
        <v>0</v>
      </c>
      <c r="CX337" s="188">
        <v>0</v>
      </c>
      <c r="CY337" s="188">
        <v>0</v>
      </c>
      <c r="CZ337" s="188">
        <v>0</v>
      </c>
      <c r="DA337" s="188">
        <v>0</v>
      </c>
      <c r="DB337" s="188">
        <v>0</v>
      </c>
      <c r="DC337" s="188">
        <v>0</v>
      </c>
      <c r="DD337" s="188">
        <v>0</v>
      </c>
      <c r="DE337" s="188">
        <v>0</v>
      </c>
      <c r="DF337" s="188">
        <v>0</v>
      </c>
      <c r="DG337" s="188">
        <v>0</v>
      </c>
      <c r="DH337" s="188">
        <v>0</v>
      </c>
      <c r="DI337" s="188">
        <v>0</v>
      </c>
      <c r="DJ337" s="188">
        <v>0</v>
      </c>
      <c r="DK337" s="188">
        <v>0</v>
      </c>
      <c r="DL337" s="188">
        <v>0</v>
      </c>
      <c r="DM337" s="188">
        <v>0</v>
      </c>
      <c r="DN337" s="188">
        <v>0</v>
      </c>
      <c r="DO337" s="188">
        <v>0</v>
      </c>
      <c r="DP337" s="188">
        <v>0</v>
      </c>
      <c r="DQ337" s="188">
        <v>0</v>
      </c>
      <c r="DR337" s="188">
        <v>0</v>
      </c>
      <c r="DS337" s="188">
        <v>0</v>
      </c>
      <c r="DT337" s="188">
        <v>0</v>
      </c>
      <c r="DU337" s="188">
        <v>0</v>
      </c>
      <c r="DV337" s="188">
        <v>0</v>
      </c>
    </row>
    <row r="338" spans="1:126">
      <c r="A338" s="202" t="s">
        <v>1472</v>
      </c>
      <c r="B338" s="232" t="s">
        <v>1473</v>
      </c>
      <c r="C338" s="232">
        <v>59737</v>
      </c>
      <c r="D338" s="232" t="s">
        <v>1474</v>
      </c>
      <c r="E338" s="213"/>
      <c r="F338" s="209" t="s">
        <v>2653</v>
      </c>
      <c r="G338" s="188">
        <v>0.85460379028320299</v>
      </c>
      <c r="H338" s="188">
        <v>1.2180473632812501</v>
      </c>
      <c r="I338" s="188">
        <v>1.98169378662109</v>
      </c>
      <c r="J338" s="188">
        <v>2.25268493652344</v>
      </c>
      <c r="K338" s="188">
        <v>2.7107893066406299</v>
      </c>
      <c r="L338" s="188">
        <v>2.8257741699218699</v>
      </c>
      <c r="M338" s="188">
        <v>2.8364839477539099</v>
      </c>
      <c r="N338" s="188">
        <v>2.57323266601562</v>
      </c>
      <c r="O338" s="188">
        <v>2.18297463989258</v>
      </c>
      <c r="P338" s="188">
        <v>1.7902092132568399</v>
      </c>
      <c r="Q338" s="188">
        <v>1.1034749603271501</v>
      </c>
      <c r="R338" s="188">
        <v>0.83839181518554695</v>
      </c>
      <c r="S338" s="188">
        <v>0.85033079528808597</v>
      </c>
      <c r="T338" s="188">
        <v>1.1701654357910201</v>
      </c>
      <c r="U338" s="188">
        <v>1.97178527832031</v>
      </c>
      <c r="V338" s="188">
        <v>2.2414215393066401</v>
      </c>
      <c r="W338" s="188">
        <v>2.6972352294921902</v>
      </c>
      <c r="X338" s="188">
        <v>2.8116450805664099</v>
      </c>
      <c r="Y338" s="188">
        <v>2.8223014526367201</v>
      </c>
      <c r="Z338" s="188">
        <v>2.56036645507813</v>
      </c>
      <c r="AA338" s="188">
        <v>2.1720596313476599</v>
      </c>
      <c r="AB338" s="188">
        <v>1.7812581787109401</v>
      </c>
      <c r="AC338" s="188">
        <v>1.0979576263427699</v>
      </c>
      <c r="AD338" s="188">
        <v>0.834199859619141</v>
      </c>
      <c r="AE338" s="188">
        <v>0.84607913208007801</v>
      </c>
      <c r="AF338" s="188">
        <v>1.16431468200684</v>
      </c>
      <c r="AG338" s="188">
        <v>1.9619263916015599</v>
      </c>
      <c r="AH338" s="188">
        <v>2.23021453857422</v>
      </c>
      <c r="AI338" s="188">
        <v>2.68374920654297</v>
      </c>
      <c r="AJ338" s="188">
        <v>2.7975869750976599</v>
      </c>
      <c r="AK338" s="188">
        <v>2.8081900024414099</v>
      </c>
      <c r="AL338" s="188">
        <v>2.5475649719238298</v>
      </c>
      <c r="AM338" s="188">
        <v>2.1611994628906199</v>
      </c>
      <c r="AN338" s="188">
        <v>1.7723519287109399</v>
      </c>
      <c r="AO338" s="188">
        <v>1.0924678344726599</v>
      </c>
      <c r="AP338" s="188">
        <v>0.830028884887695</v>
      </c>
      <c r="AQ338" s="188">
        <v>0.84184873962402296</v>
      </c>
      <c r="AR338" s="188">
        <v>1.15849307250977</v>
      </c>
      <c r="AS338" s="188">
        <v>1.95211679077148</v>
      </c>
      <c r="AT338" s="188">
        <v>2.2190634765624999</v>
      </c>
      <c r="AU338" s="188">
        <v>2.6703305053710902</v>
      </c>
      <c r="AV338" s="188">
        <v>2.78359899902344</v>
      </c>
      <c r="AW338" s="188">
        <v>2.7941489257812502</v>
      </c>
      <c r="AX338" s="188">
        <v>2.5348269653320301</v>
      </c>
      <c r="AY338" s="188">
        <v>2.1503934936523401</v>
      </c>
      <c r="AZ338" s="188">
        <v>1.76349017333984</v>
      </c>
      <c r="BA338" s="188">
        <v>1.0870055694580101</v>
      </c>
      <c r="BB338" s="188">
        <v>0.82587879943847697</v>
      </c>
      <c r="BC338" s="188">
        <v>0.83763952636718797</v>
      </c>
      <c r="BD338" s="188">
        <v>1.19386851501465</v>
      </c>
      <c r="BE338" s="188">
        <v>1.94235623168945</v>
      </c>
      <c r="BF338" s="188">
        <v>2.2079682617187499</v>
      </c>
      <c r="BG338" s="188">
        <v>2.6569788818359399</v>
      </c>
      <c r="BH338" s="188">
        <v>2.7696812133789099</v>
      </c>
      <c r="BI338" s="188">
        <v>2.78017834472656</v>
      </c>
      <c r="BJ338" s="188">
        <v>2.5221528930664099</v>
      </c>
      <c r="BK338" s="188">
        <v>2.1396416015624999</v>
      </c>
      <c r="BL338" s="188">
        <v>1.75467272949219</v>
      </c>
      <c r="BM338" s="188">
        <v>1.0815705261230499</v>
      </c>
      <c r="BN338" s="188">
        <v>0.82174937438964801</v>
      </c>
      <c r="BO338" s="188">
        <v>0.83345130920410204</v>
      </c>
      <c r="BP338" s="188">
        <v>1.1469371643066399</v>
      </c>
      <c r="BQ338" s="188">
        <v>1.93264453125</v>
      </c>
      <c r="BR338" s="188">
        <v>2.19692840576172</v>
      </c>
      <c r="BS338" s="188">
        <v>2.6436939697265598</v>
      </c>
      <c r="BT338" s="188">
        <v>2.7558328247070301</v>
      </c>
      <c r="BU338" s="188">
        <v>2.76627746582031</v>
      </c>
      <c r="BV338" s="188">
        <v>2.5095421752929701</v>
      </c>
      <c r="BW338" s="188">
        <v>2.128943359375</v>
      </c>
      <c r="BX338" s="188">
        <v>1.74589947509766</v>
      </c>
      <c r="BY338" s="188">
        <v>1.0761626739501999</v>
      </c>
      <c r="BZ338" s="188">
        <v>0.81764059448242199</v>
      </c>
      <c r="CA338" s="188">
        <v>0.82928405761718704</v>
      </c>
      <c r="CB338" s="188">
        <v>1.1412024536132801</v>
      </c>
      <c r="CC338" s="188">
        <v>1.9229812316894499</v>
      </c>
      <c r="CD338" s="188">
        <v>2.1859436950683602</v>
      </c>
      <c r="CE338" s="188">
        <v>2.6304757080078098</v>
      </c>
      <c r="CF338" s="188">
        <v>2.7420537719726599</v>
      </c>
      <c r="CG338" s="188">
        <v>2.7524460449218799</v>
      </c>
      <c r="CH338" s="188">
        <v>2.4969945373535198</v>
      </c>
      <c r="CI338" s="188">
        <v>2.11829867553711</v>
      </c>
      <c r="CJ338" s="188">
        <v>1.7371699371337901</v>
      </c>
      <c r="CK338" s="188">
        <v>1.07078184509277</v>
      </c>
      <c r="CL338" s="188">
        <v>0.81355245971679702</v>
      </c>
      <c r="CM338" s="188">
        <v>0.82513761901855498</v>
      </c>
      <c r="CN338" s="188">
        <v>1.1354964599609401</v>
      </c>
      <c r="CO338" s="188">
        <v>1.9133664245605499</v>
      </c>
      <c r="CP338" s="188">
        <v>2.1750139770507801</v>
      </c>
      <c r="CQ338" s="188">
        <v>2.6173232421875001</v>
      </c>
      <c r="CR338" s="188">
        <v>2.7283433837890598</v>
      </c>
      <c r="CS338" s="188">
        <v>2.7386839599609401</v>
      </c>
      <c r="CT338" s="188">
        <v>2.48450955200195</v>
      </c>
      <c r="CU338" s="188">
        <v>2.1077072143554698</v>
      </c>
      <c r="CV338" s="188">
        <v>1.7284840698242201</v>
      </c>
      <c r="CW338" s="188">
        <v>1.06542799377441</v>
      </c>
      <c r="CX338" s="188">
        <v>0.80948472595214804</v>
      </c>
      <c r="CY338" s="188">
        <v>0.82101199340820297</v>
      </c>
      <c r="CZ338" s="188">
        <v>1.17016975402832</v>
      </c>
      <c r="DA338" s="188">
        <v>1.9037996520996101</v>
      </c>
      <c r="DB338" s="188">
        <v>2.1641390380859402</v>
      </c>
      <c r="DC338" s="188">
        <v>2.6042368164062499</v>
      </c>
      <c r="DD338" s="188">
        <v>2.7147018432617198</v>
      </c>
      <c r="DE338" s="188">
        <v>2.72499072265625</v>
      </c>
      <c r="DF338" s="188">
        <v>2.4720870971679698</v>
      </c>
      <c r="DG338" s="188">
        <v>2.0971688232421899</v>
      </c>
      <c r="DH338" s="188">
        <v>1.7198417663574199</v>
      </c>
      <c r="DI338" s="188">
        <v>1.0601008758544901</v>
      </c>
      <c r="DJ338" s="188">
        <v>0.80543731689453102</v>
      </c>
      <c r="DK338" s="188">
        <v>0.81690698242187498</v>
      </c>
      <c r="DL338" s="188">
        <v>1.1241699981689499</v>
      </c>
      <c r="DM338" s="188">
        <v>1.89428067016602</v>
      </c>
      <c r="DN338" s="188">
        <v>2.1533184204101601</v>
      </c>
      <c r="DO338" s="188">
        <v>2.59121557617188</v>
      </c>
      <c r="DP338" s="188">
        <v>2.70112835693359</v>
      </c>
      <c r="DQ338" s="188">
        <v>2.7113659057617201</v>
      </c>
      <c r="DR338" s="188">
        <v>2.4597265930175798</v>
      </c>
      <c r="DS338" s="188">
        <v>2.0866829833984402</v>
      </c>
      <c r="DT338" s="188">
        <v>1.71124261474609</v>
      </c>
      <c r="DU338" s="188">
        <v>1.0548003692626999</v>
      </c>
      <c r="DV338" s="188">
        <v>0.80141015625000001</v>
      </c>
    </row>
    <row r="339" spans="1:126">
      <c r="A339" s="202" t="s">
        <v>1472</v>
      </c>
      <c r="B339" s="232" t="s">
        <v>1473</v>
      </c>
      <c r="C339" s="232">
        <v>59737</v>
      </c>
      <c r="D339" s="232" t="s">
        <v>1474</v>
      </c>
      <c r="E339" s="213"/>
      <c r="F339" s="209" t="s">
        <v>2654</v>
      </c>
      <c r="G339" s="188">
        <v>0</v>
      </c>
      <c r="H339" s="188">
        <v>0</v>
      </c>
      <c r="I339" s="188">
        <v>0</v>
      </c>
      <c r="J339" s="188">
        <v>0</v>
      </c>
      <c r="K339" s="188">
        <v>0</v>
      </c>
      <c r="L339" s="188">
        <v>0</v>
      </c>
      <c r="M339" s="188">
        <v>0</v>
      </c>
      <c r="N339" s="188">
        <v>0</v>
      </c>
      <c r="O339" s="188">
        <v>0</v>
      </c>
      <c r="P339" s="188">
        <v>0</v>
      </c>
      <c r="Q339" s="188">
        <v>0</v>
      </c>
      <c r="R339" s="188">
        <v>0</v>
      </c>
      <c r="S339" s="188">
        <v>0</v>
      </c>
      <c r="T339" s="188">
        <v>0</v>
      </c>
      <c r="U339" s="219">
        <v>0</v>
      </c>
      <c r="V339" s="188">
        <v>0</v>
      </c>
      <c r="W339" s="188">
        <v>0</v>
      </c>
      <c r="X339" s="188">
        <v>0</v>
      </c>
      <c r="Y339" s="188">
        <v>0</v>
      </c>
      <c r="Z339" s="188">
        <v>0</v>
      </c>
      <c r="AA339" s="188">
        <v>0</v>
      </c>
      <c r="AB339" s="188">
        <v>0</v>
      </c>
      <c r="AC339" s="188">
        <v>0</v>
      </c>
      <c r="AD339" s="188">
        <v>0</v>
      </c>
      <c r="AE339" s="188">
        <v>0</v>
      </c>
      <c r="AF339" s="188">
        <v>0</v>
      </c>
      <c r="AG339" s="219">
        <v>0</v>
      </c>
      <c r="AH339" s="188">
        <v>0</v>
      </c>
      <c r="AI339" s="188">
        <v>0</v>
      </c>
      <c r="AJ339" s="188">
        <v>0</v>
      </c>
      <c r="AK339" s="188">
        <v>0</v>
      </c>
      <c r="AL339" s="188">
        <v>0</v>
      </c>
      <c r="AM339" s="188">
        <v>0</v>
      </c>
      <c r="AN339" s="188">
        <v>0</v>
      </c>
      <c r="AO339" s="188">
        <v>0</v>
      </c>
      <c r="AP339" s="188">
        <v>0</v>
      </c>
      <c r="AQ339" s="188">
        <v>0</v>
      </c>
      <c r="AR339" s="188">
        <v>0</v>
      </c>
      <c r="AS339" s="219">
        <v>0</v>
      </c>
      <c r="AT339" s="188">
        <v>0</v>
      </c>
      <c r="AU339" s="188">
        <v>0</v>
      </c>
      <c r="AV339" s="188">
        <v>0</v>
      </c>
      <c r="AW339" s="188">
        <v>0</v>
      </c>
      <c r="AX339" s="188">
        <v>0</v>
      </c>
      <c r="AY339" s="188">
        <v>0</v>
      </c>
      <c r="AZ339" s="188">
        <v>0</v>
      </c>
      <c r="BA339" s="188">
        <v>0</v>
      </c>
      <c r="BB339" s="188">
        <v>0</v>
      </c>
      <c r="BC339" s="188">
        <v>0</v>
      </c>
      <c r="BD339" s="188">
        <v>0</v>
      </c>
      <c r="BE339" s="219">
        <v>0</v>
      </c>
      <c r="BF339" s="188">
        <v>0</v>
      </c>
      <c r="BG339" s="188">
        <v>0</v>
      </c>
      <c r="BH339" s="188">
        <v>0</v>
      </c>
      <c r="BI339" s="188">
        <v>0</v>
      </c>
      <c r="BJ339" s="188">
        <v>0</v>
      </c>
      <c r="BK339" s="188">
        <v>0</v>
      </c>
      <c r="BL339" s="188">
        <v>0</v>
      </c>
      <c r="BM339" s="188">
        <v>0</v>
      </c>
      <c r="BN339" s="188">
        <v>0</v>
      </c>
      <c r="BO339" s="188">
        <v>0</v>
      </c>
      <c r="BP339" s="188">
        <v>0</v>
      </c>
      <c r="BQ339" s="219">
        <v>0</v>
      </c>
      <c r="BR339" s="188">
        <v>0</v>
      </c>
      <c r="BS339" s="188">
        <v>0</v>
      </c>
      <c r="BT339" s="188">
        <v>0</v>
      </c>
      <c r="BU339" s="188">
        <v>0</v>
      </c>
      <c r="BV339" s="188">
        <v>0</v>
      </c>
      <c r="BW339" s="188">
        <v>0</v>
      </c>
      <c r="BX339" s="188">
        <v>0</v>
      </c>
      <c r="BY339" s="188">
        <v>0</v>
      </c>
      <c r="BZ339" s="188">
        <v>0</v>
      </c>
      <c r="CA339" s="188">
        <v>0</v>
      </c>
      <c r="CB339" s="188">
        <v>0</v>
      </c>
      <c r="CC339" s="219">
        <v>0</v>
      </c>
      <c r="CD339" s="188">
        <v>0</v>
      </c>
      <c r="CE339" s="188">
        <v>0</v>
      </c>
      <c r="CF339" s="188">
        <v>0</v>
      </c>
      <c r="CG339" s="188">
        <v>0</v>
      </c>
      <c r="CH339" s="188">
        <v>0</v>
      </c>
      <c r="CI339" s="188">
        <v>0</v>
      </c>
      <c r="CJ339" s="188">
        <v>0</v>
      </c>
      <c r="CK339" s="188">
        <v>0</v>
      </c>
      <c r="CL339" s="188">
        <v>0</v>
      </c>
      <c r="CM339" s="188">
        <v>0</v>
      </c>
      <c r="CN339" s="188">
        <v>0</v>
      </c>
      <c r="CO339" s="219">
        <v>0</v>
      </c>
      <c r="CP339" s="188">
        <v>0</v>
      </c>
      <c r="CQ339" s="188">
        <v>0</v>
      </c>
      <c r="CR339" s="188">
        <v>0</v>
      </c>
      <c r="CS339" s="188">
        <v>0</v>
      </c>
      <c r="CT339" s="188">
        <v>0</v>
      </c>
      <c r="CU339" s="188">
        <v>0</v>
      </c>
      <c r="CV339" s="188">
        <v>0</v>
      </c>
      <c r="CW339" s="188">
        <v>0</v>
      </c>
      <c r="CX339" s="188">
        <v>0</v>
      </c>
      <c r="CY339" s="188">
        <v>0</v>
      </c>
      <c r="CZ339" s="188">
        <v>0</v>
      </c>
      <c r="DA339" s="188">
        <v>0</v>
      </c>
      <c r="DB339" s="188">
        <v>0</v>
      </c>
      <c r="DC339" s="188">
        <v>0</v>
      </c>
      <c r="DD339" s="188">
        <v>0</v>
      </c>
      <c r="DE339" s="188">
        <v>0</v>
      </c>
      <c r="DF339" s="188">
        <v>0</v>
      </c>
      <c r="DG339" s="188">
        <v>0</v>
      </c>
      <c r="DH339" s="188">
        <v>0</v>
      </c>
      <c r="DI339" s="188">
        <v>0</v>
      </c>
      <c r="DJ339" s="188">
        <v>0</v>
      </c>
      <c r="DK339" s="188">
        <v>0</v>
      </c>
      <c r="DL339" s="188">
        <v>0</v>
      </c>
      <c r="DM339" s="188">
        <v>0</v>
      </c>
      <c r="DN339" s="188">
        <v>0</v>
      </c>
      <c r="DO339" s="188">
        <v>0</v>
      </c>
      <c r="DP339" s="188">
        <v>0</v>
      </c>
      <c r="DQ339" s="188">
        <v>0</v>
      </c>
      <c r="DR339" s="188">
        <v>0</v>
      </c>
      <c r="DS339" s="188">
        <v>0</v>
      </c>
      <c r="DT339" s="188">
        <v>0</v>
      </c>
      <c r="DU339" s="188">
        <v>0</v>
      </c>
      <c r="DV339" s="188">
        <v>0</v>
      </c>
    </row>
    <row r="340" spans="1:126">
      <c r="A340" s="202" t="s">
        <v>1478</v>
      </c>
      <c r="B340" s="232"/>
      <c r="C340" s="232" t="s">
        <v>129</v>
      </c>
      <c r="D340" s="232" t="s">
        <v>1479</v>
      </c>
      <c r="E340" s="213"/>
      <c r="F340" s="209" t="s">
        <v>2653</v>
      </c>
      <c r="G340" s="188">
        <v>0.55840834045410204</v>
      </c>
      <c r="H340" s="188">
        <v>0.61108792114257804</v>
      </c>
      <c r="I340" s="188">
        <v>0.70032711791992197</v>
      </c>
      <c r="J340" s="188">
        <v>0.65433593749999996</v>
      </c>
      <c r="K340" s="188">
        <v>0.30913195800781301</v>
      </c>
      <c r="L340" s="188">
        <v>7.9631988525390607E-2</v>
      </c>
      <c r="M340" s="188">
        <v>0</v>
      </c>
      <c r="N340" s="188">
        <v>0</v>
      </c>
      <c r="O340" s="188">
        <v>0</v>
      </c>
      <c r="P340" s="188">
        <v>0</v>
      </c>
      <c r="Q340" s="188">
        <v>8.0855991363525406E-2</v>
      </c>
      <c r="R340" s="188">
        <v>0.44729272460937503</v>
      </c>
      <c r="S340" s="188">
        <v>0.34425482177734401</v>
      </c>
      <c r="T340" s="188">
        <v>0.30248280334472699</v>
      </c>
      <c r="U340" s="188">
        <v>0.29939880371093802</v>
      </c>
      <c r="V340" s="188">
        <v>0.325000579833984</v>
      </c>
      <c r="W340" s="188">
        <v>0.315694900512695</v>
      </c>
      <c r="X340" s="188">
        <v>0.21530447387695301</v>
      </c>
      <c r="Y340" s="188">
        <v>8.1005714416503893E-2</v>
      </c>
      <c r="Z340" s="188">
        <v>1.4327858448028599E-2</v>
      </c>
      <c r="AA340" s="188">
        <v>7.8977939486503596E-4</v>
      </c>
      <c r="AB340" s="188">
        <v>6.5815048217773399E-3</v>
      </c>
      <c r="AC340" s="188">
        <v>8.4796035766601593E-2</v>
      </c>
      <c r="AD340" s="188">
        <v>0.21858129882812499</v>
      </c>
      <c r="AE340" s="188">
        <v>0.32102185058593802</v>
      </c>
      <c r="AF340" s="188">
        <v>0.299174774169922</v>
      </c>
      <c r="AG340" s="188">
        <v>0.36388951110839801</v>
      </c>
      <c r="AH340" s="188">
        <v>0.39241470336914103</v>
      </c>
      <c r="AI340" s="188">
        <v>0.39361677551269503</v>
      </c>
      <c r="AJ340" s="188">
        <v>0.256605545043945</v>
      </c>
      <c r="AK340" s="188">
        <v>7.9205272674560595E-2</v>
      </c>
      <c r="AL340" s="188">
        <v>1.1922987937927201E-2</v>
      </c>
      <c r="AM340" s="188">
        <v>6.8650373816490202E-4</v>
      </c>
      <c r="AN340" s="188">
        <v>1.03526678085327E-2</v>
      </c>
      <c r="AO340" s="188">
        <v>0.121886432647705</v>
      </c>
      <c r="AP340" s="188">
        <v>0.19868824005127</v>
      </c>
      <c r="AQ340" s="188">
        <v>0.32102185058593802</v>
      </c>
      <c r="AR340" s="188">
        <v>0.299174774169922</v>
      </c>
      <c r="AS340" s="188">
        <v>0.36388951110839801</v>
      </c>
      <c r="AT340" s="188">
        <v>0.39241470336914103</v>
      </c>
      <c r="AU340" s="188">
        <v>0.39361677551269503</v>
      </c>
      <c r="AV340" s="188">
        <v>0.256605545043945</v>
      </c>
      <c r="AW340" s="188">
        <v>7.9205272674560595E-2</v>
      </c>
      <c r="AX340" s="188">
        <v>1.1922987937927201E-2</v>
      </c>
      <c r="AY340" s="188">
        <v>6.8650373816490202E-4</v>
      </c>
      <c r="AZ340" s="188">
        <v>1.03526678085327E-2</v>
      </c>
      <c r="BA340" s="188">
        <v>0.121886432647705</v>
      </c>
      <c r="BB340" s="188">
        <v>0.19868824005127</v>
      </c>
      <c r="BC340" s="188">
        <v>0.32102185058593802</v>
      </c>
      <c r="BD340" s="188">
        <v>0.30985958862304702</v>
      </c>
      <c r="BE340" s="188">
        <v>0.36388951110839801</v>
      </c>
      <c r="BF340" s="188">
        <v>0.39241471862792998</v>
      </c>
      <c r="BG340" s="188">
        <v>0.39361677551269503</v>
      </c>
      <c r="BH340" s="188">
        <v>0.256605545043945</v>
      </c>
      <c r="BI340" s="188">
        <v>7.9205272674560595E-2</v>
      </c>
      <c r="BJ340" s="188">
        <v>1.1922987937927201E-2</v>
      </c>
      <c r="BK340" s="188">
        <v>6.8650373816490202E-4</v>
      </c>
      <c r="BL340" s="188">
        <v>1.03526678085327E-2</v>
      </c>
      <c r="BM340" s="188">
        <v>0.121886432647705</v>
      </c>
      <c r="BN340" s="188">
        <v>0.19868824005127</v>
      </c>
      <c r="BO340" s="188">
        <v>0.32102185058593802</v>
      </c>
      <c r="BP340" s="188">
        <v>0.299174774169922</v>
      </c>
      <c r="BQ340" s="188">
        <v>0.36388951110839801</v>
      </c>
      <c r="BR340" s="188">
        <v>0.39241471862792998</v>
      </c>
      <c r="BS340" s="188">
        <v>0.39361677551269503</v>
      </c>
      <c r="BT340" s="188">
        <v>0.256605545043945</v>
      </c>
      <c r="BU340" s="188">
        <v>7.9205272674560595E-2</v>
      </c>
      <c r="BV340" s="188">
        <v>1.1922987937927201E-2</v>
      </c>
      <c r="BW340" s="188">
        <v>6.8650373816490202E-4</v>
      </c>
      <c r="BX340" s="188">
        <v>1.03526678085327E-2</v>
      </c>
      <c r="BY340" s="188">
        <v>0.121886432647705</v>
      </c>
      <c r="BZ340" s="188">
        <v>0.19868824005127</v>
      </c>
      <c r="CA340" s="188">
        <v>0.32102185058593802</v>
      </c>
      <c r="CB340" s="188">
        <v>0.299174774169922</v>
      </c>
      <c r="CC340" s="188">
        <v>0.36388951110839801</v>
      </c>
      <c r="CD340" s="188">
        <v>0.39241470336914103</v>
      </c>
      <c r="CE340" s="188">
        <v>0.39361677551269503</v>
      </c>
      <c r="CF340" s="188">
        <v>0.256605545043945</v>
      </c>
      <c r="CG340" s="188">
        <v>7.9205272674560595E-2</v>
      </c>
      <c r="CH340" s="188">
        <v>1.1922987937927201E-2</v>
      </c>
      <c r="CI340" s="188">
        <v>6.8650373816490202E-4</v>
      </c>
      <c r="CJ340" s="188">
        <v>1.03526678085327E-2</v>
      </c>
      <c r="CK340" s="188">
        <v>0.121886432647705</v>
      </c>
      <c r="CL340" s="188">
        <v>0.19868824005127</v>
      </c>
      <c r="CM340" s="188">
        <v>0.32102185058593802</v>
      </c>
      <c r="CN340" s="188">
        <v>0.299174774169922</v>
      </c>
      <c r="CO340" s="188">
        <v>0.36388951110839801</v>
      </c>
      <c r="CP340" s="188">
        <v>0.39241470336914103</v>
      </c>
      <c r="CQ340" s="188">
        <v>0.39361677551269503</v>
      </c>
      <c r="CR340" s="188">
        <v>0.256605545043945</v>
      </c>
      <c r="CS340" s="188">
        <v>7.9205272674560595E-2</v>
      </c>
      <c r="CT340" s="188">
        <v>1.1922987937927201E-2</v>
      </c>
      <c r="CU340" s="188">
        <v>6.8650373816490202E-4</v>
      </c>
      <c r="CV340" s="188">
        <v>1.03526678085327E-2</v>
      </c>
      <c r="CW340" s="188">
        <v>0.121886432647705</v>
      </c>
      <c r="CX340" s="188">
        <v>0.19868824005127</v>
      </c>
      <c r="CY340" s="188">
        <v>0.32102185058593802</v>
      </c>
      <c r="CZ340" s="188">
        <v>0.30985958862304702</v>
      </c>
      <c r="DA340" s="188">
        <v>0.36388951110839801</v>
      </c>
      <c r="DB340" s="188">
        <v>0.39241470336914103</v>
      </c>
      <c r="DC340" s="188">
        <v>0.39361677551269503</v>
      </c>
      <c r="DD340" s="188">
        <v>0.256605545043945</v>
      </c>
      <c r="DE340" s="188">
        <v>7.9205272674560595E-2</v>
      </c>
      <c r="DF340" s="188">
        <v>1.1922987937927201E-2</v>
      </c>
      <c r="DG340" s="188">
        <v>6.8650373816490202E-4</v>
      </c>
      <c r="DH340" s="188">
        <v>1.03526678085327E-2</v>
      </c>
      <c r="DI340" s="188">
        <v>0.121886432647705</v>
      </c>
      <c r="DJ340" s="188">
        <v>0.19868824005127</v>
      </c>
      <c r="DK340" s="188">
        <v>0.32102185058593802</v>
      </c>
      <c r="DL340" s="188">
        <v>0.299174774169922</v>
      </c>
      <c r="DM340" s="188">
        <v>0.36388951110839801</v>
      </c>
      <c r="DN340" s="188">
        <v>0.39241470336914103</v>
      </c>
      <c r="DO340" s="188">
        <v>0.39361677551269503</v>
      </c>
      <c r="DP340" s="188">
        <v>0.256605545043945</v>
      </c>
      <c r="DQ340" s="188">
        <v>7.9205272674560595E-2</v>
      </c>
      <c r="DR340" s="188">
        <v>1.1922987937927201E-2</v>
      </c>
      <c r="DS340" s="188">
        <v>6.8650373816490202E-4</v>
      </c>
      <c r="DT340" s="188">
        <v>1.03526678085327E-2</v>
      </c>
      <c r="DU340" s="188">
        <v>0.121886432647705</v>
      </c>
      <c r="DV340" s="188">
        <v>0.19868824005127</v>
      </c>
    </row>
    <row r="341" spans="1:126">
      <c r="A341" s="202" t="s">
        <v>1478</v>
      </c>
      <c r="B341" s="232"/>
      <c r="C341" s="232" t="s">
        <v>129</v>
      </c>
      <c r="D341" s="232" t="s">
        <v>1479</v>
      </c>
      <c r="E341" s="213"/>
      <c r="F341" s="209" t="s">
        <v>2654</v>
      </c>
      <c r="G341" s="188">
        <v>0.11</v>
      </c>
      <c r="H341" s="188">
        <v>0.23</v>
      </c>
      <c r="I341" s="188">
        <v>0.23</v>
      </c>
      <c r="J341" s="188">
        <v>0.23</v>
      </c>
      <c r="K341" s="188">
        <v>0.23</v>
      </c>
      <c r="L341" s="188">
        <v>0.16</v>
      </c>
      <c r="M341" s="188">
        <v>0.08</v>
      </c>
      <c r="N341" s="188">
        <v>0.08</v>
      </c>
      <c r="O341" s="188">
        <v>0</v>
      </c>
      <c r="P341" s="188">
        <v>0.02</v>
      </c>
      <c r="Q341" s="188">
        <v>0.18</v>
      </c>
      <c r="R341" s="188">
        <v>0.35</v>
      </c>
      <c r="S341" s="188">
        <v>0.74</v>
      </c>
      <c r="T341" s="188">
        <v>0.87</v>
      </c>
      <c r="U341" s="188">
        <v>0.72</v>
      </c>
      <c r="V341" s="188">
        <v>0.75</v>
      </c>
      <c r="W341" s="188">
        <v>0.56999999999999995</v>
      </c>
      <c r="X341" s="188">
        <v>0.31</v>
      </c>
      <c r="Y341" s="188">
        <v>0.09</v>
      </c>
      <c r="Z341" s="188">
        <v>0</v>
      </c>
      <c r="AA341" s="188">
        <v>0</v>
      </c>
      <c r="AB341" s="188">
        <v>0.02</v>
      </c>
      <c r="AC341" s="188">
        <v>0.15</v>
      </c>
      <c r="AD341" s="188">
        <v>0.49</v>
      </c>
      <c r="AE341" s="188">
        <v>0.74</v>
      </c>
      <c r="AF341" s="188">
        <v>0.87</v>
      </c>
      <c r="AG341" s="188">
        <v>0.72</v>
      </c>
      <c r="AH341" s="188">
        <v>0.75</v>
      </c>
      <c r="AI341" s="188">
        <v>0.56999999999999995</v>
      </c>
      <c r="AJ341" s="188">
        <v>0.31</v>
      </c>
      <c r="AK341" s="188">
        <v>0.09</v>
      </c>
      <c r="AL341" s="188">
        <v>0</v>
      </c>
      <c r="AM341" s="188">
        <v>0</v>
      </c>
      <c r="AN341" s="188">
        <v>0.02</v>
      </c>
      <c r="AO341" s="188">
        <v>0.15</v>
      </c>
      <c r="AP341" s="188">
        <v>0.49</v>
      </c>
      <c r="AQ341" s="188">
        <v>0.74</v>
      </c>
      <c r="AR341" s="188">
        <v>0.87</v>
      </c>
      <c r="AS341" s="188">
        <v>0.72</v>
      </c>
      <c r="AT341" s="188">
        <v>0.75</v>
      </c>
      <c r="AU341" s="188">
        <v>0.56999999999999995</v>
      </c>
      <c r="AV341" s="188">
        <v>0.31</v>
      </c>
      <c r="AW341" s="188">
        <v>0.09</v>
      </c>
      <c r="AX341" s="188">
        <v>0</v>
      </c>
      <c r="AY341" s="188">
        <v>0</v>
      </c>
      <c r="AZ341" s="188">
        <v>0.02</v>
      </c>
      <c r="BA341" s="188">
        <v>0.15</v>
      </c>
      <c r="BB341" s="188">
        <v>0.49</v>
      </c>
      <c r="BC341" s="188">
        <v>0.74</v>
      </c>
      <c r="BD341" s="188">
        <v>0.87</v>
      </c>
      <c r="BE341" s="188">
        <v>0.72</v>
      </c>
      <c r="BF341" s="188">
        <v>0.75</v>
      </c>
      <c r="BG341" s="188">
        <v>0.56999999999999995</v>
      </c>
      <c r="BH341" s="188">
        <v>0.31</v>
      </c>
      <c r="BI341" s="188">
        <v>0.09</v>
      </c>
      <c r="BJ341" s="188">
        <v>0</v>
      </c>
      <c r="BK341" s="188">
        <v>0</v>
      </c>
      <c r="BL341" s="188">
        <v>0.02</v>
      </c>
      <c r="BM341" s="188">
        <v>0.15</v>
      </c>
      <c r="BN341" s="188">
        <v>0.49</v>
      </c>
      <c r="BO341" s="188">
        <v>0.74</v>
      </c>
      <c r="BP341" s="188">
        <v>0.87</v>
      </c>
      <c r="BQ341" s="188">
        <v>0.72</v>
      </c>
      <c r="BR341" s="188">
        <v>0.75</v>
      </c>
      <c r="BS341" s="188">
        <v>0.56999999999999995</v>
      </c>
      <c r="BT341" s="188">
        <v>0.31</v>
      </c>
      <c r="BU341" s="188">
        <v>0.09</v>
      </c>
      <c r="BV341" s="188">
        <v>0</v>
      </c>
      <c r="BW341" s="188">
        <v>0</v>
      </c>
      <c r="BX341" s="188">
        <v>0.02</v>
      </c>
      <c r="BY341" s="188">
        <v>0.15</v>
      </c>
      <c r="BZ341" s="188">
        <v>0.49</v>
      </c>
      <c r="CA341" s="188">
        <v>0.74</v>
      </c>
      <c r="CB341" s="188">
        <v>0.87</v>
      </c>
      <c r="CC341" s="188">
        <v>0.72</v>
      </c>
      <c r="CD341" s="188">
        <v>0.75</v>
      </c>
      <c r="CE341" s="188">
        <v>0.56999999999999995</v>
      </c>
      <c r="CF341" s="188">
        <v>0.31</v>
      </c>
      <c r="CG341" s="188">
        <v>0.09</v>
      </c>
      <c r="CH341" s="188">
        <v>0</v>
      </c>
      <c r="CI341" s="188">
        <v>0</v>
      </c>
      <c r="CJ341" s="188">
        <v>0.02</v>
      </c>
      <c r="CK341" s="188">
        <v>0.15</v>
      </c>
      <c r="CL341" s="188">
        <v>0.49</v>
      </c>
      <c r="CM341" s="188">
        <v>0.74</v>
      </c>
      <c r="CN341" s="188">
        <v>0.87</v>
      </c>
      <c r="CO341" s="188">
        <v>0.72</v>
      </c>
      <c r="CP341" s="188">
        <v>0.75</v>
      </c>
      <c r="CQ341" s="188">
        <v>0.56999999999999995</v>
      </c>
      <c r="CR341" s="188">
        <v>0.31</v>
      </c>
      <c r="CS341" s="188">
        <v>0.09</v>
      </c>
      <c r="CT341" s="188">
        <v>0</v>
      </c>
      <c r="CU341" s="188">
        <v>0</v>
      </c>
      <c r="CV341" s="188">
        <v>0.02</v>
      </c>
      <c r="CW341" s="188">
        <v>0.15</v>
      </c>
      <c r="CX341" s="188">
        <v>0.49</v>
      </c>
      <c r="CY341" s="188">
        <v>0.74</v>
      </c>
      <c r="CZ341" s="188">
        <v>0.87</v>
      </c>
      <c r="DA341" s="188">
        <v>0.72</v>
      </c>
      <c r="DB341" s="188">
        <v>0.75</v>
      </c>
      <c r="DC341" s="188">
        <v>0.56999999999999995</v>
      </c>
      <c r="DD341" s="188">
        <v>0.31</v>
      </c>
      <c r="DE341" s="188">
        <v>0.09</v>
      </c>
      <c r="DF341" s="188">
        <v>0</v>
      </c>
      <c r="DG341" s="188">
        <v>0</v>
      </c>
      <c r="DH341" s="188">
        <v>0.02</v>
      </c>
      <c r="DI341" s="188">
        <v>0.15</v>
      </c>
      <c r="DJ341" s="188">
        <v>0.49</v>
      </c>
      <c r="DK341" s="188">
        <v>0.74</v>
      </c>
      <c r="DL341" s="188">
        <v>0.87</v>
      </c>
      <c r="DM341" s="188">
        <v>0.72</v>
      </c>
      <c r="DN341" s="188">
        <v>0.75</v>
      </c>
      <c r="DO341" s="188">
        <v>0.56999999999999995</v>
      </c>
      <c r="DP341" s="188">
        <v>0.31</v>
      </c>
      <c r="DQ341" s="188">
        <v>0.09</v>
      </c>
      <c r="DR341" s="188">
        <v>0</v>
      </c>
      <c r="DS341" s="188">
        <v>0</v>
      </c>
      <c r="DT341" s="188">
        <v>0.02</v>
      </c>
      <c r="DU341" s="188">
        <v>0.15</v>
      </c>
      <c r="DV341" s="188">
        <v>0.49</v>
      </c>
    </row>
    <row r="342" spans="1:126">
      <c r="A342" s="202" t="s">
        <v>1483</v>
      </c>
      <c r="B342" s="232" t="s">
        <v>2658</v>
      </c>
      <c r="C342" s="232" t="s">
        <v>129</v>
      </c>
      <c r="D342" s="232" t="s">
        <v>142</v>
      </c>
      <c r="E342" s="213"/>
      <c r="F342" s="209" t="s">
        <v>2653</v>
      </c>
      <c r="G342" s="188">
        <v>0</v>
      </c>
      <c r="H342" s="188">
        <v>0</v>
      </c>
      <c r="I342" s="188">
        <v>0</v>
      </c>
      <c r="J342" s="188">
        <v>7.9775993824005107E-3</v>
      </c>
      <c r="K342" s="188">
        <v>8.2412011623382592E-3</v>
      </c>
      <c r="L342" s="188">
        <v>1.0625680923461899E-2</v>
      </c>
      <c r="M342" s="188">
        <v>6.56188082695007E-3</v>
      </c>
      <c r="N342" s="188">
        <v>5.3527143001556397E-3</v>
      </c>
      <c r="O342" s="188">
        <v>5.2809610366821302E-3</v>
      </c>
      <c r="P342" s="188">
        <v>6.2099211215972897E-3</v>
      </c>
      <c r="Q342" s="188">
        <v>9.6162815093994106E-3</v>
      </c>
      <c r="R342" s="188">
        <v>1.42412776947021E-2</v>
      </c>
      <c r="S342" s="188">
        <v>0</v>
      </c>
      <c r="T342" s="188">
        <v>0</v>
      </c>
      <c r="U342" s="188">
        <v>0</v>
      </c>
      <c r="V342" s="188">
        <v>6.6071031093597396E-3</v>
      </c>
      <c r="W342" s="188">
        <v>6.6097424030303999E-3</v>
      </c>
      <c r="X342" s="188">
        <v>8.9154610633850103E-3</v>
      </c>
      <c r="Y342" s="188">
        <v>6.7110412120819102E-3</v>
      </c>
      <c r="Z342" s="188">
        <v>6.4323585033416704E-3</v>
      </c>
      <c r="AA342" s="188">
        <v>6.0754141807556096E-3</v>
      </c>
      <c r="AB342" s="188">
        <v>3.9478355646133398E-3</v>
      </c>
      <c r="AC342" s="188">
        <v>6.6900191307067902E-3</v>
      </c>
      <c r="AD342" s="188">
        <v>1.56671447753906E-2</v>
      </c>
      <c r="AE342" s="188">
        <v>0</v>
      </c>
      <c r="AF342" s="188">
        <v>0</v>
      </c>
      <c r="AG342" s="188">
        <v>0</v>
      </c>
      <c r="AH342" s="188">
        <v>7.9775993824005107E-3</v>
      </c>
      <c r="AI342" s="188">
        <v>8.2412014007568393E-3</v>
      </c>
      <c r="AJ342" s="188">
        <v>1.0625680923461899E-2</v>
      </c>
      <c r="AK342" s="188">
        <v>6.56188082695007E-3</v>
      </c>
      <c r="AL342" s="188">
        <v>5.3527143001556397E-3</v>
      </c>
      <c r="AM342" s="188">
        <v>5.2809610366821302E-3</v>
      </c>
      <c r="AN342" s="188">
        <v>6.2099211215972897E-3</v>
      </c>
      <c r="AO342" s="188">
        <v>9.6162819862365707E-3</v>
      </c>
      <c r="AP342" s="188">
        <v>1.42412776947021E-2</v>
      </c>
      <c r="AQ342" s="188">
        <v>0</v>
      </c>
      <c r="AR342" s="188">
        <v>0</v>
      </c>
      <c r="AS342" s="188">
        <v>0</v>
      </c>
      <c r="AT342" s="188">
        <v>7.9775993824005107E-3</v>
      </c>
      <c r="AU342" s="188">
        <v>8.2412014007568393E-3</v>
      </c>
      <c r="AV342" s="188">
        <v>1.0625680923461899E-2</v>
      </c>
      <c r="AW342" s="188">
        <v>6.56188082695007E-3</v>
      </c>
      <c r="AX342" s="188">
        <v>5.3527143001556397E-3</v>
      </c>
      <c r="AY342" s="188">
        <v>5.2809610366821302E-3</v>
      </c>
      <c r="AZ342" s="188">
        <v>6.2099211215972897E-3</v>
      </c>
      <c r="BA342" s="188">
        <v>9.6162815093994106E-3</v>
      </c>
      <c r="BB342" s="188">
        <v>1.42412776947021E-2</v>
      </c>
      <c r="BC342" s="188">
        <v>0</v>
      </c>
      <c r="BD342" s="188">
        <v>0</v>
      </c>
      <c r="BE342" s="188">
        <v>0</v>
      </c>
      <c r="BF342" s="188">
        <v>7.9775996208190907E-3</v>
      </c>
      <c r="BG342" s="188">
        <v>8.2412011623382592E-3</v>
      </c>
      <c r="BH342" s="188">
        <v>1.0625680923461899E-2</v>
      </c>
      <c r="BI342" s="188">
        <v>6.56188082695007E-3</v>
      </c>
      <c r="BJ342" s="188">
        <v>5.3527143001556397E-3</v>
      </c>
      <c r="BK342" s="188">
        <v>5.2809610366821302E-3</v>
      </c>
      <c r="BL342" s="188">
        <v>6.2099211215972897E-3</v>
      </c>
      <c r="BM342" s="188">
        <v>9.6162815093994106E-3</v>
      </c>
      <c r="BN342" s="188">
        <v>1.42412776947021E-2</v>
      </c>
      <c r="BO342" s="188">
        <v>0</v>
      </c>
      <c r="BP342" s="188">
        <v>0</v>
      </c>
      <c r="BQ342" s="188">
        <v>0</v>
      </c>
      <c r="BR342" s="188">
        <v>7.9775996208190907E-3</v>
      </c>
      <c r="BS342" s="188">
        <v>8.2412011623382592E-3</v>
      </c>
      <c r="BT342" s="188">
        <v>1.0625680923461899E-2</v>
      </c>
      <c r="BU342" s="188">
        <v>6.56188082695007E-3</v>
      </c>
      <c r="BV342" s="188">
        <v>5.3527143001556397E-3</v>
      </c>
      <c r="BW342" s="188">
        <v>5.2809610366821302E-3</v>
      </c>
      <c r="BX342" s="188">
        <v>6.2099211215972897E-3</v>
      </c>
      <c r="BY342" s="188">
        <v>9.6162815093994106E-3</v>
      </c>
      <c r="BZ342" s="188">
        <v>1.42412776947021E-2</v>
      </c>
      <c r="CA342" s="188">
        <v>0</v>
      </c>
      <c r="CB342" s="188">
        <v>0</v>
      </c>
      <c r="CC342" s="188">
        <v>0</v>
      </c>
      <c r="CD342" s="188">
        <v>7.9775993824005107E-3</v>
      </c>
      <c r="CE342" s="188">
        <v>8.2412011623382592E-3</v>
      </c>
      <c r="CF342" s="188">
        <v>1.0625680923461899E-2</v>
      </c>
      <c r="CG342" s="188">
        <v>6.56188082695007E-3</v>
      </c>
      <c r="CH342" s="188">
        <v>5.3527143001556397E-3</v>
      </c>
      <c r="CI342" s="188">
        <v>5.2809610366821302E-3</v>
      </c>
      <c r="CJ342" s="188">
        <v>6.2099211215972897E-3</v>
      </c>
      <c r="CK342" s="188">
        <v>9.6162815093994106E-3</v>
      </c>
      <c r="CL342" s="188">
        <v>1.42412776947021E-2</v>
      </c>
      <c r="CM342" s="188">
        <v>0</v>
      </c>
      <c r="CN342" s="188">
        <v>0</v>
      </c>
      <c r="CO342" s="188">
        <v>0</v>
      </c>
      <c r="CP342" s="188">
        <v>7.9775993824005107E-3</v>
      </c>
      <c r="CQ342" s="188">
        <v>8.2412011623382592E-3</v>
      </c>
      <c r="CR342" s="188">
        <v>1.0625680923461899E-2</v>
      </c>
      <c r="CS342" s="188">
        <v>6.56188082695007E-3</v>
      </c>
      <c r="CT342" s="188">
        <v>5.3527143001556397E-3</v>
      </c>
      <c r="CU342" s="188">
        <v>5.2809610366821302E-3</v>
      </c>
      <c r="CV342" s="188">
        <v>6.2099211215972897E-3</v>
      </c>
      <c r="CW342" s="188">
        <v>9.6162819862365707E-3</v>
      </c>
      <c r="CX342" s="188">
        <v>1.42412776947021E-2</v>
      </c>
      <c r="CY342" s="188">
        <v>0</v>
      </c>
      <c r="CZ342" s="188">
        <v>0</v>
      </c>
      <c r="DA342" s="188">
        <v>0</v>
      </c>
      <c r="DB342" s="188">
        <v>7.9775993824005107E-3</v>
      </c>
      <c r="DC342" s="188">
        <v>8.2412014007568393E-3</v>
      </c>
      <c r="DD342" s="188">
        <v>1.0625680923461899E-2</v>
      </c>
      <c r="DE342" s="188">
        <v>6.56188082695007E-3</v>
      </c>
      <c r="DF342" s="188">
        <v>5.3527143001556397E-3</v>
      </c>
      <c r="DG342" s="188">
        <v>5.2809610366821302E-3</v>
      </c>
      <c r="DH342" s="188">
        <v>6.2099211215972897E-3</v>
      </c>
      <c r="DI342" s="188">
        <v>9.6162815093994106E-3</v>
      </c>
      <c r="DJ342" s="188">
        <v>1.42412776947021E-2</v>
      </c>
      <c r="DK342" s="188">
        <v>0</v>
      </c>
      <c r="DL342" s="188">
        <v>0</v>
      </c>
      <c r="DM342" s="188">
        <v>0</v>
      </c>
      <c r="DN342" s="188">
        <v>7.9775993824005107E-3</v>
      </c>
      <c r="DO342" s="188">
        <v>8.2412014007568393E-3</v>
      </c>
      <c r="DP342" s="188">
        <v>1.0625680923461899E-2</v>
      </c>
      <c r="DQ342" s="188">
        <v>6.56188082695007E-3</v>
      </c>
      <c r="DR342" s="188">
        <v>5.3527143001556397E-3</v>
      </c>
      <c r="DS342" s="188">
        <v>5.2809610366821302E-3</v>
      </c>
      <c r="DT342" s="188">
        <v>6.2099211215972897E-3</v>
      </c>
      <c r="DU342" s="188">
        <v>9.6162815093994106E-3</v>
      </c>
      <c r="DV342" s="188">
        <v>1.42412776947021E-2</v>
      </c>
    </row>
    <row r="343" spans="1:126">
      <c r="A343" s="202" t="s">
        <v>1483</v>
      </c>
      <c r="B343" s="232" t="s">
        <v>2658</v>
      </c>
      <c r="C343" s="232" t="s">
        <v>129</v>
      </c>
      <c r="D343" s="232" t="s">
        <v>142</v>
      </c>
      <c r="E343" s="213"/>
      <c r="F343" s="209" t="s">
        <v>2654</v>
      </c>
      <c r="G343" s="188">
        <v>0</v>
      </c>
      <c r="H343" s="188">
        <v>0</v>
      </c>
      <c r="I343" s="188">
        <v>0</v>
      </c>
      <c r="J343" s="188">
        <v>0</v>
      </c>
      <c r="K343" s="188">
        <v>0</v>
      </c>
      <c r="L343" s="188">
        <v>0</v>
      </c>
      <c r="M343" s="188">
        <v>0</v>
      </c>
      <c r="N343" s="188">
        <v>0</v>
      </c>
      <c r="O343" s="188">
        <v>0</v>
      </c>
      <c r="P343" s="188">
        <v>0</v>
      </c>
      <c r="Q343" s="188">
        <v>0</v>
      </c>
      <c r="R343" s="188">
        <v>0</v>
      </c>
      <c r="S343" s="188">
        <v>0</v>
      </c>
      <c r="T343" s="188">
        <v>0</v>
      </c>
      <c r="U343" s="188">
        <v>0</v>
      </c>
      <c r="V343" s="188">
        <v>0</v>
      </c>
      <c r="W343" s="188">
        <v>0</v>
      </c>
      <c r="X343" s="188">
        <v>0</v>
      </c>
      <c r="Y343" s="188">
        <v>0</v>
      </c>
      <c r="Z343" s="188">
        <v>0</v>
      </c>
      <c r="AA343" s="188">
        <v>0</v>
      </c>
      <c r="AB343" s="188">
        <v>0</v>
      </c>
      <c r="AC343" s="188">
        <v>0</v>
      </c>
      <c r="AD343" s="188">
        <v>0</v>
      </c>
      <c r="AE343" s="188">
        <v>0</v>
      </c>
      <c r="AF343" s="188">
        <v>0</v>
      </c>
      <c r="AG343" s="188">
        <v>0</v>
      </c>
      <c r="AH343" s="188">
        <v>0</v>
      </c>
      <c r="AI343" s="188">
        <v>0</v>
      </c>
      <c r="AJ343" s="188">
        <v>0</v>
      </c>
      <c r="AK343" s="188">
        <v>0</v>
      </c>
      <c r="AL343" s="188">
        <v>0</v>
      </c>
      <c r="AM343" s="188">
        <v>0</v>
      </c>
      <c r="AN343" s="188">
        <v>0</v>
      </c>
      <c r="AO343" s="188">
        <v>0</v>
      </c>
      <c r="AP343" s="188">
        <v>0</v>
      </c>
      <c r="AQ343" s="188">
        <v>0</v>
      </c>
      <c r="AR343" s="188">
        <v>0</v>
      </c>
      <c r="AS343" s="188">
        <v>0</v>
      </c>
      <c r="AT343" s="188">
        <v>0</v>
      </c>
      <c r="AU343" s="188">
        <v>0</v>
      </c>
      <c r="AV343" s="188">
        <v>0</v>
      </c>
      <c r="AW343" s="188">
        <v>0</v>
      </c>
      <c r="AX343" s="188">
        <v>0</v>
      </c>
      <c r="AY343" s="188">
        <v>0</v>
      </c>
      <c r="AZ343" s="188">
        <v>0</v>
      </c>
      <c r="BA343" s="188">
        <v>0</v>
      </c>
      <c r="BB343" s="188">
        <v>0</v>
      </c>
      <c r="BC343" s="188">
        <v>0</v>
      </c>
      <c r="BD343" s="188">
        <v>0</v>
      </c>
      <c r="BE343" s="188">
        <v>0</v>
      </c>
      <c r="BF343" s="188">
        <v>0</v>
      </c>
      <c r="BG343" s="188">
        <v>0</v>
      </c>
      <c r="BH343" s="188">
        <v>0</v>
      </c>
      <c r="BI343" s="188">
        <v>0</v>
      </c>
      <c r="BJ343" s="188">
        <v>0</v>
      </c>
      <c r="BK343" s="188">
        <v>0</v>
      </c>
      <c r="BL343" s="188">
        <v>0</v>
      </c>
      <c r="BM343" s="188">
        <v>0</v>
      </c>
      <c r="BN343" s="188">
        <v>0</v>
      </c>
      <c r="BO343" s="188">
        <v>0</v>
      </c>
      <c r="BP343" s="188">
        <v>0</v>
      </c>
      <c r="BQ343" s="188">
        <v>0</v>
      </c>
      <c r="BR343" s="188">
        <v>0</v>
      </c>
      <c r="BS343" s="188">
        <v>0</v>
      </c>
      <c r="BT343" s="188">
        <v>0</v>
      </c>
      <c r="BU343" s="188">
        <v>0</v>
      </c>
      <c r="BV343" s="188">
        <v>0</v>
      </c>
      <c r="BW343" s="188">
        <v>0</v>
      </c>
      <c r="BX343" s="188">
        <v>0</v>
      </c>
      <c r="BY343" s="188">
        <v>0</v>
      </c>
      <c r="BZ343" s="188">
        <v>0</v>
      </c>
      <c r="CA343" s="188">
        <v>0</v>
      </c>
      <c r="CB343" s="188">
        <v>0</v>
      </c>
      <c r="CC343" s="188">
        <v>0</v>
      </c>
      <c r="CD343" s="188">
        <v>0</v>
      </c>
      <c r="CE343" s="188">
        <v>0</v>
      </c>
      <c r="CF343" s="188">
        <v>0</v>
      </c>
      <c r="CG343" s="188">
        <v>0</v>
      </c>
      <c r="CH343" s="188">
        <v>0</v>
      </c>
      <c r="CI343" s="188">
        <v>0</v>
      </c>
      <c r="CJ343" s="188">
        <v>0</v>
      </c>
      <c r="CK343" s="188">
        <v>0</v>
      </c>
      <c r="CL343" s="188">
        <v>0</v>
      </c>
      <c r="CM343" s="188">
        <v>0</v>
      </c>
      <c r="CN343" s="188">
        <v>0</v>
      </c>
      <c r="CO343" s="188">
        <v>0</v>
      </c>
      <c r="CP343" s="188">
        <v>0</v>
      </c>
      <c r="CQ343" s="188">
        <v>0</v>
      </c>
      <c r="CR343" s="188">
        <v>0</v>
      </c>
      <c r="CS343" s="188">
        <v>0</v>
      </c>
      <c r="CT343" s="188">
        <v>0</v>
      </c>
      <c r="CU343" s="188">
        <v>0</v>
      </c>
      <c r="CV343" s="188">
        <v>0</v>
      </c>
      <c r="CW343" s="188">
        <v>0</v>
      </c>
      <c r="CX343" s="188">
        <v>0</v>
      </c>
      <c r="CY343" s="188">
        <v>0</v>
      </c>
      <c r="CZ343" s="188">
        <v>0</v>
      </c>
      <c r="DA343" s="188">
        <v>0</v>
      </c>
      <c r="DB343" s="188">
        <v>0</v>
      </c>
      <c r="DC343" s="188">
        <v>0</v>
      </c>
      <c r="DD343" s="188">
        <v>0</v>
      </c>
      <c r="DE343" s="188">
        <v>0</v>
      </c>
      <c r="DF343" s="188">
        <v>0</v>
      </c>
      <c r="DG343" s="188">
        <v>0</v>
      </c>
      <c r="DH343" s="188">
        <v>0</v>
      </c>
      <c r="DI343" s="188">
        <v>0</v>
      </c>
      <c r="DJ343" s="188">
        <v>0</v>
      </c>
      <c r="DK343" s="188">
        <v>0</v>
      </c>
      <c r="DL343" s="188">
        <v>0</v>
      </c>
      <c r="DM343" s="188">
        <v>0</v>
      </c>
      <c r="DN343" s="188">
        <v>0</v>
      </c>
      <c r="DO343" s="188">
        <v>0</v>
      </c>
      <c r="DP343" s="188">
        <v>0</v>
      </c>
      <c r="DQ343" s="188">
        <v>0</v>
      </c>
      <c r="DR343" s="188">
        <v>0</v>
      </c>
      <c r="DS343" s="188">
        <v>0</v>
      </c>
      <c r="DT343" s="188">
        <v>0</v>
      </c>
      <c r="DU343" s="188">
        <v>0</v>
      </c>
      <c r="DV343" s="188">
        <v>0</v>
      </c>
    </row>
    <row r="344" spans="1:126">
      <c r="A344" s="202" t="s">
        <v>1487</v>
      </c>
      <c r="B344" s="232" t="s">
        <v>1488</v>
      </c>
      <c r="C344" s="232">
        <v>61117</v>
      </c>
      <c r="D344" s="232" t="s">
        <v>1489</v>
      </c>
      <c r="E344" s="213"/>
      <c r="F344" s="209" t="s">
        <v>2653</v>
      </c>
      <c r="G344" s="188">
        <v>0.46373026275634799</v>
      </c>
      <c r="H344" s="188">
        <v>0.61638007354736302</v>
      </c>
      <c r="I344" s="188">
        <v>0.84188523864746101</v>
      </c>
      <c r="J344" s="188">
        <v>0.89844002532959</v>
      </c>
      <c r="K344" s="188">
        <v>1.0393539428710901</v>
      </c>
      <c r="L344" s="188">
        <v>1.26468380737305</v>
      </c>
      <c r="M344" s="188">
        <v>1.0889301300048799</v>
      </c>
      <c r="N344" s="188">
        <v>0.97711781311035195</v>
      </c>
      <c r="O344" s="188">
        <v>0.85568676757812501</v>
      </c>
      <c r="P344" s="188">
        <v>0.64328216552734396</v>
      </c>
      <c r="Q344" s="188">
        <v>0.52127989196777302</v>
      </c>
      <c r="R344" s="188">
        <v>0.38714322662353501</v>
      </c>
      <c r="S344" s="188">
        <v>0.33666274642944299</v>
      </c>
      <c r="T344" s="188">
        <v>0.48733490753173803</v>
      </c>
      <c r="U344" s="188">
        <v>0.62965061187744098</v>
      </c>
      <c r="V344" s="188">
        <v>0.73068314361572295</v>
      </c>
      <c r="W344" s="188">
        <v>0.81345587158203103</v>
      </c>
      <c r="X344" s="188">
        <v>1.0228370819091801</v>
      </c>
      <c r="Y344" s="188">
        <v>0.85062536621093798</v>
      </c>
      <c r="Z344" s="188">
        <v>0.81250267028808598</v>
      </c>
      <c r="AA344" s="188">
        <v>0.67337725067138698</v>
      </c>
      <c r="AB344" s="188">
        <v>0.53312052154541001</v>
      </c>
      <c r="AC344" s="188">
        <v>0.40951416015624997</v>
      </c>
      <c r="AD344" s="188">
        <v>0.26040092086791999</v>
      </c>
      <c r="AE344" s="188">
        <v>0.33497944259643597</v>
      </c>
      <c r="AF344" s="188">
        <v>0.48489825439453099</v>
      </c>
      <c r="AG344" s="188">
        <v>0.62650238800048796</v>
      </c>
      <c r="AH344" s="188">
        <v>0.72702970123291</v>
      </c>
      <c r="AI344" s="188">
        <v>0.86436616516113296</v>
      </c>
      <c r="AJ344" s="188">
        <v>0.79797657012939405</v>
      </c>
      <c r="AK344" s="188">
        <v>0.70176396942138697</v>
      </c>
      <c r="AL344" s="188">
        <v>0.68055240631103497</v>
      </c>
      <c r="AM344" s="188">
        <v>0.66940818023681603</v>
      </c>
      <c r="AN344" s="188">
        <v>0.53045491790771504</v>
      </c>
      <c r="AO344" s="188">
        <v>0.40746658325195301</v>
      </c>
      <c r="AP344" s="188">
        <v>0.25909892654418898</v>
      </c>
      <c r="AQ344" s="188">
        <v>0.33330453491210899</v>
      </c>
      <c r="AR344" s="188">
        <v>0.48247377014160198</v>
      </c>
      <c r="AS344" s="188">
        <v>0.62336988067626997</v>
      </c>
      <c r="AT344" s="188">
        <v>0.72339456176757799</v>
      </c>
      <c r="AU344" s="188">
        <v>0.86004434204101599</v>
      </c>
      <c r="AV344" s="188">
        <v>0.79398670196533205</v>
      </c>
      <c r="AW344" s="188">
        <v>0.698255165100098</v>
      </c>
      <c r="AX344" s="188">
        <v>0.67714969635009803</v>
      </c>
      <c r="AY344" s="188">
        <v>0.66606116485595701</v>
      </c>
      <c r="AZ344" s="188">
        <v>0.52780265045165997</v>
      </c>
      <c r="BA344" s="188">
        <v>0.40542927551269498</v>
      </c>
      <c r="BB344" s="188">
        <v>0.25780344390869098</v>
      </c>
      <c r="BC344" s="188">
        <v>0.33163801574707003</v>
      </c>
      <c r="BD344" s="188">
        <v>0.49720645141601599</v>
      </c>
      <c r="BE344" s="188">
        <v>0.62025305175781298</v>
      </c>
      <c r="BF344" s="188">
        <v>0.71977757263183595</v>
      </c>
      <c r="BG344" s="188">
        <v>0.85574414062500004</v>
      </c>
      <c r="BH344" s="188">
        <v>0.79001676177978497</v>
      </c>
      <c r="BI344" s="188">
        <v>0.69476388549804702</v>
      </c>
      <c r="BJ344" s="188">
        <v>0.67376387786865199</v>
      </c>
      <c r="BK344" s="188">
        <v>0.66273090362548803</v>
      </c>
      <c r="BL344" s="188">
        <v>0.52516365051269498</v>
      </c>
      <c r="BM344" s="188">
        <v>0.40340214538574198</v>
      </c>
      <c r="BN344" s="188">
        <v>0.25651442337036101</v>
      </c>
      <c r="BO344" s="188">
        <v>0.32997984695434601</v>
      </c>
      <c r="BP344" s="188">
        <v>0.4776611328125</v>
      </c>
      <c r="BQ344" s="188">
        <v>0.61715177917480502</v>
      </c>
      <c r="BR344" s="188">
        <v>0.71617873382568398</v>
      </c>
      <c r="BS344" s="188">
        <v>0.85146539306640601</v>
      </c>
      <c r="BT344" s="188">
        <v>0.78606668090820297</v>
      </c>
      <c r="BU344" s="188">
        <v>0.691290084838867</v>
      </c>
      <c r="BV344" s="188">
        <v>0.67039511108398397</v>
      </c>
      <c r="BW344" s="188">
        <v>0.65941719055175796</v>
      </c>
      <c r="BX344" s="188">
        <v>0.522537826538086</v>
      </c>
      <c r="BY344" s="188">
        <v>0.40138513183593699</v>
      </c>
      <c r="BZ344" s="188">
        <v>0.25523184967041002</v>
      </c>
      <c r="CA344" s="188">
        <v>0.328329944610596</v>
      </c>
      <c r="CB344" s="188">
        <v>0.47527279663085897</v>
      </c>
      <c r="CC344" s="188">
        <v>0.61406604003906295</v>
      </c>
      <c r="CD344" s="188">
        <v>0.71259782409668004</v>
      </c>
      <c r="CE344" s="188">
        <v>0.847208099365234</v>
      </c>
      <c r="CF344" s="188">
        <v>0.78213633728027299</v>
      </c>
      <c r="CG344" s="188">
        <v>0.68783361053466796</v>
      </c>
      <c r="CH344" s="188">
        <v>0.66704309844970699</v>
      </c>
      <c r="CI344" s="188">
        <v>0.65612014770507798</v>
      </c>
      <c r="CJ344" s="188">
        <v>0.51992515563964803</v>
      </c>
      <c r="CK344" s="188">
        <v>0.39937821960449199</v>
      </c>
      <c r="CL344" s="188">
        <v>0.25395567703247102</v>
      </c>
      <c r="CM344" s="188">
        <v>0.32668827056884803</v>
      </c>
      <c r="CN344" s="188">
        <v>0.47289644622802701</v>
      </c>
      <c r="CO344" s="188">
        <v>0.61099568939209004</v>
      </c>
      <c r="CP344" s="188">
        <v>0.70903480529785201</v>
      </c>
      <c r="CQ344" s="188">
        <v>0.84297204589843799</v>
      </c>
      <c r="CR344" s="188">
        <v>0.77822569274902298</v>
      </c>
      <c r="CS344" s="188">
        <v>0.68439443969726599</v>
      </c>
      <c r="CT344" s="188">
        <v>0.66370792388916</v>
      </c>
      <c r="CU344" s="188">
        <v>0.65283955383300796</v>
      </c>
      <c r="CV344" s="188">
        <v>0.51732550048828096</v>
      </c>
      <c r="CW344" s="188">
        <v>0.39738132476806598</v>
      </c>
      <c r="CX344" s="188">
        <v>0.25268590545654301</v>
      </c>
      <c r="CY344" s="188">
        <v>0.32505484771728499</v>
      </c>
      <c r="CZ344" s="188">
        <v>0.48733667755127003</v>
      </c>
      <c r="DA344" s="188">
        <v>0.60794072723388703</v>
      </c>
      <c r="DB344" s="188">
        <v>0.70548966217040998</v>
      </c>
      <c r="DC344" s="188">
        <v>0.83875721740722697</v>
      </c>
      <c r="DD344" s="188">
        <v>0.77433453369140604</v>
      </c>
      <c r="DE344" s="188">
        <v>0.68097245788574201</v>
      </c>
      <c r="DF344" s="188">
        <v>0.66038935089111295</v>
      </c>
      <c r="DG344" s="188">
        <v>0.64957536315917996</v>
      </c>
      <c r="DH344" s="188">
        <v>0.51473889160156305</v>
      </c>
      <c r="DI344" s="188">
        <v>0.39539440155029298</v>
      </c>
      <c r="DJ344" s="188">
        <v>0.25142248153686497</v>
      </c>
      <c r="DK344" s="188">
        <v>0.32342956542968698</v>
      </c>
      <c r="DL344" s="188">
        <v>0.46817929840087902</v>
      </c>
      <c r="DM344" s="188">
        <v>0.60490104675292999</v>
      </c>
      <c r="DN344" s="188">
        <v>0.70196221160888705</v>
      </c>
      <c r="DO344" s="188">
        <v>0.83456344604492205</v>
      </c>
      <c r="DP344" s="188">
        <v>0.77046290588378896</v>
      </c>
      <c r="DQ344" s="188">
        <v>0.67756767272949203</v>
      </c>
      <c r="DR344" s="188">
        <v>0.65708747863769501</v>
      </c>
      <c r="DS344" s="188">
        <v>0.64632751464843796</v>
      </c>
      <c r="DT344" s="188">
        <v>0.51216525268554702</v>
      </c>
      <c r="DU344" s="188">
        <v>0.39341748046875002</v>
      </c>
      <c r="DV344" s="188">
        <v>0.25016538619995099</v>
      </c>
    </row>
    <row r="345" spans="1:126">
      <c r="A345" s="202" t="s">
        <v>1487</v>
      </c>
      <c r="B345" s="232" t="s">
        <v>1488</v>
      </c>
      <c r="C345" s="232">
        <v>61117</v>
      </c>
      <c r="D345" s="232" t="s">
        <v>1489</v>
      </c>
      <c r="E345" s="213"/>
      <c r="F345" s="209" t="s">
        <v>2654</v>
      </c>
      <c r="G345" s="188">
        <v>0.02</v>
      </c>
      <c r="H345" s="188">
        <v>0.16</v>
      </c>
      <c r="I345" s="188">
        <v>0.18</v>
      </c>
      <c r="J345" s="188">
        <v>0.23</v>
      </c>
      <c r="K345" s="188">
        <v>0.34</v>
      </c>
      <c r="L345" s="188">
        <v>0.69</v>
      </c>
      <c r="M345" s="188">
        <v>0.76</v>
      </c>
      <c r="N345" s="188">
        <v>0.65</v>
      </c>
      <c r="O345" s="188">
        <v>0.57999999999999996</v>
      </c>
      <c r="P345" s="188">
        <v>0.39</v>
      </c>
      <c r="Q345" s="188">
        <v>0.3</v>
      </c>
      <c r="R345" s="188">
        <v>0.18</v>
      </c>
      <c r="S345" s="188">
        <v>0.1</v>
      </c>
      <c r="T345" s="188">
        <v>0.1</v>
      </c>
      <c r="U345" s="188">
        <v>0.1</v>
      </c>
      <c r="V345" s="188">
        <v>0.1</v>
      </c>
      <c r="W345" s="188">
        <v>0.37</v>
      </c>
      <c r="X345" s="188">
        <v>2.98</v>
      </c>
      <c r="Y345" s="188">
        <v>3.83</v>
      </c>
      <c r="Z345" s="188">
        <v>1.4</v>
      </c>
      <c r="AA345" s="188">
        <v>2.4900000000000002</v>
      </c>
      <c r="AB345" s="188">
        <v>0.1</v>
      </c>
      <c r="AC345" s="188">
        <v>0.1</v>
      </c>
      <c r="AD345" s="188">
        <v>0.1</v>
      </c>
      <c r="AE345" s="188">
        <v>0.1</v>
      </c>
      <c r="AF345" s="188">
        <v>0.1</v>
      </c>
      <c r="AG345" s="188">
        <v>0.1</v>
      </c>
      <c r="AH345" s="188">
        <v>0.1</v>
      </c>
      <c r="AI345" s="188">
        <v>0.37</v>
      </c>
      <c r="AJ345" s="188">
        <v>2.98</v>
      </c>
      <c r="AK345" s="188">
        <v>3.83</v>
      </c>
      <c r="AL345" s="188">
        <v>1.4</v>
      </c>
      <c r="AM345" s="188">
        <v>2.4900000000000002</v>
      </c>
      <c r="AN345" s="188">
        <v>0.1</v>
      </c>
      <c r="AO345" s="188">
        <v>0.1</v>
      </c>
      <c r="AP345" s="188">
        <v>0.1</v>
      </c>
      <c r="AQ345" s="188">
        <v>0.1</v>
      </c>
      <c r="AR345" s="188">
        <v>0.1</v>
      </c>
      <c r="AS345" s="188">
        <v>0.1</v>
      </c>
      <c r="AT345" s="188">
        <v>0.1</v>
      </c>
      <c r="AU345" s="188">
        <v>0.37</v>
      </c>
      <c r="AV345" s="188">
        <v>2.98</v>
      </c>
      <c r="AW345" s="188">
        <v>3.83</v>
      </c>
      <c r="AX345" s="188">
        <v>1.4</v>
      </c>
      <c r="AY345" s="188">
        <v>2.4900000000000002</v>
      </c>
      <c r="AZ345" s="188">
        <v>0.1</v>
      </c>
      <c r="BA345" s="188">
        <v>0.1</v>
      </c>
      <c r="BB345" s="188">
        <v>0.1</v>
      </c>
      <c r="BC345" s="188">
        <v>0.1</v>
      </c>
      <c r="BD345" s="188">
        <v>0.1</v>
      </c>
      <c r="BE345" s="188">
        <v>0.1</v>
      </c>
      <c r="BF345" s="188">
        <v>0.1</v>
      </c>
      <c r="BG345" s="188">
        <v>0.37</v>
      </c>
      <c r="BH345" s="188">
        <v>2.98</v>
      </c>
      <c r="BI345" s="188">
        <v>3.83</v>
      </c>
      <c r="BJ345" s="188">
        <v>1.4</v>
      </c>
      <c r="BK345" s="188">
        <v>2.4900000000000002</v>
      </c>
      <c r="BL345" s="188">
        <v>0.1</v>
      </c>
      <c r="BM345" s="188">
        <v>0.1</v>
      </c>
      <c r="BN345" s="188">
        <v>0.1</v>
      </c>
      <c r="BO345" s="188">
        <v>0.1</v>
      </c>
      <c r="BP345" s="188">
        <v>0.1</v>
      </c>
      <c r="BQ345" s="188">
        <v>0.1</v>
      </c>
      <c r="BR345" s="188">
        <v>0.1</v>
      </c>
      <c r="BS345" s="188">
        <v>0.37</v>
      </c>
      <c r="BT345" s="188">
        <v>2.98</v>
      </c>
      <c r="BU345" s="188">
        <v>3.83</v>
      </c>
      <c r="BV345" s="188">
        <v>1.4</v>
      </c>
      <c r="BW345" s="188">
        <v>2.4900000000000002</v>
      </c>
      <c r="BX345" s="188">
        <v>0.1</v>
      </c>
      <c r="BY345" s="188">
        <v>0.1</v>
      </c>
      <c r="BZ345" s="188">
        <v>0.1</v>
      </c>
      <c r="CA345" s="188">
        <v>0.1</v>
      </c>
      <c r="CB345" s="188">
        <v>0.1</v>
      </c>
      <c r="CC345" s="188">
        <v>0.1</v>
      </c>
      <c r="CD345" s="188">
        <v>0.1</v>
      </c>
      <c r="CE345" s="188">
        <v>0.37</v>
      </c>
      <c r="CF345" s="188">
        <v>2.98</v>
      </c>
      <c r="CG345" s="188">
        <v>3.83</v>
      </c>
      <c r="CH345" s="188">
        <v>1.4</v>
      </c>
      <c r="CI345" s="188">
        <v>2.4900000000000002</v>
      </c>
      <c r="CJ345" s="188">
        <v>0.1</v>
      </c>
      <c r="CK345" s="188">
        <v>0.1</v>
      </c>
      <c r="CL345" s="188">
        <v>0.1</v>
      </c>
      <c r="CM345" s="188">
        <v>0.1</v>
      </c>
      <c r="CN345" s="188">
        <v>0.1</v>
      </c>
      <c r="CO345" s="188">
        <v>0.1</v>
      </c>
      <c r="CP345" s="188">
        <v>0.1</v>
      </c>
      <c r="CQ345" s="188">
        <v>0.37</v>
      </c>
      <c r="CR345" s="188">
        <v>2.98</v>
      </c>
      <c r="CS345" s="188">
        <v>3.83</v>
      </c>
      <c r="CT345" s="188">
        <v>1.4</v>
      </c>
      <c r="CU345" s="188">
        <v>2.4900000000000002</v>
      </c>
      <c r="CV345" s="188">
        <v>0.1</v>
      </c>
      <c r="CW345" s="188">
        <v>0.1</v>
      </c>
      <c r="CX345" s="188">
        <v>0.1</v>
      </c>
      <c r="CY345" s="188">
        <v>0.1</v>
      </c>
      <c r="CZ345" s="188">
        <v>0.1</v>
      </c>
      <c r="DA345" s="188">
        <v>0.1</v>
      </c>
      <c r="DB345" s="188">
        <v>0.1</v>
      </c>
      <c r="DC345" s="188">
        <v>0.37</v>
      </c>
      <c r="DD345" s="188">
        <v>2.98</v>
      </c>
      <c r="DE345" s="188">
        <v>3.83</v>
      </c>
      <c r="DF345" s="188">
        <v>1.4</v>
      </c>
      <c r="DG345" s="188">
        <v>2.4900000000000002</v>
      </c>
      <c r="DH345" s="188">
        <v>0.1</v>
      </c>
      <c r="DI345" s="188">
        <v>0.1</v>
      </c>
      <c r="DJ345" s="188">
        <v>0.1</v>
      </c>
      <c r="DK345" s="188">
        <v>0.1</v>
      </c>
      <c r="DL345" s="188">
        <v>0.1</v>
      </c>
      <c r="DM345" s="188">
        <v>0.1</v>
      </c>
      <c r="DN345" s="188">
        <v>0.1</v>
      </c>
      <c r="DO345" s="188">
        <v>0.37</v>
      </c>
      <c r="DP345" s="188">
        <v>2.98</v>
      </c>
      <c r="DQ345" s="188">
        <v>3.83</v>
      </c>
      <c r="DR345" s="188">
        <v>1.4</v>
      </c>
      <c r="DS345" s="188">
        <v>2.4900000000000002</v>
      </c>
      <c r="DT345" s="188">
        <v>0.1</v>
      </c>
      <c r="DU345" s="188">
        <v>0.1</v>
      </c>
      <c r="DV345" s="188">
        <v>0.1</v>
      </c>
    </row>
    <row r="346" spans="1:126">
      <c r="A346" s="202" t="s">
        <v>1493</v>
      </c>
      <c r="B346" s="232" t="s">
        <v>1494</v>
      </c>
      <c r="C346" s="232">
        <v>60481</v>
      </c>
      <c r="D346" s="232" t="s">
        <v>1495</v>
      </c>
      <c r="E346" s="213"/>
      <c r="F346" s="209" t="s">
        <v>2653</v>
      </c>
      <c r="G346" s="188">
        <v>2.9349690246582001</v>
      </c>
      <c r="H346" s="188">
        <v>3.9339718627929701</v>
      </c>
      <c r="I346" s="188">
        <v>4.7771481933593796</v>
      </c>
      <c r="J346" s="188">
        <v>5.6036881103515599</v>
      </c>
      <c r="K346" s="188">
        <v>6.4606270751953101</v>
      </c>
      <c r="L346" s="188">
        <v>6.1907944335937497</v>
      </c>
      <c r="M346" s="188">
        <v>5.5593108520507801</v>
      </c>
      <c r="N346" s="188">
        <v>5.1759355468750003</v>
      </c>
      <c r="O346" s="188">
        <v>4.4391792602539102</v>
      </c>
      <c r="P346" s="188">
        <v>4.1159064331054704</v>
      </c>
      <c r="Q346" s="188">
        <v>3.0815243530273402</v>
      </c>
      <c r="R346" s="188">
        <v>2.3060307617187501</v>
      </c>
      <c r="S346" s="188">
        <v>2.9202942504882801</v>
      </c>
      <c r="T346" s="188">
        <v>3.77932592773438</v>
      </c>
      <c r="U346" s="188">
        <v>4.7532626342773403</v>
      </c>
      <c r="V346" s="188">
        <v>5.5756699829101599</v>
      </c>
      <c r="W346" s="188">
        <v>6.4283234863281304</v>
      </c>
      <c r="X346" s="188">
        <v>6.1598408813476597</v>
      </c>
      <c r="Y346" s="188">
        <v>5.5315142211914097</v>
      </c>
      <c r="Z346" s="188">
        <v>5.1500558471679696</v>
      </c>
      <c r="AA346" s="188">
        <v>4.4169832763671897</v>
      </c>
      <c r="AB346" s="188">
        <v>4.0953269653320303</v>
      </c>
      <c r="AC346" s="188">
        <v>3.0661166992187501</v>
      </c>
      <c r="AD346" s="188">
        <v>2.2945004577636698</v>
      </c>
      <c r="AE346" s="188">
        <v>2.3632858581542999</v>
      </c>
      <c r="AF346" s="188">
        <v>3.06579663085938</v>
      </c>
      <c r="AG346" s="188">
        <v>4.4083746337890597</v>
      </c>
      <c r="AH346" s="188">
        <v>5.1016203002929696</v>
      </c>
      <c r="AI346" s="188">
        <v>6.1740747070312496</v>
      </c>
      <c r="AJ346" s="188">
        <v>6.1566847534179701</v>
      </c>
      <c r="AK346" s="188">
        <v>5.7742380371093702</v>
      </c>
      <c r="AL346" s="188">
        <v>4.8113687744140599</v>
      </c>
      <c r="AM346" s="188">
        <v>4.2510126342773402</v>
      </c>
      <c r="AN346" s="188">
        <v>3.7575396118164099</v>
      </c>
      <c r="AO346" s="188">
        <v>2.8974511718749998</v>
      </c>
      <c r="AP346" s="188">
        <v>2.0882119750976602</v>
      </c>
      <c r="AQ346" s="188">
        <v>2.35146942138672</v>
      </c>
      <c r="AR346" s="188">
        <v>3.0504675903320302</v>
      </c>
      <c r="AS346" s="188">
        <v>4.3863329467773404</v>
      </c>
      <c r="AT346" s="188">
        <v>5.0761118164062502</v>
      </c>
      <c r="AU346" s="188">
        <v>6.1432043457031202</v>
      </c>
      <c r="AV346" s="188">
        <v>6.1259013061523397</v>
      </c>
      <c r="AW346" s="188">
        <v>5.7453665771484399</v>
      </c>
      <c r="AX346" s="188">
        <v>4.7873118896484401</v>
      </c>
      <c r="AY346" s="188">
        <v>4.2297574462890601</v>
      </c>
      <c r="AZ346" s="188">
        <v>3.7387517700195301</v>
      </c>
      <c r="BA346" s="188">
        <v>2.88296395874023</v>
      </c>
      <c r="BB346" s="188">
        <v>2.07777090454102</v>
      </c>
      <c r="BC346" s="188">
        <v>2.33971215820312</v>
      </c>
      <c r="BD346" s="188">
        <v>3.1436158752441399</v>
      </c>
      <c r="BE346" s="188">
        <v>4.3644014892578102</v>
      </c>
      <c r="BF346" s="188">
        <v>5.0507319946289098</v>
      </c>
      <c r="BG346" s="188">
        <v>6.1124888305664102</v>
      </c>
      <c r="BH346" s="188">
        <v>6.0952717285156304</v>
      </c>
      <c r="BI346" s="188">
        <v>5.71664013671875</v>
      </c>
      <c r="BJ346" s="188">
        <v>4.7633756713867204</v>
      </c>
      <c r="BK346" s="188">
        <v>4.2086088867187499</v>
      </c>
      <c r="BL346" s="188">
        <v>3.7200582275390599</v>
      </c>
      <c r="BM346" s="188">
        <v>2.8685493164062499</v>
      </c>
      <c r="BN346" s="188">
        <v>2.06738214111328</v>
      </c>
      <c r="BO346" s="188">
        <v>2.3280137939453098</v>
      </c>
      <c r="BP346" s="188">
        <v>3.0200394287109402</v>
      </c>
      <c r="BQ346" s="188">
        <v>4.3425797119140599</v>
      </c>
      <c r="BR346" s="188">
        <v>5.0254781494140603</v>
      </c>
      <c r="BS346" s="188">
        <v>6.0819266357421897</v>
      </c>
      <c r="BT346" s="188">
        <v>6.0647958984374997</v>
      </c>
      <c r="BU346" s="188">
        <v>5.6880572509765601</v>
      </c>
      <c r="BV346" s="188">
        <v>4.7395588989257798</v>
      </c>
      <c r="BW346" s="188">
        <v>4.1875662231445299</v>
      </c>
      <c r="BX346" s="188">
        <v>3.70145809936523</v>
      </c>
      <c r="BY346" s="188">
        <v>2.8542067260742199</v>
      </c>
      <c r="BZ346" s="188">
        <v>2.05704528808594</v>
      </c>
      <c r="CA346" s="188">
        <v>2.31637353515625</v>
      </c>
      <c r="CB346" s="188">
        <v>3.0049391174316402</v>
      </c>
      <c r="CC346" s="188">
        <v>4.3208663330078103</v>
      </c>
      <c r="CD346" s="188">
        <v>5.0003506469726604</v>
      </c>
      <c r="CE346" s="188">
        <v>6.0515164794921903</v>
      </c>
      <c r="CF346" s="188">
        <v>6.0344713745117202</v>
      </c>
      <c r="CG346" s="188">
        <v>5.6596165161132799</v>
      </c>
      <c r="CH346" s="188">
        <v>4.7158609619140597</v>
      </c>
      <c r="CI346" s="188">
        <v>4.1666281127929699</v>
      </c>
      <c r="CJ346" s="188">
        <v>3.68295065307617</v>
      </c>
      <c r="CK346" s="188">
        <v>2.8399353637695302</v>
      </c>
      <c r="CL346" s="188">
        <v>2.04675994873047</v>
      </c>
      <c r="CM346" s="188">
        <v>2.30479174804687</v>
      </c>
      <c r="CN346" s="188">
        <v>2.98991430664063</v>
      </c>
      <c r="CO346" s="188">
        <v>4.2992621459960896</v>
      </c>
      <c r="CP346" s="188">
        <v>4.9753485717773396</v>
      </c>
      <c r="CQ346" s="188">
        <v>6.0212592773437503</v>
      </c>
      <c r="CR346" s="188">
        <v>6.0042993164062501</v>
      </c>
      <c r="CS346" s="188">
        <v>5.6313184204101603</v>
      </c>
      <c r="CT346" s="188">
        <v>4.6922814941406203</v>
      </c>
      <c r="CU346" s="188">
        <v>4.1457949218749999</v>
      </c>
      <c r="CV346" s="188">
        <v>3.6645359802246098</v>
      </c>
      <c r="CW346" s="188">
        <v>2.8257357788085899</v>
      </c>
      <c r="CX346" s="188">
        <v>2.0365261535644499</v>
      </c>
      <c r="CY346" s="188">
        <v>2.2932677612304699</v>
      </c>
      <c r="CZ346" s="188">
        <v>3.0812136840820301</v>
      </c>
      <c r="DA346" s="188">
        <v>4.2777659301757804</v>
      </c>
      <c r="DB346" s="188">
        <v>4.9504721069335904</v>
      </c>
      <c r="DC346" s="188">
        <v>5.9911530761718703</v>
      </c>
      <c r="DD346" s="188">
        <v>5.9742777099609397</v>
      </c>
      <c r="DE346" s="188">
        <v>5.6031618041992202</v>
      </c>
      <c r="DF346" s="188">
        <v>4.66882019042969</v>
      </c>
      <c r="DG346" s="188">
        <v>4.1250659179687501</v>
      </c>
      <c r="DH346" s="188">
        <v>3.64621319580078</v>
      </c>
      <c r="DI346" s="188">
        <v>2.81160702514648</v>
      </c>
      <c r="DJ346" s="188">
        <v>2.0263435058593799</v>
      </c>
      <c r="DK346" s="188">
        <v>2.2818014526367199</v>
      </c>
      <c r="DL346" s="188">
        <v>2.9600899658203099</v>
      </c>
      <c r="DM346" s="188">
        <v>4.2563771972656204</v>
      </c>
      <c r="DN346" s="188">
        <v>4.9257196655273399</v>
      </c>
      <c r="DO346" s="188">
        <v>5.9611970214843701</v>
      </c>
      <c r="DP346" s="188">
        <v>5.9444064331054696</v>
      </c>
      <c r="DQ346" s="188">
        <v>5.5751458740234403</v>
      </c>
      <c r="DR346" s="188">
        <v>4.6454760742187498</v>
      </c>
      <c r="DS346" s="188">
        <v>4.1044406127929696</v>
      </c>
      <c r="DT346" s="188">
        <v>3.6279821777343799</v>
      </c>
      <c r="DU346" s="188">
        <v>2.7975489501953099</v>
      </c>
      <c r="DV346" s="188">
        <v>2.0162119140625001</v>
      </c>
    </row>
    <row r="347" spans="1:126">
      <c r="A347" s="202" t="s">
        <v>1493</v>
      </c>
      <c r="B347" s="232" t="s">
        <v>1494</v>
      </c>
      <c r="C347" s="232">
        <v>60481</v>
      </c>
      <c r="D347" s="232" t="s">
        <v>1495</v>
      </c>
      <c r="E347" s="213"/>
      <c r="F347" s="209" t="s">
        <v>2654</v>
      </c>
      <c r="G347" s="188">
        <v>0.08</v>
      </c>
      <c r="H347" s="188">
        <v>0.6</v>
      </c>
      <c r="I347" s="188">
        <v>0.7</v>
      </c>
      <c r="J347" s="188">
        <v>0.88</v>
      </c>
      <c r="K347" s="188">
        <v>1.28</v>
      </c>
      <c r="L347" s="188">
        <v>2.62</v>
      </c>
      <c r="M347" s="188">
        <v>2.88</v>
      </c>
      <c r="N347" s="188">
        <v>2.48</v>
      </c>
      <c r="O347" s="188">
        <v>2.2200000000000002</v>
      </c>
      <c r="P347" s="188">
        <v>1.48</v>
      </c>
      <c r="Q347" s="188">
        <v>1.1399999999999999</v>
      </c>
      <c r="R347" s="188">
        <v>0.7</v>
      </c>
      <c r="S347" s="188">
        <v>0.1</v>
      </c>
      <c r="T347" s="188">
        <v>0.1</v>
      </c>
      <c r="U347" s="188">
        <v>0.1</v>
      </c>
      <c r="V347" s="188">
        <v>0.1</v>
      </c>
      <c r="W347" s="188">
        <v>0.64</v>
      </c>
      <c r="X347" s="188">
        <v>8.5</v>
      </c>
      <c r="Y347" s="188">
        <v>13.46</v>
      </c>
      <c r="Z347" s="188">
        <v>4.0599999999999996</v>
      </c>
      <c r="AA347" s="188">
        <v>7.79</v>
      </c>
      <c r="AB347" s="188">
        <v>0.1</v>
      </c>
      <c r="AC347" s="188">
        <v>0.1</v>
      </c>
      <c r="AD347" s="188">
        <v>0.1</v>
      </c>
      <c r="AE347" s="188">
        <v>0.1</v>
      </c>
      <c r="AF347" s="188">
        <v>0.1</v>
      </c>
      <c r="AG347" s="188">
        <v>0.1</v>
      </c>
      <c r="AH347" s="188">
        <v>0.1</v>
      </c>
      <c r="AI347" s="188">
        <v>0.64</v>
      </c>
      <c r="AJ347" s="188">
        <v>8.5</v>
      </c>
      <c r="AK347" s="188">
        <v>13.46</v>
      </c>
      <c r="AL347" s="188">
        <v>4.0599999999999996</v>
      </c>
      <c r="AM347" s="188">
        <v>7.79</v>
      </c>
      <c r="AN347" s="188">
        <v>0.1</v>
      </c>
      <c r="AO347" s="188">
        <v>0.1</v>
      </c>
      <c r="AP347" s="188">
        <v>0.1</v>
      </c>
      <c r="AQ347" s="188">
        <v>0.1</v>
      </c>
      <c r="AR347" s="188">
        <v>0.1</v>
      </c>
      <c r="AS347" s="188">
        <v>0.1</v>
      </c>
      <c r="AT347" s="188">
        <v>0.1</v>
      </c>
      <c r="AU347" s="188">
        <v>0.64</v>
      </c>
      <c r="AV347" s="188">
        <v>8.5</v>
      </c>
      <c r="AW347" s="188">
        <v>13.46</v>
      </c>
      <c r="AX347" s="188">
        <v>4.0599999999999996</v>
      </c>
      <c r="AY347" s="188">
        <v>7.79</v>
      </c>
      <c r="AZ347" s="188">
        <v>0.1</v>
      </c>
      <c r="BA347" s="188">
        <v>0.1</v>
      </c>
      <c r="BB347" s="188">
        <v>0.1</v>
      </c>
      <c r="BC347" s="188">
        <v>0.1</v>
      </c>
      <c r="BD347" s="188">
        <v>0.1</v>
      </c>
      <c r="BE347" s="188">
        <v>0.1</v>
      </c>
      <c r="BF347" s="188">
        <v>0.1</v>
      </c>
      <c r="BG347" s="188">
        <v>0.64</v>
      </c>
      <c r="BH347" s="188">
        <v>8.5</v>
      </c>
      <c r="BI347" s="188">
        <v>13.46</v>
      </c>
      <c r="BJ347" s="188">
        <v>4.0599999999999996</v>
      </c>
      <c r="BK347" s="188">
        <v>7.79</v>
      </c>
      <c r="BL347" s="188">
        <v>0.1</v>
      </c>
      <c r="BM347" s="188">
        <v>0.1</v>
      </c>
      <c r="BN347" s="188">
        <v>0.1</v>
      </c>
      <c r="BO347" s="188">
        <v>0.1</v>
      </c>
      <c r="BP347" s="188">
        <v>0.1</v>
      </c>
      <c r="BQ347" s="188">
        <v>0.1</v>
      </c>
      <c r="BR347" s="188">
        <v>0.1</v>
      </c>
      <c r="BS347" s="188">
        <v>0.64</v>
      </c>
      <c r="BT347" s="188">
        <v>8.5</v>
      </c>
      <c r="BU347" s="188">
        <v>13.46</v>
      </c>
      <c r="BV347" s="188">
        <v>4.0599999999999996</v>
      </c>
      <c r="BW347" s="188">
        <v>7.79</v>
      </c>
      <c r="BX347" s="188">
        <v>0.1</v>
      </c>
      <c r="BY347" s="188">
        <v>0.1</v>
      </c>
      <c r="BZ347" s="188">
        <v>0.1</v>
      </c>
      <c r="CA347" s="188">
        <v>0.1</v>
      </c>
      <c r="CB347" s="188">
        <v>0.1</v>
      </c>
      <c r="CC347" s="188">
        <v>0.1</v>
      </c>
      <c r="CD347" s="188">
        <v>0.1</v>
      </c>
      <c r="CE347" s="188">
        <v>0.64</v>
      </c>
      <c r="CF347" s="188">
        <v>8.5</v>
      </c>
      <c r="CG347" s="188">
        <v>13.46</v>
      </c>
      <c r="CH347" s="188">
        <v>4.0599999999999996</v>
      </c>
      <c r="CI347" s="188">
        <v>7.79</v>
      </c>
      <c r="CJ347" s="188">
        <v>0.1</v>
      </c>
      <c r="CK347" s="188">
        <v>0.1</v>
      </c>
      <c r="CL347" s="188">
        <v>0.1</v>
      </c>
      <c r="CM347" s="188">
        <v>0.1</v>
      </c>
      <c r="CN347" s="188">
        <v>0.1</v>
      </c>
      <c r="CO347" s="188">
        <v>0.1</v>
      </c>
      <c r="CP347" s="188">
        <v>0.1</v>
      </c>
      <c r="CQ347" s="188">
        <v>0.64</v>
      </c>
      <c r="CR347" s="188">
        <v>8.5</v>
      </c>
      <c r="CS347" s="188">
        <v>13.46</v>
      </c>
      <c r="CT347" s="188">
        <v>4.0599999999999996</v>
      </c>
      <c r="CU347" s="188">
        <v>7.79</v>
      </c>
      <c r="CV347" s="188">
        <v>0.1</v>
      </c>
      <c r="CW347" s="188">
        <v>0.1</v>
      </c>
      <c r="CX347" s="188">
        <v>0.1</v>
      </c>
      <c r="CY347" s="188">
        <v>0.1</v>
      </c>
      <c r="CZ347" s="188">
        <v>0.1</v>
      </c>
      <c r="DA347" s="188">
        <v>0.1</v>
      </c>
      <c r="DB347" s="188">
        <v>0.1</v>
      </c>
      <c r="DC347" s="188">
        <v>0.64</v>
      </c>
      <c r="DD347" s="188">
        <v>8.5</v>
      </c>
      <c r="DE347" s="188">
        <v>13.46</v>
      </c>
      <c r="DF347" s="188">
        <v>4.0599999999999996</v>
      </c>
      <c r="DG347" s="188">
        <v>7.79</v>
      </c>
      <c r="DH347" s="188">
        <v>0.1</v>
      </c>
      <c r="DI347" s="188">
        <v>0.1</v>
      </c>
      <c r="DJ347" s="188">
        <v>0.1</v>
      </c>
      <c r="DK347" s="188">
        <v>0.1</v>
      </c>
      <c r="DL347" s="188">
        <v>0.1</v>
      </c>
      <c r="DM347" s="188">
        <v>0.1</v>
      </c>
      <c r="DN347" s="188">
        <v>0.1</v>
      </c>
      <c r="DO347" s="188">
        <v>0.64</v>
      </c>
      <c r="DP347" s="188">
        <v>8.5</v>
      </c>
      <c r="DQ347" s="188">
        <v>13.46</v>
      </c>
      <c r="DR347" s="188">
        <v>4.0599999999999996</v>
      </c>
      <c r="DS347" s="188">
        <v>7.79</v>
      </c>
      <c r="DT347" s="188">
        <v>0.1</v>
      </c>
      <c r="DU347" s="188">
        <v>0.1</v>
      </c>
      <c r="DV347" s="188">
        <v>0.1</v>
      </c>
    </row>
    <row r="348" spans="1:126">
      <c r="A348" s="202" t="s">
        <v>1499</v>
      </c>
      <c r="B348" s="232" t="s">
        <v>1500</v>
      </c>
      <c r="C348" s="232">
        <v>60474</v>
      </c>
      <c r="D348" s="232" t="s">
        <v>1501</v>
      </c>
      <c r="E348" s="213"/>
      <c r="F348" s="209" t="s">
        <v>2653</v>
      </c>
      <c r="G348" s="188">
        <v>2.92148245239258</v>
      </c>
      <c r="H348" s="188">
        <v>3.8928966674804699</v>
      </c>
      <c r="I348" s="188">
        <v>4.6814680175781298</v>
      </c>
      <c r="J348" s="188">
        <v>5.51614538574219</v>
      </c>
      <c r="K348" s="188">
        <v>6.2481608276367204</v>
      </c>
      <c r="L348" s="188">
        <v>5.8523983764648397</v>
      </c>
      <c r="M348" s="188">
        <v>5.2530527954101602</v>
      </c>
      <c r="N348" s="188">
        <v>4.9532722167968704</v>
      </c>
      <c r="O348" s="188">
        <v>4.2362513427734401</v>
      </c>
      <c r="P348" s="188">
        <v>4.1609002685546903</v>
      </c>
      <c r="Q348" s="188">
        <v>3.0618189086914098</v>
      </c>
      <c r="R348" s="188">
        <v>2.3331094970703101</v>
      </c>
      <c r="S348" s="188">
        <v>2.42815921020508</v>
      </c>
      <c r="T348" s="188">
        <v>2.9600435485839798</v>
      </c>
      <c r="U348" s="188">
        <v>4.3067396850585897</v>
      </c>
      <c r="V348" s="188">
        <v>5.0483518676757804</v>
      </c>
      <c r="W348" s="188">
        <v>5.3492816162109396</v>
      </c>
      <c r="X348" s="188">
        <v>5.7459223022460897</v>
      </c>
      <c r="Y348" s="188">
        <v>5.5304946289062498</v>
      </c>
      <c r="Z348" s="188">
        <v>4.8002587280273401</v>
      </c>
      <c r="AA348" s="188">
        <v>4.0332781982421899</v>
      </c>
      <c r="AB348" s="188">
        <v>3.72767568969727</v>
      </c>
      <c r="AC348" s="188">
        <v>2.9439553833007799</v>
      </c>
      <c r="AD348" s="188">
        <v>2.1830241394043002</v>
      </c>
      <c r="AE348" s="188">
        <v>2.4160183715820298</v>
      </c>
      <c r="AF348" s="188">
        <v>2.9452434387206998</v>
      </c>
      <c r="AG348" s="188">
        <v>4.2852059326171901</v>
      </c>
      <c r="AH348" s="188">
        <v>5.0231098022460898</v>
      </c>
      <c r="AI348" s="188">
        <v>5.3225351562499998</v>
      </c>
      <c r="AJ348" s="188">
        <v>5.7171926269531204</v>
      </c>
      <c r="AK348" s="188">
        <v>5.5028422241210899</v>
      </c>
      <c r="AL348" s="188">
        <v>4.7762574462890601</v>
      </c>
      <c r="AM348" s="188">
        <v>4.0131116943359402</v>
      </c>
      <c r="AN348" s="188">
        <v>3.7090371093750001</v>
      </c>
      <c r="AO348" s="188">
        <v>2.9292358398437499</v>
      </c>
      <c r="AP348" s="188">
        <v>2.1721089477539102</v>
      </c>
      <c r="AQ348" s="188">
        <v>2.4039381713867201</v>
      </c>
      <c r="AR348" s="188">
        <v>2.9305171203613298</v>
      </c>
      <c r="AS348" s="188">
        <v>4.2637799072265601</v>
      </c>
      <c r="AT348" s="188">
        <v>4.9979944458007797</v>
      </c>
      <c r="AU348" s="188">
        <v>5.2959224853515598</v>
      </c>
      <c r="AV348" s="188">
        <v>5.6886065673828101</v>
      </c>
      <c r="AW348" s="188">
        <v>5.4753277587890601</v>
      </c>
      <c r="AX348" s="188">
        <v>4.75237603759766</v>
      </c>
      <c r="AY348" s="188">
        <v>3.9930460205078102</v>
      </c>
      <c r="AZ348" s="188">
        <v>3.6904918823242201</v>
      </c>
      <c r="BA348" s="188">
        <v>2.9145893554687499</v>
      </c>
      <c r="BB348" s="188">
        <v>2.1612483520507801</v>
      </c>
      <c r="BC348" s="188">
        <v>2.39191854858398</v>
      </c>
      <c r="BD348" s="188">
        <v>3.0200025329589799</v>
      </c>
      <c r="BE348" s="188">
        <v>4.2424611816406204</v>
      </c>
      <c r="BF348" s="188">
        <v>4.9730045166015602</v>
      </c>
      <c r="BG348" s="188">
        <v>5.2694430541992201</v>
      </c>
      <c r="BH348" s="188">
        <v>5.6601636352539098</v>
      </c>
      <c r="BI348" s="188">
        <v>5.4479510498046899</v>
      </c>
      <c r="BJ348" s="188">
        <v>4.7286145019531203</v>
      </c>
      <c r="BK348" s="188">
        <v>3.9730810546874999</v>
      </c>
      <c r="BL348" s="188">
        <v>3.6720396118164098</v>
      </c>
      <c r="BM348" s="188">
        <v>2.9000165405273401</v>
      </c>
      <c r="BN348" s="188">
        <v>2.15044229125977</v>
      </c>
      <c r="BO348" s="188">
        <v>2.3799591064453098</v>
      </c>
      <c r="BP348" s="188">
        <v>2.90128552246094</v>
      </c>
      <c r="BQ348" s="188">
        <v>4.2212490844726602</v>
      </c>
      <c r="BR348" s="188">
        <v>4.9481397094726596</v>
      </c>
      <c r="BS348" s="188">
        <v>5.2430959472656298</v>
      </c>
      <c r="BT348" s="188">
        <v>5.6318631591796899</v>
      </c>
      <c r="BU348" s="188">
        <v>5.4207116699218796</v>
      </c>
      <c r="BV348" s="188">
        <v>4.7049715576171902</v>
      </c>
      <c r="BW348" s="188">
        <v>3.95321563720703</v>
      </c>
      <c r="BX348" s="188">
        <v>3.6536795959472701</v>
      </c>
      <c r="BY348" s="188">
        <v>2.8855168762207</v>
      </c>
      <c r="BZ348" s="188">
        <v>2.1396902465820302</v>
      </c>
      <c r="CA348" s="188">
        <v>2.3680593261718799</v>
      </c>
      <c r="CB348" s="188">
        <v>2.8867788085937498</v>
      </c>
      <c r="CC348" s="188">
        <v>4.2001425170898399</v>
      </c>
      <c r="CD348" s="188">
        <v>4.9233989868164096</v>
      </c>
      <c r="CE348" s="188">
        <v>5.2168803710937501</v>
      </c>
      <c r="CF348" s="188">
        <v>5.6037035522460901</v>
      </c>
      <c r="CG348" s="188">
        <v>5.3936076660156296</v>
      </c>
      <c r="CH348" s="188">
        <v>4.6814465332031299</v>
      </c>
      <c r="CI348" s="188">
        <v>3.9334494018554702</v>
      </c>
      <c r="CJ348" s="188">
        <v>3.6354109802246102</v>
      </c>
      <c r="CK348" s="188">
        <v>2.8710890502929698</v>
      </c>
      <c r="CL348" s="188">
        <v>2.1289916076660198</v>
      </c>
      <c r="CM348" s="188">
        <v>2.3562189025878899</v>
      </c>
      <c r="CN348" s="188">
        <v>2.8723450012207001</v>
      </c>
      <c r="CO348" s="188">
        <v>4.1791417846679701</v>
      </c>
      <c r="CP348" s="188">
        <v>4.89878173828125</v>
      </c>
      <c r="CQ348" s="188">
        <v>5.1907957763671897</v>
      </c>
      <c r="CR348" s="188">
        <v>5.5756854858398404</v>
      </c>
      <c r="CS348" s="188">
        <v>5.3666398315429698</v>
      </c>
      <c r="CT348" s="188">
        <v>4.6580393676757801</v>
      </c>
      <c r="CU348" s="188">
        <v>3.9137821655273402</v>
      </c>
      <c r="CV348" s="188">
        <v>3.61723400878906</v>
      </c>
      <c r="CW348" s="188">
        <v>2.8567337036132798</v>
      </c>
      <c r="CX348" s="188">
        <v>2.1183466796874999</v>
      </c>
      <c r="CY348" s="188">
        <v>2.34443786621094</v>
      </c>
      <c r="CZ348" s="188">
        <v>2.9600541076660201</v>
      </c>
      <c r="DA348" s="188">
        <v>4.1582461547851599</v>
      </c>
      <c r="DB348" s="188">
        <v>4.8742879028320303</v>
      </c>
      <c r="DC348" s="188">
        <v>5.1648422851562499</v>
      </c>
      <c r="DD348" s="188">
        <v>5.5478064575195303</v>
      </c>
      <c r="DE348" s="188">
        <v>5.3398065185546901</v>
      </c>
      <c r="DF348" s="188">
        <v>4.6347491455078096</v>
      </c>
      <c r="DG348" s="188">
        <v>3.89421331787109</v>
      </c>
      <c r="DH348" s="188">
        <v>3.5991478881835901</v>
      </c>
      <c r="DI348" s="188">
        <v>2.8424498901367201</v>
      </c>
      <c r="DJ348" s="188">
        <v>2.1077549133300799</v>
      </c>
      <c r="DK348" s="188">
        <v>2.3327156982421902</v>
      </c>
      <c r="DL348" s="188">
        <v>2.8436935729980499</v>
      </c>
      <c r="DM348" s="188">
        <v>4.1374550170898399</v>
      </c>
      <c r="DN348" s="188">
        <v>4.8499162597656298</v>
      </c>
      <c r="DO348" s="188">
        <v>5.13901788330078</v>
      </c>
      <c r="DP348" s="188">
        <v>5.5200676879882797</v>
      </c>
      <c r="DQ348" s="188">
        <v>5.3131077880859401</v>
      </c>
      <c r="DR348" s="188">
        <v>4.6115754394531203</v>
      </c>
      <c r="DS348" s="188">
        <v>3.8747423095703102</v>
      </c>
      <c r="DT348" s="188">
        <v>3.5811520385742202</v>
      </c>
      <c r="DU348" s="188">
        <v>2.82823770141602</v>
      </c>
      <c r="DV348" s="188">
        <v>2.09721624755859</v>
      </c>
    </row>
    <row r="349" spans="1:126">
      <c r="A349" s="202" t="s">
        <v>1499</v>
      </c>
      <c r="B349" s="232" t="s">
        <v>1500</v>
      </c>
      <c r="C349" s="232">
        <v>60474</v>
      </c>
      <c r="D349" s="232" t="s">
        <v>1501</v>
      </c>
      <c r="E349" s="213"/>
      <c r="F349" s="209" t="s">
        <v>2654</v>
      </c>
      <c r="G349" s="188">
        <v>0.08</v>
      </c>
      <c r="H349" s="188">
        <v>0.6</v>
      </c>
      <c r="I349" s="188">
        <v>0.7</v>
      </c>
      <c r="J349" s="188">
        <v>0.88</v>
      </c>
      <c r="K349" s="188">
        <v>1.28</v>
      </c>
      <c r="L349" s="188">
        <v>2.62</v>
      </c>
      <c r="M349" s="188">
        <v>2.88</v>
      </c>
      <c r="N349" s="188">
        <v>2.48</v>
      </c>
      <c r="O349" s="188">
        <v>2.2200000000000002</v>
      </c>
      <c r="P349" s="188">
        <v>1.48</v>
      </c>
      <c r="Q349" s="188">
        <v>1.1399999999999999</v>
      </c>
      <c r="R349" s="188">
        <v>0.7</v>
      </c>
      <c r="S349" s="188">
        <v>0.1</v>
      </c>
      <c r="T349" s="188">
        <v>0.1</v>
      </c>
      <c r="U349" s="188">
        <v>0.1</v>
      </c>
      <c r="V349" s="188">
        <v>0.1</v>
      </c>
      <c r="W349" s="188">
        <v>0.64</v>
      </c>
      <c r="X349" s="188">
        <v>8.5</v>
      </c>
      <c r="Y349" s="188">
        <v>13.46</v>
      </c>
      <c r="Z349" s="188">
        <v>4.0599999999999996</v>
      </c>
      <c r="AA349" s="188">
        <v>7.79</v>
      </c>
      <c r="AB349" s="188">
        <v>0.1</v>
      </c>
      <c r="AC349" s="188">
        <v>0.1</v>
      </c>
      <c r="AD349" s="188">
        <v>0.1</v>
      </c>
      <c r="AE349" s="188">
        <v>0.1</v>
      </c>
      <c r="AF349" s="188">
        <v>0.1</v>
      </c>
      <c r="AG349" s="188">
        <v>0.1</v>
      </c>
      <c r="AH349" s="188">
        <v>0.1</v>
      </c>
      <c r="AI349" s="188">
        <v>0.64</v>
      </c>
      <c r="AJ349" s="188">
        <v>8.5</v>
      </c>
      <c r="AK349" s="188">
        <v>13.46</v>
      </c>
      <c r="AL349" s="188">
        <v>4.0599999999999996</v>
      </c>
      <c r="AM349" s="188">
        <v>7.79</v>
      </c>
      <c r="AN349" s="188">
        <v>0.1</v>
      </c>
      <c r="AO349" s="188">
        <v>0.1</v>
      </c>
      <c r="AP349" s="188">
        <v>0.1</v>
      </c>
      <c r="AQ349" s="188">
        <v>0.1</v>
      </c>
      <c r="AR349" s="188">
        <v>0.1</v>
      </c>
      <c r="AS349" s="188">
        <v>0.1</v>
      </c>
      <c r="AT349" s="188">
        <v>0.1</v>
      </c>
      <c r="AU349" s="188">
        <v>0.64</v>
      </c>
      <c r="AV349" s="188">
        <v>8.5</v>
      </c>
      <c r="AW349" s="188">
        <v>13.46</v>
      </c>
      <c r="AX349" s="188">
        <v>4.0599999999999996</v>
      </c>
      <c r="AY349" s="188">
        <v>7.79</v>
      </c>
      <c r="AZ349" s="188">
        <v>0.1</v>
      </c>
      <c r="BA349" s="188">
        <v>0.1</v>
      </c>
      <c r="BB349" s="188">
        <v>0.1</v>
      </c>
      <c r="BC349" s="188">
        <v>0.1</v>
      </c>
      <c r="BD349" s="188">
        <v>0.1</v>
      </c>
      <c r="BE349" s="188">
        <v>0.1</v>
      </c>
      <c r="BF349" s="188">
        <v>0.1</v>
      </c>
      <c r="BG349" s="188">
        <v>0.64</v>
      </c>
      <c r="BH349" s="188">
        <v>8.5</v>
      </c>
      <c r="BI349" s="188">
        <v>13.46</v>
      </c>
      <c r="BJ349" s="188">
        <v>4.0599999999999996</v>
      </c>
      <c r="BK349" s="188">
        <v>7.79</v>
      </c>
      <c r="BL349" s="188">
        <v>0.1</v>
      </c>
      <c r="BM349" s="188">
        <v>0.1</v>
      </c>
      <c r="BN349" s="188">
        <v>0.1</v>
      </c>
      <c r="BO349" s="188">
        <v>0.1</v>
      </c>
      <c r="BP349" s="188">
        <v>0.1</v>
      </c>
      <c r="BQ349" s="188">
        <v>0.1</v>
      </c>
      <c r="BR349" s="188">
        <v>0.1</v>
      </c>
      <c r="BS349" s="188">
        <v>0.64</v>
      </c>
      <c r="BT349" s="188">
        <v>8.5</v>
      </c>
      <c r="BU349" s="188">
        <v>13.46</v>
      </c>
      <c r="BV349" s="188">
        <v>4.0599999999999996</v>
      </c>
      <c r="BW349" s="188">
        <v>7.79</v>
      </c>
      <c r="BX349" s="188">
        <v>0.1</v>
      </c>
      <c r="BY349" s="188">
        <v>0.1</v>
      </c>
      <c r="BZ349" s="188">
        <v>0.1</v>
      </c>
      <c r="CA349" s="188">
        <v>0.1</v>
      </c>
      <c r="CB349" s="188">
        <v>0.1</v>
      </c>
      <c r="CC349" s="188">
        <v>0.1</v>
      </c>
      <c r="CD349" s="188">
        <v>0.1</v>
      </c>
      <c r="CE349" s="188">
        <v>0.64</v>
      </c>
      <c r="CF349" s="188">
        <v>8.5</v>
      </c>
      <c r="CG349" s="188">
        <v>13.46</v>
      </c>
      <c r="CH349" s="188">
        <v>4.0599999999999996</v>
      </c>
      <c r="CI349" s="188">
        <v>7.79</v>
      </c>
      <c r="CJ349" s="188">
        <v>0.1</v>
      </c>
      <c r="CK349" s="188">
        <v>0.1</v>
      </c>
      <c r="CL349" s="188">
        <v>0.1</v>
      </c>
      <c r="CM349" s="188">
        <v>0.1</v>
      </c>
      <c r="CN349" s="188">
        <v>0.1</v>
      </c>
      <c r="CO349" s="188">
        <v>0.1</v>
      </c>
      <c r="CP349" s="188">
        <v>0.1</v>
      </c>
      <c r="CQ349" s="188">
        <v>0.64</v>
      </c>
      <c r="CR349" s="188">
        <v>8.5</v>
      </c>
      <c r="CS349" s="188">
        <v>13.46</v>
      </c>
      <c r="CT349" s="188">
        <v>4.0599999999999996</v>
      </c>
      <c r="CU349" s="188">
        <v>7.79</v>
      </c>
      <c r="CV349" s="188">
        <v>0.1</v>
      </c>
      <c r="CW349" s="188">
        <v>0.1</v>
      </c>
      <c r="CX349" s="188">
        <v>0.1</v>
      </c>
      <c r="CY349" s="188">
        <v>0.1</v>
      </c>
      <c r="CZ349" s="188">
        <v>0.1</v>
      </c>
      <c r="DA349" s="188">
        <v>0.1</v>
      </c>
      <c r="DB349" s="188">
        <v>0.1</v>
      </c>
      <c r="DC349" s="188">
        <v>0.64</v>
      </c>
      <c r="DD349" s="188">
        <v>8.5</v>
      </c>
      <c r="DE349" s="188">
        <v>13.46</v>
      </c>
      <c r="DF349" s="188">
        <v>4.0599999999999996</v>
      </c>
      <c r="DG349" s="188">
        <v>7.79</v>
      </c>
      <c r="DH349" s="188">
        <v>0.1</v>
      </c>
      <c r="DI349" s="188">
        <v>0.1</v>
      </c>
      <c r="DJ349" s="188">
        <v>0.1</v>
      </c>
      <c r="DK349" s="188">
        <v>0.1</v>
      </c>
      <c r="DL349" s="188">
        <v>0.1</v>
      </c>
      <c r="DM349" s="188">
        <v>0.1</v>
      </c>
      <c r="DN349" s="188">
        <v>0.1</v>
      </c>
      <c r="DO349" s="188">
        <v>0.64</v>
      </c>
      <c r="DP349" s="188">
        <v>8.5</v>
      </c>
      <c r="DQ349" s="188">
        <v>13.46</v>
      </c>
      <c r="DR349" s="188">
        <v>4.0599999999999996</v>
      </c>
      <c r="DS349" s="188">
        <v>7.79</v>
      </c>
      <c r="DT349" s="188">
        <v>0.1</v>
      </c>
      <c r="DU349" s="188">
        <v>0.1</v>
      </c>
      <c r="DV349" s="188">
        <v>0.1</v>
      </c>
    </row>
    <row r="350" spans="1:126">
      <c r="A350" s="202" t="s">
        <v>1505</v>
      </c>
      <c r="B350" s="232" t="s">
        <v>1506</v>
      </c>
      <c r="C350" s="232">
        <v>60475</v>
      </c>
      <c r="D350" s="232" t="s">
        <v>1507</v>
      </c>
      <c r="E350" s="213"/>
      <c r="F350" s="209" t="s">
        <v>2653</v>
      </c>
      <c r="G350" s="188">
        <v>2.55833276367188</v>
      </c>
      <c r="H350" s="188">
        <v>3.4935543212890598</v>
      </c>
      <c r="I350" s="188">
        <v>4.6514213256835903</v>
      </c>
      <c r="J350" s="188">
        <v>5.5782827148437502</v>
      </c>
      <c r="K350" s="188">
        <v>6.0210963745117203</v>
      </c>
      <c r="L350" s="188">
        <v>5.8374595947265604</v>
      </c>
      <c r="M350" s="188">
        <v>5.3340429687500004</v>
      </c>
      <c r="N350" s="188">
        <v>4.97977545166016</v>
      </c>
      <c r="O350" s="188">
        <v>4.2085252685546903</v>
      </c>
      <c r="P350" s="188">
        <v>3.7945903015136699</v>
      </c>
      <c r="Q350" s="188">
        <v>2.9288146057128901</v>
      </c>
      <c r="R350" s="188">
        <v>2.1559413452148402</v>
      </c>
      <c r="S350" s="188">
        <v>2.4414763183593799</v>
      </c>
      <c r="T350" s="188">
        <v>2.8601328735351599</v>
      </c>
      <c r="U350" s="188">
        <v>4.28044342041016</v>
      </c>
      <c r="V350" s="188">
        <v>5.0212708740234397</v>
      </c>
      <c r="W350" s="188">
        <v>5.1159869384765599</v>
      </c>
      <c r="X350" s="188">
        <v>5.9226176147460903</v>
      </c>
      <c r="Y350" s="188">
        <v>5.5610781249999999</v>
      </c>
      <c r="Z350" s="188">
        <v>4.8441362915039097</v>
      </c>
      <c r="AA350" s="188">
        <v>3.9948123168945302</v>
      </c>
      <c r="AB350" s="188">
        <v>3.5620637512207001</v>
      </c>
      <c r="AC350" s="188">
        <v>2.7014932250976602</v>
      </c>
      <c r="AD350" s="188">
        <v>1.9767259216308599</v>
      </c>
      <c r="AE350" s="188">
        <v>2.4292689514160202</v>
      </c>
      <c r="AF350" s="188">
        <v>2.8458320922851601</v>
      </c>
      <c r="AG350" s="188">
        <v>4.2590409545898398</v>
      </c>
      <c r="AH350" s="188">
        <v>4.9961645507812502</v>
      </c>
      <c r="AI350" s="188">
        <v>5.0904069213867196</v>
      </c>
      <c r="AJ350" s="188">
        <v>5.8930045166015601</v>
      </c>
      <c r="AK350" s="188">
        <v>5.5332725830078102</v>
      </c>
      <c r="AL350" s="188">
        <v>4.81991552734375</v>
      </c>
      <c r="AM350" s="188">
        <v>3.9748382568359402</v>
      </c>
      <c r="AN350" s="188">
        <v>3.54425317382813</v>
      </c>
      <c r="AO350" s="188">
        <v>2.6879855346679702</v>
      </c>
      <c r="AP350" s="188">
        <v>1.9668422241210901</v>
      </c>
      <c r="AQ350" s="188">
        <v>2.4171224670410201</v>
      </c>
      <c r="AR350" s="188">
        <v>2.8316028442382799</v>
      </c>
      <c r="AS350" s="188">
        <v>4.2377458496093796</v>
      </c>
      <c r="AT350" s="188">
        <v>4.9711833496093796</v>
      </c>
      <c r="AU350" s="188">
        <v>5.0649546508789101</v>
      </c>
      <c r="AV350" s="188">
        <v>5.8635394897460902</v>
      </c>
      <c r="AW350" s="188">
        <v>5.5056062011718696</v>
      </c>
      <c r="AX350" s="188">
        <v>4.7958160400390604</v>
      </c>
      <c r="AY350" s="188">
        <v>3.9549638671874998</v>
      </c>
      <c r="AZ350" s="188">
        <v>3.52653204345703</v>
      </c>
      <c r="BA350" s="188">
        <v>2.6745457153320298</v>
      </c>
      <c r="BB350" s="188">
        <v>1.95700802612305</v>
      </c>
      <c r="BC350" s="188">
        <v>2.4050368652343801</v>
      </c>
      <c r="BD350" s="188">
        <v>2.9180680847168001</v>
      </c>
      <c r="BE350" s="188">
        <v>4.2165572509765603</v>
      </c>
      <c r="BF350" s="188">
        <v>4.9463278808593696</v>
      </c>
      <c r="BG350" s="188">
        <v>5.0396304321289103</v>
      </c>
      <c r="BH350" s="188">
        <v>5.8342221069335896</v>
      </c>
      <c r="BI350" s="188">
        <v>5.47807824707031</v>
      </c>
      <c r="BJ350" s="188">
        <v>4.7718371582031196</v>
      </c>
      <c r="BK350" s="188">
        <v>3.9351893310546902</v>
      </c>
      <c r="BL350" s="188">
        <v>3.5088995361328101</v>
      </c>
      <c r="BM350" s="188">
        <v>2.6611731262206999</v>
      </c>
      <c r="BN350" s="188">
        <v>1.9472230529785199</v>
      </c>
      <c r="BO350" s="188">
        <v>2.39301174926758</v>
      </c>
      <c r="BP350" s="188">
        <v>2.80335787963867</v>
      </c>
      <c r="BQ350" s="188">
        <v>4.1954746093750002</v>
      </c>
      <c r="BR350" s="188">
        <v>4.9215966796875001</v>
      </c>
      <c r="BS350" s="188">
        <v>5.0144324951171901</v>
      </c>
      <c r="BT350" s="188">
        <v>5.8050512084960904</v>
      </c>
      <c r="BU350" s="188">
        <v>5.4506885986328104</v>
      </c>
      <c r="BV350" s="188">
        <v>4.7479782714843797</v>
      </c>
      <c r="BW350" s="188">
        <v>3.9155136108398398</v>
      </c>
      <c r="BX350" s="188">
        <v>3.4913553771972698</v>
      </c>
      <c r="BY350" s="188">
        <v>2.6478674011230501</v>
      </c>
      <c r="BZ350" s="188">
        <v>1.93748712158203</v>
      </c>
      <c r="CA350" s="188">
        <v>2.3810467529296901</v>
      </c>
      <c r="CB350" s="188">
        <v>2.78934106445312</v>
      </c>
      <c r="CC350" s="188">
        <v>4.1744971313476604</v>
      </c>
      <c r="CD350" s="188">
        <v>4.8969884033203099</v>
      </c>
      <c r="CE350" s="188">
        <v>4.9893598022460903</v>
      </c>
      <c r="CF350" s="188">
        <v>5.7760258178710897</v>
      </c>
      <c r="CG350" s="188">
        <v>5.4234347534179701</v>
      </c>
      <c r="CH350" s="188">
        <v>4.7242377929687498</v>
      </c>
      <c r="CI350" s="188">
        <v>3.89593566894531</v>
      </c>
      <c r="CJ350" s="188">
        <v>3.47389825439453</v>
      </c>
      <c r="CK350" s="188">
        <v>2.6346278381347701</v>
      </c>
      <c r="CL350" s="188">
        <v>1.92779949951172</v>
      </c>
      <c r="CM350" s="188">
        <v>2.3691415405273402</v>
      </c>
      <c r="CN350" s="188">
        <v>2.77539431762695</v>
      </c>
      <c r="CO350" s="188">
        <v>4.1536245117187498</v>
      </c>
      <c r="CP350" s="188">
        <v>4.8725030517578096</v>
      </c>
      <c r="CQ350" s="188">
        <v>4.9644132690429696</v>
      </c>
      <c r="CR350" s="188">
        <v>5.7471453247070299</v>
      </c>
      <c r="CS350" s="188">
        <v>5.3963173828124997</v>
      </c>
      <c r="CT350" s="188">
        <v>4.70061688232422</v>
      </c>
      <c r="CU350" s="188">
        <v>3.8764561767578098</v>
      </c>
      <c r="CV350" s="188">
        <v>3.4565288696289098</v>
      </c>
      <c r="CW350" s="188">
        <v>2.6214547729492201</v>
      </c>
      <c r="CX350" s="188">
        <v>1.9181605224609399</v>
      </c>
      <c r="CY350" s="188">
        <v>2.3572957458496102</v>
      </c>
      <c r="CZ350" s="188">
        <v>2.8601429748535199</v>
      </c>
      <c r="DA350" s="188">
        <v>4.1328565673828104</v>
      </c>
      <c r="DB350" s="188">
        <v>4.8481409301757799</v>
      </c>
      <c r="DC350" s="188">
        <v>4.93959100341797</v>
      </c>
      <c r="DD350" s="188">
        <v>5.7184100341796897</v>
      </c>
      <c r="DE350" s="188">
        <v>5.3693356933593703</v>
      </c>
      <c r="DF350" s="188">
        <v>4.6771136474609403</v>
      </c>
      <c r="DG350" s="188">
        <v>3.85707391357422</v>
      </c>
      <c r="DH350" s="188">
        <v>3.43924615478516</v>
      </c>
      <c r="DI350" s="188">
        <v>2.6083476257324198</v>
      </c>
      <c r="DJ350" s="188">
        <v>1.90856967163086</v>
      </c>
      <c r="DK350" s="188">
        <v>2.3455093383789101</v>
      </c>
      <c r="DL350" s="188">
        <v>2.74770965576172</v>
      </c>
      <c r="DM350" s="188">
        <v>4.1121923828125002</v>
      </c>
      <c r="DN350" s="188">
        <v>4.8239000854492202</v>
      </c>
      <c r="DO350" s="188">
        <v>4.9148930053710904</v>
      </c>
      <c r="DP350" s="188">
        <v>5.6898177490234403</v>
      </c>
      <c r="DQ350" s="188">
        <v>5.3424896240234396</v>
      </c>
      <c r="DR350" s="188">
        <v>4.6537283935546903</v>
      </c>
      <c r="DS350" s="188">
        <v>3.8377883911132802</v>
      </c>
      <c r="DT350" s="188">
        <v>3.42204998779297</v>
      </c>
      <c r="DU350" s="188">
        <v>2.5953058471679702</v>
      </c>
      <c r="DV350" s="188">
        <v>1.89902697753906</v>
      </c>
    </row>
    <row r="351" spans="1:126">
      <c r="A351" s="202" t="s">
        <v>1505</v>
      </c>
      <c r="B351" s="232" t="s">
        <v>1506</v>
      </c>
      <c r="C351" s="232">
        <v>60475</v>
      </c>
      <c r="D351" s="232" t="s">
        <v>1507</v>
      </c>
      <c r="E351" s="213"/>
      <c r="F351" s="209" t="s">
        <v>2654</v>
      </c>
      <c r="G351" s="188">
        <v>0.08</v>
      </c>
      <c r="H351" s="188">
        <v>0.6</v>
      </c>
      <c r="I351" s="188">
        <v>0.7</v>
      </c>
      <c r="J351" s="188">
        <v>0.88</v>
      </c>
      <c r="K351" s="188">
        <v>1.28</v>
      </c>
      <c r="L351" s="188">
        <v>2.62</v>
      </c>
      <c r="M351" s="188">
        <v>2.88</v>
      </c>
      <c r="N351" s="188">
        <v>2.48</v>
      </c>
      <c r="O351" s="188">
        <v>2.2200000000000002</v>
      </c>
      <c r="P351" s="188">
        <v>1.48</v>
      </c>
      <c r="Q351" s="188">
        <v>1.1399999999999999</v>
      </c>
      <c r="R351" s="188">
        <v>0.7</v>
      </c>
      <c r="S351" s="188">
        <v>0.1</v>
      </c>
      <c r="T351" s="188">
        <v>0.1</v>
      </c>
      <c r="U351" s="188">
        <v>0.1</v>
      </c>
      <c r="V351" s="188">
        <v>0.1</v>
      </c>
      <c r="W351" s="188">
        <v>0.64</v>
      </c>
      <c r="X351" s="188">
        <v>8.5</v>
      </c>
      <c r="Y351" s="188">
        <v>13.46</v>
      </c>
      <c r="Z351" s="188">
        <v>4.0599999999999996</v>
      </c>
      <c r="AA351" s="188">
        <v>7.79</v>
      </c>
      <c r="AB351" s="188">
        <v>0.1</v>
      </c>
      <c r="AC351" s="188">
        <v>0.1</v>
      </c>
      <c r="AD351" s="188">
        <v>0.1</v>
      </c>
      <c r="AE351" s="188">
        <v>0.1</v>
      </c>
      <c r="AF351" s="188">
        <v>0.1</v>
      </c>
      <c r="AG351" s="188">
        <v>0.1</v>
      </c>
      <c r="AH351" s="188">
        <v>0.1</v>
      </c>
      <c r="AI351" s="188">
        <v>0.64</v>
      </c>
      <c r="AJ351" s="188">
        <v>8.5</v>
      </c>
      <c r="AK351" s="188">
        <v>13.46</v>
      </c>
      <c r="AL351" s="188">
        <v>4.0599999999999996</v>
      </c>
      <c r="AM351" s="188">
        <v>7.79</v>
      </c>
      <c r="AN351" s="188">
        <v>0.1</v>
      </c>
      <c r="AO351" s="188">
        <v>0.1</v>
      </c>
      <c r="AP351" s="188">
        <v>0.1</v>
      </c>
      <c r="AQ351" s="188">
        <v>0.1</v>
      </c>
      <c r="AR351" s="188">
        <v>0.1</v>
      </c>
      <c r="AS351" s="188">
        <v>0.1</v>
      </c>
      <c r="AT351" s="188">
        <v>0.1</v>
      </c>
      <c r="AU351" s="188">
        <v>0.64</v>
      </c>
      <c r="AV351" s="188">
        <v>8.5</v>
      </c>
      <c r="AW351" s="188">
        <v>13.46</v>
      </c>
      <c r="AX351" s="188">
        <v>4.0599999999999996</v>
      </c>
      <c r="AY351" s="188">
        <v>7.79</v>
      </c>
      <c r="AZ351" s="188">
        <v>0.1</v>
      </c>
      <c r="BA351" s="188">
        <v>0.1</v>
      </c>
      <c r="BB351" s="188">
        <v>0.1</v>
      </c>
      <c r="BC351" s="188">
        <v>0.1</v>
      </c>
      <c r="BD351" s="188">
        <v>0.1</v>
      </c>
      <c r="BE351" s="188">
        <v>0.1</v>
      </c>
      <c r="BF351" s="188">
        <v>0.1</v>
      </c>
      <c r="BG351" s="188">
        <v>0.64</v>
      </c>
      <c r="BH351" s="188">
        <v>8.5</v>
      </c>
      <c r="BI351" s="188">
        <v>13.46</v>
      </c>
      <c r="BJ351" s="188">
        <v>4.0599999999999996</v>
      </c>
      <c r="BK351" s="188">
        <v>7.79</v>
      </c>
      <c r="BL351" s="188">
        <v>0.1</v>
      </c>
      <c r="BM351" s="188">
        <v>0.1</v>
      </c>
      <c r="BN351" s="188">
        <v>0.1</v>
      </c>
      <c r="BO351" s="188">
        <v>0.1</v>
      </c>
      <c r="BP351" s="188">
        <v>0.1</v>
      </c>
      <c r="BQ351" s="188">
        <v>0.1</v>
      </c>
      <c r="BR351" s="188">
        <v>0.1</v>
      </c>
      <c r="BS351" s="188">
        <v>0.64</v>
      </c>
      <c r="BT351" s="188">
        <v>8.5</v>
      </c>
      <c r="BU351" s="188">
        <v>13.46</v>
      </c>
      <c r="BV351" s="188">
        <v>4.0599999999999996</v>
      </c>
      <c r="BW351" s="188">
        <v>7.79</v>
      </c>
      <c r="BX351" s="188">
        <v>0.1</v>
      </c>
      <c r="BY351" s="188">
        <v>0.1</v>
      </c>
      <c r="BZ351" s="188">
        <v>0.1</v>
      </c>
      <c r="CA351" s="188">
        <v>0.1</v>
      </c>
      <c r="CB351" s="188">
        <v>0.1</v>
      </c>
      <c r="CC351" s="188">
        <v>0.1</v>
      </c>
      <c r="CD351" s="188">
        <v>0.1</v>
      </c>
      <c r="CE351" s="188">
        <v>0.64</v>
      </c>
      <c r="CF351" s="188">
        <v>8.5</v>
      </c>
      <c r="CG351" s="188">
        <v>13.46</v>
      </c>
      <c r="CH351" s="188">
        <v>4.0599999999999996</v>
      </c>
      <c r="CI351" s="188">
        <v>7.79</v>
      </c>
      <c r="CJ351" s="188">
        <v>0.1</v>
      </c>
      <c r="CK351" s="188">
        <v>0.1</v>
      </c>
      <c r="CL351" s="188">
        <v>0.1</v>
      </c>
      <c r="CM351" s="188">
        <v>0.1</v>
      </c>
      <c r="CN351" s="188">
        <v>0.1</v>
      </c>
      <c r="CO351" s="188">
        <v>0.1</v>
      </c>
      <c r="CP351" s="188">
        <v>0.1</v>
      </c>
      <c r="CQ351" s="188">
        <v>0.64</v>
      </c>
      <c r="CR351" s="188">
        <v>8.5</v>
      </c>
      <c r="CS351" s="188">
        <v>13.46</v>
      </c>
      <c r="CT351" s="188">
        <v>4.0599999999999996</v>
      </c>
      <c r="CU351" s="188">
        <v>7.79</v>
      </c>
      <c r="CV351" s="188">
        <v>0.1</v>
      </c>
      <c r="CW351" s="188">
        <v>0.1</v>
      </c>
      <c r="CX351" s="188">
        <v>0.1</v>
      </c>
      <c r="CY351" s="188">
        <v>0.1</v>
      </c>
      <c r="CZ351" s="188">
        <v>0.1</v>
      </c>
      <c r="DA351" s="188">
        <v>0.1</v>
      </c>
      <c r="DB351" s="188">
        <v>0.1</v>
      </c>
      <c r="DC351" s="188">
        <v>0.64</v>
      </c>
      <c r="DD351" s="188">
        <v>8.5</v>
      </c>
      <c r="DE351" s="188">
        <v>13.46</v>
      </c>
      <c r="DF351" s="188">
        <v>4.0599999999999996</v>
      </c>
      <c r="DG351" s="188">
        <v>7.79</v>
      </c>
      <c r="DH351" s="188">
        <v>0.1</v>
      </c>
      <c r="DI351" s="188">
        <v>0.1</v>
      </c>
      <c r="DJ351" s="188">
        <v>0.1</v>
      </c>
      <c r="DK351" s="188">
        <v>0.1</v>
      </c>
      <c r="DL351" s="188">
        <v>0.1</v>
      </c>
      <c r="DM351" s="188">
        <v>0.1</v>
      </c>
      <c r="DN351" s="188">
        <v>0.1</v>
      </c>
      <c r="DO351" s="188">
        <v>0.64</v>
      </c>
      <c r="DP351" s="188">
        <v>8.5</v>
      </c>
      <c r="DQ351" s="188">
        <v>13.46</v>
      </c>
      <c r="DR351" s="188">
        <v>4.0599999999999996</v>
      </c>
      <c r="DS351" s="188">
        <v>7.79</v>
      </c>
      <c r="DT351" s="188">
        <v>0.1</v>
      </c>
      <c r="DU351" s="188">
        <v>0.1</v>
      </c>
      <c r="DV351" s="188">
        <v>0.1</v>
      </c>
    </row>
    <row r="352" spans="1:126">
      <c r="A352" s="202" t="s">
        <v>1511</v>
      </c>
      <c r="B352" s="232" t="s">
        <v>1512</v>
      </c>
      <c r="C352" s="232">
        <v>60678</v>
      </c>
      <c r="D352" s="232" t="s">
        <v>1513</v>
      </c>
      <c r="E352" s="213"/>
      <c r="F352" s="209" t="s">
        <v>2653</v>
      </c>
      <c r="G352" s="188">
        <v>0.112511039733887</v>
      </c>
      <c r="H352" s="188">
        <v>0.19936338806152301</v>
      </c>
      <c r="I352" s="188">
        <v>0.30301125717163102</v>
      </c>
      <c r="J352" s="188">
        <v>0.40168979263305699</v>
      </c>
      <c r="K352" s="188">
        <v>0.441954643249512</v>
      </c>
      <c r="L352" s="188">
        <v>0.479873153686523</v>
      </c>
      <c r="M352" s="188">
        <v>0.47649841308593699</v>
      </c>
      <c r="N352" s="188">
        <v>0.45990649414062501</v>
      </c>
      <c r="O352" s="188">
        <v>0.35867211914062502</v>
      </c>
      <c r="P352" s="188">
        <v>0.28472169494628902</v>
      </c>
      <c r="Q352" s="188">
        <v>0.17429787635803201</v>
      </c>
      <c r="R352" s="188">
        <v>0.124798007965088</v>
      </c>
      <c r="S352" s="188">
        <v>0.111948488235474</v>
      </c>
      <c r="T352" s="188">
        <v>0.191526342391968</v>
      </c>
      <c r="U352" s="188">
        <v>0.30149620437622099</v>
      </c>
      <c r="V352" s="188">
        <v>0.39968133544921902</v>
      </c>
      <c r="W352" s="188">
        <v>0.43974485778808597</v>
      </c>
      <c r="X352" s="188">
        <v>0.47747377014160203</v>
      </c>
      <c r="Y352" s="188">
        <v>0.47411589813232402</v>
      </c>
      <c r="Z352" s="188">
        <v>0.457606948852539</v>
      </c>
      <c r="AA352" s="188">
        <v>0.35687875366210903</v>
      </c>
      <c r="AB352" s="188">
        <v>0.28329807662963902</v>
      </c>
      <c r="AC352" s="188">
        <v>0.17342639923095701</v>
      </c>
      <c r="AD352" s="188">
        <v>0.12417400932312</v>
      </c>
      <c r="AE352" s="188">
        <v>0.111388738632202</v>
      </c>
      <c r="AF352" s="188">
        <v>0.190568706512451</v>
      </c>
      <c r="AG352" s="188">
        <v>0.299988716125488</v>
      </c>
      <c r="AH352" s="188">
        <v>0.39768292999267602</v>
      </c>
      <c r="AI352" s="188">
        <v>0.43754614257812502</v>
      </c>
      <c r="AJ352" s="188">
        <v>0.47508641815185498</v>
      </c>
      <c r="AK352" s="188">
        <v>0.471745353698731</v>
      </c>
      <c r="AL352" s="188">
        <v>0.45531893157959002</v>
      </c>
      <c r="AM352" s="188">
        <v>0.35509438323974601</v>
      </c>
      <c r="AN352" s="188">
        <v>0.28188159942627</v>
      </c>
      <c r="AO352" s="188">
        <v>0.17255926132202101</v>
      </c>
      <c r="AP352" s="188">
        <v>0.123553148269653</v>
      </c>
      <c r="AQ352" s="188">
        <v>0.11083180236816401</v>
      </c>
      <c r="AR352" s="188">
        <v>0.189615875244141</v>
      </c>
      <c r="AS352" s="188">
        <v>0.298488803863525</v>
      </c>
      <c r="AT352" s="188">
        <v>0.395694538116455</v>
      </c>
      <c r="AU352" s="188">
        <v>0.43535842132568398</v>
      </c>
      <c r="AV352" s="188">
        <v>0.47271098327636701</v>
      </c>
      <c r="AW352" s="188">
        <v>0.46938661193847703</v>
      </c>
      <c r="AX352" s="188">
        <v>0.45304233551025402</v>
      </c>
      <c r="AY352" s="188">
        <v>0.35331888961792002</v>
      </c>
      <c r="AZ352" s="188">
        <v>0.28047219085693398</v>
      </c>
      <c r="BA352" s="188">
        <v>0.17169647789001499</v>
      </c>
      <c r="BB352" s="188">
        <v>0.122935380935669</v>
      </c>
      <c r="BC352" s="188">
        <v>0.11027763748168901</v>
      </c>
      <c r="BD352" s="188">
        <v>0.19540592575073201</v>
      </c>
      <c r="BE352" s="188">
        <v>0.29699633407592801</v>
      </c>
      <c r="BF352" s="188">
        <v>0.39371607208252002</v>
      </c>
      <c r="BG352" s="188">
        <v>0.43318164062499998</v>
      </c>
      <c r="BH352" s="188">
        <v>0.470347457885742</v>
      </c>
      <c r="BI352" s="188">
        <v>0.46703969573974602</v>
      </c>
      <c r="BJ352" s="188">
        <v>0.45077714538574198</v>
      </c>
      <c r="BK352" s="188">
        <v>0.35155231094360401</v>
      </c>
      <c r="BL352" s="188">
        <v>0.279069843292236</v>
      </c>
      <c r="BM352" s="188">
        <v>0.170837989807129</v>
      </c>
      <c r="BN352" s="188">
        <v>0.122320713043213</v>
      </c>
      <c r="BO352" s="188">
        <v>0.10972625732421901</v>
      </c>
      <c r="BP352" s="188">
        <v>0.187724458694458</v>
      </c>
      <c r="BQ352" s="188">
        <v>0.29551139068603499</v>
      </c>
      <c r="BR352" s="188">
        <v>0.39174752044677702</v>
      </c>
      <c r="BS352" s="188">
        <v>0.43101573181152297</v>
      </c>
      <c r="BT352" s="188">
        <v>0.46799569702148403</v>
      </c>
      <c r="BU352" s="188">
        <v>0.46470450592041002</v>
      </c>
      <c r="BV352" s="188">
        <v>0.44852327346801801</v>
      </c>
      <c r="BW352" s="188">
        <v>0.34979454803466797</v>
      </c>
      <c r="BX352" s="188">
        <v>0.27767450332641602</v>
      </c>
      <c r="BY352" s="188">
        <v>0.169983800888062</v>
      </c>
      <c r="BZ352" s="188">
        <v>0.12170910453796401</v>
      </c>
      <c r="CA352" s="188">
        <v>0.109177623748779</v>
      </c>
      <c r="CB352" s="188">
        <v>0.186785833358765</v>
      </c>
      <c r="CC352" s="188">
        <v>0.29403381729125999</v>
      </c>
      <c r="CD352" s="188">
        <v>0.38978876113891597</v>
      </c>
      <c r="CE352" s="188">
        <v>0.428860656738281</v>
      </c>
      <c r="CF352" s="188">
        <v>0.46565571594238298</v>
      </c>
      <c r="CG352" s="188">
        <v>0.46238095855712902</v>
      </c>
      <c r="CH352" s="188">
        <v>0.446280628204346</v>
      </c>
      <c r="CI352" s="188">
        <v>0.34804557800293001</v>
      </c>
      <c r="CJ352" s="188">
        <v>0.27628611373901402</v>
      </c>
      <c r="CK352" s="188">
        <v>0.16913388061523399</v>
      </c>
      <c r="CL352" s="188">
        <v>0.121100561141968</v>
      </c>
      <c r="CM352" s="188">
        <v>0.10863173675537099</v>
      </c>
      <c r="CN352" s="188">
        <v>0.18585190963745099</v>
      </c>
      <c r="CO352" s="188">
        <v>0.29256364440917998</v>
      </c>
      <c r="CP352" s="188">
        <v>0.387839805603027</v>
      </c>
      <c r="CQ352" s="188">
        <v>0.42671634674072301</v>
      </c>
      <c r="CR352" s="188">
        <v>0.46332746887206999</v>
      </c>
      <c r="CS352" s="188">
        <v>0.46006907653808599</v>
      </c>
      <c r="CT352" s="188">
        <v>0.44404927062988298</v>
      </c>
      <c r="CU352" s="188">
        <v>0.34630537033081099</v>
      </c>
      <c r="CV352" s="188">
        <v>0.27490471267700201</v>
      </c>
      <c r="CW352" s="188">
        <v>0.16828823089599601</v>
      </c>
      <c r="CX352" s="188">
        <v>0.120495058059692</v>
      </c>
      <c r="CY352" s="188">
        <v>0.1080885887146</v>
      </c>
      <c r="CZ352" s="188">
        <v>0.19152704620361299</v>
      </c>
      <c r="DA352" s="188">
        <v>0.29110082626342798</v>
      </c>
      <c r="DB352" s="188">
        <v>0.38590064620971698</v>
      </c>
      <c r="DC352" s="188">
        <v>0.42458276367187497</v>
      </c>
      <c r="DD352" s="188">
        <v>0.46101082611083999</v>
      </c>
      <c r="DE352" s="188">
        <v>0.45776872253417999</v>
      </c>
      <c r="DF352" s="188">
        <v>0.44182900238037098</v>
      </c>
      <c r="DG352" s="188">
        <v>0.344573810577393</v>
      </c>
      <c r="DH352" s="188">
        <v>0.27353016662597701</v>
      </c>
      <c r="DI352" s="188">
        <v>0.16744676589965801</v>
      </c>
      <c r="DJ352" s="188">
        <v>0.119892581939697</v>
      </c>
      <c r="DK352" s="188">
        <v>0.107548137664795</v>
      </c>
      <c r="DL352" s="188">
        <v>0.18399803352356001</v>
      </c>
      <c r="DM352" s="188">
        <v>0.28964531707763702</v>
      </c>
      <c r="DN352" s="188">
        <v>0.38397111511230497</v>
      </c>
      <c r="DO352" s="188">
        <v>0.42245983123779302</v>
      </c>
      <c r="DP352" s="188">
        <v>0.45870576477050801</v>
      </c>
      <c r="DQ352" s="188">
        <v>0.45547990417480499</v>
      </c>
      <c r="DR352" s="188">
        <v>0.43961984252929698</v>
      </c>
      <c r="DS352" s="188">
        <v>0.34285097503662099</v>
      </c>
      <c r="DT352" s="188">
        <v>0.27216251373291001</v>
      </c>
      <c r="DU352" s="188">
        <v>0.166609535217285</v>
      </c>
      <c r="DV352" s="188">
        <v>0.11929311752319301</v>
      </c>
    </row>
    <row r="353" spans="1:126">
      <c r="A353" s="202" t="s">
        <v>1511</v>
      </c>
      <c r="B353" s="232" t="s">
        <v>1512</v>
      </c>
      <c r="C353" s="232">
        <v>60678</v>
      </c>
      <c r="D353" s="232" t="s">
        <v>1513</v>
      </c>
      <c r="E353" s="213"/>
      <c r="F353" s="209" t="s">
        <v>2654</v>
      </c>
      <c r="G353" s="188">
        <v>0</v>
      </c>
      <c r="H353" s="188">
        <v>0</v>
      </c>
      <c r="I353" s="188">
        <v>0</v>
      </c>
      <c r="J353" s="188">
        <v>0</v>
      </c>
      <c r="K353" s="188">
        <v>0</v>
      </c>
      <c r="L353" s="188">
        <v>0</v>
      </c>
      <c r="M353" s="188">
        <v>0</v>
      </c>
      <c r="N353" s="188">
        <v>0</v>
      </c>
      <c r="O353" s="188">
        <v>0</v>
      </c>
      <c r="P353" s="188">
        <v>0</v>
      </c>
      <c r="Q353" s="188">
        <v>0</v>
      </c>
      <c r="R353" s="188">
        <v>0</v>
      </c>
      <c r="S353" s="188">
        <v>0</v>
      </c>
      <c r="T353" s="188">
        <v>0</v>
      </c>
      <c r="U353" s="188">
        <v>0</v>
      </c>
      <c r="V353" s="188">
        <v>0</v>
      </c>
      <c r="W353" s="188">
        <v>0</v>
      </c>
      <c r="X353" s="188">
        <v>0</v>
      </c>
      <c r="Y353" s="188">
        <v>0</v>
      </c>
      <c r="Z353" s="188">
        <v>0</v>
      </c>
      <c r="AA353" s="188">
        <v>0</v>
      </c>
      <c r="AB353" s="188">
        <v>0</v>
      </c>
      <c r="AC353" s="188">
        <v>0</v>
      </c>
      <c r="AD353" s="188">
        <v>0</v>
      </c>
      <c r="AE353" s="188">
        <v>0</v>
      </c>
      <c r="AF353" s="188">
        <v>0</v>
      </c>
      <c r="AG353" s="188">
        <v>0</v>
      </c>
      <c r="AH353" s="188">
        <v>0</v>
      </c>
      <c r="AI353" s="188">
        <v>0</v>
      </c>
      <c r="AJ353" s="188">
        <v>0</v>
      </c>
      <c r="AK353" s="188">
        <v>0</v>
      </c>
      <c r="AL353" s="188">
        <v>0</v>
      </c>
      <c r="AM353" s="188">
        <v>0</v>
      </c>
      <c r="AN353" s="188">
        <v>0</v>
      </c>
      <c r="AO353" s="188">
        <v>0</v>
      </c>
      <c r="AP353" s="188">
        <v>0</v>
      </c>
      <c r="AQ353" s="188">
        <v>0</v>
      </c>
      <c r="AR353" s="188">
        <v>0</v>
      </c>
      <c r="AS353" s="188">
        <v>0</v>
      </c>
      <c r="AT353" s="188">
        <v>0</v>
      </c>
      <c r="AU353" s="188">
        <v>0</v>
      </c>
      <c r="AV353" s="188">
        <v>0</v>
      </c>
      <c r="AW353" s="188">
        <v>0</v>
      </c>
      <c r="AX353" s="188">
        <v>0</v>
      </c>
      <c r="AY353" s="188">
        <v>0</v>
      </c>
      <c r="AZ353" s="188">
        <v>0</v>
      </c>
      <c r="BA353" s="188">
        <v>0</v>
      </c>
      <c r="BB353" s="188">
        <v>0</v>
      </c>
      <c r="BC353" s="188">
        <v>0</v>
      </c>
      <c r="BD353" s="188">
        <v>0</v>
      </c>
      <c r="BE353" s="188">
        <v>0</v>
      </c>
      <c r="BF353" s="188">
        <v>0</v>
      </c>
      <c r="BG353" s="188">
        <v>0</v>
      </c>
      <c r="BH353" s="188">
        <v>0</v>
      </c>
      <c r="BI353" s="188">
        <v>0</v>
      </c>
      <c r="BJ353" s="188">
        <v>0</v>
      </c>
      <c r="BK353" s="188">
        <v>0</v>
      </c>
      <c r="BL353" s="188">
        <v>0</v>
      </c>
      <c r="BM353" s="188">
        <v>0</v>
      </c>
      <c r="BN353" s="188">
        <v>0</v>
      </c>
      <c r="BO353" s="188">
        <v>0</v>
      </c>
      <c r="BP353" s="188">
        <v>0</v>
      </c>
      <c r="BQ353" s="188">
        <v>0</v>
      </c>
      <c r="BR353" s="188">
        <v>0</v>
      </c>
      <c r="BS353" s="188">
        <v>0</v>
      </c>
      <c r="BT353" s="188">
        <v>0</v>
      </c>
      <c r="BU353" s="188">
        <v>0</v>
      </c>
      <c r="BV353" s="188">
        <v>0</v>
      </c>
      <c r="BW353" s="188">
        <v>0</v>
      </c>
      <c r="BX353" s="188">
        <v>0</v>
      </c>
      <c r="BY353" s="188">
        <v>0</v>
      </c>
      <c r="BZ353" s="188">
        <v>0</v>
      </c>
      <c r="CA353" s="188">
        <v>0</v>
      </c>
      <c r="CB353" s="188">
        <v>0</v>
      </c>
      <c r="CC353" s="188">
        <v>0</v>
      </c>
      <c r="CD353" s="188">
        <v>0</v>
      </c>
      <c r="CE353" s="188">
        <v>0</v>
      </c>
      <c r="CF353" s="188">
        <v>0</v>
      </c>
      <c r="CG353" s="188">
        <v>0</v>
      </c>
      <c r="CH353" s="188">
        <v>0</v>
      </c>
      <c r="CI353" s="188">
        <v>0</v>
      </c>
      <c r="CJ353" s="188">
        <v>0</v>
      </c>
      <c r="CK353" s="188">
        <v>0</v>
      </c>
      <c r="CL353" s="188">
        <v>0</v>
      </c>
      <c r="CM353" s="188">
        <v>0</v>
      </c>
      <c r="CN353" s="188">
        <v>0</v>
      </c>
      <c r="CO353" s="188">
        <v>0</v>
      </c>
      <c r="CP353" s="188">
        <v>0</v>
      </c>
      <c r="CQ353" s="188">
        <v>0</v>
      </c>
      <c r="CR353" s="188">
        <v>0</v>
      </c>
      <c r="CS353" s="188">
        <v>0</v>
      </c>
      <c r="CT353" s="188">
        <v>0</v>
      </c>
      <c r="CU353" s="188">
        <v>0</v>
      </c>
      <c r="CV353" s="188">
        <v>0</v>
      </c>
      <c r="CW353" s="188">
        <v>0</v>
      </c>
      <c r="CX353" s="188">
        <v>0</v>
      </c>
      <c r="CY353" s="188">
        <v>0</v>
      </c>
      <c r="CZ353" s="188">
        <v>0</v>
      </c>
      <c r="DA353" s="188">
        <v>0</v>
      </c>
      <c r="DB353" s="188">
        <v>0</v>
      </c>
      <c r="DC353" s="188">
        <v>0</v>
      </c>
      <c r="DD353" s="188">
        <v>0</v>
      </c>
      <c r="DE353" s="188">
        <v>0</v>
      </c>
      <c r="DF353" s="188">
        <v>0</v>
      </c>
      <c r="DG353" s="188">
        <v>0</v>
      </c>
      <c r="DH353" s="188">
        <v>0</v>
      </c>
      <c r="DI353" s="188">
        <v>0</v>
      </c>
      <c r="DJ353" s="188">
        <v>0</v>
      </c>
      <c r="DK353" s="188">
        <v>0</v>
      </c>
      <c r="DL353" s="188">
        <v>0</v>
      </c>
      <c r="DM353" s="188">
        <v>0</v>
      </c>
      <c r="DN353" s="188">
        <v>0</v>
      </c>
      <c r="DO353" s="188">
        <v>0</v>
      </c>
      <c r="DP353" s="188">
        <v>0</v>
      </c>
      <c r="DQ353" s="188">
        <v>0</v>
      </c>
      <c r="DR353" s="188">
        <v>0</v>
      </c>
      <c r="DS353" s="188">
        <v>0</v>
      </c>
      <c r="DT353" s="188">
        <v>0</v>
      </c>
      <c r="DU353" s="188">
        <v>0</v>
      </c>
      <c r="DV353" s="188">
        <v>0</v>
      </c>
    </row>
    <row r="354" spans="1:126">
      <c r="A354" s="202" t="s">
        <v>1517</v>
      </c>
      <c r="B354" s="232" t="s">
        <v>1512</v>
      </c>
      <c r="C354" s="232">
        <v>60678</v>
      </c>
      <c r="D354" s="232" t="s">
        <v>1518</v>
      </c>
      <c r="E354" s="213"/>
      <c r="F354" s="209" t="s">
        <v>2653</v>
      </c>
      <c r="G354" s="188">
        <v>1.6314580993652299</v>
      </c>
      <c r="H354" s="188">
        <v>2.65079663085938</v>
      </c>
      <c r="I354" s="188">
        <v>3.53692059326172</v>
      </c>
      <c r="J354" s="188">
        <v>4.0434893188476604</v>
      </c>
      <c r="K354" s="188">
        <v>3.9798226928710898</v>
      </c>
      <c r="L354" s="188">
        <v>4.0039967651367201</v>
      </c>
      <c r="M354" s="188">
        <v>4.1431659545898398</v>
      </c>
      <c r="N354" s="188">
        <v>3.4505262451171901</v>
      </c>
      <c r="O354" s="188">
        <v>2.79474993896484</v>
      </c>
      <c r="P354" s="188">
        <v>2.16042938232422</v>
      </c>
      <c r="Q354" s="188">
        <v>1.7430671691894499</v>
      </c>
      <c r="R354" s="188">
        <v>1.0148653411865201</v>
      </c>
      <c r="S354" s="188">
        <v>1.6395744323730499</v>
      </c>
      <c r="T354" s="188">
        <v>2.5697264709472698</v>
      </c>
      <c r="U354" s="188">
        <v>3.5456746826171899</v>
      </c>
      <c r="V354" s="188">
        <v>4.0636054077148396</v>
      </c>
      <c r="W354" s="188">
        <v>4.3369756469726601</v>
      </c>
      <c r="X354" s="188">
        <v>3.6404649658203101</v>
      </c>
      <c r="Y354" s="188">
        <v>3.8012878417968801</v>
      </c>
      <c r="Z354" s="188">
        <v>3.4676923828124999</v>
      </c>
      <c r="AA354" s="188">
        <v>2.80865371704102</v>
      </c>
      <c r="AB354" s="188">
        <v>2.1711774291992199</v>
      </c>
      <c r="AC354" s="188">
        <v>1.7517388000488301</v>
      </c>
      <c r="AD354" s="188">
        <v>1.0199141693115199</v>
      </c>
      <c r="AE354" s="188">
        <v>1.63137658691406</v>
      </c>
      <c r="AF354" s="188">
        <v>2.5568780822753898</v>
      </c>
      <c r="AG354" s="188">
        <v>3.52794604492188</v>
      </c>
      <c r="AH354" s="188">
        <v>4.0432873535156304</v>
      </c>
      <c r="AI354" s="188">
        <v>4.31529046630859</v>
      </c>
      <c r="AJ354" s="188">
        <v>3.6222625732421898</v>
      </c>
      <c r="AK354" s="188">
        <v>3.7822813720703099</v>
      </c>
      <c r="AL354" s="188">
        <v>3.4503540039062499</v>
      </c>
      <c r="AM354" s="188">
        <v>2.79461032104492</v>
      </c>
      <c r="AN354" s="188">
        <v>2.1603214721679702</v>
      </c>
      <c r="AO354" s="188">
        <v>1.74298001098633</v>
      </c>
      <c r="AP354" s="188">
        <v>1.0148145751953099</v>
      </c>
      <c r="AQ354" s="188">
        <v>1.6232196350097701</v>
      </c>
      <c r="AR354" s="188">
        <v>2.5440935363769501</v>
      </c>
      <c r="AS354" s="188">
        <v>3.5103063964843799</v>
      </c>
      <c r="AT354" s="188">
        <v>4.0230709838867202</v>
      </c>
      <c r="AU354" s="188">
        <v>4.2937141113281303</v>
      </c>
      <c r="AV354" s="188">
        <v>3.6041511535644499</v>
      </c>
      <c r="AW354" s="188">
        <v>3.7633698120117201</v>
      </c>
      <c r="AX354" s="188">
        <v>3.4331021118164098</v>
      </c>
      <c r="AY354" s="188">
        <v>2.78063723754883</v>
      </c>
      <c r="AZ354" s="188">
        <v>2.1495198669433599</v>
      </c>
      <c r="BA354" s="188">
        <v>1.73426513671875</v>
      </c>
      <c r="BB354" s="188">
        <v>1.0097405700683599</v>
      </c>
      <c r="BC354" s="188">
        <v>1.6151037902831999</v>
      </c>
      <c r="BD354" s="188">
        <v>2.6217795410156199</v>
      </c>
      <c r="BE354" s="188">
        <v>3.49275506591797</v>
      </c>
      <c r="BF354" s="188">
        <v>4.0029560546875</v>
      </c>
      <c r="BG354" s="188">
        <v>4.2722460327148397</v>
      </c>
      <c r="BH354" s="188">
        <v>3.58613064575195</v>
      </c>
      <c r="BI354" s="188">
        <v>3.7445535888671899</v>
      </c>
      <c r="BJ354" s="188">
        <v>3.41593701171875</v>
      </c>
      <c r="BK354" s="188">
        <v>2.76673440551758</v>
      </c>
      <c r="BL354" s="188">
        <v>2.1387723693847698</v>
      </c>
      <c r="BM354" s="188">
        <v>1.72559405517578</v>
      </c>
      <c r="BN354" s="188">
        <v>1.0046918487548799</v>
      </c>
      <c r="BO354" s="188">
        <v>1.6070280456543</v>
      </c>
      <c r="BP354" s="188">
        <v>2.5187161560058602</v>
      </c>
      <c r="BQ354" s="188">
        <v>3.4752911071777302</v>
      </c>
      <c r="BR354" s="188">
        <v>3.98294085693359</v>
      </c>
      <c r="BS354" s="188">
        <v>4.2508844604492202</v>
      </c>
      <c r="BT354" s="188">
        <v>3.5681998901367198</v>
      </c>
      <c r="BU354" s="188">
        <v>3.7258304443359398</v>
      </c>
      <c r="BV354" s="188">
        <v>3.3988571166992201</v>
      </c>
      <c r="BW354" s="188">
        <v>2.75290063476562</v>
      </c>
      <c r="BX354" s="188">
        <v>2.1280784301757798</v>
      </c>
      <c r="BY354" s="188">
        <v>1.71696588134766</v>
      </c>
      <c r="BZ354" s="188">
        <v>0.999668350219727</v>
      </c>
      <c r="CA354" s="188">
        <v>1.59899291992188</v>
      </c>
      <c r="CB354" s="188">
        <v>2.5061227111816402</v>
      </c>
      <c r="CC354" s="188">
        <v>3.45791479492188</v>
      </c>
      <c r="CD354" s="188">
        <v>3.9630263671875001</v>
      </c>
      <c r="CE354" s="188">
        <v>4.2296300048828099</v>
      </c>
      <c r="CF354" s="188">
        <v>3.5503588867187501</v>
      </c>
      <c r="CG354" s="188">
        <v>3.7072013549804699</v>
      </c>
      <c r="CH354" s="188">
        <v>3.3818627014160199</v>
      </c>
      <c r="CI354" s="188">
        <v>2.7391360473632802</v>
      </c>
      <c r="CJ354" s="188">
        <v>2.11743801879883</v>
      </c>
      <c r="CK354" s="188">
        <v>1.70838107299805</v>
      </c>
      <c r="CL354" s="188">
        <v>0.99467001342773398</v>
      </c>
      <c r="CM354" s="188">
        <v>1.59099795532227</v>
      </c>
      <c r="CN354" s="188">
        <v>2.49359197998047</v>
      </c>
      <c r="CO354" s="188">
        <v>3.4406251220703101</v>
      </c>
      <c r="CP354" s="188">
        <v>3.9432111206054699</v>
      </c>
      <c r="CQ354" s="188">
        <v>4.2084817504882803</v>
      </c>
      <c r="CR354" s="188">
        <v>3.5326069335937502</v>
      </c>
      <c r="CS354" s="188">
        <v>3.68866534423828</v>
      </c>
      <c r="CT354" s="188">
        <v>3.3649534301757802</v>
      </c>
      <c r="CU354" s="188">
        <v>2.7254403076171898</v>
      </c>
      <c r="CV354" s="188">
        <v>2.1068507385253898</v>
      </c>
      <c r="CW354" s="188">
        <v>1.69983926391602</v>
      </c>
      <c r="CX354" s="188">
        <v>0.98969665527343798</v>
      </c>
      <c r="CY354" s="188">
        <v>1.5830430145263701</v>
      </c>
      <c r="CZ354" s="188">
        <v>2.5697357177734399</v>
      </c>
      <c r="DA354" s="188">
        <v>3.4234218749999998</v>
      </c>
      <c r="DB354" s="188">
        <v>3.9234950561523401</v>
      </c>
      <c r="DC354" s="188">
        <v>4.1874395751953104</v>
      </c>
      <c r="DD354" s="188">
        <v>3.51494409179687</v>
      </c>
      <c r="DE354" s="188">
        <v>3.6702218627929701</v>
      </c>
      <c r="DF354" s="188">
        <v>3.3481284790039099</v>
      </c>
      <c r="DG354" s="188">
        <v>2.7118131713867202</v>
      </c>
      <c r="DH354" s="188">
        <v>2.0963166503906301</v>
      </c>
      <c r="DI354" s="188">
        <v>1.6913399353027301</v>
      </c>
      <c r="DJ354" s="188">
        <v>0.98474816894531203</v>
      </c>
      <c r="DK354" s="188">
        <v>1.5751277160644499</v>
      </c>
      <c r="DL354" s="188">
        <v>2.4687184143066401</v>
      </c>
      <c r="DM354" s="188">
        <v>3.4063046875</v>
      </c>
      <c r="DN354" s="188">
        <v>3.9038772583007799</v>
      </c>
      <c r="DO354" s="188">
        <v>4.1665019531249996</v>
      </c>
      <c r="DP354" s="188">
        <v>3.497369140625</v>
      </c>
      <c r="DQ354" s="188">
        <v>3.65187066650391</v>
      </c>
      <c r="DR354" s="188">
        <v>3.3313878784179698</v>
      </c>
      <c r="DS354" s="188">
        <v>2.69825402832031</v>
      </c>
      <c r="DT354" s="188">
        <v>2.0858348999023399</v>
      </c>
      <c r="DU354" s="188">
        <v>1.6828831481933599</v>
      </c>
      <c r="DV354" s="188">
        <v>0.97982443237304695</v>
      </c>
    </row>
    <row r="355" spans="1:126">
      <c r="A355" s="202" t="s">
        <v>1517</v>
      </c>
      <c r="B355" s="232" t="s">
        <v>1512</v>
      </c>
      <c r="C355" s="232">
        <v>60678</v>
      </c>
      <c r="D355" s="232" t="s">
        <v>1518</v>
      </c>
      <c r="E355" s="213"/>
      <c r="F355" s="209" t="s">
        <v>2654</v>
      </c>
      <c r="G355" s="188">
        <v>7.0000000000000007E-2</v>
      </c>
      <c r="H355" s="188">
        <v>0.56000000000000005</v>
      </c>
      <c r="I355" s="188">
        <v>0.65</v>
      </c>
      <c r="J355" s="188">
        <v>0.81</v>
      </c>
      <c r="K355" s="188">
        <v>1.18</v>
      </c>
      <c r="L355" s="188">
        <v>2.42</v>
      </c>
      <c r="M355" s="188">
        <v>2.66</v>
      </c>
      <c r="N355" s="188">
        <v>2.29</v>
      </c>
      <c r="O355" s="188">
        <v>2.0499999999999998</v>
      </c>
      <c r="P355" s="188">
        <v>1.37</v>
      </c>
      <c r="Q355" s="188">
        <v>1.05</v>
      </c>
      <c r="R355" s="188">
        <v>0.65</v>
      </c>
      <c r="S355" s="188">
        <v>0.1</v>
      </c>
      <c r="T355" s="188">
        <v>0.1</v>
      </c>
      <c r="U355" s="188">
        <v>0.1</v>
      </c>
      <c r="V355" s="188">
        <v>0.25</v>
      </c>
      <c r="W355" s="188">
        <v>1.3</v>
      </c>
      <c r="X355" s="188">
        <v>10.49</v>
      </c>
      <c r="Y355" s="188">
        <v>13.5</v>
      </c>
      <c r="Z355" s="188">
        <v>4.9400000000000004</v>
      </c>
      <c r="AA355" s="188">
        <v>8.7899999999999991</v>
      </c>
      <c r="AB355" s="188">
        <v>0.1</v>
      </c>
      <c r="AC355" s="188">
        <v>0.1</v>
      </c>
      <c r="AD355" s="188">
        <v>0.1</v>
      </c>
      <c r="AE355" s="188">
        <v>0.1</v>
      </c>
      <c r="AF355" s="188">
        <v>0.1</v>
      </c>
      <c r="AG355" s="188">
        <v>0.1</v>
      </c>
      <c r="AH355" s="188">
        <v>0.25</v>
      </c>
      <c r="AI355" s="188">
        <v>1.3</v>
      </c>
      <c r="AJ355" s="188">
        <v>10.49</v>
      </c>
      <c r="AK355" s="188">
        <v>13.5</v>
      </c>
      <c r="AL355" s="188">
        <v>4.9400000000000004</v>
      </c>
      <c r="AM355" s="188">
        <v>8.7899999999999991</v>
      </c>
      <c r="AN355" s="188">
        <v>0.1</v>
      </c>
      <c r="AO355" s="188">
        <v>0.1</v>
      </c>
      <c r="AP355" s="188">
        <v>0.1</v>
      </c>
      <c r="AQ355" s="188">
        <v>0.1</v>
      </c>
      <c r="AR355" s="188">
        <v>0.1</v>
      </c>
      <c r="AS355" s="188">
        <v>0.1</v>
      </c>
      <c r="AT355" s="188">
        <v>0.25</v>
      </c>
      <c r="AU355" s="188">
        <v>1.3</v>
      </c>
      <c r="AV355" s="188">
        <v>10.49</v>
      </c>
      <c r="AW355" s="188">
        <v>13.5</v>
      </c>
      <c r="AX355" s="188">
        <v>4.9400000000000004</v>
      </c>
      <c r="AY355" s="188">
        <v>8.7899999999999991</v>
      </c>
      <c r="AZ355" s="188">
        <v>0.1</v>
      </c>
      <c r="BA355" s="188">
        <v>0.1</v>
      </c>
      <c r="BB355" s="188">
        <v>0.1</v>
      </c>
      <c r="BC355" s="188">
        <v>0.1</v>
      </c>
      <c r="BD355" s="188">
        <v>0.1</v>
      </c>
      <c r="BE355" s="188">
        <v>0.1</v>
      </c>
      <c r="BF355" s="188">
        <v>0.25</v>
      </c>
      <c r="BG355" s="188">
        <v>1.3</v>
      </c>
      <c r="BH355" s="188">
        <v>10.49</v>
      </c>
      <c r="BI355" s="188">
        <v>13.5</v>
      </c>
      <c r="BJ355" s="188">
        <v>4.9400000000000004</v>
      </c>
      <c r="BK355" s="188">
        <v>8.7899999999999991</v>
      </c>
      <c r="BL355" s="188">
        <v>0.1</v>
      </c>
      <c r="BM355" s="188">
        <v>0.1</v>
      </c>
      <c r="BN355" s="188">
        <v>0.1</v>
      </c>
      <c r="BO355" s="188">
        <v>0.1</v>
      </c>
      <c r="BP355" s="188">
        <v>0.1</v>
      </c>
      <c r="BQ355" s="188">
        <v>0.1</v>
      </c>
      <c r="BR355" s="188">
        <v>0.25</v>
      </c>
      <c r="BS355" s="188">
        <v>1.3</v>
      </c>
      <c r="BT355" s="188">
        <v>10.49</v>
      </c>
      <c r="BU355" s="188">
        <v>13.5</v>
      </c>
      <c r="BV355" s="188">
        <v>4.9400000000000004</v>
      </c>
      <c r="BW355" s="188">
        <v>8.7899999999999991</v>
      </c>
      <c r="BX355" s="188">
        <v>0.1</v>
      </c>
      <c r="BY355" s="188">
        <v>0.1</v>
      </c>
      <c r="BZ355" s="188">
        <v>0.1</v>
      </c>
      <c r="CA355" s="188">
        <v>0.1</v>
      </c>
      <c r="CB355" s="188">
        <v>0.1</v>
      </c>
      <c r="CC355" s="188">
        <v>0.1</v>
      </c>
      <c r="CD355" s="188">
        <v>0.25</v>
      </c>
      <c r="CE355" s="188">
        <v>1.3</v>
      </c>
      <c r="CF355" s="188">
        <v>10.49</v>
      </c>
      <c r="CG355" s="188">
        <v>13.5</v>
      </c>
      <c r="CH355" s="188">
        <v>4.9400000000000004</v>
      </c>
      <c r="CI355" s="188">
        <v>8.7899999999999991</v>
      </c>
      <c r="CJ355" s="188">
        <v>0.1</v>
      </c>
      <c r="CK355" s="188">
        <v>0.1</v>
      </c>
      <c r="CL355" s="188">
        <v>0.1</v>
      </c>
      <c r="CM355" s="188">
        <v>0.1</v>
      </c>
      <c r="CN355" s="188">
        <v>0.1</v>
      </c>
      <c r="CO355" s="188">
        <v>0.1</v>
      </c>
      <c r="CP355" s="188">
        <v>0.25</v>
      </c>
      <c r="CQ355" s="188">
        <v>1.3</v>
      </c>
      <c r="CR355" s="188">
        <v>10.49</v>
      </c>
      <c r="CS355" s="188">
        <v>13.5</v>
      </c>
      <c r="CT355" s="188">
        <v>4.9400000000000004</v>
      </c>
      <c r="CU355" s="188">
        <v>8.7899999999999991</v>
      </c>
      <c r="CV355" s="188">
        <v>0.1</v>
      </c>
      <c r="CW355" s="188">
        <v>0.1</v>
      </c>
      <c r="CX355" s="188">
        <v>0.1</v>
      </c>
      <c r="CY355" s="188">
        <v>0.1</v>
      </c>
      <c r="CZ355" s="188">
        <v>0.1</v>
      </c>
      <c r="DA355" s="188">
        <v>0.1</v>
      </c>
      <c r="DB355" s="188">
        <v>0.25</v>
      </c>
      <c r="DC355" s="188">
        <v>1.3</v>
      </c>
      <c r="DD355" s="188">
        <v>10.49</v>
      </c>
      <c r="DE355" s="188">
        <v>13.5</v>
      </c>
      <c r="DF355" s="188">
        <v>4.9400000000000004</v>
      </c>
      <c r="DG355" s="188">
        <v>8.7899999999999991</v>
      </c>
      <c r="DH355" s="188">
        <v>0.1</v>
      </c>
      <c r="DI355" s="188">
        <v>0.1</v>
      </c>
      <c r="DJ355" s="188">
        <v>0.1</v>
      </c>
      <c r="DK355" s="188">
        <v>0.1</v>
      </c>
      <c r="DL355" s="188">
        <v>0.1</v>
      </c>
      <c r="DM355" s="188">
        <v>0.1</v>
      </c>
      <c r="DN355" s="188">
        <v>0.25</v>
      </c>
      <c r="DO355" s="188">
        <v>1.3</v>
      </c>
      <c r="DP355" s="188">
        <v>10.49</v>
      </c>
      <c r="DQ355" s="188">
        <v>13.5</v>
      </c>
      <c r="DR355" s="188">
        <v>4.9400000000000004</v>
      </c>
      <c r="DS355" s="188">
        <v>8.7899999999999991</v>
      </c>
      <c r="DT355" s="188">
        <v>0.1</v>
      </c>
      <c r="DU355" s="188">
        <v>0.1</v>
      </c>
      <c r="DV355" s="188">
        <v>0.1</v>
      </c>
    </row>
    <row r="356" spans="1:126">
      <c r="A356" s="202" t="s">
        <v>1520</v>
      </c>
      <c r="B356" s="232" t="s">
        <v>1521</v>
      </c>
      <c r="C356" s="232">
        <v>61118</v>
      </c>
      <c r="D356" s="232" t="s">
        <v>1522</v>
      </c>
      <c r="E356" s="213"/>
      <c r="F356" s="209" t="s">
        <v>2653</v>
      </c>
      <c r="G356" s="188">
        <v>0.114865480422974</v>
      </c>
      <c r="H356" s="188">
        <v>0.144215660095215</v>
      </c>
      <c r="I356" s="188">
        <v>0.18078150367736801</v>
      </c>
      <c r="J356" s="188">
        <v>0.22411933326721201</v>
      </c>
      <c r="K356" s="188">
        <v>0.24963594818115201</v>
      </c>
      <c r="L356" s="188">
        <v>0.25322574234008799</v>
      </c>
      <c r="M356" s="188">
        <v>0.26166659927368202</v>
      </c>
      <c r="N356" s="188">
        <v>0.25264360809326197</v>
      </c>
      <c r="O356" s="188">
        <v>0.22994062423706099</v>
      </c>
      <c r="P356" s="188">
        <v>0.192490375518799</v>
      </c>
      <c r="Q356" s="188">
        <v>0.151353315353394</v>
      </c>
      <c r="R356" s="188">
        <v>0.12030648040771499</v>
      </c>
      <c r="S356" s="188">
        <v>0.114291158676147</v>
      </c>
      <c r="T356" s="188">
        <v>0.13854649925231899</v>
      </c>
      <c r="U356" s="188">
        <v>0.17987759208679199</v>
      </c>
      <c r="V356" s="188">
        <v>0.222998725891113</v>
      </c>
      <c r="W356" s="188">
        <v>0.248387752532959</v>
      </c>
      <c r="X356" s="188">
        <v>0.25195960617065399</v>
      </c>
      <c r="Y356" s="188">
        <v>0.26035825729370099</v>
      </c>
      <c r="Z356" s="188">
        <v>0.25138038253784201</v>
      </c>
      <c r="AA356" s="188">
        <v>0.22879090499877899</v>
      </c>
      <c r="AB356" s="188">
        <v>0.19152791404724101</v>
      </c>
      <c r="AC356" s="188">
        <v>0.15059654235839801</v>
      </c>
      <c r="AD356" s="188">
        <v>0.119704946517944</v>
      </c>
      <c r="AE356" s="188">
        <v>0.113719701766968</v>
      </c>
      <c r="AF356" s="188">
        <v>0.137853755950928</v>
      </c>
      <c r="AG356" s="188">
        <v>0.17897821044921899</v>
      </c>
      <c r="AH356" s="188">
        <v>0.22188372230529799</v>
      </c>
      <c r="AI356" s="188">
        <v>0.24714581680297901</v>
      </c>
      <c r="AJ356" s="188">
        <v>0.250699802398682</v>
      </c>
      <c r="AK356" s="188">
        <v>0.259056465148926</v>
      </c>
      <c r="AL356" s="188">
        <v>0.25012348556518599</v>
      </c>
      <c r="AM356" s="188">
        <v>0.22764695358276399</v>
      </c>
      <c r="AN356" s="188">
        <v>0.19057027244567901</v>
      </c>
      <c r="AO356" s="188">
        <v>0.14984356880187999</v>
      </c>
      <c r="AP356" s="188">
        <v>0.119106418609619</v>
      </c>
      <c r="AQ356" s="188">
        <v>0.11315109825134299</v>
      </c>
      <c r="AR356" s="188">
        <v>0.13716449165344199</v>
      </c>
      <c r="AS356" s="188">
        <v>0.17808332061767601</v>
      </c>
      <c r="AT356" s="188">
        <v>0.220774312973022</v>
      </c>
      <c r="AU356" s="188">
        <v>0.245910095214844</v>
      </c>
      <c r="AV356" s="188">
        <v>0.24944632339477499</v>
      </c>
      <c r="AW356" s="188">
        <v>0.25776119995117203</v>
      </c>
      <c r="AX356" s="188">
        <v>0.248872871398926</v>
      </c>
      <c r="AY356" s="188">
        <v>0.226508716583252</v>
      </c>
      <c r="AZ356" s="188">
        <v>0.18961742210388199</v>
      </c>
      <c r="BA356" s="188">
        <v>0.149094350814819</v>
      </c>
      <c r="BB356" s="188">
        <v>0.11851089286804201</v>
      </c>
      <c r="BC356" s="188">
        <v>0.11258534431457499</v>
      </c>
      <c r="BD356" s="188">
        <v>0.141352918624878</v>
      </c>
      <c r="BE356" s="188">
        <v>0.17719289970398</v>
      </c>
      <c r="BF356" s="188">
        <v>0.219670455932617</v>
      </c>
      <c r="BG356" s="188">
        <v>0.244680545806885</v>
      </c>
      <c r="BH356" s="188">
        <v>0.24819907379150399</v>
      </c>
      <c r="BI356" s="188">
        <v>0.25647238159179703</v>
      </c>
      <c r="BJ356" s="188">
        <v>0.24762850189209001</v>
      </c>
      <c r="BK356" s="188">
        <v>0.22537617111206101</v>
      </c>
      <c r="BL356" s="188">
        <v>0.18866933822631801</v>
      </c>
      <c r="BM356" s="188">
        <v>0.14834887504577601</v>
      </c>
      <c r="BN356" s="188">
        <v>0.117918340682983</v>
      </c>
      <c r="BO356" s="188">
        <v>0.112022417068481</v>
      </c>
      <c r="BP356" s="188">
        <v>0.13579628181457501</v>
      </c>
      <c r="BQ356" s="188">
        <v>0.17630693817138701</v>
      </c>
      <c r="BR356" s="188">
        <v>0.21857210159301799</v>
      </c>
      <c r="BS356" s="188">
        <v>0.243457145690918</v>
      </c>
      <c r="BT356" s="188">
        <v>0.24695807647705101</v>
      </c>
      <c r="BU356" s="188">
        <v>0.255190017700195</v>
      </c>
      <c r="BV356" s="188">
        <v>0.24639035797119099</v>
      </c>
      <c r="BW356" s="188">
        <v>0.22424928665161101</v>
      </c>
      <c r="BX356" s="188">
        <v>0.18772598838806201</v>
      </c>
      <c r="BY356" s="188">
        <v>0.14760713195800801</v>
      </c>
      <c r="BZ356" s="188">
        <v>0.11732873725891101</v>
      </c>
      <c r="CA356" s="188">
        <v>0.11146230316162101</v>
      </c>
      <c r="CB356" s="188">
        <v>0.135117290496826</v>
      </c>
      <c r="CC356" s="188">
        <v>0.175425401687622</v>
      </c>
      <c r="CD356" s="188">
        <v>0.21747924041748001</v>
      </c>
      <c r="CE356" s="188">
        <v>0.24223986053466801</v>
      </c>
      <c r="CF356" s="188">
        <v>0.24572329330444301</v>
      </c>
      <c r="CG356" s="188">
        <v>0.25391407394409199</v>
      </c>
      <c r="CH356" s="188">
        <v>0.24515841293335</v>
      </c>
      <c r="CI356" s="188">
        <v>0.223128051757813</v>
      </c>
      <c r="CJ356" s="188">
        <v>0.18678737068176299</v>
      </c>
      <c r="CK356" s="188">
        <v>0.14686909866333001</v>
      </c>
      <c r="CL356" s="188">
        <v>0.11674210357666</v>
      </c>
      <c r="CM356" s="188">
        <v>0.11090500068664599</v>
      </c>
      <c r="CN356" s="188">
        <v>0.13444170761108401</v>
      </c>
      <c r="CO356" s="188">
        <v>0.174548288345337</v>
      </c>
      <c r="CP356" s="188">
        <v>0.21639185905456501</v>
      </c>
      <c r="CQ356" s="188">
        <v>0.241028667449951</v>
      </c>
      <c r="CR356" s="188">
        <v>0.244494689941406</v>
      </c>
      <c r="CS356" s="188">
        <v>0.25264451599121102</v>
      </c>
      <c r="CT356" s="188">
        <v>0.24393262481689501</v>
      </c>
      <c r="CU356" s="188">
        <v>0.22201241302490199</v>
      </c>
      <c r="CV356" s="188">
        <v>0.18585343360900899</v>
      </c>
      <c r="CW356" s="188">
        <v>0.14613475799560499</v>
      </c>
      <c r="CX356" s="188">
        <v>0.116158397674561</v>
      </c>
      <c r="CY356" s="188">
        <v>0.110350473403931</v>
      </c>
      <c r="CZ356" s="188">
        <v>0.138546987533569</v>
      </c>
      <c r="DA356" s="188">
        <v>0.173675533294678</v>
      </c>
      <c r="DB356" s="188">
        <v>0.215309898376465</v>
      </c>
      <c r="DC356" s="188">
        <v>0.239823524475098</v>
      </c>
      <c r="DD356" s="188">
        <v>0.243272216796875</v>
      </c>
      <c r="DE356" s="188">
        <v>0.25138129043579099</v>
      </c>
      <c r="DF356" s="188">
        <v>0.24271297073364301</v>
      </c>
      <c r="DG356" s="188">
        <v>0.22090235519409199</v>
      </c>
      <c r="DH356" s="188">
        <v>0.184924165725708</v>
      </c>
      <c r="DI356" s="188">
        <v>0.145404079437256</v>
      </c>
      <c r="DJ356" s="188">
        <v>0.115577598571777</v>
      </c>
      <c r="DK356" s="188">
        <v>0.109798721313477</v>
      </c>
      <c r="DL356" s="188">
        <v>0.133100652694702</v>
      </c>
      <c r="DM356" s="188">
        <v>0.17280714988708501</v>
      </c>
      <c r="DN356" s="188">
        <v>0.21423332786560101</v>
      </c>
      <c r="DO356" s="188">
        <v>0.23862439346313499</v>
      </c>
      <c r="DP356" s="188">
        <v>0.24205583572387701</v>
      </c>
      <c r="DQ356" s="188">
        <v>0.25012436294555701</v>
      </c>
      <c r="DR356" s="188">
        <v>0.24149939155578601</v>
      </c>
      <c r="DS356" s="188">
        <v>0.21979782867431599</v>
      </c>
      <c r="DT356" s="188">
        <v>0.183999534606934</v>
      </c>
      <c r="DU356" s="188">
        <v>0.14467705917358401</v>
      </c>
      <c r="DV356" s="188">
        <v>0.11499971008300799</v>
      </c>
    </row>
    <row r="357" spans="1:126">
      <c r="A357" s="202" t="s">
        <v>1520</v>
      </c>
      <c r="B357" s="232" t="s">
        <v>1521</v>
      </c>
      <c r="C357" s="232">
        <v>61118</v>
      </c>
      <c r="D357" s="232" t="s">
        <v>1522</v>
      </c>
      <c r="E357" s="213"/>
      <c r="F357" s="209" t="s">
        <v>2654</v>
      </c>
      <c r="G357" s="188">
        <v>0</v>
      </c>
      <c r="H357" s="188">
        <v>0.03</v>
      </c>
      <c r="I357" s="188">
        <v>0.04</v>
      </c>
      <c r="J357" s="188">
        <v>0.04</v>
      </c>
      <c r="K357" s="188">
        <v>0.06</v>
      </c>
      <c r="L357" s="188">
        <v>0.13</v>
      </c>
      <c r="M357" s="188">
        <v>0.14000000000000001</v>
      </c>
      <c r="N357" s="188">
        <v>0.12</v>
      </c>
      <c r="O357" s="188">
        <v>0.11</v>
      </c>
      <c r="P357" s="188">
        <v>7.0000000000000007E-2</v>
      </c>
      <c r="Q357" s="188">
        <v>0.06</v>
      </c>
      <c r="R357" s="188">
        <v>0.04</v>
      </c>
      <c r="S357" s="188">
        <v>0.1</v>
      </c>
      <c r="T357" s="188">
        <v>0.1</v>
      </c>
      <c r="U357" s="188">
        <v>0.1</v>
      </c>
      <c r="V357" s="188">
        <v>0.1</v>
      </c>
      <c r="W357" s="188">
        <v>0.1</v>
      </c>
      <c r="X357" s="188">
        <v>0.56999999999999995</v>
      </c>
      <c r="Y357" s="188">
        <v>0.73</v>
      </c>
      <c r="Z357" s="188">
        <v>0.27</v>
      </c>
      <c r="AA357" s="188">
        <v>0.48</v>
      </c>
      <c r="AB357" s="188">
        <v>0.1</v>
      </c>
      <c r="AC357" s="188">
        <v>0.1</v>
      </c>
      <c r="AD357" s="188">
        <v>0.1</v>
      </c>
      <c r="AE357" s="188">
        <v>0.1</v>
      </c>
      <c r="AF357" s="188">
        <v>0.1</v>
      </c>
      <c r="AG357" s="188">
        <v>0.1</v>
      </c>
      <c r="AH357" s="188">
        <v>0.1</v>
      </c>
      <c r="AI357" s="188">
        <v>0.1</v>
      </c>
      <c r="AJ357" s="188">
        <v>0.56999999999999995</v>
      </c>
      <c r="AK357" s="188">
        <v>0.73</v>
      </c>
      <c r="AL357" s="188">
        <v>0.27</v>
      </c>
      <c r="AM357" s="188">
        <v>0.48</v>
      </c>
      <c r="AN357" s="188">
        <v>0.1</v>
      </c>
      <c r="AO357" s="188">
        <v>0.1</v>
      </c>
      <c r="AP357" s="188">
        <v>0.1</v>
      </c>
      <c r="AQ357" s="188">
        <v>0.1</v>
      </c>
      <c r="AR357" s="188">
        <v>0.1</v>
      </c>
      <c r="AS357" s="188">
        <v>0.1</v>
      </c>
      <c r="AT357" s="188">
        <v>0.1</v>
      </c>
      <c r="AU357" s="188">
        <v>0.1</v>
      </c>
      <c r="AV357" s="188">
        <v>0.56999999999999995</v>
      </c>
      <c r="AW357" s="188">
        <v>0.73</v>
      </c>
      <c r="AX357" s="188">
        <v>0.27</v>
      </c>
      <c r="AY357" s="188">
        <v>0.48</v>
      </c>
      <c r="AZ357" s="188">
        <v>0.1</v>
      </c>
      <c r="BA357" s="188">
        <v>0.1</v>
      </c>
      <c r="BB357" s="188">
        <v>0.1</v>
      </c>
      <c r="BC357" s="188">
        <v>0.1</v>
      </c>
      <c r="BD357" s="188">
        <v>0.1</v>
      </c>
      <c r="BE357" s="188">
        <v>0.1</v>
      </c>
      <c r="BF357" s="188">
        <v>0.1</v>
      </c>
      <c r="BG357" s="188">
        <v>0.1</v>
      </c>
      <c r="BH357" s="188">
        <v>0.56999999999999995</v>
      </c>
      <c r="BI357" s="188">
        <v>0.73</v>
      </c>
      <c r="BJ357" s="188">
        <v>0.27</v>
      </c>
      <c r="BK357" s="188">
        <v>0.48</v>
      </c>
      <c r="BL357" s="188">
        <v>0.1</v>
      </c>
      <c r="BM357" s="188">
        <v>0.1</v>
      </c>
      <c r="BN357" s="188">
        <v>0.1</v>
      </c>
      <c r="BO357" s="188">
        <v>0.1</v>
      </c>
      <c r="BP357" s="188">
        <v>0.1</v>
      </c>
      <c r="BQ357" s="188">
        <v>0.1</v>
      </c>
      <c r="BR357" s="188">
        <v>0.1</v>
      </c>
      <c r="BS357" s="188">
        <v>0.1</v>
      </c>
      <c r="BT357" s="188">
        <v>0.56999999999999995</v>
      </c>
      <c r="BU357" s="188">
        <v>0.73</v>
      </c>
      <c r="BV357" s="188">
        <v>0.27</v>
      </c>
      <c r="BW357" s="188">
        <v>0.48</v>
      </c>
      <c r="BX357" s="188">
        <v>0.1</v>
      </c>
      <c r="BY357" s="188">
        <v>0.1</v>
      </c>
      <c r="BZ357" s="188">
        <v>0.1</v>
      </c>
      <c r="CA357" s="188">
        <v>0.1</v>
      </c>
      <c r="CB357" s="188">
        <v>0.1</v>
      </c>
      <c r="CC357" s="188">
        <v>0.1</v>
      </c>
      <c r="CD357" s="188">
        <v>0.1</v>
      </c>
      <c r="CE357" s="188">
        <v>0.1</v>
      </c>
      <c r="CF357" s="188">
        <v>0.56999999999999995</v>
      </c>
      <c r="CG357" s="188">
        <v>0.73</v>
      </c>
      <c r="CH357" s="188">
        <v>0.27</v>
      </c>
      <c r="CI357" s="188">
        <v>0.48</v>
      </c>
      <c r="CJ357" s="188">
        <v>0.1</v>
      </c>
      <c r="CK357" s="188">
        <v>0.1</v>
      </c>
      <c r="CL357" s="188">
        <v>0.1</v>
      </c>
      <c r="CM357" s="188">
        <v>0.1</v>
      </c>
      <c r="CN357" s="188">
        <v>0.1</v>
      </c>
      <c r="CO357" s="188">
        <v>0.1</v>
      </c>
      <c r="CP357" s="188">
        <v>0.1</v>
      </c>
      <c r="CQ357" s="188">
        <v>0.1</v>
      </c>
      <c r="CR357" s="188">
        <v>0.56999999999999995</v>
      </c>
      <c r="CS357" s="188">
        <v>0.73</v>
      </c>
      <c r="CT357" s="188">
        <v>0.27</v>
      </c>
      <c r="CU357" s="188">
        <v>0.48</v>
      </c>
      <c r="CV357" s="188">
        <v>0.1</v>
      </c>
      <c r="CW357" s="188">
        <v>0.1</v>
      </c>
      <c r="CX357" s="188">
        <v>0.1</v>
      </c>
      <c r="CY357" s="188">
        <v>0.1</v>
      </c>
      <c r="CZ357" s="188">
        <v>0.1</v>
      </c>
      <c r="DA357" s="188">
        <v>0.1</v>
      </c>
      <c r="DB357" s="188">
        <v>0.1</v>
      </c>
      <c r="DC357" s="188">
        <v>0.1</v>
      </c>
      <c r="DD357" s="188">
        <v>0.56999999999999995</v>
      </c>
      <c r="DE357" s="188">
        <v>0.73</v>
      </c>
      <c r="DF357" s="188">
        <v>0.27</v>
      </c>
      <c r="DG357" s="188">
        <v>0.48</v>
      </c>
      <c r="DH357" s="188">
        <v>0.1</v>
      </c>
      <c r="DI357" s="188">
        <v>0.1</v>
      </c>
      <c r="DJ357" s="188">
        <v>0.1</v>
      </c>
      <c r="DK357" s="188">
        <v>0.1</v>
      </c>
      <c r="DL357" s="188">
        <v>0.1</v>
      </c>
      <c r="DM357" s="188">
        <v>0.1</v>
      </c>
      <c r="DN357" s="188">
        <v>0.1</v>
      </c>
      <c r="DO357" s="188">
        <v>0.1</v>
      </c>
      <c r="DP357" s="188">
        <v>0.56999999999999995</v>
      </c>
      <c r="DQ357" s="188">
        <v>0.73</v>
      </c>
      <c r="DR357" s="188">
        <v>0.27</v>
      </c>
      <c r="DS357" s="188">
        <v>0.48</v>
      </c>
      <c r="DT357" s="188">
        <v>0.1</v>
      </c>
      <c r="DU357" s="188">
        <v>0.1</v>
      </c>
      <c r="DV357" s="188">
        <v>0.1</v>
      </c>
    </row>
    <row r="358" spans="1:126">
      <c r="A358" s="202" t="s">
        <v>1526</v>
      </c>
      <c r="B358" s="232" t="s">
        <v>1527</v>
      </c>
      <c r="C358" s="232">
        <v>61116</v>
      </c>
      <c r="D358" s="232" t="s">
        <v>1528</v>
      </c>
      <c r="E358" s="213"/>
      <c r="F358" s="209" t="s">
        <v>2653</v>
      </c>
      <c r="G358" s="188">
        <v>0.102794958114624</v>
      </c>
      <c r="H358" s="188">
        <v>0.15838616371154801</v>
      </c>
      <c r="I358" s="188">
        <v>0.20191312026977501</v>
      </c>
      <c r="J358" s="188">
        <v>0.24745402908325201</v>
      </c>
      <c r="K358" s="188">
        <v>0.31285948181152301</v>
      </c>
      <c r="L358" s="188">
        <v>0.33187948989868199</v>
      </c>
      <c r="M358" s="188">
        <v>0.32489255142211898</v>
      </c>
      <c r="N358" s="188">
        <v>0.312859474182129</v>
      </c>
      <c r="O358" s="188">
        <v>0.25909891128540002</v>
      </c>
      <c r="P358" s="188">
        <v>0.20155373191833501</v>
      </c>
      <c r="Q358" s="188">
        <v>0.13682752037048301</v>
      </c>
      <c r="R358" s="188">
        <v>8.12231492996216E-2</v>
      </c>
      <c r="S358" s="188">
        <v>0.102280992507935</v>
      </c>
      <c r="T358" s="188">
        <v>0.15215995788574199</v>
      </c>
      <c r="U358" s="188">
        <v>0.20090355682373001</v>
      </c>
      <c r="V358" s="188">
        <v>0.246216747283936</v>
      </c>
      <c r="W358" s="188">
        <v>0.31129521560668899</v>
      </c>
      <c r="X358" s="188">
        <v>0.33022008132934599</v>
      </c>
      <c r="Y358" s="188">
        <v>0.323268074035645</v>
      </c>
      <c r="Z358" s="188">
        <v>0.31129520416259798</v>
      </c>
      <c r="AA358" s="188">
        <v>0.25780341720581101</v>
      </c>
      <c r="AB358" s="188">
        <v>0.20054594993591299</v>
      </c>
      <c r="AC358" s="188">
        <v>0.13614336967468299</v>
      </c>
      <c r="AD358" s="188">
        <v>8.0817025184631394E-2</v>
      </c>
      <c r="AE358" s="188">
        <v>0.101769582748413</v>
      </c>
      <c r="AF358" s="188">
        <v>0.15139915657043501</v>
      </c>
      <c r="AG358" s="188">
        <v>0.199899028778076</v>
      </c>
      <c r="AH358" s="188">
        <v>0.24498564529418901</v>
      </c>
      <c r="AI358" s="188">
        <v>0.30973869705200202</v>
      </c>
      <c r="AJ358" s="188">
        <v>0.32856899261474598</v>
      </c>
      <c r="AK358" s="188">
        <v>0.32165174102783201</v>
      </c>
      <c r="AL358" s="188">
        <v>0.30973870849609397</v>
      </c>
      <c r="AM358" s="188">
        <v>0.25651437377929698</v>
      </c>
      <c r="AN358" s="188">
        <v>0.199543228149414</v>
      </c>
      <c r="AO358" s="188">
        <v>0.13546265602111801</v>
      </c>
      <c r="AP358" s="188">
        <v>8.04129371643066E-2</v>
      </c>
      <c r="AQ358" s="188">
        <v>0.101260740280151</v>
      </c>
      <c r="AR358" s="188">
        <v>0.150642148971558</v>
      </c>
      <c r="AS358" s="188">
        <v>0.19889952468872099</v>
      </c>
      <c r="AT358" s="188">
        <v>0.24376073837280299</v>
      </c>
      <c r="AU358" s="188">
        <v>0.30819004058837901</v>
      </c>
      <c r="AV358" s="188">
        <v>0.32692616271972702</v>
      </c>
      <c r="AW358" s="188">
        <v>0.320043495178223</v>
      </c>
      <c r="AX358" s="188">
        <v>0.30819003295898401</v>
      </c>
      <c r="AY358" s="188">
        <v>0.255231830596924</v>
      </c>
      <c r="AZ358" s="188">
        <v>0.198545501708984</v>
      </c>
      <c r="BA358" s="188">
        <v>0.13478533744811999</v>
      </c>
      <c r="BB358" s="188">
        <v>8.0010875701904294E-2</v>
      </c>
      <c r="BC358" s="188">
        <v>0.10075443649292</v>
      </c>
      <c r="BD358" s="188">
        <v>0.15524212837219201</v>
      </c>
      <c r="BE358" s="188">
        <v>0.19790504455566399</v>
      </c>
      <c r="BF358" s="188">
        <v>0.24254194259643599</v>
      </c>
      <c r="BG358" s="188">
        <v>0.30664908981323202</v>
      </c>
      <c r="BH358" s="188">
        <v>0.32529151153564501</v>
      </c>
      <c r="BI358" s="188">
        <v>0.31844327545166001</v>
      </c>
      <c r="BJ358" s="188">
        <v>0.30664907455444301</v>
      </c>
      <c r="BK358" s="188">
        <v>0.25395567703247102</v>
      </c>
      <c r="BL358" s="188">
        <v>0.19755278968810999</v>
      </c>
      <c r="BM358" s="188">
        <v>0.13411141586303699</v>
      </c>
      <c r="BN358" s="188">
        <v>7.9610824584960896E-2</v>
      </c>
      <c r="BO358" s="188">
        <v>0.100250661849976</v>
      </c>
      <c r="BP358" s="188">
        <v>0.14913950538635301</v>
      </c>
      <c r="BQ358" s="188">
        <v>0.196915510177612</v>
      </c>
      <c r="BR358" s="188">
        <v>0.24132923507690399</v>
      </c>
      <c r="BS358" s="188">
        <v>0.305115837097168</v>
      </c>
      <c r="BT358" s="188">
        <v>0.32366506576538101</v>
      </c>
      <c r="BU358" s="188">
        <v>0.31685105895996102</v>
      </c>
      <c r="BV358" s="188">
        <v>0.30511584854126</v>
      </c>
      <c r="BW358" s="188">
        <v>0.252685890197754</v>
      </c>
      <c r="BX358" s="188">
        <v>0.196565027236938</v>
      </c>
      <c r="BY358" s="188">
        <v>0.133440856933594</v>
      </c>
      <c r="BZ358" s="188">
        <v>7.9212771415710495E-2</v>
      </c>
      <c r="CA358" s="188">
        <v>9.9749412536621104E-2</v>
      </c>
      <c r="CB358" s="188">
        <v>0.14839381027221701</v>
      </c>
      <c r="CC358" s="188">
        <v>0.195930944442749</v>
      </c>
      <c r="CD358" s="188">
        <v>0.24012257766723599</v>
      </c>
      <c r="CE358" s="188">
        <v>0.30359024429321302</v>
      </c>
      <c r="CF358" s="188">
        <v>0.32204671096801801</v>
      </c>
      <c r="CG358" s="188">
        <v>0.31526678466796898</v>
      </c>
      <c r="CH358" s="188">
        <v>0.30359023284912101</v>
      </c>
      <c r="CI358" s="188">
        <v>0.25142246246337902</v>
      </c>
      <c r="CJ358" s="188">
        <v>0.19558220863342299</v>
      </c>
      <c r="CK358" s="188">
        <v>0.13277365684509301</v>
      </c>
      <c r="CL358" s="188">
        <v>7.8816709518432601E-2</v>
      </c>
      <c r="CM358" s="188">
        <v>9.9250663757324206E-2</v>
      </c>
      <c r="CN358" s="188">
        <v>0.147651844024658</v>
      </c>
      <c r="CO358" s="188">
        <v>0.19495129013061499</v>
      </c>
      <c r="CP358" s="188">
        <v>0.23892196655273401</v>
      </c>
      <c r="CQ358" s="188">
        <v>0.30207232666015599</v>
      </c>
      <c r="CR358" s="188">
        <v>0.32043650054931599</v>
      </c>
      <c r="CS358" s="188">
        <v>0.31369048309326197</v>
      </c>
      <c r="CT358" s="188">
        <v>0.30207230758666997</v>
      </c>
      <c r="CU358" s="188">
        <v>0.25016535568237303</v>
      </c>
      <c r="CV358" s="188">
        <v>0.194604278564453</v>
      </c>
      <c r="CW358" s="188">
        <v>0.132109794616699</v>
      </c>
      <c r="CX358" s="188">
        <v>7.8422620773315396E-2</v>
      </c>
      <c r="CY358" s="188">
        <v>9.8754408836364702E-2</v>
      </c>
      <c r="CZ358" s="188">
        <v>0.15216050338745099</v>
      </c>
      <c r="DA358" s="188">
        <v>0.19397653198242201</v>
      </c>
      <c r="DB358" s="188">
        <v>0.23772736167907699</v>
      </c>
      <c r="DC358" s="188">
        <v>0.30056193923950197</v>
      </c>
      <c r="DD358" s="188">
        <v>0.31883432769775399</v>
      </c>
      <c r="DE358" s="188">
        <v>0.31212201309204102</v>
      </c>
      <c r="DF358" s="188">
        <v>0.30056194686889598</v>
      </c>
      <c r="DG358" s="188">
        <v>0.248914524078369</v>
      </c>
      <c r="DH358" s="188">
        <v>0.19363127136230501</v>
      </c>
      <c r="DI358" s="188">
        <v>0.131449245452881</v>
      </c>
      <c r="DJ358" s="188">
        <v>7.80305128097534E-2</v>
      </c>
      <c r="DK358" s="188">
        <v>9.8260635375976596E-2</v>
      </c>
      <c r="DL358" s="188">
        <v>0.14617901992797899</v>
      </c>
      <c r="DM358" s="188">
        <v>0.193006649017334</v>
      </c>
      <c r="DN358" s="188">
        <v>0.23653872489929201</v>
      </c>
      <c r="DO358" s="188">
        <v>0.29905913162231401</v>
      </c>
      <c r="DP358" s="188">
        <v>0.31724013900756798</v>
      </c>
      <c r="DQ358" s="188">
        <v>0.31056140899658202</v>
      </c>
      <c r="DR358" s="188">
        <v>0.29905913162231401</v>
      </c>
      <c r="DS358" s="188">
        <v>0.24766994094848599</v>
      </c>
      <c r="DT358" s="188">
        <v>0.19266310501098599</v>
      </c>
      <c r="DU358" s="188">
        <v>0.13079199028015101</v>
      </c>
      <c r="DV358" s="188">
        <v>7.7640359878539997E-2</v>
      </c>
    </row>
    <row r="359" spans="1:126">
      <c r="A359" s="202" t="s">
        <v>1526</v>
      </c>
      <c r="B359" s="232" t="s">
        <v>1527</v>
      </c>
      <c r="C359" s="232">
        <v>61116</v>
      </c>
      <c r="D359" s="232" t="s">
        <v>1528</v>
      </c>
      <c r="E359" s="213"/>
      <c r="F359" s="209" t="s">
        <v>2654</v>
      </c>
      <c r="G359" s="188">
        <v>0</v>
      </c>
      <c r="H359" s="188">
        <v>0.03</v>
      </c>
      <c r="I359" s="188">
        <v>0.04</v>
      </c>
      <c r="J359" s="188">
        <v>0.04</v>
      </c>
      <c r="K359" s="188">
        <v>0.06</v>
      </c>
      <c r="L359" s="188">
        <v>0.13</v>
      </c>
      <c r="M359" s="188">
        <v>0.14000000000000001</v>
      </c>
      <c r="N359" s="188">
        <v>0.12</v>
      </c>
      <c r="O359" s="188">
        <v>0.11</v>
      </c>
      <c r="P359" s="188">
        <v>7.0000000000000007E-2</v>
      </c>
      <c r="Q359" s="188">
        <v>0.06</v>
      </c>
      <c r="R359" s="188">
        <v>0.04</v>
      </c>
      <c r="S359" s="188">
        <v>0.1</v>
      </c>
      <c r="T359" s="188">
        <v>0.1</v>
      </c>
      <c r="U359" s="188">
        <v>0.1</v>
      </c>
      <c r="V359" s="188">
        <v>0.1</v>
      </c>
      <c r="W359" s="188">
        <v>0.1</v>
      </c>
      <c r="X359" s="188">
        <v>0.56999999999999995</v>
      </c>
      <c r="Y359" s="188">
        <v>0.73</v>
      </c>
      <c r="Z359" s="188">
        <v>0.27</v>
      </c>
      <c r="AA359" s="188">
        <v>0.48</v>
      </c>
      <c r="AB359" s="188">
        <v>0.1</v>
      </c>
      <c r="AC359" s="188">
        <v>0.1</v>
      </c>
      <c r="AD359" s="188">
        <v>0.1</v>
      </c>
      <c r="AE359" s="188">
        <v>0.1</v>
      </c>
      <c r="AF359" s="188">
        <v>0.1</v>
      </c>
      <c r="AG359" s="188">
        <v>0.1</v>
      </c>
      <c r="AH359" s="188">
        <v>0.1</v>
      </c>
      <c r="AI359" s="188">
        <v>0.1</v>
      </c>
      <c r="AJ359" s="188">
        <v>0.56999999999999995</v>
      </c>
      <c r="AK359" s="188">
        <v>0.73</v>
      </c>
      <c r="AL359" s="188">
        <v>0.27</v>
      </c>
      <c r="AM359" s="188">
        <v>0.48</v>
      </c>
      <c r="AN359" s="188">
        <v>0.1</v>
      </c>
      <c r="AO359" s="188">
        <v>0.1</v>
      </c>
      <c r="AP359" s="188">
        <v>0.1</v>
      </c>
      <c r="AQ359" s="188">
        <v>0.1</v>
      </c>
      <c r="AR359" s="188">
        <v>0.1</v>
      </c>
      <c r="AS359" s="188">
        <v>0.1</v>
      </c>
      <c r="AT359" s="188">
        <v>0.1</v>
      </c>
      <c r="AU359" s="188">
        <v>0.1</v>
      </c>
      <c r="AV359" s="188">
        <v>0.56999999999999995</v>
      </c>
      <c r="AW359" s="188">
        <v>0.73</v>
      </c>
      <c r="AX359" s="188">
        <v>0.27</v>
      </c>
      <c r="AY359" s="188">
        <v>0.48</v>
      </c>
      <c r="AZ359" s="188">
        <v>0.1</v>
      </c>
      <c r="BA359" s="188">
        <v>0.1</v>
      </c>
      <c r="BB359" s="188">
        <v>0.1</v>
      </c>
      <c r="BC359" s="188">
        <v>0.1</v>
      </c>
      <c r="BD359" s="188">
        <v>0.1</v>
      </c>
      <c r="BE359" s="188">
        <v>0.1</v>
      </c>
      <c r="BF359" s="188">
        <v>0.1</v>
      </c>
      <c r="BG359" s="188">
        <v>0.1</v>
      </c>
      <c r="BH359" s="188">
        <v>0.56999999999999995</v>
      </c>
      <c r="BI359" s="188">
        <v>0.73</v>
      </c>
      <c r="BJ359" s="188">
        <v>0.27</v>
      </c>
      <c r="BK359" s="188">
        <v>0.48</v>
      </c>
      <c r="BL359" s="188">
        <v>0.1</v>
      </c>
      <c r="BM359" s="188">
        <v>0.1</v>
      </c>
      <c r="BN359" s="188">
        <v>0.1</v>
      </c>
      <c r="BO359" s="188">
        <v>0.1</v>
      </c>
      <c r="BP359" s="188">
        <v>0.1</v>
      </c>
      <c r="BQ359" s="188">
        <v>0.1</v>
      </c>
      <c r="BR359" s="188">
        <v>0.1</v>
      </c>
      <c r="BS359" s="188">
        <v>0.1</v>
      </c>
      <c r="BT359" s="188">
        <v>0.56999999999999995</v>
      </c>
      <c r="BU359" s="188">
        <v>0.73</v>
      </c>
      <c r="BV359" s="188">
        <v>0.27</v>
      </c>
      <c r="BW359" s="188">
        <v>0.48</v>
      </c>
      <c r="BX359" s="188">
        <v>0.1</v>
      </c>
      <c r="BY359" s="188">
        <v>0.1</v>
      </c>
      <c r="BZ359" s="188">
        <v>0.1</v>
      </c>
      <c r="CA359" s="188">
        <v>0.1</v>
      </c>
      <c r="CB359" s="188">
        <v>0.1</v>
      </c>
      <c r="CC359" s="188">
        <v>0.1</v>
      </c>
      <c r="CD359" s="188">
        <v>0.1</v>
      </c>
      <c r="CE359" s="188">
        <v>0.1</v>
      </c>
      <c r="CF359" s="188">
        <v>0.56999999999999995</v>
      </c>
      <c r="CG359" s="188">
        <v>0.73</v>
      </c>
      <c r="CH359" s="188">
        <v>0.27</v>
      </c>
      <c r="CI359" s="188">
        <v>0.48</v>
      </c>
      <c r="CJ359" s="188">
        <v>0.1</v>
      </c>
      <c r="CK359" s="188">
        <v>0.1</v>
      </c>
      <c r="CL359" s="188">
        <v>0.1</v>
      </c>
      <c r="CM359" s="188">
        <v>0.1</v>
      </c>
      <c r="CN359" s="188">
        <v>0.1</v>
      </c>
      <c r="CO359" s="188">
        <v>0.1</v>
      </c>
      <c r="CP359" s="188">
        <v>0.1</v>
      </c>
      <c r="CQ359" s="188">
        <v>0.1</v>
      </c>
      <c r="CR359" s="188">
        <v>0.56999999999999995</v>
      </c>
      <c r="CS359" s="188">
        <v>0.73</v>
      </c>
      <c r="CT359" s="188">
        <v>0.27</v>
      </c>
      <c r="CU359" s="188">
        <v>0.48</v>
      </c>
      <c r="CV359" s="188">
        <v>0.1</v>
      </c>
      <c r="CW359" s="188">
        <v>0.1</v>
      </c>
      <c r="CX359" s="188">
        <v>0.1</v>
      </c>
      <c r="CY359" s="188">
        <v>0.1</v>
      </c>
      <c r="CZ359" s="188">
        <v>0.1</v>
      </c>
      <c r="DA359" s="188">
        <v>0.1</v>
      </c>
      <c r="DB359" s="188">
        <v>0.1</v>
      </c>
      <c r="DC359" s="188">
        <v>0.1</v>
      </c>
      <c r="DD359" s="188">
        <v>0.56999999999999995</v>
      </c>
      <c r="DE359" s="188">
        <v>0.73</v>
      </c>
      <c r="DF359" s="188">
        <v>0.27</v>
      </c>
      <c r="DG359" s="188">
        <v>0.48</v>
      </c>
      <c r="DH359" s="188">
        <v>0.1</v>
      </c>
      <c r="DI359" s="188">
        <v>0.1</v>
      </c>
      <c r="DJ359" s="188">
        <v>0.1</v>
      </c>
      <c r="DK359" s="188">
        <v>0.1</v>
      </c>
      <c r="DL359" s="188">
        <v>0.1</v>
      </c>
      <c r="DM359" s="188">
        <v>0.1</v>
      </c>
      <c r="DN359" s="188">
        <v>0.1</v>
      </c>
      <c r="DO359" s="188">
        <v>0.1</v>
      </c>
      <c r="DP359" s="188">
        <v>0.56999999999999995</v>
      </c>
      <c r="DQ359" s="188">
        <v>0.73</v>
      </c>
      <c r="DR359" s="188">
        <v>0.27</v>
      </c>
      <c r="DS359" s="188">
        <v>0.48</v>
      </c>
      <c r="DT359" s="188">
        <v>0.1</v>
      </c>
      <c r="DU359" s="188">
        <v>0.1</v>
      </c>
      <c r="DV359" s="188">
        <v>0.1</v>
      </c>
    </row>
    <row r="360" spans="1:126">
      <c r="A360" s="202" t="s">
        <v>1532</v>
      </c>
      <c r="B360" s="232" t="s">
        <v>1533</v>
      </c>
      <c r="C360" s="232">
        <v>61115</v>
      </c>
      <c r="D360" s="232" t="s">
        <v>1534</v>
      </c>
      <c r="E360" s="213"/>
      <c r="F360" s="209" t="s">
        <v>2653</v>
      </c>
      <c r="G360" s="188">
        <v>6.9548669815063496E-2</v>
      </c>
      <c r="H360" s="188">
        <v>0.115979476928711</v>
      </c>
      <c r="I360" s="188">
        <v>0.186874261856079</v>
      </c>
      <c r="J360" s="188">
        <v>0.20964095497131299</v>
      </c>
      <c r="K360" s="188">
        <v>0.22565520095825201</v>
      </c>
      <c r="L360" s="188">
        <v>0.22128768157959</v>
      </c>
      <c r="M360" s="188">
        <v>0.22866393280029301</v>
      </c>
      <c r="N360" s="188">
        <v>0.222646469116211</v>
      </c>
      <c r="O360" s="188">
        <v>0.18925920486450201</v>
      </c>
      <c r="P360" s="188">
        <v>0.147428066253662</v>
      </c>
      <c r="Q360" s="188">
        <v>0.110643840789795</v>
      </c>
      <c r="R360" s="188">
        <v>8.7253345489501893E-2</v>
      </c>
      <c r="S360" s="188">
        <v>6.9200925827026402E-2</v>
      </c>
      <c r="T360" s="188">
        <v>0.111420289039612</v>
      </c>
      <c r="U360" s="188">
        <v>0.185939893722534</v>
      </c>
      <c r="V360" s="188">
        <v>0.208592746734619</v>
      </c>
      <c r="W360" s="188">
        <v>0.22452691650390599</v>
      </c>
      <c r="X360" s="188">
        <v>0.22018123245239299</v>
      </c>
      <c r="Y360" s="188">
        <v>0.227520603179932</v>
      </c>
      <c r="Z360" s="188">
        <v>0.22153322982788101</v>
      </c>
      <c r="AA360" s="188">
        <v>0.18831291389465299</v>
      </c>
      <c r="AB360" s="188">
        <v>0.14669093132019001</v>
      </c>
      <c r="AC360" s="188">
        <v>0.110090618133545</v>
      </c>
      <c r="AD360" s="188">
        <v>8.6817077636718795E-2</v>
      </c>
      <c r="AE360" s="188">
        <v>6.8854923248290997E-2</v>
      </c>
      <c r="AF360" s="188">
        <v>0.11086318683624299</v>
      </c>
      <c r="AG360" s="188">
        <v>0.18501018333435101</v>
      </c>
      <c r="AH360" s="188">
        <v>0.20754978370666499</v>
      </c>
      <c r="AI360" s="188">
        <v>0.22340428924560499</v>
      </c>
      <c r="AJ360" s="188">
        <v>0.21908032417297399</v>
      </c>
      <c r="AK360" s="188">
        <v>0.22638300323486299</v>
      </c>
      <c r="AL360" s="188">
        <v>0.220425556182861</v>
      </c>
      <c r="AM360" s="188">
        <v>0.18737133216857901</v>
      </c>
      <c r="AN360" s="188">
        <v>0.14595746612548799</v>
      </c>
      <c r="AO360" s="188">
        <v>0.109540166854858</v>
      </c>
      <c r="AP360" s="188">
        <v>8.6382997512817403E-2</v>
      </c>
      <c r="AQ360" s="188">
        <v>6.8510647773742703E-2</v>
      </c>
      <c r="AR360" s="188">
        <v>0.11030887126922601</v>
      </c>
      <c r="AS360" s="188">
        <v>0.18408514022827099</v>
      </c>
      <c r="AT360" s="188">
        <v>0.206512035369873</v>
      </c>
      <c r="AU360" s="188">
        <v>0.22228727340698201</v>
      </c>
      <c r="AV360" s="188">
        <v>0.21798493003845201</v>
      </c>
      <c r="AW360" s="188">
        <v>0.22525109481811501</v>
      </c>
      <c r="AX360" s="188">
        <v>0.219323432922363</v>
      </c>
      <c r="AY360" s="188">
        <v>0.186434490203857</v>
      </c>
      <c r="AZ360" s="188">
        <v>0.14522769165039101</v>
      </c>
      <c r="BA360" s="188">
        <v>0.10899246788024899</v>
      </c>
      <c r="BB360" s="188">
        <v>8.5951082229614298E-2</v>
      </c>
      <c r="BC360" s="188">
        <v>6.8168094635009793E-2</v>
      </c>
      <c r="BD360" s="188">
        <v>0.11367723083496099</v>
      </c>
      <c r="BE360" s="188">
        <v>0.18316471290588399</v>
      </c>
      <c r="BF360" s="188">
        <v>0.2054794921875</v>
      </c>
      <c r="BG360" s="188">
        <v>0.22117584228515599</v>
      </c>
      <c r="BH360" s="188">
        <v>0.21689501380920401</v>
      </c>
      <c r="BI360" s="188">
        <v>0.22412485504150401</v>
      </c>
      <c r="BJ360" s="188">
        <v>0.21822682762146001</v>
      </c>
      <c r="BK360" s="188">
        <v>0.185502319335937</v>
      </c>
      <c r="BL360" s="188">
        <v>0.14450154876709001</v>
      </c>
      <c r="BM360" s="188">
        <v>0.10844750976562501</v>
      </c>
      <c r="BN360" s="188">
        <v>8.5521326065063505E-2</v>
      </c>
      <c r="BO360" s="188">
        <v>6.7827259063720696E-2</v>
      </c>
      <c r="BP360" s="188">
        <v>0.109208543777466</v>
      </c>
      <c r="BQ360" s="188">
        <v>0.18224889945983899</v>
      </c>
      <c r="BR360" s="188">
        <v>0.204452087402344</v>
      </c>
      <c r="BS360" s="188">
        <v>0.22006995391845699</v>
      </c>
      <c r="BT360" s="188">
        <v>0.215810535430908</v>
      </c>
      <c r="BU360" s="188">
        <v>0.22300422668457001</v>
      </c>
      <c r="BV360" s="188">
        <v>0.21713568687439</v>
      </c>
      <c r="BW360" s="188">
        <v>0.18457481384277299</v>
      </c>
      <c r="BX360" s="188">
        <v>0.14377903938293499</v>
      </c>
      <c r="BY360" s="188">
        <v>0.107905269622803</v>
      </c>
      <c r="BZ360" s="188">
        <v>8.5093721389770505E-2</v>
      </c>
      <c r="CA360" s="188">
        <v>6.7488120079040495E-2</v>
      </c>
      <c r="CB360" s="188">
        <v>0.108662496566772</v>
      </c>
      <c r="CC360" s="188">
        <v>0.18133765602111801</v>
      </c>
      <c r="CD360" s="188">
        <v>0.20342982482910199</v>
      </c>
      <c r="CE360" s="188">
        <v>0.218969612121582</v>
      </c>
      <c r="CF360" s="188">
        <v>0.21473148345947299</v>
      </c>
      <c r="CG360" s="188">
        <v>0.22188919830322301</v>
      </c>
      <c r="CH360" s="188">
        <v>0.21605001258850101</v>
      </c>
      <c r="CI360" s="188">
        <v>0.183651924133301</v>
      </c>
      <c r="CJ360" s="188">
        <v>0.14306014251709001</v>
      </c>
      <c r="CK360" s="188">
        <v>0.10736574172973599</v>
      </c>
      <c r="CL360" s="188">
        <v>8.4668249130248993E-2</v>
      </c>
      <c r="CM360" s="188">
        <v>6.7150682449340804E-2</v>
      </c>
      <c r="CN360" s="188">
        <v>0.108119190216064</v>
      </c>
      <c r="CO360" s="188">
        <v>0.180430961608887</v>
      </c>
      <c r="CP360" s="188">
        <v>0.20241267204284699</v>
      </c>
      <c r="CQ360" s="188">
        <v>0.21787474822997999</v>
      </c>
      <c r="CR360" s="188">
        <v>0.213657825469971</v>
      </c>
      <c r="CS360" s="188">
        <v>0.22077974319457999</v>
      </c>
      <c r="CT360" s="188">
        <v>0.21496975326538101</v>
      </c>
      <c r="CU360" s="188">
        <v>0.18273367118835401</v>
      </c>
      <c r="CV360" s="188">
        <v>0.14234483718872101</v>
      </c>
      <c r="CW360" s="188">
        <v>0.106828908920288</v>
      </c>
      <c r="CX360" s="188">
        <v>8.4244909286498998E-2</v>
      </c>
      <c r="CY360" s="188">
        <v>6.6814923286437997E-2</v>
      </c>
      <c r="CZ360" s="188">
        <v>0.111420682907104</v>
      </c>
      <c r="DA360" s="188">
        <v>0.179528800964355</v>
      </c>
      <c r="DB360" s="188">
        <v>0.20140061187744099</v>
      </c>
      <c r="DC360" s="188">
        <v>0.21678538131713901</v>
      </c>
      <c r="DD360" s="188">
        <v>0.212589534759521</v>
      </c>
      <c r="DE360" s="188">
        <v>0.219675853729248</v>
      </c>
      <c r="DF360" s="188">
        <v>0.213894916534424</v>
      </c>
      <c r="DG360" s="188">
        <v>0.18181999588012701</v>
      </c>
      <c r="DH360" s="188">
        <v>0.14163312149047899</v>
      </c>
      <c r="DI360" s="188">
        <v>0.106294767379761</v>
      </c>
      <c r="DJ360" s="188">
        <v>8.3823682785034201E-2</v>
      </c>
      <c r="DK360" s="188">
        <v>6.6480852127075205E-2</v>
      </c>
      <c r="DL360" s="188">
        <v>0.107040696144104</v>
      </c>
      <c r="DM360" s="188">
        <v>0.17863116264343301</v>
      </c>
      <c r="DN360" s="188">
        <v>0.20039361763000499</v>
      </c>
      <c r="DO360" s="188">
        <v>0.21570146179199201</v>
      </c>
      <c r="DP360" s="188">
        <v>0.211526605606079</v>
      </c>
      <c r="DQ360" s="188">
        <v>0.21857749176025401</v>
      </c>
      <c r="DR360" s="188">
        <v>0.212825452804565</v>
      </c>
      <c r="DS360" s="188">
        <v>0.18091091156005901</v>
      </c>
      <c r="DT360" s="188">
        <v>0.140924953460693</v>
      </c>
      <c r="DU360" s="188">
        <v>0.10576329421997099</v>
      </c>
      <c r="DV360" s="188">
        <v>8.3404566764831503E-2</v>
      </c>
    </row>
    <row r="361" spans="1:126">
      <c r="A361" s="202" t="s">
        <v>1532</v>
      </c>
      <c r="B361" s="232" t="s">
        <v>1533</v>
      </c>
      <c r="C361" s="232">
        <v>61115</v>
      </c>
      <c r="D361" s="232" t="s">
        <v>1534</v>
      </c>
      <c r="E361" s="213"/>
      <c r="F361" s="209" t="s">
        <v>2654</v>
      </c>
      <c r="G361" s="188">
        <v>0</v>
      </c>
      <c r="H361" s="188">
        <v>0</v>
      </c>
      <c r="I361" s="188">
        <v>0</v>
      </c>
      <c r="J361" s="188">
        <v>0</v>
      </c>
      <c r="K361" s="188">
        <v>0</v>
      </c>
      <c r="L361" s="188">
        <v>0</v>
      </c>
      <c r="M361" s="188">
        <v>0</v>
      </c>
      <c r="N361" s="188">
        <v>0</v>
      </c>
      <c r="O361" s="188">
        <v>0</v>
      </c>
      <c r="P361" s="188">
        <v>0</v>
      </c>
      <c r="Q361" s="188">
        <v>0</v>
      </c>
      <c r="R361" s="188">
        <v>0</v>
      </c>
      <c r="S361" s="188">
        <v>0</v>
      </c>
      <c r="T361" s="188">
        <v>0</v>
      </c>
      <c r="U361" s="188">
        <v>0</v>
      </c>
      <c r="V361" s="188">
        <v>0</v>
      </c>
      <c r="W361" s="188">
        <v>0</v>
      </c>
      <c r="X361" s="188">
        <v>0</v>
      </c>
      <c r="Y361" s="188">
        <v>0</v>
      </c>
      <c r="Z361" s="188">
        <v>0</v>
      </c>
      <c r="AA361" s="188">
        <v>0</v>
      </c>
      <c r="AB361" s="188">
        <v>0</v>
      </c>
      <c r="AC361" s="188">
        <v>0</v>
      </c>
      <c r="AD361" s="188">
        <v>0</v>
      </c>
      <c r="AE361" s="188">
        <v>0</v>
      </c>
      <c r="AF361" s="188">
        <v>0</v>
      </c>
      <c r="AG361" s="188">
        <v>0</v>
      </c>
      <c r="AH361" s="188">
        <v>0</v>
      </c>
      <c r="AI361" s="188">
        <v>0</v>
      </c>
      <c r="AJ361" s="188">
        <v>0</v>
      </c>
      <c r="AK361" s="188">
        <v>0</v>
      </c>
      <c r="AL361" s="188">
        <v>0</v>
      </c>
      <c r="AM361" s="188">
        <v>0</v>
      </c>
      <c r="AN361" s="188">
        <v>0</v>
      </c>
      <c r="AO361" s="188">
        <v>0</v>
      </c>
      <c r="AP361" s="188">
        <v>0</v>
      </c>
      <c r="AQ361" s="188">
        <v>0</v>
      </c>
      <c r="AR361" s="188">
        <v>0</v>
      </c>
      <c r="AS361" s="188">
        <v>0</v>
      </c>
      <c r="AT361" s="188">
        <v>0</v>
      </c>
      <c r="AU361" s="188">
        <v>0</v>
      </c>
      <c r="AV361" s="188">
        <v>0</v>
      </c>
      <c r="AW361" s="188">
        <v>0</v>
      </c>
      <c r="AX361" s="188">
        <v>0</v>
      </c>
      <c r="AY361" s="188">
        <v>0</v>
      </c>
      <c r="AZ361" s="188">
        <v>0</v>
      </c>
      <c r="BA361" s="188">
        <v>0</v>
      </c>
      <c r="BB361" s="188">
        <v>0</v>
      </c>
      <c r="BC361" s="188">
        <v>0</v>
      </c>
      <c r="BD361" s="188">
        <v>0</v>
      </c>
      <c r="BE361" s="188">
        <v>0</v>
      </c>
      <c r="BF361" s="188">
        <v>0</v>
      </c>
      <c r="BG361" s="188">
        <v>0</v>
      </c>
      <c r="BH361" s="188">
        <v>0</v>
      </c>
      <c r="BI361" s="188">
        <v>0</v>
      </c>
      <c r="BJ361" s="188">
        <v>0</v>
      </c>
      <c r="BK361" s="188">
        <v>0</v>
      </c>
      <c r="BL361" s="188">
        <v>0</v>
      </c>
      <c r="BM361" s="188">
        <v>0</v>
      </c>
      <c r="BN361" s="188">
        <v>0</v>
      </c>
      <c r="BO361" s="188">
        <v>0</v>
      </c>
      <c r="BP361" s="188">
        <v>0</v>
      </c>
      <c r="BQ361" s="188">
        <v>0</v>
      </c>
      <c r="BR361" s="188">
        <v>0</v>
      </c>
      <c r="BS361" s="188">
        <v>0</v>
      </c>
      <c r="BT361" s="188">
        <v>0</v>
      </c>
      <c r="BU361" s="188">
        <v>0</v>
      </c>
      <c r="BV361" s="188">
        <v>0</v>
      </c>
      <c r="BW361" s="188">
        <v>0</v>
      </c>
      <c r="BX361" s="188">
        <v>0</v>
      </c>
      <c r="BY361" s="188">
        <v>0</v>
      </c>
      <c r="BZ361" s="188">
        <v>0</v>
      </c>
      <c r="CA361" s="188">
        <v>0</v>
      </c>
      <c r="CB361" s="188">
        <v>0</v>
      </c>
      <c r="CC361" s="188">
        <v>0</v>
      </c>
      <c r="CD361" s="188">
        <v>0</v>
      </c>
      <c r="CE361" s="188">
        <v>0</v>
      </c>
      <c r="CF361" s="188">
        <v>0</v>
      </c>
      <c r="CG361" s="188">
        <v>0</v>
      </c>
      <c r="CH361" s="188">
        <v>0</v>
      </c>
      <c r="CI361" s="188">
        <v>0</v>
      </c>
      <c r="CJ361" s="188">
        <v>0</v>
      </c>
      <c r="CK361" s="188">
        <v>0</v>
      </c>
      <c r="CL361" s="188">
        <v>0</v>
      </c>
      <c r="CM361" s="188">
        <v>0</v>
      </c>
      <c r="CN361" s="188">
        <v>0</v>
      </c>
      <c r="CO361" s="188">
        <v>0</v>
      </c>
      <c r="CP361" s="188">
        <v>0</v>
      </c>
      <c r="CQ361" s="188">
        <v>0</v>
      </c>
      <c r="CR361" s="188">
        <v>0</v>
      </c>
      <c r="CS361" s="188">
        <v>0</v>
      </c>
      <c r="CT361" s="188">
        <v>0</v>
      </c>
      <c r="CU361" s="188">
        <v>0</v>
      </c>
      <c r="CV361" s="188">
        <v>0</v>
      </c>
      <c r="CW361" s="188">
        <v>0</v>
      </c>
      <c r="CX361" s="188">
        <v>0</v>
      </c>
      <c r="CY361" s="188">
        <v>0</v>
      </c>
      <c r="CZ361" s="188">
        <v>0</v>
      </c>
      <c r="DA361" s="188">
        <v>0</v>
      </c>
      <c r="DB361" s="188">
        <v>0</v>
      </c>
      <c r="DC361" s="188">
        <v>0</v>
      </c>
      <c r="DD361" s="188">
        <v>0</v>
      </c>
      <c r="DE361" s="188">
        <v>0</v>
      </c>
      <c r="DF361" s="188">
        <v>0</v>
      </c>
      <c r="DG361" s="188">
        <v>0</v>
      </c>
      <c r="DH361" s="188">
        <v>0</v>
      </c>
      <c r="DI361" s="188">
        <v>0</v>
      </c>
      <c r="DJ361" s="188">
        <v>0</v>
      </c>
      <c r="DK361" s="188">
        <v>0</v>
      </c>
      <c r="DL361" s="188">
        <v>0</v>
      </c>
      <c r="DM361" s="188">
        <v>0</v>
      </c>
      <c r="DN361" s="188">
        <v>0</v>
      </c>
      <c r="DO361" s="188">
        <v>0</v>
      </c>
      <c r="DP361" s="188">
        <v>0</v>
      </c>
      <c r="DQ361" s="188">
        <v>0</v>
      </c>
      <c r="DR361" s="188">
        <v>0</v>
      </c>
      <c r="DS361" s="188">
        <v>0</v>
      </c>
      <c r="DT361" s="188">
        <v>0</v>
      </c>
      <c r="DU361" s="188">
        <v>0</v>
      </c>
      <c r="DV361" s="188">
        <v>0</v>
      </c>
    </row>
    <row r="362" spans="1:126">
      <c r="A362" s="202" t="s">
        <v>1538</v>
      </c>
      <c r="B362" s="232"/>
      <c r="C362" s="232"/>
      <c r="D362" s="232" t="s">
        <v>1539</v>
      </c>
      <c r="E362" s="213"/>
      <c r="F362" s="209" t="s">
        <v>2653</v>
      </c>
      <c r="G362" s="188">
        <v>0.28577610015869098</v>
      </c>
      <c r="H362" s="188">
        <v>0.398032680511475</v>
      </c>
      <c r="I362" s="188">
        <v>0.55375720214843704</v>
      </c>
      <c r="J362" s="188">
        <v>0.63564202117919899</v>
      </c>
      <c r="K362" s="188">
        <v>0.68824627685546902</v>
      </c>
      <c r="L362" s="188">
        <v>0.67466270446777299</v>
      </c>
      <c r="M362" s="188">
        <v>0.69532425689697297</v>
      </c>
      <c r="N362" s="188">
        <v>0.67473266601562498</v>
      </c>
      <c r="O362" s="188">
        <v>0.58800421142578096</v>
      </c>
      <c r="P362" s="188">
        <v>0.53224560546874999</v>
      </c>
      <c r="Q362" s="188">
        <v>0.383456325531006</v>
      </c>
      <c r="R362" s="188">
        <v>0.26344291305542</v>
      </c>
      <c r="S362" s="188">
        <v>0.28434720993042001</v>
      </c>
      <c r="T362" s="188">
        <v>0.38238589477539098</v>
      </c>
      <c r="U362" s="188">
        <v>0.55098838806152295</v>
      </c>
      <c r="V362" s="188">
        <v>0.63246377563476597</v>
      </c>
      <c r="W362" s="188">
        <v>0.68480503845214802</v>
      </c>
      <c r="X362" s="188">
        <v>0.67128942108154299</v>
      </c>
      <c r="Y362" s="188">
        <v>0.69184760284423796</v>
      </c>
      <c r="Z362" s="188">
        <v>0.67135897827148405</v>
      </c>
      <c r="AA362" s="188">
        <v>0.58506423950195297</v>
      </c>
      <c r="AB362" s="188">
        <v>0.52958438110351602</v>
      </c>
      <c r="AC362" s="188">
        <v>0.38153907775878898</v>
      </c>
      <c r="AD362" s="188">
        <v>0.26212570571899402</v>
      </c>
      <c r="AE362" s="188">
        <v>0.28292550277709999</v>
      </c>
      <c r="AF362" s="188">
        <v>0.38047396850585902</v>
      </c>
      <c r="AG362" s="188">
        <v>0.54823347473144501</v>
      </c>
      <c r="AH362" s="188">
        <v>0.629301467895508</v>
      </c>
      <c r="AI362" s="188">
        <v>0.68138102722168004</v>
      </c>
      <c r="AJ362" s="188">
        <v>0.66793296813964798</v>
      </c>
      <c r="AK362" s="188">
        <v>0.68838838958740201</v>
      </c>
      <c r="AL362" s="188">
        <v>0.66800220489501905</v>
      </c>
      <c r="AM362" s="188">
        <v>0.58213891601562495</v>
      </c>
      <c r="AN362" s="188">
        <v>0.52693647003173805</v>
      </c>
      <c r="AO362" s="188">
        <v>0.37963138580322298</v>
      </c>
      <c r="AP362" s="188">
        <v>0.26081505203247102</v>
      </c>
      <c r="AQ362" s="188">
        <v>0.28151086044311502</v>
      </c>
      <c r="AR362" s="188">
        <v>0.37857158279418901</v>
      </c>
      <c r="AS362" s="188">
        <v>0.54549230194091802</v>
      </c>
      <c r="AT362" s="188">
        <v>0.62615495300293</v>
      </c>
      <c r="AU362" s="188">
        <v>0.67797412109374999</v>
      </c>
      <c r="AV362" s="188">
        <v>0.66459330749511702</v>
      </c>
      <c r="AW362" s="188">
        <v>0.684946472167969</v>
      </c>
      <c r="AX362" s="188">
        <v>0.66466224670410201</v>
      </c>
      <c r="AY362" s="188">
        <v>0.57922824859619104</v>
      </c>
      <c r="AZ362" s="188">
        <v>0.52430181121826203</v>
      </c>
      <c r="BA362" s="188">
        <v>0.37773324966430699</v>
      </c>
      <c r="BB362" s="188">
        <v>0.25951100158691398</v>
      </c>
      <c r="BC362" s="188">
        <v>0.280103317260742</v>
      </c>
      <c r="BD362" s="188">
        <v>0.39013156509399399</v>
      </c>
      <c r="BE362" s="188">
        <v>0.54276486206054697</v>
      </c>
      <c r="BF362" s="188">
        <v>0.62302419281005905</v>
      </c>
      <c r="BG362" s="188">
        <v>0.67458427429199197</v>
      </c>
      <c r="BH362" s="188">
        <v>0.66127041625976601</v>
      </c>
      <c r="BI362" s="188">
        <v>0.681521759033203</v>
      </c>
      <c r="BJ362" s="188">
        <v>0.66133892822265605</v>
      </c>
      <c r="BK362" s="188">
        <v>0.57633207702636702</v>
      </c>
      <c r="BL362" s="188">
        <v>0.52168028259277299</v>
      </c>
      <c r="BM362" s="188">
        <v>0.37584455490112301</v>
      </c>
      <c r="BN362" s="188">
        <v>0.258213443756104</v>
      </c>
      <c r="BO362" s="188">
        <v>0.278702796936035</v>
      </c>
      <c r="BP362" s="188">
        <v>0.37479533386230501</v>
      </c>
      <c r="BQ362" s="188">
        <v>0.540051040649414</v>
      </c>
      <c r="BR362" s="188">
        <v>0.61990911102294899</v>
      </c>
      <c r="BS362" s="188">
        <v>0.671211364746094</v>
      </c>
      <c r="BT362" s="188">
        <v>0.65796401214599598</v>
      </c>
      <c r="BU362" s="188">
        <v>0.67811410522460902</v>
      </c>
      <c r="BV362" s="188">
        <v>0.65803221130371103</v>
      </c>
      <c r="BW362" s="188">
        <v>0.57345040130615199</v>
      </c>
      <c r="BX362" s="188">
        <v>0.51907189941406295</v>
      </c>
      <c r="BY362" s="188">
        <v>0.37396534347534199</v>
      </c>
      <c r="BZ362" s="188">
        <v>0.25692237854003902</v>
      </c>
      <c r="CA362" s="188">
        <v>0.27730928802490201</v>
      </c>
      <c r="CB362" s="188">
        <v>0.37292136383056601</v>
      </c>
      <c r="CC362" s="188">
        <v>0.53735078430175798</v>
      </c>
      <c r="CD362" s="188">
        <v>0.61680953979492203</v>
      </c>
      <c r="CE362" s="188">
        <v>0.66785527038574199</v>
      </c>
      <c r="CF362" s="188">
        <v>0.65467422485351601</v>
      </c>
      <c r="CG362" s="188">
        <v>0.67472357177734399</v>
      </c>
      <c r="CH362" s="188">
        <v>0.65474205780029304</v>
      </c>
      <c r="CI362" s="188">
        <v>0.57058320617675795</v>
      </c>
      <c r="CJ362" s="188">
        <v>0.51647654724121095</v>
      </c>
      <c r="CK362" s="188">
        <v>0.37209554290771502</v>
      </c>
      <c r="CL362" s="188">
        <v>0.25563778305053703</v>
      </c>
      <c r="CM362" s="188">
        <v>0.27592275238037101</v>
      </c>
      <c r="CN362" s="188">
        <v>0.37105678939819298</v>
      </c>
      <c r="CO362" s="188">
        <v>0.53466405487060498</v>
      </c>
      <c r="CP362" s="188">
        <v>0.61372550201415998</v>
      </c>
      <c r="CQ362" s="188">
        <v>0.66451602935790999</v>
      </c>
      <c r="CR362" s="188">
        <v>0.65140084838867196</v>
      </c>
      <c r="CS362" s="188">
        <v>0.67134997558593701</v>
      </c>
      <c r="CT362" s="188">
        <v>0.65146837615966802</v>
      </c>
      <c r="CU362" s="188">
        <v>0.56773024749755896</v>
      </c>
      <c r="CV362" s="188">
        <v>0.51389415740966804</v>
      </c>
      <c r="CW362" s="188">
        <v>0.37023502349853499</v>
      </c>
      <c r="CX362" s="188">
        <v>0.25435956954956102</v>
      </c>
      <c r="CY362" s="188">
        <v>0.274543128967285</v>
      </c>
      <c r="CZ362" s="188">
        <v>0.38238724517822298</v>
      </c>
      <c r="DA362" s="188">
        <v>0.53199069976806601</v>
      </c>
      <c r="DB362" s="188">
        <v>0.61065689849853499</v>
      </c>
      <c r="DC362" s="188">
        <v>0.66119342041015605</v>
      </c>
      <c r="DD362" s="188">
        <v>0.64814379882812501</v>
      </c>
      <c r="DE362" s="188">
        <v>0.66799317169189498</v>
      </c>
      <c r="DF362" s="188">
        <v>0.64821101379394497</v>
      </c>
      <c r="DG362" s="188">
        <v>0.56489160919189496</v>
      </c>
      <c r="DH362" s="188">
        <v>0.51132469177246098</v>
      </c>
      <c r="DI362" s="188">
        <v>0.36838388442993197</v>
      </c>
      <c r="DJ362" s="188">
        <v>0.25308779144287102</v>
      </c>
      <c r="DK362" s="188">
        <v>0.27317041397094699</v>
      </c>
      <c r="DL362" s="188">
        <v>0.36735548400878898</v>
      </c>
      <c r="DM362" s="188">
        <v>0.52933077239990201</v>
      </c>
      <c r="DN362" s="188">
        <v>0.60760360717773398</v>
      </c>
      <c r="DO362" s="188">
        <v>0.657887496948242</v>
      </c>
      <c r="DP362" s="188">
        <v>0.64490309143066404</v>
      </c>
      <c r="DQ362" s="188">
        <v>0.66465319824218705</v>
      </c>
      <c r="DR362" s="188">
        <v>0.64497001647949204</v>
      </c>
      <c r="DS362" s="188">
        <v>0.562067184448242</v>
      </c>
      <c r="DT362" s="188">
        <v>0.50876811218261697</v>
      </c>
      <c r="DU362" s="188">
        <v>0.36654195785522498</v>
      </c>
      <c r="DV362" s="188">
        <v>0.251822364807129</v>
      </c>
    </row>
    <row r="363" spans="1:126">
      <c r="A363" s="202" t="s">
        <v>1538</v>
      </c>
      <c r="B363" s="232"/>
      <c r="C363" s="232"/>
      <c r="D363" s="232" t="s">
        <v>1539</v>
      </c>
      <c r="E363" s="213"/>
      <c r="F363" s="209" t="s">
        <v>2654</v>
      </c>
      <c r="G363" s="188">
        <v>0.01</v>
      </c>
      <c r="H363" s="188">
        <v>0.09</v>
      </c>
      <c r="I363" s="188">
        <v>0.11</v>
      </c>
      <c r="J363" s="188">
        <v>0.13</v>
      </c>
      <c r="K363" s="188">
        <v>0.19</v>
      </c>
      <c r="L363" s="188">
        <v>0.39</v>
      </c>
      <c r="M363" s="188">
        <v>0.43</v>
      </c>
      <c r="N363" s="188">
        <v>0.37</v>
      </c>
      <c r="O363" s="188">
        <v>0.33</v>
      </c>
      <c r="P363" s="188">
        <v>0.22</v>
      </c>
      <c r="Q363" s="188">
        <v>0.17</v>
      </c>
      <c r="R363" s="188">
        <v>0.11</v>
      </c>
      <c r="S363" s="188">
        <v>0.1</v>
      </c>
      <c r="T363" s="188">
        <v>0.1</v>
      </c>
      <c r="U363" s="188">
        <v>0.1</v>
      </c>
      <c r="V363" s="188">
        <v>0.1</v>
      </c>
      <c r="W363" s="188">
        <v>0.21</v>
      </c>
      <c r="X363" s="188">
        <v>1.7</v>
      </c>
      <c r="Y363" s="188">
        <v>2.19</v>
      </c>
      <c r="Z363" s="188">
        <v>0.8</v>
      </c>
      <c r="AA363" s="188">
        <v>1.43</v>
      </c>
      <c r="AB363" s="188">
        <v>0.1</v>
      </c>
      <c r="AC363" s="188">
        <v>0.1</v>
      </c>
      <c r="AD363" s="188">
        <v>0.1</v>
      </c>
      <c r="AE363" s="188">
        <v>0.1</v>
      </c>
      <c r="AF363" s="188">
        <v>0.1</v>
      </c>
      <c r="AG363" s="188">
        <v>0.1</v>
      </c>
      <c r="AH363" s="188">
        <v>0.1</v>
      </c>
      <c r="AI363" s="188">
        <v>0.21</v>
      </c>
      <c r="AJ363" s="188">
        <v>1.7</v>
      </c>
      <c r="AK363" s="188">
        <v>2.19</v>
      </c>
      <c r="AL363" s="188">
        <v>0.8</v>
      </c>
      <c r="AM363" s="188">
        <v>1.43</v>
      </c>
      <c r="AN363" s="188">
        <v>0.1</v>
      </c>
      <c r="AO363" s="188">
        <v>0.1</v>
      </c>
      <c r="AP363" s="188">
        <v>0.1</v>
      </c>
      <c r="AQ363" s="188">
        <v>0.1</v>
      </c>
      <c r="AR363" s="188">
        <v>0.1</v>
      </c>
      <c r="AS363" s="188">
        <v>0.1</v>
      </c>
      <c r="AT363" s="188">
        <v>0.1</v>
      </c>
      <c r="AU363" s="188">
        <v>0.21</v>
      </c>
      <c r="AV363" s="188">
        <v>1.7</v>
      </c>
      <c r="AW363" s="188">
        <v>2.19</v>
      </c>
      <c r="AX363" s="188">
        <v>0.8</v>
      </c>
      <c r="AY363" s="188">
        <v>1.43</v>
      </c>
      <c r="AZ363" s="188">
        <v>0.1</v>
      </c>
      <c r="BA363" s="188">
        <v>0.1</v>
      </c>
      <c r="BB363" s="188">
        <v>0.1</v>
      </c>
      <c r="BC363" s="188">
        <v>0.1</v>
      </c>
      <c r="BD363" s="188">
        <v>0.1</v>
      </c>
      <c r="BE363" s="188">
        <v>0.1</v>
      </c>
      <c r="BF363" s="188">
        <v>0.1</v>
      </c>
      <c r="BG363" s="188">
        <v>0.21</v>
      </c>
      <c r="BH363" s="188">
        <v>1.7</v>
      </c>
      <c r="BI363" s="188">
        <v>2.19</v>
      </c>
      <c r="BJ363" s="188">
        <v>0.8</v>
      </c>
      <c r="BK363" s="188">
        <v>1.43</v>
      </c>
      <c r="BL363" s="188">
        <v>0.1</v>
      </c>
      <c r="BM363" s="188">
        <v>0.1</v>
      </c>
      <c r="BN363" s="188">
        <v>0.1</v>
      </c>
      <c r="BO363" s="188">
        <v>0.1</v>
      </c>
      <c r="BP363" s="188">
        <v>0.1</v>
      </c>
      <c r="BQ363" s="188">
        <v>0.1</v>
      </c>
      <c r="BR363" s="188">
        <v>0.1</v>
      </c>
      <c r="BS363" s="188">
        <v>0.21</v>
      </c>
      <c r="BT363" s="188">
        <v>1.7</v>
      </c>
      <c r="BU363" s="188">
        <v>2.19</v>
      </c>
      <c r="BV363" s="188">
        <v>0.8</v>
      </c>
      <c r="BW363" s="188">
        <v>1.43</v>
      </c>
      <c r="BX363" s="188">
        <v>0.1</v>
      </c>
      <c r="BY363" s="188">
        <v>0.1</v>
      </c>
      <c r="BZ363" s="188">
        <v>0.1</v>
      </c>
      <c r="CA363" s="188">
        <v>0.1</v>
      </c>
      <c r="CB363" s="188">
        <v>0.1</v>
      </c>
      <c r="CC363" s="188">
        <v>0.1</v>
      </c>
      <c r="CD363" s="188">
        <v>0.1</v>
      </c>
      <c r="CE363" s="188">
        <v>0.21</v>
      </c>
      <c r="CF363" s="188">
        <v>1.7</v>
      </c>
      <c r="CG363" s="188">
        <v>2.19</v>
      </c>
      <c r="CH363" s="188">
        <v>0.8</v>
      </c>
      <c r="CI363" s="188">
        <v>1.43</v>
      </c>
      <c r="CJ363" s="188">
        <v>0.1</v>
      </c>
      <c r="CK363" s="188">
        <v>0.1</v>
      </c>
      <c r="CL363" s="188">
        <v>0.1</v>
      </c>
      <c r="CM363" s="188">
        <v>0.1</v>
      </c>
      <c r="CN363" s="188">
        <v>0.1</v>
      </c>
      <c r="CO363" s="188">
        <v>0.1</v>
      </c>
      <c r="CP363" s="188">
        <v>0.1</v>
      </c>
      <c r="CQ363" s="188">
        <v>0.21</v>
      </c>
      <c r="CR363" s="188">
        <v>1.7</v>
      </c>
      <c r="CS363" s="188">
        <v>2.19</v>
      </c>
      <c r="CT363" s="188">
        <v>0.8</v>
      </c>
      <c r="CU363" s="188">
        <v>1.43</v>
      </c>
      <c r="CV363" s="188">
        <v>0.1</v>
      </c>
      <c r="CW363" s="188">
        <v>0.1</v>
      </c>
      <c r="CX363" s="188">
        <v>0.1</v>
      </c>
      <c r="CY363" s="188">
        <v>0.1</v>
      </c>
      <c r="CZ363" s="188">
        <v>0.1</v>
      </c>
      <c r="DA363" s="188">
        <v>0.1</v>
      </c>
      <c r="DB363" s="188">
        <v>0.1</v>
      </c>
      <c r="DC363" s="188">
        <v>0.21</v>
      </c>
      <c r="DD363" s="188">
        <v>1.7</v>
      </c>
      <c r="DE363" s="188">
        <v>2.19</v>
      </c>
      <c r="DF363" s="188">
        <v>0.8</v>
      </c>
      <c r="DG363" s="188">
        <v>1.43</v>
      </c>
      <c r="DH363" s="188">
        <v>0.1</v>
      </c>
      <c r="DI363" s="188">
        <v>0.1</v>
      </c>
      <c r="DJ363" s="188">
        <v>0.1</v>
      </c>
      <c r="DK363" s="188">
        <v>0.1</v>
      </c>
      <c r="DL363" s="188">
        <v>0.1</v>
      </c>
      <c r="DM363" s="188">
        <v>0.1</v>
      </c>
      <c r="DN363" s="188">
        <v>0.1</v>
      </c>
      <c r="DO363" s="188">
        <v>0.21</v>
      </c>
      <c r="DP363" s="188">
        <v>1.7</v>
      </c>
      <c r="DQ363" s="188">
        <v>2.19</v>
      </c>
      <c r="DR363" s="188">
        <v>0.8</v>
      </c>
      <c r="DS363" s="188">
        <v>1.43</v>
      </c>
      <c r="DT363" s="188">
        <v>0.1</v>
      </c>
      <c r="DU363" s="188">
        <v>0.1</v>
      </c>
      <c r="DV363" s="188">
        <v>0.1</v>
      </c>
    </row>
    <row r="364" spans="1:126">
      <c r="A364" s="202" t="s">
        <v>1543</v>
      </c>
      <c r="B364" s="232" t="s">
        <v>1544</v>
      </c>
      <c r="C364" s="232">
        <v>59939</v>
      </c>
      <c r="D364" s="232" t="s">
        <v>1545</v>
      </c>
      <c r="E364" s="213"/>
      <c r="F364" s="209" t="s">
        <v>2653</v>
      </c>
      <c r="G364" s="188">
        <v>2.6003133239746101</v>
      </c>
      <c r="H364" s="188">
        <v>3.73820025634766</v>
      </c>
      <c r="I364" s="188">
        <v>4.0514772949218703</v>
      </c>
      <c r="J364" s="188">
        <v>4.4851479492187503</v>
      </c>
      <c r="K364" s="188">
        <v>5.4427190551757798</v>
      </c>
      <c r="L364" s="188">
        <v>6.3917651367187496</v>
      </c>
      <c r="M364" s="188">
        <v>6.6128000488281202</v>
      </c>
      <c r="N364" s="188">
        <v>5.57135443115234</v>
      </c>
      <c r="O364" s="188">
        <v>4.47345849609375</v>
      </c>
      <c r="P364" s="188">
        <v>3.7915215454101601</v>
      </c>
      <c r="Q364" s="188">
        <v>3.0170518798828101</v>
      </c>
      <c r="R364" s="188">
        <v>1.9662501220703099</v>
      </c>
      <c r="S364" s="188">
        <v>2.6764949645996099</v>
      </c>
      <c r="T364" s="188">
        <v>3.7142665405273401</v>
      </c>
      <c r="U364" s="188">
        <v>4.30608697509766</v>
      </c>
      <c r="V364" s="188">
        <v>5.0319167480468696</v>
      </c>
      <c r="W364" s="188">
        <v>5.94032080078125</v>
      </c>
      <c r="X364" s="188">
        <v>6.4355948486328103</v>
      </c>
      <c r="Y364" s="188">
        <v>6.7525833740234402</v>
      </c>
      <c r="Z364" s="188">
        <v>5.9926622314453102</v>
      </c>
      <c r="AA364" s="188">
        <v>4.9981102905273396</v>
      </c>
      <c r="AB364" s="188">
        <v>4.1588146362304697</v>
      </c>
      <c r="AC364" s="188">
        <v>3.0345380859375002</v>
      </c>
      <c r="AD364" s="188">
        <v>2.0100652770996099</v>
      </c>
      <c r="AE364" s="188">
        <v>2.6631123962402299</v>
      </c>
      <c r="AF364" s="188">
        <v>3.6956951293945299</v>
      </c>
      <c r="AG364" s="188">
        <v>4.2845565795898404</v>
      </c>
      <c r="AH364" s="188">
        <v>5.0067572021484397</v>
      </c>
      <c r="AI364" s="188">
        <v>5.9106188964843804</v>
      </c>
      <c r="AJ364" s="188">
        <v>6.4034172363281296</v>
      </c>
      <c r="AK364" s="188">
        <v>6.7188201904296898</v>
      </c>
      <c r="AL364" s="188">
        <v>5.9626992187500001</v>
      </c>
      <c r="AM364" s="188">
        <v>4.9731198120117197</v>
      </c>
      <c r="AN364" s="188">
        <v>4.13802069091797</v>
      </c>
      <c r="AO364" s="188">
        <v>3.01936529541016</v>
      </c>
      <c r="AP364" s="188">
        <v>2.0000149536132801</v>
      </c>
      <c r="AQ364" s="188">
        <v>2.64979675292969</v>
      </c>
      <c r="AR364" s="188">
        <v>3.6772165527343801</v>
      </c>
      <c r="AS364" s="188">
        <v>4.2631337280273396</v>
      </c>
      <c r="AT364" s="188">
        <v>4.9817232666015601</v>
      </c>
      <c r="AU364" s="188">
        <v>5.88106579589844</v>
      </c>
      <c r="AV364" s="188">
        <v>6.3713999023437502</v>
      </c>
      <c r="AW364" s="188">
        <v>6.6852260742187504</v>
      </c>
      <c r="AX364" s="188">
        <v>5.9328852539062504</v>
      </c>
      <c r="AY364" s="188">
        <v>4.94825360107422</v>
      </c>
      <c r="AZ364" s="188">
        <v>4.1173304443359404</v>
      </c>
      <c r="BA364" s="188">
        <v>3.0042684020996102</v>
      </c>
      <c r="BB364" s="188">
        <v>1.99001483154297</v>
      </c>
      <c r="BC364" s="188">
        <v>2.6365478515624998</v>
      </c>
      <c r="BD364" s="188">
        <v>3.7893157958984398</v>
      </c>
      <c r="BE364" s="188">
        <v>4.2418182983398403</v>
      </c>
      <c r="BF364" s="188">
        <v>4.9568150634765598</v>
      </c>
      <c r="BG364" s="188">
        <v>5.8516607055664096</v>
      </c>
      <c r="BH364" s="188">
        <v>6.33954296875</v>
      </c>
      <c r="BI364" s="188">
        <v>6.6518000488281297</v>
      </c>
      <c r="BJ364" s="188">
        <v>5.9032211914062502</v>
      </c>
      <c r="BK364" s="188">
        <v>4.9235126953124997</v>
      </c>
      <c r="BL364" s="188">
        <v>4.0967438964843703</v>
      </c>
      <c r="BM364" s="188">
        <v>2.9892472534179699</v>
      </c>
      <c r="BN364" s="188">
        <v>1.9800649108886701</v>
      </c>
      <c r="BO364" s="188">
        <v>2.6233651123046902</v>
      </c>
      <c r="BP364" s="188">
        <v>3.6405368041992201</v>
      </c>
      <c r="BQ364" s="188">
        <v>4.2206094360351596</v>
      </c>
      <c r="BR364" s="188">
        <v>4.9320312499999996</v>
      </c>
      <c r="BS364" s="188">
        <v>5.8224030151367199</v>
      </c>
      <c r="BT364" s="188">
        <v>6.3078458862304698</v>
      </c>
      <c r="BU364" s="188">
        <v>6.6185417480468702</v>
      </c>
      <c r="BV364" s="188">
        <v>5.8737053833007797</v>
      </c>
      <c r="BW364" s="188">
        <v>4.8988955688476601</v>
      </c>
      <c r="BX364" s="188">
        <v>4.0762603759765597</v>
      </c>
      <c r="BY364" s="188">
        <v>2.9743013610839801</v>
      </c>
      <c r="BZ364" s="188">
        <v>1.97016461181641</v>
      </c>
      <c r="CA364" s="188">
        <v>2.6102485351562499</v>
      </c>
      <c r="CB364" s="188">
        <v>3.622333984375</v>
      </c>
      <c r="CC364" s="188">
        <v>4.1995060424804702</v>
      </c>
      <c r="CD364" s="188">
        <v>4.9073707275390603</v>
      </c>
      <c r="CE364" s="188">
        <v>5.7932903442382804</v>
      </c>
      <c r="CF364" s="188">
        <v>6.2763065185546898</v>
      </c>
      <c r="CG364" s="188">
        <v>6.5854486083984396</v>
      </c>
      <c r="CH364" s="188">
        <v>5.8443364868164096</v>
      </c>
      <c r="CI364" s="188">
        <v>4.8744006958007802</v>
      </c>
      <c r="CJ364" s="188">
        <v>4.0558787231445299</v>
      </c>
      <c r="CK364" s="188">
        <v>2.9594295959472698</v>
      </c>
      <c r="CL364" s="188">
        <v>1.96031365966797</v>
      </c>
      <c r="CM364" s="188">
        <v>2.5971972045898402</v>
      </c>
      <c r="CN364" s="188">
        <v>3.6042222290039101</v>
      </c>
      <c r="CO364" s="188">
        <v>4.1785086059570302</v>
      </c>
      <c r="CP364" s="188">
        <v>4.8828342285156303</v>
      </c>
      <c r="CQ364" s="188">
        <v>5.7643242187499997</v>
      </c>
      <c r="CR364" s="188">
        <v>6.2449249267578102</v>
      </c>
      <c r="CS364" s="188">
        <v>6.5525214843750001</v>
      </c>
      <c r="CT364" s="188">
        <v>5.8151148071289098</v>
      </c>
      <c r="CU364" s="188">
        <v>4.8500286254882798</v>
      </c>
      <c r="CV364" s="188">
        <v>4.0355994873046903</v>
      </c>
      <c r="CW364" s="188">
        <v>2.94463238525391</v>
      </c>
      <c r="CX364" s="188">
        <v>1.9505121459960899</v>
      </c>
      <c r="CY364" s="188">
        <v>2.5842110900878899</v>
      </c>
      <c r="CZ364" s="188">
        <v>3.71409619140625</v>
      </c>
      <c r="DA364" s="188">
        <v>4.1576162109375003</v>
      </c>
      <c r="DB364" s="188">
        <v>4.85841998291016</v>
      </c>
      <c r="DC364" s="188">
        <v>5.73550256347656</v>
      </c>
      <c r="DD364" s="188">
        <v>6.2137001342773397</v>
      </c>
      <c r="DE364" s="188">
        <v>6.5197590332031297</v>
      </c>
      <c r="DF364" s="188">
        <v>5.7860394287109402</v>
      </c>
      <c r="DG364" s="188">
        <v>4.8257785034179701</v>
      </c>
      <c r="DH364" s="188">
        <v>4.0154215698242197</v>
      </c>
      <c r="DI364" s="188">
        <v>2.9299093322753902</v>
      </c>
      <c r="DJ364" s="188">
        <v>1.9407595825195301</v>
      </c>
      <c r="DK364" s="188">
        <v>2.57129013061523</v>
      </c>
      <c r="DL364" s="188">
        <v>3.5682702026367199</v>
      </c>
      <c r="DM364" s="188">
        <v>4.1368280029296898</v>
      </c>
      <c r="DN364" s="188">
        <v>4.83412799072266</v>
      </c>
      <c r="DO364" s="188">
        <v>5.7068247070312497</v>
      </c>
      <c r="DP364" s="188">
        <v>6.1826314697265596</v>
      </c>
      <c r="DQ364" s="188">
        <v>6.4871599121093704</v>
      </c>
      <c r="DR364" s="188">
        <v>5.7571091308593703</v>
      </c>
      <c r="DS364" s="188">
        <v>4.8016498413085902</v>
      </c>
      <c r="DT364" s="188">
        <v>3.99534448242188</v>
      </c>
      <c r="DU364" s="188">
        <v>2.9152596740722698</v>
      </c>
      <c r="DV364" s="188">
        <v>1.9310558166503899</v>
      </c>
    </row>
    <row r="365" spans="1:126">
      <c r="A365" s="202" t="s">
        <v>1543</v>
      </c>
      <c r="B365" s="232" t="s">
        <v>1544</v>
      </c>
      <c r="C365" s="232">
        <v>59939</v>
      </c>
      <c r="D365" s="232" t="s">
        <v>1545</v>
      </c>
      <c r="E365" s="213"/>
      <c r="F365" s="209" t="s">
        <v>2654</v>
      </c>
      <c r="G365" s="188">
        <v>0.08</v>
      </c>
      <c r="H365" s="188">
        <v>0.6</v>
      </c>
      <c r="I365" s="188">
        <v>0.7</v>
      </c>
      <c r="J365" s="188">
        <v>0.88</v>
      </c>
      <c r="K365" s="188">
        <v>1.28</v>
      </c>
      <c r="L365" s="188">
        <v>2.62</v>
      </c>
      <c r="M365" s="188">
        <v>2.88</v>
      </c>
      <c r="N365" s="188">
        <v>2.48</v>
      </c>
      <c r="O365" s="188">
        <v>2.2200000000000002</v>
      </c>
      <c r="P365" s="188">
        <v>1.48</v>
      </c>
      <c r="Q365" s="188">
        <v>1.1399999999999999</v>
      </c>
      <c r="R365" s="188">
        <v>0.7</v>
      </c>
      <c r="S365" s="188">
        <v>0.1</v>
      </c>
      <c r="T365" s="188">
        <v>0.1</v>
      </c>
      <c r="U365" s="188">
        <v>0.1</v>
      </c>
      <c r="V365" s="188">
        <v>0.27</v>
      </c>
      <c r="W365" s="188">
        <v>1.41</v>
      </c>
      <c r="X365" s="188">
        <v>11.34</v>
      </c>
      <c r="Y365" s="188">
        <v>14.59</v>
      </c>
      <c r="Z365" s="188">
        <v>5.34</v>
      </c>
      <c r="AA365" s="188">
        <v>9.5</v>
      </c>
      <c r="AB365" s="188">
        <v>0.1</v>
      </c>
      <c r="AC365" s="188">
        <v>0.1</v>
      </c>
      <c r="AD365" s="188">
        <v>0.1</v>
      </c>
      <c r="AE365" s="188">
        <v>0.1</v>
      </c>
      <c r="AF365" s="188">
        <v>0.1</v>
      </c>
      <c r="AG365" s="188">
        <v>0.1</v>
      </c>
      <c r="AH365" s="188">
        <v>0.27</v>
      </c>
      <c r="AI365" s="188">
        <v>1.41</v>
      </c>
      <c r="AJ365" s="188">
        <v>11.34</v>
      </c>
      <c r="AK365" s="188">
        <v>14.59</v>
      </c>
      <c r="AL365" s="188">
        <v>5.34</v>
      </c>
      <c r="AM365" s="188">
        <v>9.5</v>
      </c>
      <c r="AN365" s="188">
        <v>0.1</v>
      </c>
      <c r="AO365" s="188">
        <v>0.1</v>
      </c>
      <c r="AP365" s="188">
        <v>0.1</v>
      </c>
      <c r="AQ365" s="188">
        <v>0.1</v>
      </c>
      <c r="AR365" s="188">
        <v>0.1</v>
      </c>
      <c r="AS365" s="188">
        <v>0.1</v>
      </c>
      <c r="AT365" s="188">
        <v>0.27</v>
      </c>
      <c r="AU365" s="188">
        <v>1.41</v>
      </c>
      <c r="AV365" s="188">
        <v>11.34</v>
      </c>
      <c r="AW365" s="188">
        <v>14.59</v>
      </c>
      <c r="AX365" s="188">
        <v>5.34</v>
      </c>
      <c r="AY365" s="188">
        <v>9.5</v>
      </c>
      <c r="AZ365" s="188">
        <v>0.1</v>
      </c>
      <c r="BA365" s="188">
        <v>0.1</v>
      </c>
      <c r="BB365" s="188">
        <v>0.1</v>
      </c>
      <c r="BC365" s="188">
        <v>0.1</v>
      </c>
      <c r="BD365" s="188">
        <v>0.1</v>
      </c>
      <c r="BE365" s="188">
        <v>0.1</v>
      </c>
      <c r="BF365" s="188">
        <v>0.27</v>
      </c>
      <c r="BG365" s="188">
        <v>1.41</v>
      </c>
      <c r="BH365" s="188">
        <v>11.34</v>
      </c>
      <c r="BI365" s="188">
        <v>14.59</v>
      </c>
      <c r="BJ365" s="188">
        <v>5.34</v>
      </c>
      <c r="BK365" s="188">
        <v>9.5</v>
      </c>
      <c r="BL365" s="188">
        <v>0.1</v>
      </c>
      <c r="BM365" s="188">
        <v>0.1</v>
      </c>
      <c r="BN365" s="188">
        <v>0.1</v>
      </c>
      <c r="BO365" s="188">
        <v>0.1</v>
      </c>
      <c r="BP365" s="188">
        <v>0.1</v>
      </c>
      <c r="BQ365" s="188">
        <v>0.1</v>
      </c>
      <c r="BR365" s="188">
        <v>0.27</v>
      </c>
      <c r="BS365" s="188">
        <v>1.41</v>
      </c>
      <c r="BT365" s="188">
        <v>11.34</v>
      </c>
      <c r="BU365" s="188">
        <v>14.59</v>
      </c>
      <c r="BV365" s="188">
        <v>5.34</v>
      </c>
      <c r="BW365" s="188">
        <v>9.5</v>
      </c>
      <c r="BX365" s="188">
        <v>0.1</v>
      </c>
      <c r="BY365" s="188">
        <v>0.1</v>
      </c>
      <c r="BZ365" s="188">
        <v>0.1</v>
      </c>
      <c r="CA365" s="188">
        <v>0.1</v>
      </c>
      <c r="CB365" s="188">
        <v>0.1</v>
      </c>
      <c r="CC365" s="188">
        <v>0.1</v>
      </c>
      <c r="CD365" s="188">
        <v>0.27</v>
      </c>
      <c r="CE365" s="188">
        <v>1.41</v>
      </c>
      <c r="CF365" s="188">
        <v>11.34</v>
      </c>
      <c r="CG365" s="188">
        <v>14.59</v>
      </c>
      <c r="CH365" s="188">
        <v>5.34</v>
      </c>
      <c r="CI365" s="188">
        <v>9.5</v>
      </c>
      <c r="CJ365" s="188">
        <v>0.1</v>
      </c>
      <c r="CK365" s="188">
        <v>0.1</v>
      </c>
      <c r="CL365" s="188">
        <v>0.1</v>
      </c>
      <c r="CM365" s="188">
        <v>0.1</v>
      </c>
      <c r="CN365" s="188">
        <v>0.1</v>
      </c>
      <c r="CO365" s="188">
        <v>0.1</v>
      </c>
      <c r="CP365" s="188">
        <v>0.27</v>
      </c>
      <c r="CQ365" s="188">
        <v>1.41</v>
      </c>
      <c r="CR365" s="188">
        <v>11.34</v>
      </c>
      <c r="CS365" s="188">
        <v>14.59</v>
      </c>
      <c r="CT365" s="188">
        <v>5.34</v>
      </c>
      <c r="CU365" s="188">
        <v>9.5</v>
      </c>
      <c r="CV365" s="188">
        <v>0.1</v>
      </c>
      <c r="CW365" s="188">
        <v>0.1</v>
      </c>
      <c r="CX365" s="188">
        <v>0.1</v>
      </c>
      <c r="CY365" s="188">
        <v>0.1</v>
      </c>
      <c r="CZ365" s="188">
        <v>0.1</v>
      </c>
      <c r="DA365" s="188">
        <v>0.1</v>
      </c>
      <c r="DB365" s="188">
        <v>0.27</v>
      </c>
      <c r="DC365" s="188">
        <v>1.41</v>
      </c>
      <c r="DD365" s="188">
        <v>11.34</v>
      </c>
      <c r="DE365" s="188">
        <v>14.59</v>
      </c>
      <c r="DF365" s="188">
        <v>5.34</v>
      </c>
      <c r="DG365" s="188">
        <v>9.5</v>
      </c>
      <c r="DH365" s="188">
        <v>0.1</v>
      </c>
      <c r="DI365" s="188">
        <v>0.1</v>
      </c>
      <c r="DJ365" s="188">
        <v>0.1</v>
      </c>
      <c r="DK365" s="188">
        <v>0.1</v>
      </c>
      <c r="DL365" s="188">
        <v>0.1</v>
      </c>
      <c r="DM365" s="188">
        <v>0.1</v>
      </c>
      <c r="DN365" s="188">
        <v>0.27</v>
      </c>
      <c r="DO365" s="188">
        <v>1.41</v>
      </c>
      <c r="DP365" s="188">
        <v>11.34</v>
      </c>
      <c r="DQ365" s="188">
        <v>14.59</v>
      </c>
      <c r="DR365" s="188">
        <v>5.34</v>
      </c>
      <c r="DS365" s="188">
        <v>9.5</v>
      </c>
      <c r="DT365" s="188">
        <v>0.1</v>
      </c>
      <c r="DU365" s="188">
        <v>0.1</v>
      </c>
      <c r="DV365" s="188">
        <v>0.1</v>
      </c>
    </row>
    <row r="366" spans="1:126">
      <c r="A366" s="202" t="s">
        <v>1549</v>
      </c>
      <c r="B366" s="232"/>
      <c r="C366" s="232"/>
      <c r="D366" s="232" t="s">
        <v>1550</v>
      </c>
      <c r="E366" s="213"/>
      <c r="F366" s="209" t="s">
        <v>2653</v>
      </c>
      <c r="G366" s="188">
        <v>1.3350240936279301</v>
      </c>
      <c r="H366" s="188">
        <v>1.9179101867675801</v>
      </c>
      <c r="I366" s="188">
        <v>3.22875366210938</v>
      </c>
      <c r="J366" s="188">
        <v>3.6537008972168001</v>
      </c>
      <c r="K366" s="188">
        <v>4.3718102416992197</v>
      </c>
      <c r="L366" s="188">
        <v>4.5685471191406304</v>
      </c>
      <c r="M366" s="188">
        <v>4.4149564208984398</v>
      </c>
      <c r="N366" s="188">
        <v>3.9913629760742202</v>
      </c>
      <c r="O366" s="188">
        <v>3.3884039306640599</v>
      </c>
      <c r="P366" s="188">
        <v>2.6965495605468699</v>
      </c>
      <c r="Q366" s="188">
        <v>1.80484292602539</v>
      </c>
      <c r="R366" s="188">
        <v>1.39771310424805</v>
      </c>
      <c r="S366" s="188">
        <v>0.86923974609374999</v>
      </c>
      <c r="T366" s="188">
        <v>1.20569859313965</v>
      </c>
      <c r="U366" s="188">
        <v>2.1022550048828101</v>
      </c>
      <c r="V366" s="188">
        <v>2.37894003295898</v>
      </c>
      <c r="W366" s="188">
        <v>2.8465039062500002</v>
      </c>
      <c r="X366" s="188">
        <v>2.9746002502441402</v>
      </c>
      <c r="Y366" s="188">
        <v>2.8745965270996101</v>
      </c>
      <c r="Z366" s="188">
        <v>2.5987929992675798</v>
      </c>
      <c r="AA366" s="188">
        <v>2.2062039489746099</v>
      </c>
      <c r="AB366" s="188">
        <v>1.7557347717285201</v>
      </c>
      <c r="AC366" s="188">
        <v>1.1751407623290999</v>
      </c>
      <c r="AD366" s="188">
        <v>0.91005686950683595</v>
      </c>
      <c r="AE366" s="188">
        <v>0.95377331542968702</v>
      </c>
      <c r="AF366" s="188">
        <v>1.32295286560059</v>
      </c>
      <c r="AG366" s="188">
        <v>2.3066993713378898</v>
      </c>
      <c r="AH366" s="188">
        <v>2.61029183959961</v>
      </c>
      <c r="AI366" s="188">
        <v>3.1233264770507798</v>
      </c>
      <c r="AJ366" s="188">
        <v>3.26388000488281</v>
      </c>
      <c r="AK366" s="188">
        <v>3.1541507568359402</v>
      </c>
      <c r="AL366" s="188">
        <v>2.8515255432128899</v>
      </c>
      <c r="AM366" s="188">
        <v>2.4207572937011701</v>
      </c>
      <c r="AN366" s="188">
        <v>1.9264799041748</v>
      </c>
      <c r="AO366" s="188">
        <v>1.2894232177734399</v>
      </c>
      <c r="AP366" s="188">
        <v>0.99855987548828096</v>
      </c>
      <c r="AQ366" s="188">
        <v>0.95138885498046899</v>
      </c>
      <c r="AR366" s="188">
        <v>1.3196454162597699</v>
      </c>
      <c r="AS366" s="188">
        <v>2.3009325561523402</v>
      </c>
      <c r="AT366" s="188">
        <v>2.6037659606933601</v>
      </c>
      <c r="AU366" s="188">
        <v>3.1155180664062501</v>
      </c>
      <c r="AV366" s="188">
        <v>3.2557203063964799</v>
      </c>
      <c r="AW366" s="188">
        <v>3.1462656555175799</v>
      </c>
      <c r="AX366" s="188">
        <v>2.8443969726562499</v>
      </c>
      <c r="AY366" s="188">
        <v>2.4147054138183601</v>
      </c>
      <c r="AZ366" s="188">
        <v>1.9216636657714801</v>
      </c>
      <c r="BA366" s="188">
        <v>1.28619961547852</v>
      </c>
      <c r="BB366" s="188">
        <v>0.99606347656250005</v>
      </c>
      <c r="BC366" s="188">
        <v>0.949010360717773</v>
      </c>
      <c r="BD366" s="188">
        <v>1.3633586730956999</v>
      </c>
      <c r="BE366" s="188">
        <v>2.2951802673339801</v>
      </c>
      <c r="BF366" s="188">
        <v>2.5972567443847701</v>
      </c>
      <c r="BG366" s="188">
        <v>3.1077294921875001</v>
      </c>
      <c r="BH366" s="188">
        <v>3.24758117675781</v>
      </c>
      <c r="BI366" s="188">
        <v>3.13840008544922</v>
      </c>
      <c r="BJ366" s="188">
        <v>2.83728601074219</v>
      </c>
      <c r="BK366" s="188">
        <v>2.40866879272461</v>
      </c>
      <c r="BL366" s="188">
        <v>1.91685961914063</v>
      </c>
      <c r="BM366" s="188">
        <v>1.2829841461181599</v>
      </c>
      <c r="BN366" s="188">
        <v>0.99357339477539097</v>
      </c>
      <c r="BO366" s="188">
        <v>0.94663793945312502</v>
      </c>
      <c r="BP366" s="188">
        <v>1.3130555572509801</v>
      </c>
      <c r="BQ366" s="188">
        <v>2.2894424438476602</v>
      </c>
      <c r="BR366" s="188">
        <v>2.59076370239258</v>
      </c>
      <c r="BS366" s="188">
        <v>3.0999602966308601</v>
      </c>
      <c r="BT366" s="188">
        <v>3.2394623107910201</v>
      </c>
      <c r="BU366" s="188">
        <v>3.1305543212890599</v>
      </c>
      <c r="BV366" s="188">
        <v>2.8301930236816402</v>
      </c>
      <c r="BW366" s="188">
        <v>2.4026472473144498</v>
      </c>
      <c r="BX366" s="188">
        <v>1.9120676422119101</v>
      </c>
      <c r="BY366" s="188">
        <v>1.27977671813965</v>
      </c>
      <c r="BZ366" s="188">
        <v>0.99108952331542999</v>
      </c>
      <c r="CA366" s="188">
        <v>0.94427137756347701</v>
      </c>
      <c r="CB366" s="188">
        <v>1.3097730255127</v>
      </c>
      <c r="CC366" s="188">
        <v>2.2837187805175798</v>
      </c>
      <c r="CD366" s="188">
        <v>2.5842863769531199</v>
      </c>
      <c r="CE366" s="188">
        <v>3.0922099914550798</v>
      </c>
      <c r="CF366" s="188">
        <v>3.2313633422851602</v>
      </c>
      <c r="CG366" s="188">
        <v>3.1227275085449202</v>
      </c>
      <c r="CH366" s="188">
        <v>2.8231171569824198</v>
      </c>
      <c r="CI366" s="188">
        <v>2.3966403198242201</v>
      </c>
      <c r="CJ366" s="188">
        <v>1.9072871093749999</v>
      </c>
      <c r="CK366" s="188">
        <v>1.2765771942138699</v>
      </c>
      <c r="CL366" s="188">
        <v>0.98861164855956996</v>
      </c>
      <c r="CM366" s="188">
        <v>0.941910552978516</v>
      </c>
      <c r="CN366" s="188">
        <v>1.30649833679199</v>
      </c>
      <c r="CO366" s="188">
        <v>2.2780093383789102</v>
      </c>
      <c r="CP366" s="188">
        <v>2.5778258361816402</v>
      </c>
      <c r="CQ366" s="188">
        <v>3.0844795227050801</v>
      </c>
      <c r="CR366" s="188">
        <v>3.22328485107422</v>
      </c>
      <c r="CS366" s="188">
        <v>3.1149207153320302</v>
      </c>
      <c r="CT366" s="188">
        <v>2.81605932617187</v>
      </c>
      <c r="CU366" s="188">
        <v>2.3906487426757801</v>
      </c>
      <c r="CV366" s="188">
        <v>1.9025189056396501</v>
      </c>
      <c r="CW366" s="188">
        <v>1.2733857727050799</v>
      </c>
      <c r="CX366" s="188">
        <v>0.98614012145996099</v>
      </c>
      <c r="CY366" s="188">
        <v>0.93955578613281299</v>
      </c>
      <c r="CZ366" s="188">
        <v>1.3497761688232399</v>
      </c>
      <c r="DA366" s="188">
        <v>2.2723144226074199</v>
      </c>
      <c r="DB366" s="188">
        <v>2.5713813781738302</v>
      </c>
      <c r="DC366" s="188">
        <v>3.07676843261719</v>
      </c>
      <c r="DD366" s="188">
        <v>3.2152268981933601</v>
      </c>
      <c r="DE366" s="188">
        <v>3.1071334838867202</v>
      </c>
      <c r="DF366" s="188">
        <v>2.80901928710938</v>
      </c>
      <c r="DG366" s="188">
        <v>2.3846721801757802</v>
      </c>
      <c r="DH366" s="188">
        <v>1.89776275634766</v>
      </c>
      <c r="DI366" s="188">
        <v>1.27020233154297</v>
      </c>
      <c r="DJ366" s="188">
        <v>0.98367480468750002</v>
      </c>
      <c r="DK366" s="188">
        <v>0.937206970214844</v>
      </c>
      <c r="DL366" s="188">
        <v>1.2999741363525401</v>
      </c>
      <c r="DM366" s="188">
        <v>2.26663363647461</v>
      </c>
      <c r="DN366" s="188">
        <v>2.5649529418945298</v>
      </c>
      <c r="DO366" s="188">
        <v>3.0690765380859402</v>
      </c>
      <c r="DP366" s="188">
        <v>3.2071888732910199</v>
      </c>
      <c r="DQ366" s="188">
        <v>3.0993654785156299</v>
      </c>
      <c r="DR366" s="188">
        <v>2.8019967041015601</v>
      </c>
      <c r="DS366" s="188">
        <v>2.3787104187011701</v>
      </c>
      <c r="DT366" s="188">
        <v>1.8930182800293001</v>
      </c>
      <c r="DU366" s="188">
        <v>1.26702684020996</v>
      </c>
      <c r="DV366" s="188">
        <v>0.98121559143066395</v>
      </c>
    </row>
    <row r="367" spans="1:126">
      <c r="A367" s="202" t="s">
        <v>1549</v>
      </c>
      <c r="B367" s="232"/>
      <c r="C367" s="232"/>
      <c r="D367" s="232" t="s">
        <v>1550</v>
      </c>
      <c r="E367" s="213"/>
      <c r="F367" s="209" t="s">
        <v>2654</v>
      </c>
      <c r="G367" s="188">
        <v>0.46285713899999997</v>
      </c>
      <c r="H367" s="188">
        <v>0.34714286100000002</v>
      </c>
      <c r="I367" s="188">
        <v>0.47</v>
      </c>
      <c r="J367" s="188">
        <v>0.59</v>
      </c>
      <c r="K367" s="188">
        <v>0.86</v>
      </c>
      <c r="L367" s="188">
        <v>1.76</v>
      </c>
      <c r="M367" s="188">
        <v>1.94</v>
      </c>
      <c r="N367" s="188">
        <v>1.67</v>
      </c>
      <c r="O367" s="188">
        <v>1.49</v>
      </c>
      <c r="P367" s="188">
        <v>0.99</v>
      </c>
      <c r="Q367" s="188">
        <v>0.76</v>
      </c>
      <c r="R367" s="188">
        <v>0.47</v>
      </c>
      <c r="S367" s="188">
        <v>0.1</v>
      </c>
      <c r="T367" s="188">
        <v>0.1</v>
      </c>
      <c r="U367" s="188">
        <v>0.1</v>
      </c>
      <c r="V367" s="188">
        <v>0.18</v>
      </c>
      <c r="W367" s="188">
        <v>0.95</v>
      </c>
      <c r="X367" s="188">
        <v>7.66</v>
      </c>
      <c r="Y367" s="188">
        <v>9.85</v>
      </c>
      <c r="Z367" s="188">
        <v>3.61</v>
      </c>
      <c r="AA367" s="188">
        <v>6.41</v>
      </c>
      <c r="AB367" s="188">
        <v>0.1</v>
      </c>
      <c r="AC367" s="188">
        <v>0.1</v>
      </c>
      <c r="AD367" s="188">
        <v>0.1</v>
      </c>
      <c r="AE367" s="188">
        <v>0.1</v>
      </c>
      <c r="AF367" s="188">
        <v>0.1</v>
      </c>
      <c r="AG367" s="188">
        <v>0.1</v>
      </c>
      <c r="AH367" s="188">
        <v>0.18</v>
      </c>
      <c r="AI367" s="188">
        <v>0.95</v>
      </c>
      <c r="AJ367" s="188">
        <v>7.66</v>
      </c>
      <c r="AK367" s="188">
        <v>9.85</v>
      </c>
      <c r="AL367" s="188">
        <v>3.61</v>
      </c>
      <c r="AM367" s="188">
        <v>6.41</v>
      </c>
      <c r="AN367" s="188">
        <v>0.1</v>
      </c>
      <c r="AO367" s="188">
        <v>0.1</v>
      </c>
      <c r="AP367" s="188">
        <v>0.1</v>
      </c>
      <c r="AQ367" s="188">
        <v>0.1</v>
      </c>
      <c r="AR367" s="188">
        <v>0.1</v>
      </c>
      <c r="AS367" s="188">
        <v>0.1</v>
      </c>
      <c r="AT367" s="188">
        <v>0.18</v>
      </c>
      <c r="AU367" s="188">
        <v>0.95</v>
      </c>
      <c r="AV367" s="188">
        <v>7.66</v>
      </c>
      <c r="AW367" s="188">
        <v>9.85</v>
      </c>
      <c r="AX367" s="188">
        <v>3.61</v>
      </c>
      <c r="AY367" s="188">
        <v>6.41</v>
      </c>
      <c r="AZ367" s="188">
        <v>0.1</v>
      </c>
      <c r="BA367" s="188">
        <v>0.1</v>
      </c>
      <c r="BB367" s="188">
        <v>0.1</v>
      </c>
      <c r="BC367" s="188">
        <v>0.1</v>
      </c>
      <c r="BD367" s="188">
        <v>0.1</v>
      </c>
      <c r="BE367" s="188">
        <v>0.1</v>
      </c>
      <c r="BF367" s="188">
        <v>0.18</v>
      </c>
      <c r="BG367" s="188">
        <v>0.95</v>
      </c>
      <c r="BH367" s="188">
        <v>7.66</v>
      </c>
      <c r="BI367" s="188">
        <v>9.85</v>
      </c>
      <c r="BJ367" s="188">
        <v>3.61</v>
      </c>
      <c r="BK367" s="188">
        <v>6.41</v>
      </c>
      <c r="BL367" s="188">
        <v>0.1</v>
      </c>
      <c r="BM367" s="188">
        <v>0.1</v>
      </c>
      <c r="BN367" s="188">
        <v>0.1</v>
      </c>
      <c r="BO367" s="188">
        <v>0.1</v>
      </c>
      <c r="BP367" s="188">
        <v>0.1</v>
      </c>
      <c r="BQ367" s="188">
        <v>0.1</v>
      </c>
      <c r="BR367" s="188">
        <v>0.18</v>
      </c>
      <c r="BS367" s="188">
        <v>0.95</v>
      </c>
      <c r="BT367" s="188">
        <v>7.66</v>
      </c>
      <c r="BU367" s="188">
        <v>9.85</v>
      </c>
      <c r="BV367" s="188">
        <v>3.61</v>
      </c>
      <c r="BW367" s="188">
        <v>6.41</v>
      </c>
      <c r="BX367" s="188">
        <v>0.1</v>
      </c>
      <c r="BY367" s="188">
        <v>0.1</v>
      </c>
      <c r="BZ367" s="188">
        <v>0.1</v>
      </c>
      <c r="CA367" s="188">
        <v>0.1</v>
      </c>
      <c r="CB367" s="188">
        <v>0.1</v>
      </c>
      <c r="CC367" s="188">
        <v>0.1</v>
      </c>
      <c r="CD367" s="188">
        <v>0.18</v>
      </c>
      <c r="CE367" s="188">
        <v>0.95</v>
      </c>
      <c r="CF367" s="188">
        <v>7.66</v>
      </c>
      <c r="CG367" s="188">
        <v>9.85</v>
      </c>
      <c r="CH367" s="188">
        <v>3.61</v>
      </c>
      <c r="CI367" s="188">
        <v>6.41</v>
      </c>
      <c r="CJ367" s="188">
        <v>0.1</v>
      </c>
      <c r="CK367" s="188">
        <v>0.1</v>
      </c>
      <c r="CL367" s="188">
        <v>0.1</v>
      </c>
      <c r="CM367" s="188">
        <v>0.1</v>
      </c>
      <c r="CN367" s="188">
        <v>0.1</v>
      </c>
      <c r="CO367" s="188">
        <v>0.1</v>
      </c>
      <c r="CP367" s="188">
        <v>0.18</v>
      </c>
      <c r="CQ367" s="188">
        <v>0.95</v>
      </c>
      <c r="CR367" s="188">
        <v>7.66</v>
      </c>
      <c r="CS367" s="188">
        <v>9.85</v>
      </c>
      <c r="CT367" s="188">
        <v>3.61</v>
      </c>
      <c r="CU367" s="188">
        <v>6.41</v>
      </c>
      <c r="CV367" s="188">
        <v>0.1</v>
      </c>
      <c r="CW367" s="188">
        <v>0.1</v>
      </c>
      <c r="CX367" s="188">
        <v>0.1</v>
      </c>
      <c r="CY367" s="188">
        <v>0.1</v>
      </c>
      <c r="CZ367" s="188">
        <v>0.1</v>
      </c>
      <c r="DA367" s="188">
        <v>0.1</v>
      </c>
      <c r="DB367" s="188">
        <v>0.18</v>
      </c>
      <c r="DC367" s="188">
        <v>0.95</v>
      </c>
      <c r="DD367" s="188">
        <v>7.66</v>
      </c>
      <c r="DE367" s="188">
        <v>9.85</v>
      </c>
      <c r="DF367" s="188">
        <v>3.61</v>
      </c>
      <c r="DG367" s="188">
        <v>6.41</v>
      </c>
      <c r="DH367" s="188">
        <v>0.1</v>
      </c>
      <c r="DI367" s="188">
        <v>0.1</v>
      </c>
      <c r="DJ367" s="188">
        <v>0.1</v>
      </c>
      <c r="DK367" s="188">
        <v>0.1</v>
      </c>
      <c r="DL367" s="188">
        <v>0.1</v>
      </c>
      <c r="DM367" s="188">
        <v>0.1</v>
      </c>
      <c r="DN367" s="188">
        <v>0.18</v>
      </c>
      <c r="DO367" s="188">
        <v>0.95</v>
      </c>
      <c r="DP367" s="188">
        <v>7.66</v>
      </c>
      <c r="DQ367" s="188">
        <v>9.85</v>
      </c>
      <c r="DR367" s="188">
        <v>3.61</v>
      </c>
      <c r="DS367" s="188">
        <v>6.41</v>
      </c>
      <c r="DT367" s="188">
        <v>0.1</v>
      </c>
      <c r="DU367" s="188">
        <v>0.1</v>
      </c>
      <c r="DV367" s="188">
        <v>0.1</v>
      </c>
    </row>
    <row r="368" spans="1:126">
      <c r="A368" s="202" t="s">
        <v>1554</v>
      </c>
      <c r="B368" s="232" t="s">
        <v>1555</v>
      </c>
      <c r="C368" s="232">
        <v>60490</v>
      </c>
      <c r="D368" s="232" t="s">
        <v>1556</v>
      </c>
      <c r="E368" s="213"/>
      <c r="F368" s="209" t="s">
        <v>2653</v>
      </c>
      <c r="G368" s="188">
        <v>2.3149335021972699</v>
      </c>
      <c r="H368" s="188">
        <v>3.1718319702148401</v>
      </c>
      <c r="I368" s="188">
        <v>4.1228664550781202</v>
      </c>
      <c r="J368" s="188">
        <v>5.2263506469726604</v>
      </c>
      <c r="K368" s="188">
        <v>5.5075455322265601</v>
      </c>
      <c r="L368" s="188">
        <v>6.0840854492187502</v>
      </c>
      <c r="M368" s="188">
        <v>6.0338188476562502</v>
      </c>
      <c r="N368" s="188">
        <v>5.3219199218749997</v>
      </c>
      <c r="O368" s="188">
        <v>4.00909295654297</v>
      </c>
      <c r="P368" s="188">
        <v>3.3101099853515601</v>
      </c>
      <c r="Q368" s="188">
        <v>2.6206434936523402</v>
      </c>
      <c r="R368" s="188">
        <v>1.76180844116211</v>
      </c>
      <c r="S368" s="188">
        <v>2.31487600708008</v>
      </c>
      <c r="T368" s="188">
        <v>3.0688405456543002</v>
      </c>
      <c r="U368" s="188">
        <v>4.122763671875</v>
      </c>
      <c r="V368" s="188">
        <v>5.2262199707031298</v>
      </c>
      <c r="W368" s="188">
        <v>5.6624514770507801</v>
      </c>
      <c r="X368" s="188">
        <v>5.6687849121093796</v>
      </c>
      <c r="Y368" s="188">
        <v>5.5482072143554699</v>
      </c>
      <c r="Z368" s="188">
        <v>5.3217868041992196</v>
      </c>
      <c r="AA368" s="188">
        <v>4.0089927368164098</v>
      </c>
      <c r="AB368" s="188">
        <v>3.3100272827148398</v>
      </c>
      <c r="AC368" s="188">
        <v>2.6205779418945299</v>
      </c>
      <c r="AD368" s="188">
        <v>1.76176422119141</v>
      </c>
      <c r="AE368" s="188">
        <v>2.30330151367188</v>
      </c>
      <c r="AF368" s="188">
        <v>3.0534962463378901</v>
      </c>
      <c r="AG368" s="188">
        <v>4.1021494140624997</v>
      </c>
      <c r="AH368" s="188">
        <v>5.20008905029297</v>
      </c>
      <c r="AI368" s="188">
        <v>5.6341389160156297</v>
      </c>
      <c r="AJ368" s="188">
        <v>5.6404414672851599</v>
      </c>
      <c r="AK368" s="188">
        <v>5.5204663085937504</v>
      </c>
      <c r="AL368" s="188">
        <v>5.29517785644531</v>
      </c>
      <c r="AM368" s="188">
        <v>3.9889474487304701</v>
      </c>
      <c r="AN368" s="188">
        <v>3.29347698974609</v>
      </c>
      <c r="AO368" s="188">
        <v>2.6074751586914102</v>
      </c>
      <c r="AP368" s="188">
        <v>1.75295538330078</v>
      </c>
      <c r="AQ368" s="188">
        <v>2.2917850341796902</v>
      </c>
      <c r="AR368" s="188">
        <v>3.0382288208007799</v>
      </c>
      <c r="AS368" s="188">
        <v>4.0816387939453103</v>
      </c>
      <c r="AT368" s="188">
        <v>5.1740883789062497</v>
      </c>
      <c r="AU368" s="188">
        <v>5.6059687499999997</v>
      </c>
      <c r="AV368" s="188">
        <v>5.6122390136718696</v>
      </c>
      <c r="AW368" s="188">
        <v>5.4928638916015604</v>
      </c>
      <c r="AX368" s="188">
        <v>5.2687016601562497</v>
      </c>
      <c r="AY368" s="188">
        <v>3.9690028076171902</v>
      </c>
      <c r="AZ368" s="188">
        <v>3.27700964355469</v>
      </c>
      <c r="BA368" s="188">
        <v>2.5944376525878901</v>
      </c>
      <c r="BB368" s="188">
        <v>1.74419052124023</v>
      </c>
      <c r="BC368" s="188">
        <v>2.28032611083984</v>
      </c>
      <c r="BD368" s="188">
        <v>3.1308679809570301</v>
      </c>
      <c r="BE368" s="188">
        <v>4.0612307739257796</v>
      </c>
      <c r="BF368" s="188">
        <v>5.1482181396484403</v>
      </c>
      <c r="BG368" s="188">
        <v>5.5779392089843798</v>
      </c>
      <c r="BH368" s="188">
        <v>5.5841779785156298</v>
      </c>
      <c r="BI368" s="188">
        <v>5.4653999023437496</v>
      </c>
      <c r="BJ368" s="188">
        <v>5.2423583984375002</v>
      </c>
      <c r="BK368" s="188">
        <v>3.9491581420898401</v>
      </c>
      <c r="BL368" s="188">
        <v>3.2606247558593799</v>
      </c>
      <c r="BM368" s="188">
        <v>2.5814655456543001</v>
      </c>
      <c r="BN368" s="188">
        <v>1.7354696960449201</v>
      </c>
      <c r="BO368" s="188">
        <v>2.26892459106445</v>
      </c>
      <c r="BP368" s="188">
        <v>3.00792269897461</v>
      </c>
      <c r="BQ368" s="188">
        <v>4.0409250488281296</v>
      </c>
      <c r="BR368" s="188">
        <v>5.1224774780273403</v>
      </c>
      <c r="BS368" s="188">
        <v>5.5500496215820299</v>
      </c>
      <c r="BT368" s="188">
        <v>5.5562576293945298</v>
      </c>
      <c r="BU368" s="188">
        <v>5.4380729980468798</v>
      </c>
      <c r="BV368" s="188">
        <v>5.2161469726562499</v>
      </c>
      <c r="BW368" s="188">
        <v>3.9294124755859401</v>
      </c>
      <c r="BX368" s="188">
        <v>3.2443218688964799</v>
      </c>
      <c r="BY368" s="188">
        <v>2.5685584716796899</v>
      </c>
      <c r="BZ368" s="188">
        <v>1.72679241943359</v>
      </c>
      <c r="CA368" s="188">
        <v>2.2575800476074201</v>
      </c>
      <c r="CB368" s="188">
        <v>2.99288287353516</v>
      </c>
      <c r="CC368" s="188">
        <v>4.02071990966797</v>
      </c>
      <c r="CD368" s="188">
        <v>5.0968648071289104</v>
      </c>
      <c r="CE368" s="188">
        <v>5.5222990112304702</v>
      </c>
      <c r="CF368" s="188">
        <v>5.5284756469726597</v>
      </c>
      <c r="CG368" s="188">
        <v>5.4108825073242199</v>
      </c>
      <c r="CH368" s="188">
        <v>5.19006610107422</v>
      </c>
      <c r="CI368" s="188">
        <v>3.9097651367187498</v>
      </c>
      <c r="CJ368" s="188">
        <v>3.22809982299805</v>
      </c>
      <c r="CK368" s="188">
        <v>2.5557153015136702</v>
      </c>
      <c r="CL368" s="188">
        <v>1.7181584472656299</v>
      </c>
      <c r="CM368" s="188">
        <v>2.2462921142578098</v>
      </c>
      <c r="CN368" s="188">
        <v>2.97791848754883</v>
      </c>
      <c r="CO368" s="188">
        <v>4.0006162109375003</v>
      </c>
      <c r="CP368" s="188">
        <v>5.0713806762695297</v>
      </c>
      <c r="CQ368" s="188">
        <v>5.4946875610351604</v>
      </c>
      <c r="CR368" s="188">
        <v>5.5008334960937502</v>
      </c>
      <c r="CS368" s="188">
        <v>5.3838283081054703</v>
      </c>
      <c r="CT368" s="188">
        <v>5.1641159057617196</v>
      </c>
      <c r="CU368" s="188">
        <v>3.8902162475585902</v>
      </c>
      <c r="CV368" s="188">
        <v>3.2119595642089802</v>
      </c>
      <c r="CW368" s="188">
        <v>2.54293676757813</v>
      </c>
      <c r="CX368" s="188">
        <v>1.7095676574706999</v>
      </c>
      <c r="CY368" s="188">
        <v>2.2350605468750002</v>
      </c>
      <c r="CZ368" s="188">
        <v>3.0687187499999999</v>
      </c>
      <c r="DA368" s="188">
        <v>3.98061340332031</v>
      </c>
      <c r="DB368" s="188">
        <v>5.0460233764648397</v>
      </c>
      <c r="DC368" s="188">
        <v>5.4672142333984404</v>
      </c>
      <c r="DD368" s="188">
        <v>5.4733295898437504</v>
      </c>
      <c r="DE368" s="188">
        <v>5.3569091796875004</v>
      </c>
      <c r="DF368" s="188">
        <v>5.1382952270507802</v>
      </c>
      <c r="DG368" s="188">
        <v>3.87076531982422</v>
      </c>
      <c r="DH368" s="188">
        <v>3.1958998413085902</v>
      </c>
      <c r="DI368" s="188">
        <v>2.5302221984863298</v>
      </c>
      <c r="DJ368" s="188">
        <v>1.70101977539063</v>
      </c>
      <c r="DK368" s="188">
        <v>2.2238852233886699</v>
      </c>
      <c r="DL368" s="188">
        <v>2.94821392822266</v>
      </c>
      <c r="DM368" s="188">
        <v>3.96071026611328</v>
      </c>
      <c r="DN368" s="188">
        <v>5.0207933959960904</v>
      </c>
      <c r="DO368" s="188">
        <v>5.4398781738281299</v>
      </c>
      <c r="DP368" s="188">
        <v>5.4459628295898401</v>
      </c>
      <c r="DQ368" s="188">
        <v>5.3301241455078099</v>
      </c>
      <c r="DR368" s="188">
        <v>5.1126039428710897</v>
      </c>
      <c r="DS368" s="188">
        <v>3.85141137695312</v>
      </c>
      <c r="DT368" s="188">
        <v>3.17992016601562</v>
      </c>
      <c r="DU368" s="188">
        <v>2.5175711669921901</v>
      </c>
      <c r="DV368" s="188">
        <v>1.69251470947266</v>
      </c>
    </row>
    <row r="369" spans="1:126">
      <c r="A369" s="202" t="s">
        <v>1554</v>
      </c>
      <c r="B369" s="232" t="s">
        <v>1555</v>
      </c>
      <c r="C369" s="232">
        <v>60490</v>
      </c>
      <c r="D369" s="232" t="s">
        <v>1556</v>
      </c>
      <c r="E369" s="213"/>
      <c r="F369" s="209" t="s">
        <v>2654</v>
      </c>
      <c r="G369" s="188">
        <v>0.08</v>
      </c>
      <c r="H369" s="188">
        <v>0.6</v>
      </c>
      <c r="I369" s="188">
        <v>0.7</v>
      </c>
      <c r="J369" s="188">
        <v>0.88</v>
      </c>
      <c r="K369" s="188">
        <v>1.28</v>
      </c>
      <c r="L369" s="188">
        <v>2.62</v>
      </c>
      <c r="M369" s="188">
        <v>2.88</v>
      </c>
      <c r="N369" s="188">
        <v>2.48</v>
      </c>
      <c r="O369" s="188">
        <v>2.2200000000000002</v>
      </c>
      <c r="P369" s="188">
        <v>1.48</v>
      </c>
      <c r="Q369" s="188">
        <v>1.1399999999999999</v>
      </c>
      <c r="R369" s="188">
        <v>0.7</v>
      </c>
      <c r="S369" s="188">
        <v>0.1</v>
      </c>
      <c r="T369" s="188">
        <v>0.1</v>
      </c>
      <c r="U369" s="188">
        <v>0.1</v>
      </c>
      <c r="V369" s="188">
        <v>0.27</v>
      </c>
      <c r="W369" s="188">
        <v>1.41</v>
      </c>
      <c r="X369" s="188">
        <v>11.34</v>
      </c>
      <c r="Y369" s="188">
        <v>14.59</v>
      </c>
      <c r="Z369" s="188">
        <v>5.34</v>
      </c>
      <c r="AA369" s="188">
        <v>9.5</v>
      </c>
      <c r="AB369" s="188">
        <v>0.1</v>
      </c>
      <c r="AC369" s="188">
        <v>0.1</v>
      </c>
      <c r="AD369" s="188">
        <v>0.1</v>
      </c>
      <c r="AE369" s="188">
        <v>0.1</v>
      </c>
      <c r="AF369" s="188">
        <v>0.1</v>
      </c>
      <c r="AG369" s="188">
        <v>0.1</v>
      </c>
      <c r="AH369" s="188">
        <v>0.27</v>
      </c>
      <c r="AI369" s="188">
        <v>1.41</v>
      </c>
      <c r="AJ369" s="188">
        <v>11.34</v>
      </c>
      <c r="AK369" s="188">
        <v>14.59</v>
      </c>
      <c r="AL369" s="188">
        <v>5.34</v>
      </c>
      <c r="AM369" s="188">
        <v>9.5</v>
      </c>
      <c r="AN369" s="188">
        <v>0.1</v>
      </c>
      <c r="AO369" s="188">
        <v>0.1</v>
      </c>
      <c r="AP369" s="188">
        <v>0.1</v>
      </c>
      <c r="AQ369" s="188">
        <v>0.1</v>
      </c>
      <c r="AR369" s="188">
        <v>0.1</v>
      </c>
      <c r="AS369" s="188">
        <v>0.1</v>
      </c>
      <c r="AT369" s="188">
        <v>0.27</v>
      </c>
      <c r="AU369" s="188">
        <v>1.41</v>
      </c>
      <c r="AV369" s="188">
        <v>11.34</v>
      </c>
      <c r="AW369" s="188">
        <v>14.59</v>
      </c>
      <c r="AX369" s="188">
        <v>5.34</v>
      </c>
      <c r="AY369" s="188">
        <v>9.5</v>
      </c>
      <c r="AZ369" s="188">
        <v>0.1</v>
      </c>
      <c r="BA369" s="188">
        <v>0.1</v>
      </c>
      <c r="BB369" s="188">
        <v>0.1</v>
      </c>
      <c r="BC369" s="188">
        <v>0.1</v>
      </c>
      <c r="BD369" s="188">
        <v>0.1</v>
      </c>
      <c r="BE369" s="188">
        <v>0.1</v>
      </c>
      <c r="BF369" s="188">
        <v>0.27</v>
      </c>
      <c r="BG369" s="188">
        <v>1.41</v>
      </c>
      <c r="BH369" s="188">
        <v>11.34</v>
      </c>
      <c r="BI369" s="188">
        <v>14.59</v>
      </c>
      <c r="BJ369" s="188">
        <v>5.34</v>
      </c>
      <c r="BK369" s="188">
        <v>9.5</v>
      </c>
      <c r="BL369" s="188">
        <v>0.1</v>
      </c>
      <c r="BM369" s="188">
        <v>0.1</v>
      </c>
      <c r="BN369" s="188">
        <v>0.1</v>
      </c>
      <c r="BO369" s="188">
        <v>0.1</v>
      </c>
      <c r="BP369" s="188">
        <v>0.1</v>
      </c>
      <c r="BQ369" s="188">
        <v>0.1</v>
      </c>
      <c r="BR369" s="188">
        <v>0.27</v>
      </c>
      <c r="BS369" s="188">
        <v>1.41</v>
      </c>
      <c r="BT369" s="188">
        <v>11.34</v>
      </c>
      <c r="BU369" s="188">
        <v>14.59</v>
      </c>
      <c r="BV369" s="188">
        <v>5.34</v>
      </c>
      <c r="BW369" s="188">
        <v>9.5</v>
      </c>
      <c r="BX369" s="188">
        <v>0.1</v>
      </c>
      <c r="BY369" s="188">
        <v>0.1</v>
      </c>
      <c r="BZ369" s="188">
        <v>0.1</v>
      </c>
      <c r="CA369" s="188">
        <v>0.1</v>
      </c>
      <c r="CB369" s="188">
        <v>0.1</v>
      </c>
      <c r="CC369" s="188">
        <v>0.1</v>
      </c>
      <c r="CD369" s="188">
        <v>0.27</v>
      </c>
      <c r="CE369" s="188">
        <v>1.41</v>
      </c>
      <c r="CF369" s="188">
        <v>11.34</v>
      </c>
      <c r="CG369" s="188">
        <v>14.59</v>
      </c>
      <c r="CH369" s="188">
        <v>5.34</v>
      </c>
      <c r="CI369" s="188">
        <v>9.5</v>
      </c>
      <c r="CJ369" s="188">
        <v>0.1</v>
      </c>
      <c r="CK369" s="188">
        <v>0.1</v>
      </c>
      <c r="CL369" s="188">
        <v>0.1</v>
      </c>
      <c r="CM369" s="188">
        <v>0.1</v>
      </c>
      <c r="CN369" s="188">
        <v>0.1</v>
      </c>
      <c r="CO369" s="188">
        <v>0.1</v>
      </c>
      <c r="CP369" s="188">
        <v>0.27</v>
      </c>
      <c r="CQ369" s="188">
        <v>1.41</v>
      </c>
      <c r="CR369" s="188">
        <v>11.34</v>
      </c>
      <c r="CS369" s="188">
        <v>14.59</v>
      </c>
      <c r="CT369" s="188">
        <v>5.34</v>
      </c>
      <c r="CU369" s="188">
        <v>9.5</v>
      </c>
      <c r="CV369" s="188">
        <v>0.1</v>
      </c>
      <c r="CW369" s="188">
        <v>0.1</v>
      </c>
      <c r="CX369" s="188">
        <v>0.1</v>
      </c>
      <c r="CY369" s="188">
        <v>0.1</v>
      </c>
      <c r="CZ369" s="188">
        <v>0.1</v>
      </c>
      <c r="DA369" s="188">
        <v>0.1</v>
      </c>
      <c r="DB369" s="188">
        <v>0.27</v>
      </c>
      <c r="DC369" s="188">
        <v>1.41</v>
      </c>
      <c r="DD369" s="188">
        <v>11.34</v>
      </c>
      <c r="DE369" s="188">
        <v>14.59</v>
      </c>
      <c r="DF369" s="188">
        <v>5.34</v>
      </c>
      <c r="DG369" s="188">
        <v>9.5</v>
      </c>
      <c r="DH369" s="188">
        <v>0.1</v>
      </c>
      <c r="DI369" s="188">
        <v>0.1</v>
      </c>
      <c r="DJ369" s="188">
        <v>0.1</v>
      </c>
      <c r="DK369" s="188">
        <v>0.1</v>
      </c>
      <c r="DL369" s="188">
        <v>0.1</v>
      </c>
      <c r="DM369" s="188">
        <v>0.1</v>
      </c>
      <c r="DN369" s="188">
        <v>0.27</v>
      </c>
      <c r="DO369" s="188">
        <v>1.41</v>
      </c>
      <c r="DP369" s="188">
        <v>11.34</v>
      </c>
      <c r="DQ369" s="188">
        <v>14.59</v>
      </c>
      <c r="DR369" s="188">
        <v>5.34</v>
      </c>
      <c r="DS369" s="188">
        <v>9.5</v>
      </c>
      <c r="DT369" s="188">
        <v>0.1</v>
      </c>
      <c r="DU369" s="188">
        <v>0.1</v>
      </c>
      <c r="DV369" s="188">
        <v>0.1</v>
      </c>
    </row>
    <row r="370" spans="1:126">
      <c r="A370" s="202" t="s">
        <v>1560</v>
      </c>
      <c r="B370" s="232"/>
      <c r="C370" s="232" t="s">
        <v>1561</v>
      </c>
      <c r="D370" s="232" t="s">
        <v>1562</v>
      </c>
      <c r="E370" s="213"/>
      <c r="F370" s="209" t="s">
        <v>2653</v>
      </c>
      <c r="G370" s="188">
        <v>0.119767726898193</v>
      </c>
      <c r="H370" s="188">
        <v>0.16684074783325201</v>
      </c>
      <c r="I370" s="188">
        <v>0.305354919433594</v>
      </c>
      <c r="J370" s="188">
        <v>0.33598448562622102</v>
      </c>
      <c r="K370" s="188">
        <v>0.35377007675170902</v>
      </c>
      <c r="L370" s="188">
        <v>0.34853430557250997</v>
      </c>
      <c r="M370" s="188">
        <v>0.35149273300170902</v>
      </c>
      <c r="N370" s="188">
        <v>0.34712136459350601</v>
      </c>
      <c r="O370" s="188">
        <v>0.30832534790039101</v>
      </c>
      <c r="P370" s="188">
        <v>0.241358503341675</v>
      </c>
      <c r="Q370" s="188">
        <v>0.182583469390869</v>
      </c>
      <c r="R370" s="188">
        <v>0.13237077522277799</v>
      </c>
      <c r="S370" s="188">
        <v>0.119168891906738</v>
      </c>
      <c r="T370" s="188">
        <v>0.16028219032287599</v>
      </c>
      <c r="U370" s="188">
        <v>0.30382814788818402</v>
      </c>
      <c r="V370" s="188">
        <v>0.33430456542968801</v>
      </c>
      <c r="W370" s="188">
        <v>0.35200122833252001</v>
      </c>
      <c r="X370" s="188">
        <v>0.34679165267944301</v>
      </c>
      <c r="Y370" s="188">
        <v>0.34973530578613299</v>
      </c>
      <c r="Z370" s="188">
        <v>0.34538575363159202</v>
      </c>
      <c r="AA370" s="188">
        <v>0.30678372955322297</v>
      </c>
      <c r="AB370" s="188">
        <v>0.240151718139648</v>
      </c>
      <c r="AC370" s="188">
        <v>0.181670551300049</v>
      </c>
      <c r="AD370" s="188">
        <v>0.13170892906189</v>
      </c>
      <c r="AE370" s="188">
        <v>0.118573041915894</v>
      </c>
      <c r="AF370" s="188">
        <v>0.15948076629638699</v>
      </c>
      <c r="AG370" s="188">
        <v>0.30230900192260701</v>
      </c>
      <c r="AH370" s="188">
        <v>0.33263302230835001</v>
      </c>
      <c r="AI370" s="188">
        <v>0.35024119567871098</v>
      </c>
      <c r="AJ370" s="188">
        <v>0.34505771255493201</v>
      </c>
      <c r="AK370" s="188">
        <v>0.34798661422729499</v>
      </c>
      <c r="AL370" s="188">
        <v>0.34365882110595702</v>
      </c>
      <c r="AM370" s="188">
        <v>0.305249797821045</v>
      </c>
      <c r="AN370" s="188">
        <v>0.23895095825195301</v>
      </c>
      <c r="AO370" s="188">
        <v>0.180762195587158</v>
      </c>
      <c r="AP370" s="188">
        <v>0.13105038261413601</v>
      </c>
      <c r="AQ370" s="188">
        <v>0.117980182647705</v>
      </c>
      <c r="AR370" s="188">
        <v>0.15868338203430199</v>
      </c>
      <c r="AS370" s="188">
        <v>0.30079747009277302</v>
      </c>
      <c r="AT370" s="188">
        <v>0.33096989440918001</v>
      </c>
      <c r="AU370" s="188">
        <v>0.34849002838134802</v>
      </c>
      <c r="AV370" s="188">
        <v>0.34333243560790999</v>
      </c>
      <c r="AW370" s="188">
        <v>0.34624669265747099</v>
      </c>
      <c r="AX370" s="188">
        <v>0.34194055175781302</v>
      </c>
      <c r="AY370" s="188">
        <v>0.30372356033325199</v>
      </c>
      <c r="AZ370" s="188">
        <v>0.237756210327148</v>
      </c>
      <c r="BA370" s="188">
        <v>0.179858386993408</v>
      </c>
      <c r="BB370" s="188">
        <v>0.13039513587951701</v>
      </c>
      <c r="BC370" s="188">
        <v>0.11739028167724599</v>
      </c>
      <c r="BD370" s="188">
        <v>0.16352888298034701</v>
      </c>
      <c r="BE370" s="188">
        <v>0.299293472290039</v>
      </c>
      <c r="BF370" s="188">
        <v>0.32931503677368201</v>
      </c>
      <c r="BG370" s="188">
        <v>0.34674758529663102</v>
      </c>
      <c r="BH370" s="188">
        <v>0.34161575317382797</v>
      </c>
      <c r="BI370" s="188">
        <v>0.344515464782715</v>
      </c>
      <c r="BJ370" s="188">
        <v>0.34023083114623998</v>
      </c>
      <c r="BK370" s="188">
        <v>0.302204956054688</v>
      </c>
      <c r="BL370" s="188">
        <v>0.23656743240356401</v>
      </c>
      <c r="BM370" s="188">
        <v>0.17895910072326701</v>
      </c>
      <c r="BN370" s="188">
        <v>0.1297431640625</v>
      </c>
      <c r="BO370" s="188">
        <v>0.116803327560425</v>
      </c>
      <c r="BP370" s="188">
        <v>0.15710050773620601</v>
      </c>
      <c r="BQ370" s="188">
        <v>0.29779700469970699</v>
      </c>
      <c r="BR370" s="188">
        <v>0.32766844940185502</v>
      </c>
      <c r="BS370" s="188">
        <v>0.34501381683349602</v>
      </c>
      <c r="BT370" s="188">
        <v>0.33990766143798801</v>
      </c>
      <c r="BU370" s="188">
        <v>0.34279286956787097</v>
      </c>
      <c r="BV370" s="188">
        <v>0.33852970123290999</v>
      </c>
      <c r="BW370" s="188">
        <v>0.300693912506104</v>
      </c>
      <c r="BX370" s="188">
        <v>0.23538459587097199</v>
      </c>
      <c r="BY370" s="188">
        <v>0.178064300537109</v>
      </c>
      <c r="BZ370" s="188">
        <v>0.12909444236755399</v>
      </c>
      <c r="CA370" s="188">
        <v>0.11621932220459</v>
      </c>
      <c r="CB370" s="188">
        <v>0.15631501388549801</v>
      </c>
      <c r="CC370" s="188">
        <v>0.29630805587768599</v>
      </c>
      <c r="CD370" s="188">
        <v>0.32603013229370098</v>
      </c>
      <c r="CE370" s="188">
        <v>0.343288776397705</v>
      </c>
      <c r="CF370" s="188">
        <v>0.33820817565917999</v>
      </c>
      <c r="CG370" s="188">
        <v>0.34107892227172898</v>
      </c>
      <c r="CH370" s="188">
        <v>0.33683705139160203</v>
      </c>
      <c r="CI370" s="188">
        <v>0.299190464019775</v>
      </c>
      <c r="CJ370" s="188">
        <v>0.23420768165588399</v>
      </c>
      <c r="CK370" s="188">
        <v>0.17717398834228501</v>
      </c>
      <c r="CL370" s="188">
        <v>0.12844898414611799</v>
      </c>
      <c r="CM370" s="188">
        <v>0.115638219833374</v>
      </c>
      <c r="CN370" s="188">
        <v>0.155533422470093</v>
      </c>
      <c r="CO370" s="188">
        <v>0.29482647705078102</v>
      </c>
      <c r="CP370" s="188">
        <v>0.32439996719360398</v>
      </c>
      <c r="CQ370" s="188">
        <v>0.34157231903076202</v>
      </c>
      <c r="CR370" s="188">
        <v>0.33651709365844701</v>
      </c>
      <c r="CS370" s="188">
        <v>0.33937352752685501</v>
      </c>
      <c r="CT370" s="188">
        <v>0.33515285873413098</v>
      </c>
      <c r="CU370" s="188">
        <v>0.297694499969482</v>
      </c>
      <c r="CV370" s="188">
        <v>0.23303663444518999</v>
      </c>
      <c r="CW370" s="188">
        <v>0.17628810882568399</v>
      </c>
      <c r="CX370" s="188">
        <v>0.127806730270386</v>
      </c>
      <c r="CY370" s="188">
        <v>0.11506002998352099</v>
      </c>
      <c r="CZ370" s="188">
        <v>0.16028275489807101</v>
      </c>
      <c r="DA370" s="188">
        <v>0.29335235977172902</v>
      </c>
      <c r="DB370" s="188">
        <v>0.32277796936035202</v>
      </c>
      <c r="DC370" s="188">
        <v>0.33986447906494099</v>
      </c>
      <c r="DD370" s="188">
        <v>0.33483451461792002</v>
      </c>
      <c r="DE370" s="188">
        <v>0.33767665481567399</v>
      </c>
      <c r="DF370" s="188">
        <v>0.33347708892822298</v>
      </c>
      <c r="DG370" s="188">
        <v>0.29620602035522497</v>
      </c>
      <c r="DH370" s="188">
        <v>0.23187144470214799</v>
      </c>
      <c r="DI370" s="188">
        <v>0.17540667152404801</v>
      </c>
      <c r="DJ370" s="188">
        <v>0.12716769409179701</v>
      </c>
      <c r="DK370" s="188">
        <v>0.114484735488892</v>
      </c>
      <c r="DL370" s="188">
        <v>0.15398198509216299</v>
      </c>
      <c r="DM370" s="188">
        <v>0.291885623931885</v>
      </c>
      <c r="DN370" s="188">
        <v>0.32116410446166999</v>
      </c>
      <c r="DO370" s="188">
        <v>0.33816515350341803</v>
      </c>
      <c r="DP370" s="188">
        <v>0.33316036605834998</v>
      </c>
      <c r="DQ370" s="188">
        <v>0.33598830413818398</v>
      </c>
      <c r="DR370" s="188">
        <v>0.33180973434448202</v>
      </c>
      <c r="DS370" s="188">
        <v>0.294725025177002</v>
      </c>
      <c r="DT370" s="188">
        <v>0.23071212005615199</v>
      </c>
      <c r="DU370" s="188">
        <v>0.174529651641846</v>
      </c>
      <c r="DV370" s="188">
        <v>0.126531862258911</v>
      </c>
    </row>
    <row r="371" spans="1:126">
      <c r="A371" s="202" t="s">
        <v>1560</v>
      </c>
      <c r="B371" s="232"/>
      <c r="C371" s="232" t="s">
        <v>1561</v>
      </c>
      <c r="D371" s="232" t="s">
        <v>1562</v>
      </c>
      <c r="E371" s="213"/>
      <c r="F371" s="209" t="s">
        <v>2654</v>
      </c>
      <c r="G371" s="188">
        <v>0</v>
      </c>
      <c r="H371" s="188">
        <v>0</v>
      </c>
      <c r="I371" s="188">
        <v>0</v>
      </c>
      <c r="J371" s="188">
        <v>0</v>
      </c>
      <c r="K371" s="188">
        <v>0</v>
      </c>
      <c r="L371" s="188">
        <v>0</v>
      </c>
      <c r="M371" s="188">
        <v>0</v>
      </c>
      <c r="N371" s="188">
        <v>0</v>
      </c>
      <c r="O371" s="188">
        <v>0</v>
      </c>
      <c r="P371" s="188">
        <v>0</v>
      </c>
      <c r="Q371" s="188">
        <v>0</v>
      </c>
      <c r="R371" s="188">
        <v>0</v>
      </c>
      <c r="S371" s="188">
        <v>0</v>
      </c>
      <c r="T371" s="188">
        <v>0</v>
      </c>
      <c r="U371" s="188">
        <v>0</v>
      </c>
      <c r="V371" s="188">
        <v>0</v>
      </c>
      <c r="W371" s="188">
        <v>0</v>
      </c>
      <c r="X371" s="188">
        <v>0</v>
      </c>
      <c r="Y371" s="188">
        <v>0</v>
      </c>
      <c r="Z371" s="188">
        <v>0</v>
      </c>
      <c r="AA371" s="188">
        <v>0</v>
      </c>
      <c r="AB371" s="188">
        <v>0</v>
      </c>
      <c r="AC371" s="188">
        <v>0</v>
      </c>
      <c r="AD371" s="188">
        <v>0</v>
      </c>
      <c r="AE371" s="188">
        <v>0</v>
      </c>
      <c r="AF371" s="188">
        <v>0</v>
      </c>
      <c r="AG371" s="188">
        <v>0</v>
      </c>
      <c r="AH371" s="188">
        <v>0</v>
      </c>
      <c r="AI371" s="188">
        <v>0</v>
      </c>
      <c r="AJ371" s="188">
        <v>0</v>
      </c>
      <c r="AK371" s="188">
        <v>0</v>
      </c>
      <c r="AL371" s="188">
        <v>0</v>
      </c>
      <c r="AM371" s="188">
        <v>0</v>
      </c>
      <c r="AN371" s="188">
        <v>0</v>
      </c>
      <c r="AO371" s="188">
        <v>0</v>
      </c>
      <c r="AP371" s="188">
        <v>0</v>
      </c>
      <c r="AQ371" s="188">
        <v>0</v>
      </c>
      <c r="AR371" s="188">
        <v>0</v>
      </c>
      <c r="AS371" s="188">
        <v>0</v>
      </c>
      <c r="AT371" s="188">
        <v>0</v>
      </c>
      <c r="AU371" s="188">
        <v>0</v>
      </c>
      <c r="AV371" s="188">
        <v>0</v>
      </c>
      <c r="AW371" s="188">
        <v>0</v>
      </c>
      <c r="AX371" s="188">
        <v>0</v>
      </c>
      <c r="AY371" s="188">
        <v>0</v>
      </c>
      <c r="AZ371" s="188">
        <v>0</v>
      </c>
      <c r="BA371" s="188">
        <v>0</v>
      </c>
      <c r="BB371" s="188">
        <v>0</v>
      </c>
      <c r="BC371" s="188">
        <v>0</v>
      </c>
      <c r="BD371" s="188">
        <v>0</v>
      </c>
      <c r="BE371" s="188">
        <v>0</v>
      </c>
      <c r="BF371" s="188">
        <v>0</v>
      </c>
      <c r="BG371" s="188">
        <v>0</v>
      </c>
      <c r="BH371" s="188">
        <v>0</v>
      </c>
      <c r="BI371" s="188">
        <v>0</v>
      </c>
      <c r="BJ371" s="188">
        <v>0</v>
      </c>
      <c r="BK371" s="188">
        <v>0</v>
      </c>
      <c r="BL371" s="188">
        <v>0</v>
      </c>
      <c r="BM371" s="188">
        <v>0</v>
      </c>
      <c r="BN371" s="188">
        <v>0</v>
      </c>
      <c r="BO371" s="188">
        <v>0</v>
      </c>
      <c r="BP371" s="188">
        <v>0</v>
      </c>
      <c r="BQ371" s="188">
        <v>0</v>
      </c>
      <c r="BR371" s="188">
        <v>0</v>
      </c>
      <c r="BS371" s="188">
        <v>0</v>
      </c>
      <c r="BT371" s="188">
        <v>0</v>
      </c>
      <c r="BU371" s="188">
        <v>0</v>
      </c>
      <c r="BV371" s="188">
        <v>0</v>
      </c>
      <c r="BW371" s="188">
        <v>0</v>
      </c>
      <c r="BX371" s="188">
        <v>0</v>
      </c>
      <c r="BY371" s="188">
        <v>0</v>
      </c>
      <c r="BZ371" s="188">
        <v>0</v>
      </c>
      <c r="CA371" s="188">
        <v>0</v>
      </c>
      <c r="CB371" s="188">
        <v>0</v>
      </c>
      <c r="CC371" s="188">
        <v>0</v>
      </c>
      <c r="CD371" s="188">
        <v>0</v>
      </c>
      <c r="CE371" s="188">
        <v>0</v>
      </c>
      <c r="CF371" s="188">
        <v>0</v>
      </c>
      <c r="CG371" s="188">
        <v>0</v>
      </c>
      <c r="CH371" s="188">
        <v>0</v>
      </c>
      <c r="CI371" s="188">
        <v>0</v>
      </c>
      <c r="CJ371" s="188">
        <v>0</v>
      </c>
      <c r="CK371" s="188">
        <v>0</v>
      </c>
      <c r="CL371" s="188">
        <v>0</v>
      </c>
      <c r="CM371" s="188">
        <v>0</v>
      </c>
      <c r="CN371" s="188">
        <v>0</v>
      </c>
      <c r="CO371" s="188">
        <v>0</v>
      </c>
      <c r="CP371" s="188">
        <v>0</v>
      </c>
      <c r="CQ371" s="188">
        <v>0</v>
      </c>
      <c r="CR371" s="188">
        <v>0</v>
      </c>
      <c r="CS371" s="188">
        <v>0</v>
      </c>
      <c r="CT371" s="188">
        <v>0</v>
      </c>
      <c r="CU371" s="188">
        <v>0</v>
      </c>
      <c r="CV371" s="188">
        <v>0</v>
      </c>
      <c r="CW371" s="188">
        <v>0</v>
      </c>
      <c r="CX371" s="188">
        <v>0</v>
      </c>
      <c r="CY371" s="188">
        <v>0</v>
      </c>
      <c r="CZ371" s="188">
        <v>0</v>
      </c>
      <c r="DA371" s="188">
        <v>0</v>
      </c>
      <c r="DB371" s="188">
        <v>0</v>
      </c>
      <c r="DC371" s="188">
        <v>0</v>
      </c>
      <c r="DD371" s="188">
        <v>0</v>
      </c>
      <c r="DE371" s="188">
        <v>0</v>
      </c>
      <c r="DF371" s="188">
        <v>0</v>
      </c>
      <c r="DG371" s="188">
        <v>0</v>
      </c>
      <c r="DH371" s="188">
        <v>0</v>
      </c>
      <c r="DI371" s="188">
        <v>0</v>
      </c>
      <c r="DJ371" s="188">
        <v>0</v>
      </c>
      <c r="DK371" s="188">
        <v>0</v>
      </c>
      <c r="DL371" s="188">
        <v>0</v>
      </c>
      <c r="DM371" s="188">
        <v>0</v>
      </c>
      <c r="DN371" s="188">
        <v>0</v>
      </c>
      <c r="DO371" s="188">
        <v>0</v>
      </c>
      <c r="DP371" s="188">
        <v>0</v>
      </c>
      <c r="DQ371" s="188">
        <v>0</v>
      </c>
      <c r="DR371" s="188">
        <v>0</v>
      </c>
      <c r="DS371" s="188">
        <v>0</v>
      </c>
      <c r="DT371" s="188">
        <v>0</v>
      </c>
      <c r="DU371" s="188">
        <v>0</v>
      </c>
      <c r="DV371" s="188">
        <v>0</v>
      </c>
    </row>
    <row r="372" spans="1:126">
      <c r="A372" s="202" t="s">
        <v>1566</v>
      </c>
      <c r="B372" s="232" t="s">
        <v>1567</v>
      </c>
      <c r="C372" s="232"/>
      <c r="D372" s="232" t="s">
        <v>1568</v>
      </c>
      <c r="E372" s="213"/>
      <c r="F372" s="209" t="s">
        <v>2653</v>
      </c>
      <c r="G372" s="188">
        <v>9.6714107513427697E-2</v>
      </c>
      <c r="H372" s="188">
        <v>9.2562366485595696E-2</v>
      </c>
      <c r="I372" s="188">
        <v>9.8945980072021503E-2</v>
      </c>
      <c r="J372" s="188">
        <v>9.7194084167480502E-2</v>
      </c>
      <c r="K372" s="188">
        <v>0.102665744781494</v>
      </c>
      <c r="L372" s="188">
        <v>0.100793865203857</v>
      </c>
      <c r="M372" s="188">
        <v>0.10415365982055701</v>
      </c>
      <c r="N372" s="188">
        <v>0.10415365982055701</v>
      </c>
      <c r="O372" s="188">
        <v>9.9353942871093795E-2</v>
      </c>
      <c r="P372" s="188">
        <v>9.8945976257324195E-2</v>
      </c>
      <c r="Q372" s="188">
        <v>9.3594295501709002E-2</v>
      </c>
      <c r="R372" s="188">
        <v>9.67141036987305E-2</v>
      </c>
      <c r="S372" s="188">
        <v>0.103713500976562</v>
      </c>
      <c r="T372" s="188">
        <v>9.0358741760253894E-2</v>
      </c>
      <c r="U372" s="188">
        <v>8.1410163879394495E-2</v>
      </c>
      <c r="V372" s="188">
        <v>8.0496807098388704E-2</v>
      </c>
      <c r="W372" s="188">
        <v>8.2341636657714906E-2</v>
      </c>
      <c r="X372" s="188">
        <v>8.4570941925048798E-2</v>
      </c>
      <c r="Y372" s="188">
        <v>0.106521209716797</v>
      </c>
      <c r="Z372" s="188">
        <v>0.125161483764648</v>
      </c>
      <c r="AA372" s="188">
        <v>0.11430045700073201</v>
      </c>
      <c r="AB372" s="188">
        <v>6.2902961730956997E-2</v>
      </c>
      <c r="AC372" s="188">
        <v>6.5113277435302694E-2</v>
      </c>
      <c r="AD372" s="188">
        <v>0.10639731216430701</v>
      </c>
      <c r="AE372" s="188">
        <v>9.6714107513427697E-2</v>
      </c>
      <c r="AF372" s="188">
        <v>8.93705635070801E-2</v>
      </c>
      <c r="AG372" s="188">
        <v>9.8945980072021503E-2</v>
      </c>
      <c r="AH372" s="188">
        <v>9.7194084167480502E-2</v>
      </c>
      <c r="AI372" s="188">
        <v>0.102665744781494</v>
      </c>
      <c r="AJ372" s="188">
        <v>0.100793865203857</v>
      </c>
      <c r="AK372" s="188">
        <v>0.10415365982055701</v>
      </c>
      <c r="AL372" s="188">
        <v>0.10415365982055701</v>
      </c>
      <c r="AM372" s="188">
        <v>9.9353946685791006E-2</v>
      </c>
      <c r="AN372" s="188">
        <v>9.8945976257324195E-2</v>
      </c>
      <c r="AO372" s="188">
        <v>9.3594295501709002E-2</v>
      </c>
      <c r="AP372" s="188">
        <v>9.6714107513427697E-2</v>
      </c>
      <c r="AQ372" s="188">
        <v>9.67141036987305E-2</v>
      </c>
      <c r="AR372" s="188">
        <v>8.93705635070801E-2</v>
      </c>
      <c r="AS372" s="188">
        <v>9.8945976257324195E-2</v>
      </c>
      <c r="AT372" s="188">
        <v>9.7194084167480502E-2</v>
      </c>
      <c r="AU372" s="188">
        <v>0.102665744781494</v>
      </c>
      <c r="AV372" s="188">
        <v>0.100793865203857</v>
      </c>
      <c r="AW372" s="188">
        <v>0.10415365982055701</v>
      </c>
      <c r="AX372" s="188">
        <v>0.10415365982055701</v>
      </c>
      <c r="AY372" s="188">
        <v>9.9353946685791006E-2</v>
      </c>
      <c r="AZ372" s="188">
        <v>9.8945980072021503E-2</v>
      </c>
      <c r="BA372" s="188">
        <v>9.3594295501709002E-2</v>
      </c>
      <c r="BB372" s="188">
        <v>9.6714107513427697E-2</v>
      </c>
      <c r="BC372" s="188">
        <v>9.67141036987305E-2</v>
      </c>
      <c r="BD372" s="188">
        <v>9.2562366485595696E-2</v>
      </c>
      <c r="BE372" s="188">
        <v>9.8945976257324195E-2</v>
      </c>
      <c r="BF372" s="188">
        <v>9.7194087982177699E-2</v>
      </c>
      <c r="BG372" s="188">
        <v>0.102665744781494</v>
      </c>
      <c r="BH372" s="188">
        <v>0.100793865203857</v>
      </c>
      <c r="BI372" s="188">
        <v>0.104153663635254</v>
      </c>
      <c r="BJ372" s="188">
        <v>0.10415365982055701</v>
      </c>
      <c r="BK372" s="188">
        <v>9.9353946685791006E-2</v>
      </c>
      <c r="BL372" s="188">
        <v>9.8945980072021503E-2</v>
      </c>
      <c r="BM372" s="188">
        <v>9.3594295501709002E-2</v>
      </c>
      <c r="BN372" s="188">
        <v>9.67141036987305E-2</v>
      </c>
      <c r="BO372" s="188">
        <v>9.6714107513427697E-2</v>
      </c>
      <c r="BP372" s="188">
        <v>8.93705635070801E-2</v>
      </c>
      <c r="BQ372" s="188">
        <v>9.8945976257324195E-2</v>
      </c>
      <c r="BR372" s="188">
        <v>9.7194087982177699E-2</v>
      </c>
      <c r="BS372" s="188">
        <v>0.102665744781494</v>
      </c>
      <c r="BT372" s="188">
        <v>0.100793865203857</v>
      </c>
      <c r="BU372" s="188">
        <v>0.104153663635254</v>
      </c>
      <c r="BV372" s="188">
        <v>0.10415365982055701</v>
      </c>
      <c r="BW372" s="188">
        <v>9.9353942871093795E-2</v>
      </c>
      <c r="BX372" s="188">
        <v>9.8945976257324195E-2</v>
      </c>
      <c r="BY372" s="188">
        <v>9.3594295501709002E-2</v>
      </c>
      <c r="BZ372" s="188">
        <v>9.67141036987305E-2</v>
      </c>
      <c r="CA372" s="188">
        <v>9.6714107513427697E-2</v>
      </c>
      <c r="CB372" s="188">
        <v>8.93705635070801E-2</v>
      </c>
      <c r="CC372" s="188">
        <v>9.8945980072021503E-2</v>
      </c>
      <c r="CD372" s="188">
        <v>9.7194084167480502E-2</v>
      </c>
      <c r="CE372" s="188">
        <v>0.102665744781494</v>
      </c>
      <c r="CF372" s="188">
        <v>0.100793865203857</v>
      </c>
      <c r="CG372" s="188">
        <v>0.10415365982055701</v>
      </c>
      <c r="CH372" s="188">
        <v>0.10415365982055701</v>
      </c>
      <c r="CI372" s="188">
        <v>9.9353942871093795E-2</v>
      </c>
      <c r="CJ372" s="188">
        <v>9.8945976257324195E-2</v>
      </c>
      <c r="CK372" s="188">
        <v>9.3594295501709002E-2</v>
      </c>
      <c r="CL372" s="188">
        <v>9.67141036987305E-2</v>
      </c>
      <c r="CM372" s="188">
        <v>9.6714107513427697E-2</v>
      </c>
      <c r="CN372" s="188">
        <v>8.93705635070801E-2</v>
      </c>
      <c r="CO372" s="188">
        <v>9.8945980072021503E-2</v>
      </c>
      <c r="CP372" s="188">
        <v>9.7194084167480502E-2</v>
      </c>
      <c r="CQ372" s="188">
        <v>0.102665744781494</v>
      </c>
      <c r="CR372" s="188">
        <v>0.100793865203857</v>
      </c>
      <c r="CS372" s="188">
        <v>0.10415365982055701</v>
      </c>
      <c r="CT372" s="188">
        <v>0.10415365982055701</v>
      </c>
      <c r="CU372" s="188">
        <v>9.6042144775390595E-2</v>
      </c>
      <c r="CV372" s="188">
        <v>0</v>
      </c>
      <c r="CW372" s="188">
        <v>0</v>
      </c>
      <c r="CX372" s="188">
        <v>0</v>
      </c>
      <c r="CY372" s="188">
        <v>0</v>
      </c>
      <c r="CZ372" s="188">
        <v>0</v>
      </c>
      <c r="DA372" s="188">
        <v>0</v>
      </c>
      <c r="DB372" s="188">
        <v>0</v>
      </c>
      <c r="DC372" s="188">
        <v>0</v>
      </c>
      <c r="DD372" s="188">
        <v>0</v>
      </c>
      <c r="DE372" s="188">
        <v>0</v>
      </c>
      <c r="DF372" s="188">
        <v>0</v>
      </c>
      <c r="DG372" s="188">
        <v>0</v>
      </c>
      <c r="DH372" s="188">
        <v>0</v>
      </c>
      <c r="DI372" s="188">
        <v>0</v>
      </c>
      <c r="DJ372" s="188">
        <v>0</v>
      </c>
      <c r="DK372" s="188">
        <v>0</v>
      </c>
      <c r="DL372" s="188">
        <v>0</v>
      </c>
      <c r="DM372" s="188">
        <v>0</v>
      </c>
      <c r="DN372" s="188">
        <v>0</v>
      </c>
      <c r="DO372" s="188">
        <v>0</v>
      </c>
      <c r="DP372" s="188">
        <v>0</v>
      </c>
      <c r="DQ372" s="188">
        <v>0</v>
      </c>
      <c r="DR372" s="188">
        <v>0</v>
      </c>
      <c r="DS372" s="188">
        <v>0</v>
      </c>
      <c r="DT372" s="188">
        <v>0</v>
      </c>
      <c r="DU372" s="188">
        <v>0</v>
      </c>
      <c r="DV372" s="188">
        <v>0</v>
      </c>
    </row>
    <row r="373" spans="1:126">
      <c r="A373" s="202" t="s">
        <v>1566</v>
      </c>
      <c r="B373" s="232" t="s">
        <v>1567</v>
      </c>
      <c r="C373" s="232"/>
      <c r="D373" s="232" t="s">
        <v>1568</v>
      </c>
      <c r="E373" s="213"/>
      <c r="F373" s="209" t="s">
        <v>2654</v>
      </c>
      <c r="G373" s="188">
        <v>0.03</v>
      </c>
      <c r="H373" s="188">
        <v>4.57142857142857E-2</v>
      </c>
      <c r="I373" s="188">
        <v>4.2857142857142899E-2</v>
      </c>
      <c r="J373" s="188">
        <v>5.4285714285714298E-2</v>
      </c>
      <c r="K373" s="188">
        <v>3.7142857142857102E-2</v>
      </c>
      <c r="L373" s="188">
        <v>0.03</v>
      </c>
      <c r="M373" s="188">
        <v>3.1428571428571403E-2</v>
      </c>
      <c r="N373" s="188">
        <v>0.03</v>
      </c>
      <c r="O373" s="188">
        <v>2.8571428571428598E-2</v>
      </c>
      <c r="P373" s="188">
        <v>2.1428571428571401E-2</v>
      </c>
      <c r="Q373" s="188">
        <v>2.57142857142857E-2</v>
      </c>
      <c r="R373" s="188">
        <v>2.7142857142857101E-2</v>
      </c>
      <c r="S373" s="188">
        <v>3.1428571428571403E-2</v>
      </c>
      <c r="T373" s="188">
        <v>3.4285714285714301E-2</v>
      </c>
      <c r="U373" s="188">
        <v>3.1428571428571403E-2</v>
      </c>
      <c r="V373" s="188">
        <v>3.5714285714285698E-2</v>
      </c>
      <c r="W373" s="188">
        <v>3.5714285714285698E-2</v>
      </c>
      <c r="X373" s="188">
        <v>2.57142857142857E-2</v>
      </c>
      <c r="Y373" s="188">
        <v>2.8571428571428598E-2</v>
      </c>
      <c r="Z373" s="188">
        <v>0.03</v>
      </c>
      <c r="AA373" s="188">
        <v>0.03</v>
      </c>
      <c r="AB373" s="188">
        <v>2.8571428571428598E-2</v>
      </c>
      <c r="AC373" s="188">
        <v>0.03</v>
      </c>
      <c r="AD373" s="188">
        <v>3.2857142857142897E-2</v>
      </c>
      <c r="AE373" s="188">
        <v>3.1428571428571403E-2</v>
      </c>
      <c r="AF373" s="188">
        <v>3.4285714285714301E-2</v>
      </c>
      <c r="AG373" s="188">
        <v>3.1428571428571403E-2</v>
      </c>
      <c r="AH373" s="188">
        <v>3.5714285714285698E-2</v>
      </c>
      <c r="AI373" s="188">
        <v>3.5714285714285698E-2</v>
      </c>
      <c r="AJ373" s="188">
        <v>2.57142857142857E-2</v>
      </c>
      <c r="AK373" s="188">
        <v>2.8571428571428598E-2</v>
      </c>
      <c r="AL373" s="188">
        <v>0.03</v>
      </c>
      <c r="AM373" s="188">
        <v>0.03</v>
      </c>
      <c r="AN373" s="188">
        <v>2.8571428571428598E-2</v>
      </c>
      <c r="AO373" s="188">
        <v>0.03</v>
      </c>
      <c r="AP373" s="188">
        <v>3.2857142857142897E-2</v>
      </c>
      <c r="AQ373" s="188">
        <v>3.1428571428571403E-2</v>
      </c>
      <c r="AR373" s="188">
        <v>3.4285714285714301E-2</v>
      </c>
      <c r="AS373" s="188">
        <v>3.1428571428571403E-2</v>
      </c>
      <c r="AT373" s="188">
        <v>3.5714285714285698E-2</v>
      </c>
      <c r="AU373" s="188">
        <v>3.5714285714285698E-2</v>
      </c>
      <c r="AV373" s="188">
        <v>2.57142857142857E-2</v>
      </c>
      <c r="AW373" s="188">
        <v>2.8571428571428598E-2</v>
      </c>
      <c r="AX373" s="188">
        <v>0.03</v>
      </c>
      <c r="AY373" s="188">
        <v>0.03</v>
      </c>
      <c r="AZ373" s="188">
        <v>2.8571428571428598E-2</v>
      </c>
      <c r="BA373" s="188">
        <v>0.03</v>
      </c>
      <c r="BB373" s="188">
        <v>3.2857142857142897E-2</v>
      </c>
      <c r="BC373" s="188">
        <v>3.1428571428571403E-2</v>
      </c>
      <c r="BD373" s="188">
        <v>3.4285714285714301E-2</v>
      </c>
      <c r="BE373" s="188">
        <v>3.1428571428571403E-2</v>
      </c>
      <c r="BF373" s="188">
        <v>3.5714285714285698E-2</v>
      </c>
      <c r="BG373" s="188">
        <v>3.5714285714285698E-2</v>
      </c>
      <c r="BH373" s="188">
        <v>2.57142857142857E-2</v>
      </c>
      <c r="BI373" s="188">
        <v>2.8571428571428598E-2</v>
      </c>
      <c r="BJ373" s="188">
        <v>0.03</v>
      </c>
      <c r="BK373" s="188">
        <v>0.03</v>
      </c>
      <c r="BL373" s="188">
        <v>2.8571428571428598E-2</v>
      </c>
      <c r="BM373" s="188">
        <v>0.03</v>
      </c>
      <c r="BN373" s="188">
        <v>3.2857142857142897E-2</v>
      </c>
      <c r="BO373" s="188">
        <v>3.1428571428571403E-2</v>
      </c>
      <c r="BP373" s="188">
        <v>3.4285714285714301E-2</v>
      </c>
      <c r="BQ373" s="188">
        <v>3.1428571428571403E-2</v>
      </c>
      <c r="BR373" s="188">
        <v>3.5714285714285698E-2</v>
      </c>
      <c r="BS373" s="188">
        <v>3.5714285714285698E-2</v>
      </c>
      <c r="BT373" s="188">
        <v>2.57142857142857E-2</v>
      </c>
      <c r="BU373" s="188">
        <v>2.8571428571428598E-2</v>
      </c>
      <c r="BV373" s="188">
        <v>0.03</v>
      </c>
      <c r="BW373" s="188">
        <v>0.03</v>
      </c>
      <c r="BX373" s="188">
        <v>2.8571428571428598E-2</v>
      </c>
      <c r="BY373" s="188">
        <v>0.03</v>
      </c>
      <c r="BZ373" s="188">
        <v>3.2857142857142897E-2</v>
      </c>
      <c r="CA373" s="188">
        <v>3.1428571428571403E-2</v>
      </c>
      <c r="CB373" s="188">
        <v>3.4285714285714301E-2</v>
      </c>
      <c r="CC373" s="188">
        <v>3.1428571428571403E-2</v>
      </c>
      <c r="CD373" s="188">
        <v>3.5714285714285698E-2</v>
      </c>
      <c r="CE373" s="188">
        <v>3.5714285714285698E-2</v>
      </c>
      <c r="CF373" s="188">
        <v>2.57142857142857E-2</v>
      </c>
      <c r="CG373" s="188">
        <v>2.8571428571428598E-2</v>
      </c>
      <c r="CH373" s="188">
        <v>0.03</v>
      </c>
      <c r="CI373" s="188">
        <v>0.03</v>
      </c>
      <c r="CJ373" s="188">
        <v>2.8571428571428598E-2</v>
      </c>
      <c r="CK373" s="188">
        <v>0.03</v>
      </c>
      <c r="CL373" s="188">
        <v>3.2857142857142897E-2</v>
      </c>
      <c r="CM373" s="188">
        <v>3.1428571428571403E-2</v>
      </c>
      <c r="CN373" s="188">
        <v>3.4285714285714301E-2</v>
      </c>
      <c r="CO373" s="188">
        <v>3.1428571428571403E-2</v>
      </c>
      <c r="CP373" s="188">
        <v>3.5714285714285698E-2</v>
      </c>
      <c r="CQ373" s="188">
        <v>3.5714285714285698E-2</v>
      </c>
      <c r="CR373" s="188">
        <v>2.57142857142857E-2</v>
      </c>
      <c r="CS373" s="188">
        <v>2.8571428571428598E-2</v>
      </c>
      <c r="CT373" s="188">
        <v>0.03</v>
      </c>
      <c r="CU373" s="188">
        <v>0.03</v>
      </c>
      <c r="CV373" s="188">
        <v>0</v>
      </c>
      <c r="CW373" s="188">
        <v>0</v>
      </c>
      <c r="CX373" s="188">
        <v>0</v>
      </c>
      <c r="CY373" s="188">
        <v>0</v>
      </c>
      <c r="CZ373" s="188">
        <v>0</v>
      </c>
      <c r="DA373" s="188">
        <v>0</v>
      </c>
      <c r="DB373" s="188">
        <v>0</v>
      </c>
      <c r="DC373" s="188">
        <v>0</v>
      </c>
      <c r="DD373" s="188">
        <v>0</v>
      </c>
      <c r="DE373" s="188">
        <v>0</v>
      </c>
      <c r="DF373" s="188">
        <v>0</v>
      </c>
      <c r="DG373" s="188">
        <v>0</v>
      </c>
      <c r="DH373" s="188">
        <v>0</v>
      </c>
      <c r="DI373" s="188">
        <v>0</v>
      </c>
      <c r="DJ373" s="188">
        <v>0</v>
      </c>
      <c r="DK373" s="188">
        <v>0</v>
      </c>
      <c r="DL373" s="188">
        <v>0</v>
      </c>
      <c r="DM373" s="188">
        <v>0</v>
      </c>
      <c r="DN373" s="188">
        <v>0</v>
      </c>
      <c r="DO373" s="188">
        <v>0</v>
      </c>
      <c r="DP373" s="188">
        <v>0</v>
      </c>
      <c r="DQ373" s="188">
        <v>0</v>
      </c>
      <c r="DR373" s="188">
        <v>0</v>
      </c>
      <c r="DS373" s="188">
        <v>0</v>
      </c>
      <c r="DT373" s="188">
        <v>0</v>
      </c>
      <c r="DU373" s="188">
        <v>0</v>
      </c>
      <c r="DV373" s="188">
        <v>0</v>
      </c>
    </row>
    <row r="374" spans="1:126">
      <c r="A374" s="202" t="s">
        <v>1572</v>
      </c>
      <c r="B374" s="232"/>
      <c r="C374" s="232" t="s">
        <v>129</v>
      </c>
      <c r="D374" s="232" t="s">
        <v>1573</v>
      </c>
      <c r="E374" s="213"/>
      <c r="F374" s="209" t="s">
        <v>2653</v>
      </c>
      <c r="G374" s="188">
        <v>0.756174835205078</v>
      </c>
      <c r="H374" s="188">
        <v>0.85338803100585903</v>
      </c>
      <c r="I374" s="188">
        <v>0.97099505615234405</v>
      </c>
      <c r="J374" s="188">
        <v>0.79054507446289102</v>
      </c>
      <c r="K374" s="188">
        <v>0.44639540100097702</v>
      </c>
      <c r="L374" s="188">
        <v>0.247248313903809</v>
      </c>
      <c r="M374" s="188">
        <v>0.164569198608398</v>
      </c>
      <c r="N374" s="188">
        <v>0.156326080322266</v>
      </c>
      <c r="O374" s="188">
        <v>0.146541786193848</v>
      </c>
      <c r="P374" s="188">
        <v>0.16665563964843699</v>
      </c>
      <c r="Q374" s="188">
        <v>0.41471536254882801</v>
      </c>
      <c r="R374" s="188">
        <v>0.49475616455078097</v>
      </c>
      <c r="S374" s="188">
        <v>0.64143905639648402</v>
      </c>
      <c r="T374" s="188">
        <v>0.65349496459960899</v>
      </c>
      <c r="U374" s="188">
        <v>0.53524343872070301</v>
      </c>
      <c r="V374" s="188">
        <v>0.49162875366210901</v>
      </c>
      <c r="W374" s="188">
        <v>0.30796556091308602</v>
      </c>
      <c r="X374" s="188">
        <v>0.18073945617675799</v>
      </c>
      <c r="Y374" s="188">
        <v>0.13577517700195299</v>
      </c>
      <c r="Z374" s="188">
        <v>0.146585586547852</v>
      </c>
      <c r="AA374" s="188">
        <v>0.16280616760253899</v>
      </c>
      <c r="AB374" s="188">
        <v>9.5663871765136702E-2</v>
      </c>
      <c r="AC374" s="188">
        <v>0.22377759552002</v>
      </c>
      <c r="AD374" s="188">
        <v>0.428150741577148</v>
      </c>
      <c r="AE374" s="188">
        <v>0.59814978027343702</v>
      </c>
      <c r="AF374" s="188">
        <v>0.64634820556640604</v>
      </c>
      <c r="AG374" s="188">
        <v>0.65053521728515595</v>
      </c>
      <c r="AH374" s="188">
        <v>0.59360620117187501</v>
      </c>
      <c r="AI374" s="188">
        <v>0.38397959899902301</v>
      </c>
      <c r="AJ374" s="188">
        <v>0.21541002655029301</v>
      </c>
      <c r="AK374" s="188">
        <v>0.13275742340087901</v>
      </c>
      <c r="AL374" s="188">
        <v>0.121981830596924</v>
      </c>
      <c r="AM374" s="188">
        <v>0.14151678848266599</v>
      </c>
      <c r="AN374" s="188">
        <v>0.150478717803955</v>
      </c>
      <c r="AO374" s="188">
        <v>0.32165953063964797</v>
      </c>
      <c r="AP374" s="188">
        <v>0.38918479919433602</v>
      </c>
      <c r="AQ374" s="188">
        <v>0.59814978027343702</v>
      </c>
      <c r="AR374" s="188">
        <v>0.64634820556640604</v>
      </c>
      <c r="AS374" s="188">
        <v>0.65053521728515595</v>
      </c>
      <c r="AT374" s="188">
        <v>0.59360620117187501</v>
      </c>
      <c r="AU374" s="188">
        <v>0.38397959899902301</v>
      </c>
      <c r="AV374" s="188">
        <v>0.21541002655029301</v>
      </c>
      <c r="AW374" s="188">
        <v>0.13275742340087901</v>
      </c>
      <c r="AX374" s="188">
        <v>0.121981830596924</v>
      </c>
      <c r="AY374" s="188">
        <v>0.14151678848266599</v>
      </c>
      <c r="AZ374" s="188">
        <v>0.150478713989258</v>
      </c>
      <c r="BA374" s="188">
        <v>0.32165953063964797</v>
      </c>
      <c r="BB374" s="188">
        <v>0.38918479919433602</v>
      </c>
      <c r="BC374" s="188">
        <v>0.59814978027343702</v>
      </c>
      <c r="BD374" s="188">
        <v>0.66943206787109399</v>
      </c>
      <c r="BE374" s="188">
        <v>0.65053521728515595</v>
      </c>
      <c r="BF374" s="188">
        <v>0.59360620117187501</v>
      </c>
      <c r="BG374" s="188">
        <v>0.38397961425781302</v>
      </c>
      <c r="BH374" s="188">
        <v>0.21541002655029301</v>
      </c>
      <c r="BI374" s="188">
        <v>0.13275742721557601</v>
      </c>
      <c r="BJ374" s="188">
        <v>0.121981834411621</v>
      </c>
      <c r="BK374" s="188">
        <v>0.14151678848266599</v>
      </c>
      <c r="BL374" s="188">
        <v>0.150478713989258</v>
      </c>
      <c r="BM374" s="188">
        <v>0.32165953063964797</v>
      </c>
      <c r="BN374" s="188">
        <v>0.38918479919433602</v>
      </c>
      <c r="BO374" s="188">
        <v>0.59814978027343702</v>
      </c>
      <c r="BP374" s="188">
        <v>0.64634820556640604</v>
      </c>
      <c r="BQ374" s="188">
        <v>0.65053521728515595</v>
      </c>
      <c r="BR374" s="188">
        <v>0.59360620117187501</v>
      </c>
      <c r="BS374" s="188">
        <v>0.38397961425781302</v>
      </c>
      <c r="BT374" s="188">
        <v>0.21541002655029301</v>
      </c>
      <c r="BU374" s="188">
        <v>0.13275742721557601</v>
      </c>
      <c r="BV374" s="188">
        <v>0.121981834411621</v>
      </c>
      <c r="BW374" s="188">
        <v>0.141516792297363</v>
      </c>
      <c r="BX374" s="188">
        <v>0.150478717803955</v>
      </c>
      <c r="BY374" s="188">
        <v>0.32165953063964797</v>
      </c>
      <c r="BZ374" s="188">
        <v>0.38918479919433602</v>
      </c>
      <c r="CA374" s="188">
        <v>0.59814978027343702</v>
      </c>
      <c r="CB374" s="188">
        <v>0.64634820556640604</v>
      </c>
      <c r="CC374" s="188">
        <v>0.65053521728515595</v>
      </c>
      <c r="CD374" s="188">
        <v>0.59360620117187501</v>
      </c>
      <c r="CE374" s="188">
        <v>0.38397961425781302</v>
      </c>
      <c r="CF374" s="188">
        <v>0.21541002655029301</v>
      </c>
      <c r="CG374" s="188">
        <v>0.13275742340087901</v>
      </c>
      <c r="CH374" s="188">
        <v>0.121981834411621</v>
      </c>
      <c r="CI374" s="188">
        <v>0.141516792297363</v>
      </c>
      <c r="CJ374" s="188">
        <v>0.150478717803955</v>
      </c>
      <c r="CK374" s="188">
        <v>0.32165953063964797</v>
      </c>
      <c r="CL374" s="188">
        <v>0.38918479919433602</v>
      </c>
      <c r="CM374" s="188">
        <v>0.59814978027343702</v>
      </c>
      <c r="CN374" s="188">
        <v>0.64634820556640604</v>
      </c>
      <c r="CO374" s="188">
        <v>0.65053521728515595</v>
      </c>
      <c r="CP374" s="188">
        <v>0.59360620117187501</v>
      </c>
      <c r="CQ374" s="188">
        <v>0.38397961425781302</v>
      </c>
      <c r="CR374" s="188">
        <v>0.21541002655029301</v>
      </c>
      <c r="CS374" s="188">
        <v>0.13275742340087901</v>
      </c>
      <c r="CT374" s="188">
        <v>0.121981830596924</v>
      </c>
      <c r="CU374" s="188">
        <v>0.14151678848266599</v>
      </c>
      <c r="CV374" s="188">
        <v>0.150478717803955</v>
      </c>
      <c r="CW374" s="188">
        <v>0.32165953063964797</v>
      </c>
      <c r="CX374" s="188">
        <v>0.38918479919433602</v>
      </c>
      <c r="CY374" s="188">
        <v>0.59814978027343702</v>
      </c>
      <c r="CZ374" s="188">
        <v>0.66943206787109399</v>
      </c>
      <c r="DA374" s="188">
        <v>0.65053521728515595</v>
      </c>
      <c r="DB374" s="188">
        <v>0.59360620117187501</v>
      </c>
      <c r="DC374" s="188">
        <v>0.38397959899902301</v>
      </c>
      <c r="DD374" s="188">
        <v>0.21541002655029301</v>
      </c>
      <c r="DE374" s="188">
        <v>0.13275742340087901</v>
      </c>
      <c r="DF374" s="188">
        <v>0.121981830596924</v>
      </c>
      <c r="DG374" s="188">
        <v>0.14151678848266599</v>
      </c>
      <c r="DH374" s="188">
        <v>0.150478713989258</v>
      </c>
      <c r="DI374" s="188">
        <v>0.32165953063964797</v>
      </c>
      <c r="DJ374" s="188">
        <v>0.38918479919433602</v>
      </c>
      <c r="DK374" s="188">
        <v>0.59814978027343702</v>
      </c>
      <c r="DL374" s="188">
        <v>0.64634820556640604</v>
      </c>
      <c r="DM374" s="188">
        <v>0.65053521728515595</v>
      </c>
      <c r="DN374" s="188">
        <v>0.59360620117187501</v>
      </c>
      <c r="DO374" s="188">
        <v>0.38397959899902301</v>
      </c>
      <c r="DP374" s="188">
        <v>0.21541002655029301</v>
      </c>
      <c r="DQ374" s="188">
        <v>0.13275742721557601</v>
      </c>
      <c r="DR374" s="188">
        <v>0.121981834411621</v>
      </c>
      <c r="DS374" s="188">
        <v>0.14151678848266599</v>
      </c>
      <c r="DT374" s="188">
        <v>0.150478713989258</v>
      </c>
      <c r="DU374" s="188">
        <v>0.32165953063964797</v>
      </c>
      <c r="DV374" s="188">
        <v>0.38918479919433602</v>
      </c>
    </row>
    <row r="375" spans="1:126">
      <c r="A375" s="202" t="s">
        <v>1572</v>
      </c>
      <c r="B375" s="232"/>
      <c r="C375" s="232" t="s">
        <v>129</v>
      </c>
      <c r="D375" s="232" t="s">
        <v>1573</v>
      </c>
      <c r="E375" s="213"/>
      <c r="F375" s="209" t="s">
        <v>2654</v>
      </c>
      <c r="G375" s="188">
        <v>0.59</v>
      </c>
      <c r="H375" s="188">
        <v>1.08</v>
      </c>
      <c r="I375" s="188">
        <v>0.97</v>
      </c>
      <c r="J375" s="188">
        <v>0.83</v>
      </c>
      <c r="K375" s="188">
        <v>0.65</v>
      </c>
      <c r="L375" s="188">
        <v>0.38</v>
      </c>
      <c r="M375" s="188">
        <v>0.19</v>
      </c>
      <c r="N375" s="188">
        <v>0.15</v>
      </c>
      <c r="O375" s="188">
        <v>0.24</v>
      </c>
      <c r="P375" s="188">
        <v>0.26</v>
      </c>
      <c r="Q375" s="188">
        <v>0.7</v>
      </c>
      <c r="R375" s="188">
        <v>0.43</v>
      </c>
      <c r="S375" s="188">
        <v>0.92</v>
      </c>
      <c r="T375" s="188">
        <v>0.95</v>
      </c>
      <c r="U375" s="188">
        <v>0.8</v>
      </c>
      <c r="V375" s="188">
        <v>0.65</v>
      </c>
      <c r="W375" s="188">
        <v>0.43</v>
      </c>
      <c r="X375" s="188">
        <v>0.2</v>
      </c>
      <c r="Y375" s="188">
        <v>0.13</v>
      </c>
      <c r="Z375" s="188">
        <v>0.11</v>
      </c>
      <c r="AA375" s="188">
        <v>0.19</v>
      </c>
      <c r="AB375" s="188">
        <v>0.23</v>
      </c>
      <c r="AC375" s="188">
        <v>0.48</v>
      </c>
      <c r="AD375" s="188">
        <v>0.6</v>
      </c>
      <c r="AE375" s="188">
        <v>0.92</v>
      </c>
      <c r="AF375" s="188">
        <v>0.95</v>
      </c>
      <c r="AG375" s="188">
        <v>0.8</v>
      </c>
      <c r="AH375" s="188">
        <v>0.65</v>
      </c>
      <c r="AI375" s="188">
        <v>0.43</v>
      </c>
      <c r="AJ375" s="188">
        <v>0.2</v>
      </c>
      <c r="AK375" s="188">
        <v>0.13</v>
      </c>
      <c r="AL375" s="188">
        <v>0.11</v>
      </c>
      <c r="AM375" s="188">
        <v>0.19</v>
      </c>
      <c r="AN375" s="188">
        <v>0.23</v>
      </c>
      <c r="AO375" s="188">
        <v>0.48</v>
      </c>
      <c r="AP375" s="188">
        <v>0.6</v>
      </c>
      <c r="AQ375" s="188">
        <v>0.92</v>
      </c>
      <c r="AR375" s="188">
        <v>0.95</v>
      </c>
      <c r="AS375" s="188">
        <v>0.8</v>
      </c>
      <c r="AT375" s="188">
        <v>0.65</v>
      </c>
      <c r="AU375" s="188">
        <v>0.43</v>
      </c>
      <c r="AV375" s="188">
        <v>0.2</v>
      </c>
      <c r="AW375" s="188">
        <v>0.13</v>
      </c>
      <c r="AX375" s="188">
        <v>0.11</v>
      </c>
      <c r="AY375" s="188">
        <v>0.19</v>
      </c>
      <c r="AZ375" s="188">
        <v>0.23</v>
      </c>
      <c r="BA375" s="188">
        <v>0.48</v>
      </c>
      <c r="BB375" s="188">
        <v>0.6</v>
      </c>
      <c r="BC375" s="188">
        <v>0.92</v>
      </c>
      <c r="BD375" s="188">
        <v>0.95</v>
      </c>
      <c r="BE375" s="188">
        <v>0.8</v>
      </c>
      <c r="BF375" s="188">
        <v>0.65</v>
      </c>
      <c r="BG375" s="188">
        <v>0.43</v>
      </c>
      <c r="BH375" s="188">
        <v>0.2</v>
      </c>
      <c r="BI375" s="188">
        <v>0.13</v>
      </c>
      <c r="BJ375" s="188">
        <v>0.11</v>
      </c>
      <c r="BK375" s="188">
        <v>0.19</v>
      </c>
      <c r="BL375" s="188">
        <v>0.23</v>
      </c>
      <c r="BM375" s="188">
        <v>0.48</v>
      </c>
      <c r="BN375" s="188">
        <v>0.6</v>
      </c>
      <c r="BO375" s="188">
        <v>0.92</v>
      </c>
      <c r="BP375" s="188">
        <v>0.95</v>
      </c>
      <c r="BQ375" s="188">
        <v>0.8</v>
      </c>
      <c r="BR375" s="188">
        <v>0.65</v>
      </c>
      <c r="BS375" s="188">
        <v>0.43</v>
      </c>
      <c r="BT375" s="188">
        <v>0.2</v>
      </c>
      <c r="BU375" s="188">
        <v>0.13</v>
      </c>
      <c r="BV375" s="188">
        <v>0.11</v>
      </c>
      <c r="BW375" s="188">
        <v>0.19</v>
      </c>
      <c r="BX375" s="188">
        <v>0.23</v>
      </c>
      <c r="BY375" s="188">
        <v>0.48</v>
      </c>
      <c r="BZ375" s="188">
        <v>0.6</v>
      </c>
      <c r="CA375" s="188">
        <v>0.92</v>
      </c>
      <c r="CB375" s="188">
        <v>0.95</v>
      </c>
      <c r="CC375" s="188">
        <v>0.8</v>
      </c>
      <c r="CD375" s="188">
        <v>0.65</v>
      </c>
      <c r="CE375" s="188">
        <v>0.43</v>
      </c>
      <c r="CF375" s="188">
        <v>0.2</v>
      </c>
      <c r="CG375" s="188">
        <v>0.13</v>
      </c>
      <c r="CH375" s="188">
        <v>0.11</v>
      </c>
      <c r="CI375" s="188">
        <v>0.19</v>
      </c>
      <c r="CJ375" s="188">
        <v>0.23</v>
      </c>
      <c r="CK375" s="188">
        <v>0.48</v>
      </c>
      <c r="CL375" s="188">
        <v>0.6</v>
      </c>
      <c r="CM375" s="188">
        <v>0.92</v>
      </c>
      <c r="CN375" s="188">
        <v>0.95</v>
      </c>
      <c r="CO375" s="188">
        <v>0.8</v>
      </c>
      <c r="CP375" s="188">
        <v>0.65</v>
      </c>
      <c r="CQ375" s="188">
        <v>0.43</v>
      </c>
      <c r="CR375" s="188">
        <v>0.2</v>
      </c>
      <c r="CS375" s="188">
        <v>0.13</v>
      </c>
      <c r="CT375" s="188">
        <v>0.11</v>
      </c>
      <c r="CU375" s="188">
        <v>0.19</v>
      </c>
      <c r="CV375" s="188">
        <v>0.23</v>
      </c>
      <c r="CW375" s="188">
        <v>0.48</v>
      </c>
      <c r="CX375" s="188">
        <v>0.6</v>
      </c>
      <c r="CY375" s="188">
        <v>0.92</v>
      </c>
      <c r="CZ375" s="188">
        <v>0.95</v>
      </c>
      <c r="DA375" s="188">
        <v>0.8</v>
      </c>
      <c r="DB375" s="188">
        <v>0.65</v>
      </c>
      <c r="DC375" s="188">
        <v>0.43</v>
      </c>
      <c r="DD375" s="188">
        <v>0.2</v>
      </c>
      <c r="DE375" s="188">
        <v>0.13</v>
      </c>
      <c r="DF375" s="188">
        <v>0.11</v>
      </c>
      <c r="DG375" s="188">
        <v>0.19</v>
      </c>
      <c r="DH375" s="188">
        <v>0.23</v>
      </c>
      <c r="DI375" s="188">
        <v>0.48</v>
      </c>
      <c r="DJ375" s="188">
        <v>0.6</v>
      </c>
      <c r="DK375" s="188">
        <v>0.92</v>
      </c>
      <c r="DL375" s="188">
        <v>0.95</v>
      </c>
      <c r="DM375" s="188">
        <v>0.8</v>
      </c>
      <c r="DN375" s="188">
        <v>0.65</v>
      </c>
      <c r="DO375" s="188">
        <v>0.43</v>
      </c>
      <c r="DP375" s="188">
        <v>0.2</v>
      </c>
      <c r="DQ375" s="188">
        <v>0.13</v>
      </c>
      <c r="DR375" s="188">
        <v>0.11</v>
      </c>
      <c r="DS375" s="188">
        <v>0.19</v>
      </c>
      <c r="DT375" s="188">
        <v>0.23</v>
      </c>
      <c r="DU375" s="188">
        <v>0.48</v>
      </c>
      <c r="DV375" s="188">
        <v>0.6</v>
      </c>
    </row>
    <row r="376" spans="1:126">
      <c r="A376" s="202" t="s">
        <v>1583</v>
      </c>
      <c r="B376" s="232" t="s">
        <v>1584</v>
      </c>
      <c r="C376" s="232">
        <v>60003</v>
      </c>
      <c r="D376" s="232" t="s">
        <v>1585</v>
      </c>
      <c r="E376" s="213"/>
      <c r="F376" s="209" t="s">
        <v>2653</v>
      </c>
      <c r="G376" s="188">
        <v>0.22597827148437499</v>
      </c>
      <c r="H376" s="188">
        <v>0.217216667175293</v>
      </c>
      <c r="I376" s="188">
        <v>0.35650140380859402</v>
      </c>
      <c r="J376" s="188">
        <v>0.32680496215820298</v>
      </c>
      <c r="K376" s="188">
        <v>0.30778330993652298</v>
      </c>
      <c r="L376" s="188">
        <v>0.30364993286132802</v>
      </c>
      <c r="M376" s="188">
        <v>0.312412155151367</v>
      </c>
      <c r="N376" s="188">
        <v>0.30954640197753902</v>
      </c>
      <c r="O376" s="188">
        <v>0.276405708312988</v>
      </c>
      <c r="P376" s="188">
        <v>0.31408132171630898</v>
      </c>
      <c r="Q376" s="188">
        <v>0.29788426208496099</v>
      </c>
      <c r="R376" s="188">
        <v>0.26188231658935501</v>
      </c>
      <c r="S376" s="188">
        <v>0.14433728408813501</v>
      </c>
      <c r="T376" s="188">
        <v>0.24565669250488301</v>
      </c>
      <c r="U376" s="188">
        <v>0.28575527954101598</v>
      </c>
      <c r="V376" s="188">
        <v>0.21995884704589799</v>
      </c>
      <c r="W376" s="188">
        <v>0.16469058227539099</v>
      </c>
      <c r="X376" s="188">
        <v>0.22184303283691401</v>
      </c>
      <c r="Y376" s="188">
        <v>0.24123866271972699</v>
      </c>
      <c r="Z376" s="188">
        <v>0.12850039291381801</v>
      </c>
      <c r="AA376" s="188">
        <v>0.128554153442383</v>
      </c>
      <c r="AB376" s="188">
        <v>0.18970606231689499</v>
      </c>
      <c r="AC376" s="188">
        <v>0.203802711486816</v>
      </c>
      <c r="AD376" s="188">
        <v>0.15946689605712899</v>
      </c>
      <c r="AE376" s="188">
        <v>0.14433728408813501</v>
      </c>
      <c r="AF376" s="188">
        <v>0.24565669250488301</v>
      </c>
      <c r="AG376" s="188">
        <v>0.28575527954101598</v>
      </c>
      <c r="AH376" s="188">
        <v>0.21995884704589799</v>
      </c>
      <c r="AI376" s="188">
        <v>0.16662602996826201</v>
      </c>
      <c r="AJ376" s="188">
        <v>0.17588724517822299</v>
      </c>
      <c r="AK376" s="188">
        <v>0.170527793884277</v>
      </c>
      <c r="AL376" s="188">
        <v>9.3424407958984407E-2</v>
      </c>
      <c r="AM376" s="188">
        <v>0.128554153442383</v>
      </c>
      <c r="AN376" s="188">
        <v>0.18970606231689499</v>
      </c>
      <c r="AO376" s="188">
        <v>0.203802711486816</v>
      </c>
      <c r="AP376" s="188">
        <v>3.0864559173584001E-2</v>
      </c>
      <c r="AQ376" s="188">
        <v>0</v>
      </c>
      <c r="AR376" s="188">
        <v>0</v>
      </c>
      <c r="AS376" s="188">
        <v>0</v>
      </c>
      <c r="AT376" s="188">
        <v>0</v>
      </c>
      <c r="AU376" s="188">
        <v>0</v>
      </c>
      <c r="AV376" s="188">
        <v>0</v>
      </c>
      <c r="AW376" s="188">
        <v>0</v>
      </c>
      <c r="AX376" s="188">
        <v>0</v>
      </c>
      <c r="AY376" s="188">
        <v>0</v>
      </c>
      <c r="AZ376" s="188">
        <v>0</v>
      </c>
      <c r="BA376" s="188">
        <v>0</v>
      </c>
      <c r="BB376" s="188">
        <v>0</v>
      </c>
      <c r="BC376" s="188">
        <v>0</v>
      </c>
      <c r="BD376" s="188">
        <v>0</v>
      </c>
      <c r="BE376" s="188">
        <v>0</v>
      </c>
      <c r="BF376" s="188">
        <v>0</v>
      </c>
      <c r="BG376" s="188">
        <v>0</v>
      </c>
      <c r="BH376" s="188">
        <v>0</v>
      </c>
      <c r="BI376" s="188">
        <v>0</v>
      </c>
      <c r="BJ376" s="188">
        <v>0</v>
      </c>
      <c r="BK376" s="188">
        <v>0</v>
      </c>
      <c r="BL376" s="188">
        <v>0</v>
      </c>
      <c r="BM376" s="188">
        <v>0</v>
      </c>
      <c r="BN376" s="188">
        <v>0</v>
      </c>
      <c r="BO376" s="188">
        <v>0</v>
      </c>
      <c r="BP376" s="188">
        <v>0</v>
      </c>
      <c r="BQ376" s="188">
        <v>0</v>
      </c>
      <c r="BR376" s="188">
        <v>0</v>
      </c>
      <c r="BS376" s="188">
        <v>0</v>
      </c>
      <c r="BT376" s="188">
        <v>0</v>
      </c>
      <c r="BU376" s="188">
        <v>0</v>
      </c>
      <c r="BV376" s="188">
        <v>0</v>
      </c>
      <c r="BW376" s="188">
        <v>0</v>
      </c>
      <c r="BX376" s="188">
        <v>0</v>
      </c>
      <c r="BY376" s="188">
        <v>0</v>
      </c>
      <c r="BZ376" s="188">
        <v>0</v>
      </c>
      <c r="CA376" s="188">
        <v>0</v>
      </c>
      <c r="CB376" s="188">
        <v>0</v>
      </c>
      <c r="CC376" s="188">
        <v>0</v>
      </c>
      <c r="CD376" s="188">
        <v>0</v>
      </c>
      <c r="CE376" s="188">
        <v>0</v>
      </c>
      <c r="CF376" s="188">
        <v>0</v>
      </c>
      <c r="CG376" s="188">
        <v>0</v>
      </c>
      <c r="CH376" s="188">
        <v>0</v>
      </c>
      <c r="CI376" s="188">
        <v>0</v>
      </c>
      <c r="CJ376" s="188">
        <v>0</v>
      </c>
      <c r="CK376" s="188">
        <v>0</v>
      </c>
      <c r="CL376" s="188">
        <v>0</v>
      </c>
      <c r="CM376" s="188">
        <v>0</v>
      </c>
      <c r="CN376" s="188">
        <v>0</v>
      </c>
      <c r="CO376" s="188">
        <v>0</v>
      </c>
      <c r="CP376" s="188">
        <v>0</v>
      </c>
      <c r="CQ376" s="188">
        <v>0</v>
      </c>
      <c r="CR376" s="188">
        <v>0</v>
      </c>
      <c r="CS376" s="188">
        <v>0</v>
      </c>
      <c r="CT376" s="188">
        <v>0</v>
      </c>
      <c r="CU376" s="188">
        <v>0</v>
      </c>
      <c r="CV376" s="188">
        <v>0</v>
      </c>
      <c r="CW376" s="188">
        <v>0</v>
      </c>
      <c r="CX376" s="188">
        <v>0</v>
      </c>
      <c r="CY376" s="188">
        <v>0</v>
      </c>
      <c r="CZ376" s="188">
        <v>0</v>
      </c>
      <c r="DA376" s="188">
        <v>0</v>
      </c>
      <c r="DB376" s="188">
        <v>0</v>
      </c>
      <c r="DC376" s="188">
        <v>0</v>
      </c>
      <c r="DD376" s="188">
        <v>0</v>
      </c>
      <c r="DE376" s="188">
        <v>0</v>
      </c>
      <c r="DF376" s="188">
        <v>0</v>
      </c>
      <c r="DG376" s="188">
        <v>0</v>
      </c>
      <c r="DH376" s="188">
        <v>0</v>
      </c>
      <c r="DI376" s="188">
        <v>0</v>
      </c>
      <c r="DJ376" s="188">
        <v>0</v>
      </c>
      <c r="DK376" s="188">
        <v>0</v>
      </c>
      <c r="DL376" s="188">
        <v>0</v>
      </c>
      <c r="DM376" s="188">
        <v>0</v>
      </c>
      <c r="DN376" s="188">
        <v>0</v>
      </c>
      <c r="DO376" s="188">
        <v>0</v>
      </c>
      <c r="DP376" s="188">
        <v>0</v>
      </c>
      <c r="DQ376" s="188">
        <v>0</v>
      </c>
      <c r="DR376" s="188">
        <v>0</v>
      </c>
      <c r="DS376" s="188">
        <v>0</v>
      </c>
      <c r="DT376" s="188">
        <v>0</v>
      </c>
      <c r="DU376" s="188">
        <v>0</v>
      </c>
      <c r="DV376" s="188">
        <v>0</v>
      </c>
    </row>
    <row r="377" spans="1:126">
      <c r="A377" s="202" t="s">
        <v>1583</v>
      </c>
      <c r="B377" s="232" t="s">
        <v>1584</v>
      </c>
      <c r="C377" s="232">
        <v>60003</v>
      </c>
      <c r="D377" s="232" t="s">
        <v>1585</v>
      </c>
      <c r="E377" s="213"/>
      <c r="F377" s="209" t="s">
        <v>2654</v>
      </c>
      <c r="G377" s="188">
        <v>0.8</v>
      </c>
      <c r="H377" s="188">
        <v>0.8</v>
      </c>
      <c r="I377" s="188">
        <v>0.87</v>
      </c>
      <c r="J377" s="188">
        <v>0.93</v>
      </c>
      <c r="K377" s="188">
        <v>0.88</v>
      </c>
      <c r="L377" s="188">
        <v>0.92</v>
      </c>
      <c r="M377" s="188">
        <v>0.87</v>
      </c>
      <c r="N377" s="188">
        <v>0.87</v>
      </c>
      <c r="O377" s="188">
        <v>0.82</v>
      </c>
      <c r="P377" s="188">
        <v>0.84</v>
      </c>
      <c r="Q377" s="188">
        <v>0.8</v>
      </c>
      <c r="R377" s="188">
        <v>0.77</v>
      </c>
      <c r="S377" s="188">
        <v>0.84</v>
      </c>
      <c r="T377" s="188">
        <v>0.8</v>
      </c>
      <c r="U377" s="188">
        <v>0.88</v>
      </c>
      <c r="V377" s="188">
        <v>0.97</v>
      </c>
      <c r="W377" s="188">
        <v>0.91</v>
      </c>
      <c r="X377" s="188">
        <v>0.95</v>
      </c>
      <c r="Y377" s="188">
        <v>1</v>
      </c>
      <c r="Z377" s="188">
        <v>1</v>
      </c>
      <c r="AA377" s="188">
        <v>0.97</v>
      </c>
      <c r="AB377" s="188">
        <v>1</v>
      </c>
      <c r="AC377" s="188">
        <v>0.99</v>
      </c>
      <c r="AD377" s="188">
        <v>0.98</v>
      </c>
      <c r="AE377" s="188">
        <v>0.84</v>
      </c>
      <c r="AF377" s="188">
        <v>0.8</v>
      </c>
      <c r="AG377" s="188">
        <v>0.88</v>
      </c>
      <c r="AH377" s="188">
        <v>0.97</v>
      </c>
      <c r="AI377" s="188">
        <v>0.91</v>
      </c>
      <c r="AJ377" s="188">
        <v>0.95</v>
      </c>
      <c r="AK377" s="188">
        <v>1</v>
      </c>
      <c r="AL377" s="188">
        <v>1</v>
      </c>
      <c r="AM377" s="188">
        <v>0.97</v>
      </c>
      <c r="AN377" s="188">
        <v>1</v>
      </c>
      <c r="AO377" s="188">
        <v>0.99</v>
      </c>
      <c r="AP377" s="188">
        <v>0.98</v>
      </c>
      <c r="AQ377" s="188">
        <v>0</v>
      </c>
      <c r="AR377" s="188">
        <v>0</v>
      </c>
      <c r="AS377" s="188">
        <v>0</v>
      </c>
      <c r="AT377" s="188">
        <v>0</v>
      </c>
      <c r="AU377" s="188">
        <v>0</v>
      </c>
      <c r="AV377" s="188">
        <v>0</v>
      </c>
      <c r="AW377" s="188">
        <v>0</v>
      </c>
      <c r="AX377" s="188">
        <v>0</v>
      </c>
      <c r="AY377" s="188">
        <v>0</v>
      </c>
      <c r="AZ377" s="188">
        <v>0</v>
      </c>
      <c r="BA377" s="188">
        <v>0</v>
      </c>
      <c r="BB377" s="188">
        <v>0</v>
      </c>
      <c r="BC377" s="188">
        <v>0</v>
      </c>
      <c r="BD377" s="188">
        <v>0</v>
      </c>
      <c r="BE377" s="188">
        <v>0</v>
      </c>
      <c r="BF377" s="188">
        <v>0</v>
      </c>
      <c r="BG377" s="188">
        <v>0</v>
      </c>
      <c r="BH377" s="188">
        <v>0</v>
      </c>
      <c r="BI377" s="188">
        <v>0</v>
      </c>
      <c r="BJ377" s="188">
        <v>0</v>
      </c>
      <c r="BK377" s="188">
        <v>0</v>
      </c>
      <c r="BL377" s="188">
        <v>0</v>
      </c>
      <c r="BM377" s="188">
        <v>0</v>
      </c>
      <c r="BN377" s="188">
        <v>0</v>
      </c>
      <c r="BO377" s="188">
        <v>0</v>
      </c>
      <c r="BP377" s="188">
        <v>0</v>
      </c>
      <c r="BQ377" s="188">
        <v>0</v>
      </c>
      <c r="BR377" s="188">
        <v>0</v>
      </c>
      <c r="BS377" s="188">
        <v>0</v>
      </c>
      <c r="BT377" s="188">
        <v>0</v>
      </c>
      <c r="BU377" s="188">
        <v>0</v>
      </c>
      <c r="BV377" s="188">
        <v>0</v>
      </c>
      <c r="BW377" s="188">
        <v>0</v>
      </c>
      <c r="BX377" s="188">
        <v>0</v>
      </c>
      <c r="BY377" s="188">
        <v>0</v>
      </c>
      <c r="BZ377" s="188">
        <v>0</v>
      </c>
      <c r="CA377" s="188">
        <v>0</v>
      </c>
      <c r="CB377" s="188">
        <v>0</v>
      </c>
      <c r="CC377" s="188">
        <v>0</v>
      </c>
      <c r="CD377" s="188">
        <v>0</v>
      </c>
      <c r="CE377" s="188">
        <v>0</v>
      </c>
      <c r="CF377" s="188">
        <v>0</v>
      </c>
      <c r="CG377" s="188">
        <v>0</v>
      </c>
      <c r="CH377" s="188">
        <v>0</v>
      </c>
      <c r="CI377" s="188">
        <v>0</v>
      </c>
      <c r="CJ377" s="188">
        <v>0</v>
      </c>
      <c r="CK377" s="188">
        <v>0</v>
      </c>
      <c r="CL377" s="188">
        <v>0</v>
      </c>
      <c r="CM377" s="188">
        <v>0</v>
      </c>
      <c r="CN377" s="188">
        <v>0</v>
      </c>
      <c r="CO377" s="188">
        <v>0</v>
      </c>
      <c r="CP377" s="188">
        <v>0</v>
      </c>
      <c r="CQ377" s="188">
        <v>0</v>
      </c>
      <c r="CR377" s="188">
        <v>0</v>
      </c>
      <c r="CS377" s="188">
        <v>0</v>
      </c>
      <c r="CT377" s="188">
        <v>0</v>
      </c>
      <c r="CU377" s="188">
        <v>0</v>
      </c>
      <c r="CV377" s="188">
        <v>0</v>
      </c>
      <c r="CW377" s="188">
        <v>0</v>
      </c>
      <c r="CX377" s="188">
        <v>0</v>
      </c>
      <c r="CY377" s="188">
        <v>0</v>
      </c>
      <c r="CZ377" s="188">
        <v>0</v>
      </c>
      <c r="DA377" s="188">
        <v>0</v>
      </c>
      <c r="DB377" s="188">
        <v>0</v>
      </c>
      <c r="DC377" s="188">
        <v>0</v>
      </c>
      <c r="DD377" s="188">
        <v>0</v>
      </c>
      <c r="DE377" s="188">
        <v>0</v>
      </c>
      <c r="DF377" s="188">
        <v>0</v>
      </c>
      <c r="DG377" s="188">
        <v>0</v>
      </c>
      <c r="DH377" s="188">
        <v>0</v>
      </c>
      <c r="DI377" s="188">
        <v>0</v>
      </c>
      <c r="DJ377" s="188">
        <v>0</v>
      </c>
      <c r="DK377" s="188">
        <v>0</v>
      </c>
      <c r="DL377" s="188">
        <v>0</v>
      </c>
      <c r="DM377" s="188">
        <v>0</v>
      </c>
      <c r="DN377" s="188">
        <v>0</v>
      </c>
      <c r="DO377" s="188">
        <v>0</v>
      </c>
      <c r="DP377" s="188">
        <v>0</v>
      </c>
      <c r="DQ377" s="188">
        <v>0</v>
      </c>
      <c r="DR377" s="188">
        <v>0</v>
      </c>
      <c r="DS377" s="188">
        <v>0</v>
      </c>
      <c r="DT377" s="188">
        <v>0</v>
      </c>
      <c r="DU377" s="188">
        <v>0</v>
      </c>
      <c r="DV377" s="188">
        <v>0</v>
      </c>
    </row>
    <row r="378" spans="1:126">
      <c r="A378" s="202" t="s">
        <v>1595</v>
      </c>
      <c r="B378" s="232"/>
      <c r="C378" s="232" t="s">
        <v>129</v>
      </c>
      <c r="D378" s="232" t="s">
        <v>142</v>
      </c>
      <c r="E378" s="213"/>
      <c r="F378" s="209" t="s">
        <v>2653</v>
      </c>
      <c r="G378" s="188">
        <v>8.1836395263671896E-2</v>
      </c>
      <c r="H378" s="188">
        <v>0.11135510635376</v>
      </c>
      <c r="I378" s="188">
        <v>0.115314918518066</v>
      </c>
      <c r="J378" s="188">
        <v>7.9196510314941404E-2</v>
      </c>
      <c r="K378" s="188">
        <v>6.4539159774780294E-2</v>
      </c>
      <c r="L378" s="188">
        <v>7.1996836662292498E-3</v>
      </c>
      <c r="M378" s="188">
        <v>0</v>
      </c>
      <c r="N378" s="188">
        <v>0</v>
      </c>
      <c r="O378" s="188">
        <v>0</v>
      </c>
      <c r="P378" s="188">
        <v>0</v>
      </c>
      <c r="Q378" s="188">
        <v>7.1996836662292498E-3</v>
      </c>
      <c r="R378" s="188">
        <v>3.7198364257812498E-2</v>
      </c>
      <c r="S378" s="188">
        <v>2.63277168273926E-2</v>
      </c>
      <c r="T378" s="188">
        <v>3.2611224174499499E-2</v>
      </c>
      <c r="U378" s="188">
        <v>2.84634351730347E-2</v>
      </c>
      <c r="V378" s="188">
        <v>1.9677329063415499E-2</v>
      </c>
      <c r="W378" s="188">
        <v>1.55288219451904E-2</v>
      </c>
      <c r="X378" s="188">
        <v>1.8122648000717201E-3</v>
      </c>
      <c r="Y378" s="188">
        <v>0</v>
      </c>
      <c r="Z378" s="188">
        <v>0</v>
      </c>
      <c r="AA378" s="188">
        <v>0</v>
      </c>
      <c r="AB378" s="188">
        <v>0</v>
      </c>
      <c r="AC378" s="188">
        <v>1.5026395320892299E-3</v>
      </c>
      <c r="AD378" s="188">
        <v>1.22768220901489E-2</v>
      </c>
      <c r="AE378" s="188">
        <v>2.4550919532775901E-2</v>
      </c>
      <c r="AF378" s="188">
        <v>3.22545804977417E-2</v>
      </c>
      <c r="AG378" s="188">
        <v>3.4594478607177702E-2</v>
      </c>
      <c r="AH378" s="188">
        <v>2.37589540481567E-2</v>
      </c>
      <c r="AI378" s="188">
        <v>1.93617486953735E-2</v>
      </c>
      <c r="AJ378" s="188">
        <v>2.1599049568176302E-3</v>
      </c>
      <c r="AK378" s="188">
        <v>0</v>
      </c>
      <c r="AL378" s="188">
        <v>0</v>
      </c>
      <c r="AM378" s="188">
        <v>0</v>
      </c>
      <c r="AN378" s="188">
        <v>0</v>
      </c>
      <c r="AO378" s="188">
        <v>2.1599049568176302E-3</v>
      </c>
      <c r="AP378" s="188">
        <v>1.11595091819763E-2</v>
      </c>
      <c r="AQ378" s="188">
        <v>2.4550919532775901E-2</v>
      </c>
      <c r="AR378" s="188">
        <v>3.22545804977417E-2</v>
      </c>
      <c r="AS378" s="188">
        <v>1.45073623657227E-2</v>
      </c>
      <c r="AT378" s="188">
        <v>0</v>
      </c>
      <c r="AU378" s="188">
        <v>0</v>
      </c>
      <c r="AV378" s="188">
        <v>0</v>
      </c>
      <c r="AW378" s="188">
        <v>0</v>
      </c>
      <c r="AX378" s="188">
        <v>0</v>
      </c>
      <c r="AY378" s="188">
        <v>0</v>
      </c>
      <c r="AZ378" s="188">
        <v>0</v>
      </c>
      <c r="BA378" s="188">
        <v>0</v>
      </c>
      <c r="BB378" s="188">
        <v>0</v>
      </c>
      <c r="BC378" s="188">
        <v>0</v>
      </c>
      <c r="BD378" s="188">
        <v>0</v>
      </c>
      <c r="BE378" s="188">
        <v>0</v>
      </c>
      <c r="BF378" s="188">
        <v>0</v>
      </c>
      <c r="BG378" s="188">
        <v>0</v>
      </c>
      <c r="BH378" s="188">
        <v>0</v>
      </c>
      <c r="BI378" s="188">
        <v>0</v>
      </c>
      <c r="BJ378" s="188">
        <v>0</v>
      </c>
      <c r="BK378" s="188">
        <v>0</v>
      </c>
      <c r="BL378" s="188">
        <v>0</v>
      </c>
      <c r="BM378" s="188">
        <v>0</v>
      </c>
      <c r="BN378" s="188">
        <v>0</v>
      </c>
      <c r="BO378" s="188">
        <v>0</v>
      </c>
      <c r="BP378" s="188">
        <v>0</v>
      </c>
      <c r="BQ378" s="188">
        <v>0</v>
      </c>
      <c r="BR378" s="188">
        <v>0</v>
      </c>
      <c r="BS378" s="188">
        <v>0</v>
      </c>
      <c r="BT378" s="188">
        <v>0</v>
      </c>
      <c r="BU378" s="188">
        <v>0</v>
      </c>
      <c r="BV378" s="188">
        <v>0</v>
      </c>
      <c r="BW378" s="188">
        <v>0</v>
      </c>
      <c r="BX378" s="188">
        <v>0</v>
      </c>
      <c r="BY378" s="188">
        <v>0</v>
      </c>
      <c r="BZ378" s="188">
        <v>0</v>
      </c>
      <c r="CA378" s="188">
        <v>0</v>
      </c>
      <c r="CB378" s="188">
        <v>0</v>
      </c>
      <c r="CC378" s="188">
        <v>0</v>
      </c>
      <c r="CD378" s="188">
        <v>0</v>
      </c>
      <c r="CE378" s="188">
        <v>0</v>
      </c>
      <c r="CF378" s="188">
        <v>0</v>
      </c>
      <c r="CG378" s="188">
        <v>0</v>
      </c>
      <c r="CH378" s="188">
        <v>0</v>
      </c>
      <c r="CI378" s="188">
        <v>0</v>
      </c>
      <c r="CJ378" s="188">
        <v>0</v>
      </c>
      <c r="CK378" s="188">
        <v>0</v>
      </c>
      <c r="CL378" s="188">
        <v>0</v>
      </c>
      <c r="CM378" s="188">
        <v>0</v>
      </c>
      <c r="CN378" s="188">
        <v>0</v>
      </c>
      <c r="CO378" s="188">
        <v>0</v>
      </c>
      <c r="CP378" s="188">
        <v>0</v>
      </c>
      <c r="CQ378" s="188">
        <v>0</v>
      </c>
      <c r="CR378" s="188">
        <v>0</v>
      </c>
      <c r="CS378" s="188">
        <v>0</v>
      </c>
      <c r="CT378" s="188">
        <v>0</v>
      </c>
      <c r="CU378" s="188">
        <v>0</v>
      </c>
      <c r="CV378" s="188">
        <v>0</v>
      </c>
      <c r="CW378" s="188">
        <v>0</v>
      </c>
      <c r="CX378" s="188">
        <v>0</v>
      </c>
      <c r="CY378" s="188">
        <v>0</v>
      </c>
      <c r="CZ378" s="188">
        <v>0</v>
      </c>
      <c r="DA378" s="188">
        <v>0</v>
      </c>
      <c r="DB378" s="188">
        <v>0</v>
      </c>
      <c r="DC378" s="188">
        <v>0</v>
      </c>
      <c r="DD378" s="188">
        <v>0</v>
      </c>
      <c r="DE378" s="188">
        <v>0</v>
      </c>
      <c r="DF378" s="188">
        <v>0</v>
      </c>
      <c r="DG378" s="188">
        <v>0</v>
      </c>
      <c r="DH378" s="188">
        <v>0</v>
      </c>
      <c r="DI378" s="188">
        <v>0</v>
      </c>
      <c r="DJ378" s="188">
        <v>0</v>
      </c>
      <c r="DK378" s="188">
        <v>0</v>
      </c>
      <c r="DL378" s="188">
        <v>0</v>
      </c>
      <c r="DM378" s="188">
        <v>0</v>
      </c>
      <c r="DN378" s="188">
        <v>0</v>
      </c>
      <c r="DO378" s="188">
        <v>0</v>
      </c>
      <c r="DP378" s="188">
        <v>0</v>
      </c>
      <c r="DQ378" s="188">
        <v>0</v>
      </c>
      <c r="DR378" s="188">
        <v>0</v>
      </c>
      <c r="DS378" s="188">
        <v>0</v>
      </c>
      <c r="DT378" s="188">
        <v>0</v>
      </c>
      <c r="DU378" s="188">
        <v>0</v>
      </c>
      <c r="DV378" s="188">
        <v>0</v>
      </c>
    </row>
    <row r="379" spans="1:126">
      <c r="A379" s="202" t="s">
        <v>1595</v>
      </c>
      <c r="B379" s="232"/>
      <c r="C379" s="232" t="s">
        <v>129</v>
      </c>
      <c r="D379" s="232" t="s">
        <v>142</v>
      </c>
      <c r="E379" s="213"/>
      <c r="F379" s="209" t="s">
        <v>2654</v>
      </c>
      <c r="G379" s="188">
        <v>0</v>
      </c>
      <c r="H379" s="188">
        <v>0</v>
      </c>
      <c r="I379" s="188">
        <v>0</v>
      </c>
      <c r="J379" s="188">
        <v>0</v>
      </c>
      <c r="K379" s="188">
        <v>0</v>
      </c>
      <c r="L379" s="188">
        <v>0</v>
      </c>
      <c r="M379" s="188">
        <v>0</v>
      </c>
      <c r="N379" s="188">
        <v>0</v>
      </c>
      <c r="O379" s="188">
        <v>0</v>
      </c>
      <c r="P379" s="188">
        <v>0</v>
      </c>
      <c r="Q379" s="188">
        <v>0</v>
      </c>
      <c r="R379" s="188">
        <v>0</v>
      </c>
      <c r="S379" s="188">
        <v>0</v>
      </c>
      <c r="T379" s="188">
        <v>0</v>
      </c>
      <c r="U379" s="188">
        <v>0</v>
      </c>
      <c r="V379" s="188">
        <v>0</v>
      </c>
      <c r="W379" s="188">
        <v>0</v>
      </c>
      <c r="X379" s="188">
        <v>0</v>
      </c>
      <c r="Y379" s="188">
        <v>0</v>
      </c>
      <c r="Z379" s="188">
        <v>0</v>
      </c>
      <c r="AA379" s="188">
        <v>0</v>
      </c>
      <c r="AB379" s="188">
        <v>0</v>
      </c>
      <c r="AC379" s="188">
        <v>0</v>
      </c>
      <c r="AD379" s="188">
        <v>0</v>
      </c>
      <c r="AE379" s="188">
        <v>0</v>
      </c>
      <c r="AF379" s="188">
        <v>0</v>
      </c>
      <c r="AG379" s="188">
        <v>0</v>
      </c>
      <c r="AH379" s="188">
        <v>0</v>
      </c>
      <c r="AI379" s="188">
        <v>0</v>
      </c>
      <c r="AJ379" s="188">
        <v>0</v>
      </c>
      <c r="AK379" s="188">
        <v>0</v>
      </c>
      <c r="AL379" s="188">
        <v>0</v>
      </c>
      <c r="AM379" s="188">
        <v>0</v>
      </c>
      <c r="AN379" s="188">
        <v>0</v>
      </c>
      <c r="AO379" s="188">
        <v>0</v>
      </c>
      <c r="AP379" s="188">
        <v>0</v>
      </c>
      <c r="AQ379" s="188">
        <v>0</v>
      </c>
      <c r="AR379" s="188">
        <v>0</v>
      </c>
      <c r="AS379" s="188">
        <v>0</v>
      </c>
      <c r="AT379" s="188">
        <v>0</v>
      </c>
      <c r="AU379" s="188">
        <v>0</v>
      </c>
      <c r="AV379" s="188">
        <v>0</v>
      </c>
      <c r="AW379" s="188">
        <v>0</v>
      </c>
      <c r="AX379" s="188">
        <v>0</v>
      </c>
      <c r="AY379" s="188">
        <v>0</v>
      </c>
      <c r="AZ379" s="188">
        <v>0</v>
      </c>
      <c r="BA379" s="188">
        <v>0</v>
      </c>
      <c r="BB379" s="188">
        <v>0</v>
      </c>
      <c r="BC379" s="188">
        <v>0</v>
      </c>
      <c r="BD379" s="188">
        <v>0</v>
      </c>
      <c r="BE379" s="188">
        <v>0</v>
      </c>
      <c r="BF379" s="188">
        <v>0</v>
      </c>
      <c r="BG379" s="188">
        <v>0</v>
      </c>
      <c r="BH379" s="188">
        <v>0</v>
      </c>
      <c r="BI379" s="188">
        <v>0</v>
      </c>
      <c r="BJ379" s="188">
        <v>0</v>
      </c>
      <c r="BK379" s="188">
        <v>0</v>
      </c>
      <c r="BL379" s="188">
        <v>0</v>
      </c>
      <c r="BM379" s="188">
        <v>0</v>
      </c>
      <c r="BN379" s="188">
        <v>0</v>
      </c>
      <c r="BO379" s="188">
        <v>0</v>
      </c>
      <c r="BP379" s="188">
        <v>0</v>
      </c>
      <c r="BQ379" s="188">
        <v>0</v>
      </c>
      <c r="BR379" s="188">
        <v>0</v>
      </c>
      <c r="BS379" s="188">
        <v>0</v>
      </c>
      <c r="BT379" s="188">
        <v>0</v>
      </c>
      <c r="BU379" s="188">
        <v>0</v>
      </c>
      <c r="BV379" s="188">
        <v>0</v>
      </c>
      <c r="BW379" s="188">
        <v>0</v>
      </c>
      <c r="BX379" s="188">
        <v>0</v>
      </c>
      <c r="BY379" s="188">
        <v>0</v>
      </c>
      <c r="BZ379" s="188">
        <v>0</v>
      </c>
      <c r="CA379" s="188">
        <v>0</v>
      </c>
      <c r="CB379" s="188">
        <v>0</v>
      </c>
      <c r="CC379" s="188">
        <v>0</v>
      </c>
      <c r="CD379" s="188">
        <v>0</v>
      </c>
      <c r="CE379" s="188">
        <v>0</v>
      </c>
      <c r="CF379" s="188">
        <v>0</v>
      </c>
      <c r="CG379" s="188">
        <v>0</v>
      </c>
      <c r="CH379" s="188">
        <v>0</v>
      </c>
      <c r="CI379" s="188">
        <v>0</v>
      </c>
      <c r="CJ379" s="188">
        <v>0</v>
      </c>
      <c r="CK379" s="188">
        <v>0</v>
      </c>
      <c r="CL379" s="188">
        <v>0</v>
      </c>
      <c r="CM379" s="188">
        <v>0</v>
      </c>
      <c r="CN379" s="188">
        <v>0</v>
      </c>
      <c r="CO379" s="188">
        <v>0</v>
      </c>
      <c r="CP379" s="188">
        <v>0</v>
      </c>
      <c r="CQ379" s="188">
        <v>0</v>
      </c>
      <c r="CR379" s="188">
        <v>0</v>
      </c>
      <c r="CS379" s="188">
        <v>0</v>
      </c>
      <c r="CT379" s="188">
        <v>0</v>
      </c>
      <c r="CU379" s="188">
        <v>0</v>
      </c>
      <c r="CV379" s="188">
        <v>0</v>
      </c>
      <c r="CW379" s="188">
        <v>0</v>
      </c>
      <c r="CX379" s="188">
        <v>0</v>
      </c>
      <c r="CY379" s="188">
        <v>0</v>
      </c>
      <c r="CZ379" s="188">
        <v>0</v>
      </c>
      <c r="DA379" s="188">
        <v>0</v>
      </c>
      <c r="DB379" s="188">
        <v>0</v>
      </c>
      <c r="DC379" s="188">
        <v>0</v>
      </c>
      <c r="DD379" s="188">
        <v>0</v>
      </c>
      <c r="DE379" s="188">
        <v>0</v>
      </c>
      <c r="DF379" s="188">
        <v>0</v>
      </c>
      <c r="DG379" s="188">
        <v>0</v>
      </c>
      <c r="DH379" s="188">
        <v>0</v>
      </c>
      <c r="DI379" s="188">
        <v>0</v>
      </c>
      <c r="DJ379" s="188">
        <v>0</v>
      </c>
      <c r="DK379" s="188">
        <v>0</v>
      </c>
      <c r="DL379" s="188">
        <v>0</v>
      </c>
      <c r="DM379" s="188">
        <v>0</v>
      </c>
      <c r="DN379" s="188">
        <v>0</v>
      </c>
      <c r="DO379" s="188">
        <v>0</v>
      </c>
      <c r="DP379" s="188">
        <v>0</v>
      </c>
      <c r="DQ379" s="188">
        <v>0</v>
      </c>
      <c r="DR379" s="188">
        <v>0</v>
      </c>
      <c r="DS379" s="188">
        <v>0</v>
      </c>
      <c r="DT379" s="188">
        <v>0</v>
      </c>
      <c r="DU379" s="188">
        <v>0</v>
      </c>
      <c r="DV379" s="188">
        <v>0</v>
      </c>
    </row>
    <row r="380" spans="1:126">
      <c r="A380" s="202" t="s">
        <v>1599</v>
      </c>
      <c r="B380" s="232" t="s">
        <v>1600</v>
      </c>
      <c r="C380" s="232" t="s">
        <v>1601</v>
      </c>
      <c r="D380" s="232" t="s">
        <v>1602</v>
      </c>
      <c r="E380" s="213"/>
      <c r="F380" s="209" t="s">
        <v>2653</v>
      </c>
      <c r="G380" s="188">
        <v>0.49008686828613302</v>
      </c>
      <c r="H380" s="188">
        <v>0.76560000610351597</v>
      </c>
      <c r="I380" s="188">
        <v>0.81839999389648399</v>
      </c>
      <c r="J380" s="188">
        <v>0.79200000000000004</v>
      </c>
      <c r="K380" s="188">
        <v>0.81839999389648399</v>
      </c>
      <c r="L380" s="188">
        <v>0.548215408325195</v>
      </c>
      <c r="M380" s="188">
        <v>0.13721875</v>
      </c>
      <c r="N380" s="188">
        <v>0</v>
      </c>
      <c r="O380" s="188">
        <v>0</v>
      </c>
      <c r="P380" s="188">
        <v>0</v>
      </c>
      <c r="Q380" s="188">
        <v>4.9857570648193399E-2</v>
      </c>
      <c r="R380" s="188">
        <v>0.30662135314941402</v>
      </c>
      <c r="S380" s="188">
        <v>0.23874600219726599</v>
      </c>
      <c r="T380" s="188">
        <v>0.23071134185791001</v>
      </c>
      <c r="U380" s="188">
        <v>0.30315043640136702</v>
      </c>
      <c r="V380" s="188">
        <v>0.387122482299805</v>
      </c>
      <c r="W380" s="188">
        <v>0.27904471588134799</v>
      </c>
      <c r="X380" s="188">
        <v>0.125522933959961</v>
      </c>
      <c r="Y380" s="188">
        <v>5.07284717559814E-2</v>
      </c>
      <c r="Z380" s="219">
        <v>3.8622543334960902E-2</v>
      </c>
      <c r="AA380" s="188">
        <v>3.4424236297607401E-2</v>
      </c>
      <c r="AB380" s="188">
        <v>1.76471977233887E-2</v>
      </c>
      <c r="AC380" s="188">
        <v>2.7342307090759299E-2</v>
      </c>
      <c r="AD380" s="188">
        <v>0.14960000610351601</v>
      </c>
      <c r="AE380" s="188">
        <v>0.222633575439453</v>
      </c>
      <c r="AF380" s="188">
        <v>0.228188232421875</v>
      </c>
      <c r="AG380" s="188">
        <v>0.36844924926757799</v>
      </c>
      <c r="AH380" s="188">
        <v>0.46742247009277299</v>
      </c>
      <c r="AI380" s="188">
        <v>0.34792034912109399</v>
      </c>
      <c r="AJ380" s="188">
        <v>0.14960153198242199</v>
      </c>
      <c r="AK380" s="188">
        <v>4.9600971221923799E-2</v>
      </c>
      <c r="AL380" s="219">
        <v>3.2139913558960002E-2</v>
      </c>
      <c r="AM380" s="188">
        <v>2.9922747611999499E-2</v>
      </c>
      <c r="AN380" s="188">
        <v>2.77589387893677E-2</v>
      </c>
      <c r="AO380" s="188">
        <v>3.9302030563354497E-2</v>
      </c>
      <c r="AP380" s="188">
        <v>0.13598491668701199</v>
      </c>
      <c r="AQ380" s="188">
        <v>0.22263358306884801</v>
      </c>
      <c r="AR380" s="188">
        <v>0.228188232421875</v>
      </c>
      <c r="AS380" s="188">
        <v>0.368449264526367</v>
      </c>
      <c r="AT380" s="188">
        <v>0.46742247009277299</v>
      </c>
      <c r="AU380" s="188">
        <v>0.34792034912109399</v>
      </c>
      <c r="AV380" s="188">
        <v>0.14960153198242199</v>
      </c>
      <c r="AW380" s="188">
        <v>4.9600971221923799E-2</v>
      </c>
      <c r="AX380" s="219">
        <v>3.2139913558960002E-2</v>
      </c>
      <c r="AY380" s="188">
        <v>2.9922747611999499E-2</v>
      </c>
      <c r="AZ380" s="188">
        <v>2.7758937835693401E-2</v>
      </c>
      <c r="BA380" s="188">
        <v>3.9302030563354497E-2</v>
      </c>
      <c r="BB380" s="188">
        <v>0.13598491668701199</v>
      </c>
      <c r="BC380" s="188">
        <v>0.22263358306884801</v>
      </c>
      <c r="BD380" s="188">
        <v>0.23633779907226601</v>
      </c>
      <c r="BE380" s="188">
        <v>0.368449264526367</v>
      </c>
      <c r="BF380" s="188">
        <v>0.46742247009277299</v>
      </c>
      <c r="BG380" s="188">
        <v>0.34792034912109399</v>
      </c>
      <c r="BH380" s="188">
        <v>0.14960153198242199</v>
      </c>
      <c r="BI380" s="188">
        <v>4.9600973129272502E-2</v>
      </c>
      <c r="BJ380" s="219">
        <v>3.2139913558960002E-2</v>
      </c>
      <c r="BK380" s="188">
        <v>2.9922747611999499E-2</v>
      </c>
      <c r="BL380" s="188">
        <v>2.7758937835693401E-2</v>
      </c>
      <c r="BM380" s="188">
        <v>3.9302030563354497E-2</v>
      </c>
      <c r="BN380" s="188">
        <v>0.13598492050170899</v>
      </c>
      <c r="BO380" s="188">
        <v>0.222633575439453</v>
      </c>
      <c r="BP380" s="188">
        <v>0.228188232421875</v>
      </c>
      <c r="BQ380" s="188">
        <v>0.368449264526367</v>
      </c>
      <c r="BR380" s="188">
        <v>0.46742247009277299</v>
      </c>
      <c r="BS380" s="188">
        <v>0.34792034912109399</v>
      </c>
      <c r="BT380" s="188">
        <v>0.14960153198242199</v>
      </c>
      <c r="BU380" s="188">
        <v>4.9600973129272502E-2</v>
      </c>
      <c r="BV380" s="219">
        <v>3.2139913558960002E-2</v>
      </c>
      <c r="BW380" s="188">
        <v>2.9922747611999499E-2</v>
      </c>
      <c r="BX380" s="188">
        <v>2.77589387893677E-2</v>
      </c>
      <c r="BY380" s="188">
        <v>3.9302030563354497E-2</v>
      </c>
      <c r="BZ380" s="188">
        <v>0.13598492050170899</v>
      </c>
      <c r="CA380" s="188">
        <v>0.222633575439453</v>
      </c>
      <c r="CB380" s="188">
        <v>0.228188232421875</v>
      </c>
      <c r="CC380" s="188">
        <v>0.36844924926757799</v>
      </c>
      <c r="CD380" s="188">
        <v>0.46742247009277299</v>
      </c>
      <c r="CE380" s="188">
        <v>0.34792034912109399</v>
      </c>
      <c r="CF380" s="188">
        <v>0.14960152435302701</v>
      </c>
      <c r="CG380" s="188">
        <v>4.9600971221923799E-2</v>
      </c>
      <c r="CH380" s="219">
        <v>3.2139913558960002E-2</v>
      </c>
      <c r="CI380" s="188">
        <v>2.9922747611999499E-2</v>
      </c>
      <c r="CJ380" s="188">
        <v>2.77589387893677E-2</v>
      </c>
      <c r="CK380" s="188">
        <v>3.9302030563354497E-2</v>
      </c>
      <c r="CL380" s="188">
        <v>0.13598492050170899</v>
      </c>
      <c r="CM380" s="188">
        <v>0.222633575439453</v>
      </c>
      <c r="CN380" s="188">
        <v>0.228188232421875</v>
      </c>
      <c r="CO380" s="188">
        <v>0.36844924926757799</v>
      </c>
      <c r="CP380" s="188">
        <v>0.46742247009277299</v>
      </c>
      <c r="CQ380" s="188">
        <v>0.34792034912109399</v>
      </c>
      <c r="CR380" s="188">
        <v>0.14960152435302701</v>
      </c>
      <c r="CS380" s="188">
        <v>4.9600971221923799E-2</v>
      </c>
      <c r="CT380" s="219">
        <v>3.2139913558960002E-2</v>
      </c>
      <c r="CU380" s="188">
        <v>2.9922747611999499E-2</v>
      </c>
      <c r="CV380" s="188">
        <v>2.77589387893677E-2</v>
      </c>
      <c r="CW380" s="188">
        <v>3.9302030563354497E-2</v>
      </c>
      <c r="CX380" s="188">
        <v>0.13598491668701199</v>
      </c>
      <c r="CY380" s="188">
        <v>0.222633575439453</v>
      </c>
      <c r="CZ380" s="188">
        <v>0.23633780670165999</v>
      </c>
      <c r="DA380" s="188">
        <v>0.368449264526367</v>
      </c>
      <c r="DB380" s="188">
        <v>0.46742247009277299</v>
      </c>
      <c r="DC380" s="188">
        <v>0.34792034912109399</v>
      </c>
      <c r="DD380" s="188">
        <v>0.14960153198242199</v>
      </c>
      <c r="DE380" s="188">
        <v>4.9600971221923799E-2</v>
      </c>
      <c r="DF380" s="219">
        <v>3.2139913558960002E-2</v>
      </c>
      <c r="DG380" s="188">
        <v>2.9922747611999499E-2</v>
      </c>
      <c r="DH380" s="188">
        <v>2.7758937835693401E-2</v>
      </c>
      <c r="DI380" s="188">
        <v>3.9302030563354497E-2</v>
      </c>
      <c r="DJ380" s="188">
        <v>0.13598491668701199</v>
      </c>
      <c r="DK380" s="188">
        <v>0.22263358306884801</v>
      </c>
      <c r="DL380" s="188">
        <v>0.228188232421875</v>
      </c>
      <c r="DM380" s="188">
        <v>0.368449264526367</v>
      </c>
      <c r="DN380" s="188">
        <v>0.46742247009277299</v>
      </c>
      <c r="DO380" s="188">
        <v>0.34792034912109399</v>
      </c>
      <c r="DP380" s="188">
        <v>0.14960153198242199</v>
      </c>
      <c r="DQ380" s="188">
        <v>4.9600973129272502E-2</v>
      </c>
      <c r="DR380" s="219">
        <v>3.2139913558960002E-2</v>
      </c>
      <c r="DS380" s="188">
        <v>2.9922747611999499E-2</v>
      </c>
      <c r="DT380" s="188">
        <v>2.7758937835693401E-2</v>
      </c>
      <c r="DU380" s="188">
        <v>3.9302030563354497E-2</v>
      </c>
      <c r="DV380" s="188">
        <v>0.13598491668701199</v>
      </c>
    </row>
    <row r="381" spans="1:126">
      <c r="A381" s="202" t="s">
        <v>1599</v>
      </c>
      <c r="B381" s="232" t="s">
        <v>1600</v>
      </c>
      <c r="C381" s="232" t="s">
        <v>1601</v>
      </c>
      <c r="D381" s="232" t="s">
        <v>1602</v>
      </c>
      <c r="E381" s="213"/>
      <c r="F381" s="209" t="s">
        <v>2654</v>
      </c>
      <c r="G381" s="188">
        <v>0.17</v>
      </c>
      <c r="H381" s="188">
        <v>0.28999999999999998</v>
      </c>
      <c r="I381" s="188">
        <v>0.41</v>
      </c>
      <c r="J381" s="188">
        <v>0.53</v>
      </c>
      <c r="K381" s="188">
        <v>0.34</v>
      </c>
      <c r="L381" s="188">
        <v>0.11</v>
      </c>
      <c r="M381" s="188">
        <v>0.01</v>
      </c>
      <c r="N381" s="188">
        <v>0</v>
      </c>
      <c r="O381" s="188">
        <v>0</v>
      </c>
      <c r="P381" s="188">
        <v>0.01</v>
      </c>
      <c r="Q381" s="188">
        <v>0.05</v>
      </c>
      <c r="R381" s="188">
        <v>0.04</v>
      </c>
      <c r="S381" s="188">
        <v>0.4</v>
      </c>
      <c r="T381" s="188">
        <v>0.25</v>
      </c>
      <c r="U381" s="188">
        <v>0.19</v>
      </c>
      <c r="V381" s="188">
        <v>0.41</v>
      </c>
      <c r="W381" s="188">
        <v>0.37</v>
      </c>
      <c r="X381" s="188">
        <v>0.13</v>
      </c>
      <c r="Y381" s="188">
        <v>0.01</v>
      </c>
      <c r="Z381" s="188">
        <v>0</v>
      </c>
      <c r="AA381" s="188">
        <v>0</v>
      </c>
      <c r="AB381" s="188">
        <v>0.01</v>
      </c>
      <c r="AC381" s="188">
        <v>0.05</v>
      </c>
      <c r="AD381" s="188">
        <v>0.04</v>
      </c>
      <c r="AE381" s="188">
        <v>0.4</v>
      </c>
      <c r="AF381" s="188">
        <v>0.25</v>
      </c>
      <c r="AG381" s="188">
        <v>0.19</v>
      </c>
      <c r="AH381" s="188">
        <v>0.41</v>
      </c>
      <c r="AI381" s="188">
        <v>0.37</v>
      </c>
      <c r="AJ381" s="188">
        <v>0.13</v>
      </c>
      <c r="AK381" s="188">
        <v>0.01</v>
      </c>
      <c r="AL381" s="188">
        <v>0</v>
      </c>
      <c r="AM381" s="188">
        <v>0</v>
      </c>
      <c r="AN381" s="188">
        <v>0.01</v>
      </c>
      <c r="AO381" s="188">
        <v>0.05</v>
      </c>
      <c r="AP381" s="188">
        <v>0.04</v>
      </c>
      <c r="AQ381" s="188">
        <v>0.4</v>
      </c>
      <c r="AR381" s="188">
        <v>0.25</v>
      </c>
      <c r="AS381" s="188">
        <v>0.19</v>
      </c>
      <c r="AT381" s="188">
        <v>0.41</v>
      </c>
      <c r="AU381" s="188">
        <v>0.37</v>
      </c>
      <c r="AV381" s="188">
        <v>0.13</v>
      </c>
      <c r="AW381" s="188">
        <v>0.01</v>
      </c>
      <c r="AX381" s="188">
        <v>0</v>
      </c>
      <c r="AY381" s="188">
        <v>0</v>
      </c>
      <c r="AZ381" s="188">
        <v>0.01</v>
      </c>
      <c r="BA381" s="188">
        <v>0.05</v>
      </c>
      <c r="BB381" s="188">
        <v>0.04</v>
      </c>
      <c r="BC381" s="188">
        <v>0.4</v>
      </c>
      <c r="BD381" s="188">
        <v>0.25</v>
      </c>
      <c r="BE381" s="188">
        <v>0.19</v>
      </c>
      <c r="BF381" s="188">
        <v>0.41</v>
      </c>
      <c r="BG381" s="188">
        <v>0.37</v>
      </c>
      <c r="BH381" s="188">
        <v>0.13</v>
      </c>
      <c r="BI381" s="188">
        <v>0.01</v>
      </c>
      <c r="BJ381" s="188">
        <v>0</v>
      </c>
      <c r="BK381" s="188">
        <v>0</v>
      </c>
      <c r="BL381" s="188">
        <v>0.01</v>
      </c>
      <c r="BM381" s="188">
        <v>0.05</v>
      </c>
      <c r="BN381" s="188">
        <v>0.04</v>
      </c>
      <c r="BO381" s="188">
        <v>0.4</v>
      </c>
      <c r="BP381" s="188">
        <v>0.25</v>
      </c>
      <c r="BQ381" s="188">
        <v>0.19</v>
      </c>
      <c r="BR381" s="188">
        <v>0.41</v>
      </c>
      <c r="BS381" s="188">
        <v>0.37</v>
      </c>
      <c r="BT381" s="188">
        <v>0.13</v>
      </c>
      <c r="BU381" s="188">
        <v>0.01</v>
      </c>
      <c r="BV381" s="188">
        <v>0</v>
      </c>
      <c r="BW381" s="188">
        <v>0</v>
      </c>
      <c r="BX381" s="188">
        <v>0.01</v>
      </c>
      <c r="BY381" s="188">
        <v>0.05</v>
      </c>
      <c r="BZ381" s="188">
        <v>0.04</v>
      </c>
      <c r="CA381" s="188">
        <v>0.4</v>
      </c>
      <c r="CB381" s="188">
        <v>0.25</v>
      </c>
      <c r="CC381" s="188">
        <v>0.19</v>
      </c>
      <c r="CD381" s="188">
        <v>0.41</v>
      </c>
      <c r="CE381" s="188">
        <v>0.37</v>
      </c>
      <c r="CF381" s="188">
        <v>0.13</v>
      </c>
      <c r="CG381" s="188">
        <v>0.01</v>
      </c>
      <c r="CH381" s="188">
        <v>0</v>
      </c>
      <c r="CI381" s="188">
        <v>0</v>
      </c>
      <c r="CJ381" s="188">
        <v>0.01</v>
      </c>
      <c r="CK381" s="188">
        <v>0.05</v>
      </c>
      <c r="CL381" s="188">
        <v>0.04</v>
      </c>
      <c r="CM381" s="188">
        <v>0.4</v>
      </c>
      <c r="CN381" s="188">
        <v>0.25</v>
      </c>
      <c r="CO381" s="188">
        <v>0.19</v>
      </c>
      <c r="CP381" s="188">
        <v>0.41</v>
      </c>
      <c r="CQ381" s="188">
        <v>0.37</v>
      </c>
      <c r="CR381" s="188">
        <v>0.13</v>
      </c>
      <c r="CS381" s="188">
        <v>0.01</v>
      </c>
      <c r="CT381" s="188">
        <v>0</v>
      </c>
      <c r="CU381" s="188">
        <v>0</v>
      </c>
      <c r="CV381" s="188">
        <v>0.01</v>
      </c>
      <c r="CW381" s="188">
        <v>0.05</v>
      </c>
      <c r="CX381" s="188">
        <v>0.04</v>
      </c>
      <c r="CY381" s="188">
        <v>0.4</v>
      </c>
      <c r="CZ381" s="188">
        <v>0.25</v>
      </c>
      <c r="DA381" s="188">
        <v>0.19</v>
      </c>
      <c r="DB381" s="188">
        <v>0.41</v>
      </c>
      <c r="DC381" s="188">
        <v>0.37</v>
      </c>
      <c r="DD381" s="188">
        <v>0.13</v>
      </c>
      <c r="DE381" s="188">
        <v>0.01</v>
      </c>
      <c r="DF381" s="188">
        <v>0</v>
      </c>
      <c r="DG381" s="188">
        <v>0</v>
      </c>
      <c r="DH381" s="188">
        <v>0.01</v>
      </c>
      <c r="DI381" s="188">
        <v>0.05</v>
      </c>
      <c r="DJ381" s="188">
        <v>0.04</v>
      </c>
      <c r="DK381" s="188">
        <v>0.4</v>
      </c>
      <c r="DL381" s="188">
        <v>0.25</v>
      </c>
      <c r="DM381" s="188">
        <v>0.19</v>
      </c>
      <c r="DN381" s="188">
        <v>0.41</v>
      </c>
      <c r="DO381" s="188">
        <v>0.37</v>
      </c>
      <c r="DP381" s="188">
        <v>0.13</v>
      </c>
      <c r="DQ381" s="188">
        <v>0.01</v>
      </c>
      <c r="DR381" s="188">
        <v>0</v>
      </c>
      <c r="DS381" s="188">
        <v>0</v>
      </c>
      <c r="DT381" s="188">
        <v>0.01</v>
      </c>
      <c r="DU381" s="188">
        <v>0.05</v>
      </c>
      <c r="DV381" s="188">
        <v>0.04</v>
      </c>
    </row>
    <row r="382" spans="1:126">
      <c r="A382" s="202" t="s">
        <v>1606</v>
      </c>
      <c r="B382" s="232" t="s">
        <v>129</v>
      </c>
      <c r="C382" s="232" t="s">
        <v>129</v>
      </c>
      <c r="D382" s="232" t="s">
        <v>1607</v>
      </c>
      <c r="E382" s="213"/>
      <c r="F382" s="209" t="s">
        <v>2653</v>
      </c>
      <c r="G382" s="188">
        <v>0.15681380462646499</v>
      </c>
      <c r="H382" s="188">
        <v>0.21525551605224599</v>
      </c>
      <c r="I382" s="188">
        <v>0.242205032348633</v>
      </c>
      <c r="J382" s="188">
        <v>0.23155112457275401</v>
      </c>
      <c r="K382" s="188">
        <v>0.21617253875732401</v>
      </c>
      <c r="L382" s="188">
        <v>0.18154757690429699</v>
      </c>
      <c r="M382" s="188">
        <v>0.20373199462890601</v>
      </c>
      <c r="N382" s="188">
        <v>0.17606043243408201</v>
      </c>
      <c r="O382" s="188">
        <v>0.14967478179931601</v>
      </c>
      <c r="P382" s="188">
        <v>0.15119253921508799</v>
      </c>
      <c r="Q382" s="188">
        <v>0.14428800201416001</v>
      </c>
      <c r="R382" s="188">
        <v>0.138929252624512</v>
      </c>
      <c r="S382" s="188">
        <v>0.14287477874755899</v>
      </c>
      <c r="T382" s="188">
        <v>0.12235876083374</v>
      </c>
      <c r="U382" s="188">
        <v>0.123620254516602</v>
      </c>
      <c r="V382" s="188">
        <v>0.13748302459716799</v>
      </c>
      <c r="W382" s="188">
        <v>0.122505611419678</v>
      </c>
      <c r="X382" s="188">
        <v>0.110383708953857</v>
      </c>
      <c r="Y382" s="188">
        <v>0.124304424285889</v>
      </c>
      <c r="Z382" s="188">
        <v>0.16391687774658201</v>
      </c>
      <c r="AA382" s="188">
        <v>0.114093654632568</v>
      </c>
      <c r="AB382" s="188">
        <v>6.7441305160522505E-2</v>
      </c>
      <c r="AC382" s="188">
        <v>7.0229324340820298E-2</v>
      </c>
      <c r="AD382" s="188">
        <v>0.118459072113037</v>
      </c>
      <c r="AE382" s="188">
        <v>0.13323247909545899</v>
      </c>
      <c r="AF382" s="188">
        <v>0.121020618438721</v>
      </c>
      <c r="AG382" s="188">
        <v>0.150248146057129</v>
      </c>
      <c r="AH382" s="188">
        <v>0.16600083923339801</v>
      </c>
      <c r="AI382" s="188">
        <v>0.15274324798583999</v>
      </c>
      <c r="AJ382" s="188">
        <v>0.131558197021484</v>
      </c>
      <c r="AK382" s="188">
        <v>0.121541625976562</v>
      </c>
      <c r="AL382" s="188">
        <v>0.136404136657715</v>
      </c>
      <c r="AM382" s="188">
        <v>9.9174190521240199E-2</v>
      </c>
      <c r="AN382" s="188">
        <v>0.106084766387939</v>
      </c>
      <c r="AO382" s="188">
        <v>0.10094813537597699</v>
      </c>
      <c r="AP382" s="188">
        <v>0.10767812347412101</v>
      </c>
      <c r="AQ382" s="188">
        <v>0.13323247909545899</v>
      </c>
      <c r="AR382" s="188">
        <v>0.121020618438721</v>
      </c>
      <c r="AS382" s="188">
        <v>0.150248149871826</v>
      </c>
      <c r="AT382" s="188">
        <v>0.16600083923339801</v>
      </c>
      <c r="AU382" s="188">
        <v>0.15274324798583999</v>
      </c>
      <c r="AV382" s="188">
        <v>0.131558197021484</v>
      </c>
      <c r="AW382" s="188">
        <v>0.121541625976562</v>
      </c>
      <c r="AX382" s="188">
        <v>0.136404136657715</v>
      </c>
      <c r="AY382" s="188">
        <v>9.9174190521240199E-2</v>
      </c>
      <c r="AZ382" s="188">
        <v>0.106084766387939</v>
      </c>
      <c r="BA382" s="188">
        <v>0.10094813537597699</v>
      </c>
      <c r="BB382" s="188">
        <v>0.10767812347412101</v>
      </c>
      <c r="BC382" s="188">
        <v>0.13323247909545899</v>
      </c>
      <c r="BD382" s="188">
        <v>0.12534278488159201</v>
      </c>
      <c r="BE382" s="188">
        <v>0.150248149871826</v>
      </c>
      <c r="BF382" s="188">
        <v>0.166000831604004</v>
      </c>
      <c r="BG382" s="188">
        <v>0.15274324798583999</v>
      </c>
      <c r="BH382" s="188">
        <v>0.131558197021484</v>
      </c>
      <c r="BI382" s="188">
        <v>0.121541622161865</v>
      </c>
      <c r="BJ382" s="188">
        <v>0.136404136657715</v>
      </c>
      <c r="BK382" s="188">
        <v>9.9174190521240199E-2</v>
      </c>
      <c r="BL382" s="188">
        <v>0.106084766387939</v>
      </c>
      <c r="BM382" s="188">
        <v>0.10094813537597699</v>
      </c>
      <c r="BN382" s="188">
        <v>0.10767812347412101</v>
      </c>
      <c r="BO382" s="188">
        <v>0.13323247909545899</v>
      </c>
      <c r="BP382" s="188">
        <v>0.121020618438721</v>
      </c>
      <c r="BQ382" s="188">
        <v>0.150248149871826</v>
      </c>
      <c r="BR382" s="188">
        <v>0.166000831604004</v>
      </c>
      <c r="BS382" s="188">
        <v>0.15274324798583999</v>
      </c>
      <c r="BT382" s="188">
        <v>0.131558197021484</v>
      </c>
      <c r="BU382" s="188">
        <v>0.121541622161865</v>
      </c>
      <c r="BV382" s="188">
        <v>0.136404136657715</v>
      </c>
      <c r="BW382" s="188">
        <v>9.9174190521240199E-2</v>
      </c>
      <c r="BX382" s="188">
        <v>0.106084766387939</v>
      </c>
      <c r="BY382" s="188">
        <v>0.10094813537597699</v>
      </c>
      <c r="BZ382" s="188">
        <v>0.10767812347412101</v>
      </c>
      <c r="CA382" s="188">
        <v>0.13323247909545899</v>
      </c>
      <c r="CB382" s="188">
        <v>0.121020618438721</v>
      </c>
      <c r="CC382" s="188">
        <v>0.150248146057129</v>
      </c>
      <c r="CD382" s="188">
        <v>0.16600083923339801</v>
      </c>
      <c r="CE382" s="188">
        <v>0.15274324798583999</v>
      </c>
      <c r="CF382" s="188">
        <v>0.131558197021484</v>
      </c>
      <c r="CG382" s="188">
        <v>0.121541625976562</v>
      </c>
      <c r="CH382" s="188">
        <v>0.136404136657715</v>
      </c>
      <c r="CI382" s="188">
        <v>9.9174190521240199E-2</v>
      </c>
      <c r="CJ382" s="188">
        <v>0.106084766387939</v>
      </c>
      <c r="CK382" s="188">
        <v>0.10094813537597699</v>
      </c>
      <c r="CL382" s="188">
        <v>0.10767812347412101</v>
      </c>
      <c r="CM382" s="188">
        <v>0.13323247909545899</v>
      </c>
      <c r="CN382" s="188">
        <v>0.121020618438721</v>
      </c>
      <c r="CO382" s="188">
        <v>0.150248146057129</v>
      </c>
      <c r="CP382" s="188">
        <v>0.16600083923339801</v>
      </c>
      <c r="CQ382" s="188">
        <v>0.15274324798583999</v>
      </c>
      <c r="CR382" s="188">
        <v>0.131558197021484</v>
      </c>
      <c r="CS382" s="188">
        <v>0.121541625976562</v>
      </c>
      <c r="CT382" s="188">
        <v>0.136404136657715</v>
      </c>
      <c r="CU382" s="188">
        <v>9.9174190521240199E-2</v>
      </c>
      <c r="CV382" s="188">
        <v>0.106084766387939</v>
      </c>
      <c r="CW382" s="188">
        <v>0.10094813537597699</v>
      </c>
      <c r="CX382" s="188">
        <v>0.10767812347412101</v>
      </c>
      <c r="CY382" s="188">
        <v>0.13323247909545899</v>
      </c>
      <c r="CZ382" s="188">
        <v>0.12534278488159201</v>
      </c>
      <c r="DA382" s="188">
        <v>0.150248149871826</v>
      </c>
      <c r="DB382" s="188">
        <v>0.16600083923339801</v>
      </c>
      <c r="DC382" s="188">
        <v>0.15274324798583999</v>
      </c>
      <c r="DD382" s="188">
        <v>0.131558197021484</v>
      </c>
      <c r="DE382" s="188">
        <v>0.121541625976562</v>
      </c>
      <c r="DF382" s="188">
        <v>0.136404136657715</v>
      </c>
      <c r="DG382" s="188">
        <v>9.9174190521240199E-2</v>
      </c>
      <c r="DH382" s="188">
        <v>0.106084766387939</v>
      </c>
      <c r="DI382" s="188">
        <v>0.10094813537597699</v>
      </c>
      <c r="DJ382" s="188">
        <v>0.10767812347412101</v>
      </c>
      <c r="DK382" s="188">
        <v>0.13323247909545899</v>
      </c>
      <c r="DL382" s="188">
        <v>0.121020618438721</v>
      </c>
      <c r="DM382" s="188">
        <v>0.150248149871826</v>
      </c>
      <c r="DN382" s="188">
        <v>0.16600083923339801</v>
      </c>
      <c r="DO382" s="188">
        <v>0.15274324798583999</v>
      </c>
      <c r="DP382" s="188">
        <v>0.131558197021484</v>
      </c>
      <c r="DQ382" s="188">
        <v>0.121541622161865</v>
      </c>
      <c r="DR382" s="188">
        <v>0.136404136657715</v>
      </c>
      <c r="DS382" s="188">
        <v>9.9174190521240199E-2</v>
      </c>
      <c r="DT382" s="188">
        <v>0.106084766387939</v>
      </c>
      <c r="DU382" s="188">
        <v>0.10094813537597699</v>
      </c>
      <c r="DV382" s="188">
        <v>0.10767812347412101</v>
      </c>
    </row>
    <row r="383" spans="1:126">
      <c r="A383" s="202" t="s">
        <v>1606</v>
      </c>
      <c r="B383" s="232" t="s">
        <v>129</v>
      </c>
      <c r="C383" s="232" t="s">
        <v>129</v>
      </c>
      <c r="D383" s="232" t="s">
        <v>1607</v>
      </c>
      <c r="E383" s="213"/>
      <c r="F383" s="209" t="s">
        <v>2654</v>
      </c>
      <c r="G383" s="188">
        <v>0.2</v>
      </c>
      <c r="H383" s="188">
        <v>0.22</v>
      </c>
      <c r="I383" s="188">
        <v>0.28000000000000003</v>
      </c>
      <c r="J383" s="188">
        <v>0.28999999999999998</v>
      </c>
      <c r="K383" s="188">
        <v>0.26</v>
      </c>
      <c r="L383" s="188">
        <v>0.23</v>
      </c>
      <c r="M383" s="188">
        <v>0.21</v>
      </c>
      <c r="N383" s="188">
        <v>0.2</v>
      </c>
      <c r="O383" s="188">
        <v>0.17</v>
      </c>
      <c r="P383" s="188">
        <v>0.16</v>
      </c>
      <c r="Q383" s="188">
        <v>0.17</v>
      </c>
      <c r="R383" s="188">
        <v>0.16</v>
      </c>
      <c r="S383" s="188">
        <v>0.2</v>
      </c>
      <c r="T383" s="188">
        <v>0.19</v>
      </c>
      <c r="U383" s="188">
        <v>0.17</v>
      </c>
      <c r="V383" s="188">
        <v>0.22</v>
      </c>
      <c r="W383" s="188">
        <v>0.2</v>
      </c>
      <c r="X383" s="188">
        <v>0.17</v>
      </c>
      <c r="Y383" s="188">
        <v>0.16</v>
      </c>
      <c r="Z383" s="188">
        <v>0.16</v>
      </c>
      <c r="AA383" s="188">
        <v>0.15</v>
      </c>
      <c r="AB383" s="188">
        <v>0.15</v>
      </c>
      <c r="AC383" s="188">
        <v>0.14000000000000001</v>
      </c>
      <c r="AD383" s="188">
        <v>0.14000000000000001</v>
      </c>
      <c r="AE383" s="188">
        <v>0.2</v>
      </c>
      <c r="AF383" s="188">
        <v>0.19</v>
      </c>
      <c r="AG383" s="188">
        <v>0.17</v>
      </c>
      <c r="AH383" s="188">
        <v>0.22</v>
      </c>
      <c r="AI383" s="188">
        <v>0.2</v>
      </c>
      <c r="AJ383" s="188">
        <v>0.17</v>
      </c>
      <c r="AK383" s="188">
        <v>0.16</v>
      </c>
      <c r="AL383" s="188">
        <v>0.16</v>
      </c>
      <c r="AM383" s="188">
        <v>0.15</v>
      </c>
      <c r="AN383" s="188">
        <v>0.15</v>
      </c>
      <c r="AO383" s="188">
        <v>0.14000000000000001</v>
      </c>
      <c r="AP383" s="188">
        <v>0.14000000000000001</v>
      </c>
      <c r="AQ383" s="188">
        <v>0.2</v>
      </c>
      <c r="AR383" s="188">
        <v>0.19</v>
      </c>
      <c r="AS383" s="188">
        <v>0.17</v>
      </c>
      <c r="AT383" s="188">
        <v>0.22</v>
      </c>
      <c r="AU383" s="188">
        <v>0.2</v>
      </c>
      <c r="AV383" s="188">
        <v>0.17</v>
      </c>
      <c r="AW383" s="188">
        <v>0.16</v>
      </c>
      <c r="AX383" s="188">
        <v>0.16</v>
      </c>
      <c r="AY383" s="188">
        <v>0.15</v>
      </c>
      <c r="AZ383" s="188">
        <v>0.15</v>
      </c>
      <c r="BA383" s="188">
        <v>0.14000000000000001</v>
      </c>
      <c r="BB383" s="188">
        <v>0.14000000000000001</v>
      </c>
      <c r="BC383" s="188">
        <v>0.2</v>
      </c>
      <c r="BD383" s="188">
        <v>0.19</v>
      </c>
      <c r="BE383" s="188">
        <v>0.17</v>
      </c>
      <c r="BF383" s="188">
        <v>0.22</v>
      </c>
      <c r="BG383" s="188">
        <v>0.2</v>
      </c>
      <c r="BH383" s="188">
        <v>0.17</v>
      </c>
      <c r="BI383" s="188">
        <v>0.16</v>
      </c>
      <c r="BJ383" s="188">
        <v>0.16</v>
      </c>
      <c r="BK383" s="188">
        <v>0.15</v>
      </c>
      <c r="BL383" s="188">
        <v>0.15</v>
      </c>
      <c r="BM383" s="188">
        <v>0.14000000000000001</v>
      </c>
      <c r="BN383" s="188">
        <v>0.14000000000000001</v>
      </c>
      <c r="BO383" s="188">
        <v>0.2</v>
      </c>
      <c r="BP383" s="188">
        <v>0.19</v>
      </c>
      <c r="BQ383" s="188">
        <v>0.17</v>
      </c>
      <c r="BR383" s="188">
        <v>0.22</v>
      </c>
      <c r="BS383" s="188">
        <v>0.2</v>
      </c>
      <c r="BT383" s="188">
        <v>0.17</v>
      </c>
      <c r="BU383" s="188">
        <v>0.16</v>
      </c>
      <c r="BV383" s="188">
        <v>0.16</v>
      </c>
      <c r="BW383" s="188">
        <v>0.15</v>
      </c>
      <c r="BX383" s="188">
        <v>0.15</v>
      </c>
      <c r="BY383" s="188">
        <v>0.14000000000000001</v>
      </c>
      <c r="BZ383" s="188">
        <v>0.14000000000000001</v>
      </c>
      <c r="CA383" s="188">
        <v>0.2</v>
      </c>
      <c r="CB383" s="188">
        <v>0.19</v>
      </c>
      <c r="CC383" s="188">
        <v>0.17</v>
      </c>
      <c r="CD383" s="188">
        <v>0.22</v>
      </c>
      <c r="CE383" s="188">
        <v>0.2</v>
      </c>
      <c r="CF383" s="188">
        <v>0.17</v>
      </c>
      <c r="CG383" s="188">
        <v>0.16</v>
      </c>
      <c r="CH383" s="188">
        <v>0.16</v>
      </c>
      <c r="CI383" s="188">
        <v>0.15</v>
      </c>
      <c r="CJ383" s="188">
        <v>0.15</v>
      </c>
      <c r="CK383" s="188">
        <v>0.14000000000000001</v>
      </c>
      <c r="CL383" s="188">
        <v>0.14000000000000001</v>
      </c>
      <c r="CM383" s="188">
        <v>0.2</v>
      </c>
      <c r="CN383" s="188">
        <v>0.19</v>
      </c>
      <c r="CO383" s="188">
        <v>0.17</v>
      </c>
      <c r="CP383" s="188">
        <v>0.22</v>
      </c>
      <c r="CQ383" s="188">
        <v>0.2</v>
      </c>
      <c r="CR383" s="188">
        <v>0.17</v>
      </c>
      <c r="CS383" s="188">
        <v>0.16</v>
      </c>
      <c r="CT383" s="188">
        <v>0.16</v>
      </c>
      <c r="CU383" s="188">
        <v>0.15</v>
      </c>
      <c r="CV383" s="188">
        <v>0.15</v>
      </c>
      <c r="CW383" s="188">
        <v>0.14000000000000001</v>
      </c>
      <c r="CX383" s="188">
        <v>0.14000000000000001</v>
      </c>
      <c r="CY383" s="188">
        <v>0.2</v>
      </c>
      <c r="CZ383" s="188">
        <v>0.19</v>
      </c>
      <c r="DA383" s="188">
        <v>0.17</v>
      </c>
      <c r="DB383" s="188">
        <v>0.22</v>
      </c>
      <c r="DC383" s="188">
        <v>0.2</v>
      </c>
      <c r="DD383" s="188">
        <v>0.17</v>
      </c>
      <c r="DE383" s="188">
        <v>0.16</v>
      </c>
      <c r="DF383" s="188">
        <v>0.16</v>
      </c>
      <c r="DG383" s="188">
        <v>0.15</v>
      </c>
      <c r="DH383" s="188">
        <v>0.15</v>
      </c>
      <c r="DI383" s="188">
        <v>0.14000000000000001</v>
      </c>
      <c r="DJ383" s="188">
        <v>0.14000000000000001</v>
      </c>
      <c r="DK383" s="188">
        <v>0.2</v>
      </c>
      <c r="DL383" s="188">
        <v>0.19</v>
      </c>
      <c r="DM383" s="188">
        <v>0.17</v>
      </c>
      <c r="DN383" s="188">
        <v>0.22</v>
      </c>
      <c r="DO383" s="188">
        <v>0.2</v>
      </c>
      <c r="DP383" s="188">
        <v>0.17</v>
      </c>
      <c r="DQ383" s="188">
        <v>0.16</v>
      </c>
      <c r="DR383" s="188">
        <v>0.16</v>
      </c>
      <c r="DS383" s="188">
        <v>0.15</v>
      </c>
      <c r="DT383" s="188">
        <v>0.15</v>
      </c>
      <c r="DU383" s="188">
        <v>0.14000000000000001</v>
      </c>
      <c r="DV383" s="188">
        <v>0.14000000000000001</v>
      </c>
    </row>
    <row r="384" spans="1:126">
      <c r="A384" s="202" t="s">
        <v>1611</v>
      </c>
      <c r="B384" s="232" t="s">
        <v>129</v>
      </c>
      <c r="C384" s="232" t="s">
        <v>129</v>
      </c>
      <c r="D384" s="232" t="s">
        <v>1612</v>
      </c>
      <c r="E384" s="213"/>
      <c r="F384" s="209" t="s">
        <v>2653</v>
      </c>
      <c r="G384" s="188">
        <v>0.27548247528076197</v>
      </c>
      <c r="H384" s="188">
        <v>0.39689119720458998</v>
      </c>
      <c r="I384" s="188">
        <v>0.541770812988281</v>
      </c>
      <c r="J384" s="188">
        <v>0.76080907440185597</v>
      </c>
      <c r="K384" s="188">
        <v>0.91008033752441397</v>
      </c>
      <c r="L384" s="188">
        <v>0.95092094421386697</v>
      </c>
      <c r="M384" s="188">
        <v>0.95219247436523402</v>
      </c>
      <c r="N384" s="188">
        <v>0.90959828186035196</v>
      </c>
      <c r="O384" s="188">
        <v>0.75533790588378902</v>
      </c>
      <c r="P384" s="188">
        <v>0.58439331817626905</v>
      </c>
      <c r="Q384" s="188">
        <v>0.39938942718505899</v>
      </c>
      <c r="R384" s="188">
        <v>0.28723744964599601</v>
      </c>
      <c r="S384" s="188">
        <v>0.27410505294799797</v>
      </c>
      <c r="T384" s="188">
        <v>0.38128926086425802</v>
      </c>
      <c r="U384" s="188">
        <v>0.53906192779540996</v>
      </c>
      <c r="V384" s="188">
        <v>0.75700500488281297</v>
      </c>
      <c r="W384" s="188">
        <v>0.90552992248535202</v>
      </c>
      <c r="X384" s="188">
        <v>0.94616629028320298</v>
      </c>
      <c r="Y384" s="188">
        <v>0.94743150329589798</v>
      </c>
      <c r="Z384" s="188">
        <v>0.90505023193359402</v>
      </c>
      <c r="AA384" s="188">
        <v>0.75156120300292995</v>
      </c>
      <c r="AB384" s="188">
        <v>0.58147133636474602</v>
      </c>
      <c r="AC384" s="188">
        <v>0.39739250183105501</v>
      </c>
      <c r="AD384" s="188">
        <v>0.28580126190185501</v>
      </c>
      <c r="AE384" s="188">
        <v>0.27273452758789102</v>
      </c>
      <c r="AF384" s="188">
        <v>0.379382820129395</v>
      </c>
      <c r="AG384" s="188">
        <v>0.53636664581298799</v>
      </c>
      <c r="AH384" s="188">
        <v>0.75321997070312496</v>
      </c>
      <c r="AI384" s="188">
        <v>0.90100225830078096</v>
      </c>
      <c r="AJ384" s="188">
        <v>0.94143548583984404</v>
      </c>
      <c r="AK384" s="188">
        <v>0.94269433593749996</v>
      </c>
      <c r="AL384" s="188">
        <v>0.90052496337890597</v>
      </c>
      <c r="AM384" s="188">
        <v>0.74780336761474597</v>
      </c>
      <c r="AN384" s="188">
        <v>0.57856397247314495</v>
      </c>
      <c r="AO384" s="188">
        <v>0.39540550231933602</v>
      </c>
      <c r="AP384" s="188">
        <v>0.28437226486206102</v>
      </c>
      <c r="AQ384" s="188">
        <v>0.27137086486816397</v>
      </c>
      <c r="AR384" s="188">
        <v>0.37748595046997102</v>
      </c>
      <c r="AS384" s="188">
        <v>0.53368482208251999</v>
      </c>
      <c r="AT384" s="188">
        <v>0.74945391082763702</v>
      </c>
      <c r="AU384" s="188">
        <v>0.89649729919433596</v>
      </c>
      <c r="AV384" s="188">
        <v>0.93672833251953103</v>
      </c>
      <c r="AW384" s="188">
        <v>0.93798094177246105</v>
      </c>
      <c r="AX384" s="188">
        <v>0.89602243041992202</v>
      </c>
      <c r="AY384" s="188">
        <v>0.74406436920165997</v>
      </c>
      <c r="AZ384" s="188">
        <v>0.57567117309570304</v>
      </c>
      <c r="BA384" s="188">
        <v>0.39342850494384801</v>
      </c>
      <c r="BB384" s="188">
        <v>0.28295041656494102</v>
      </c>
      <c r="BC384" s="188">
        <v>0.27001401138305697</v>
      </c>
      <c r="BD384" s="188">
        <v>0.38901273345947301</v>
      </c>
      <c r="BE384" s="188">
        <v>0.53101638031005904</v>
      </c>
      <c r="BF384" s="188">
        <v>0.74570664215087901</v>
      </c>
      <c r="BG384" s="188">
        <v>0.89201480102539099</v>
      </c>
      <c r="BH384" s="188">
        <v>0.93204470825195296</v>
      </c>
      <c r="BI384" s="188">
        <v>0.93329100036621104</v>
      </c>
      <c r="BJ384" s="188">
        <v>0.89154225158691403</v>
      </c>
      <c r="BK384" s="188">
        <v>0.74034404754638705</v>
      </c>
      <c r="BL384" s="188">
        <v>0.57279283142089799</v>
      </c>
      <c r="BM384" s="188">
        <v>0.391461364746094</v>
      </c>
      <c r="BN384" s="188">
        <v>0.28153565979003897</v>
      </c>
      <c r="BO384" s="188">
        <v>0.268663948059082</v>
      </c>
      <c r="BP384" s="188">
        <v>0.37372052383422799</v>
      </c>
      <c r="BQ384" s="188">
        <v>0.52836132049560502</v>
      </c>
      <c r="BR384" s="188">
        <v>0.74197814941406204</v>
      </c>
      <c r="BS384" s="188">
        <v>0.88755477905273406</v>
      </c>
      <c r="BT384" s="188">
        <v>0.92738450622558599</v>
      </c>
      <c r="BU384" s="188">
        <v>0.92862463378906202</v>
      </c>
      <c r="BV384" s="188">
        <v>0.88708456420898396</v>
      </c>
      <c r="BW384" s="188">
        <v>0.73664236450195297</v>
      </c>
      <c r="BX384" s="188">
        <v>0.56992889404296898</v>
      </c>
      <c r="BY384" s="188">
        <v>0.38950407409667998</v>
      </c>
      <c r="BZ384" s="188">
        <v>0.28012799453735399</v>
      </c>
      <c r="CA384" s="188">
        <v>0.26732062149047903</v>
      </c>
      <c r="CB384" s="188">
        <v>0.37185192871093697</v>
      </c>
      <c r="CC384" s="188">
        <v>0.52571952819824197</v>
      </c>
      <c r="CD384" s="188">
        <v>0.73826820373535196</v>
      </c>
      <c r="CE384" s="188">
        <v>0.88311697387695298</v>
      </c>
      <c r="CF384" s="188">
        <v>0.92274757385253903</v>
      </c>
      <c r="CG384" s="188">
        <v>0.92398144531250004</v>
      </c>
      <c r="CH384" s="188">
        <v>0.88264916992187503</v>
      </c>
      <c r="CI384" s="188">
        <v>0.73295913696289094</v>
      </c>
      <c r="CJ384" s="188">
        <v>0.56707923126220705</v>
      </c>
      <c r="CK384" s="188">
        <v>0.38755656433105501</v>
      </c>
      <c r="CL384" s="188">
        <v>0.27872735977172902</v>
      </c>
      <c r="CM384" s="188">
        <v>0.26598402404785199</v>
      </c>
      <c r="CN384" s="188">
        <v>0.36999266052246099</v>
      </c>
      <c r="CO384" s="188">
        <v>0.52309090423584004</v>
      </c>
      <c r="CP384" s="188">
        <v>0.73457688903808604</v>
      </c>
      <c r="CQ384" s="188">
        <v>0.87870141601562501</v>
      </c>
      <c r="CR384" s="188">
        <v>0.91813385009765602</v>
      </c>
      <c r="CS384" s="188">
        <v>0.91936152648925795</v>
      </c>
      <c r="CT384" s="188">
        <v>0.87823591613769503</v>
      </c>
      <c r="CU384" s="188">
        <v>0.72929438018798798</v>
      </c>
      <c r="CV384" s="188">
        <v>0.56424382781982396</v>
      </c>
      <c r="CW384" s="188">
        <v>0.38561878204345701</v>
      </c>
      <c r="CX384" s="188">
        <v>0.27733370971679699</v>
      </c>
      <c r="CY384" s="188">
        <v>0.26465411758422902</v>
      </c>
      <c r="CZ384" s="188">
        <v>0.381290672302246</v>
      </c>
      <c r="DA384" s="188">
        <v>0.52047547912597703</v>
      </c>
      <c r="DB384" s="188">
        <v>0.73090406036376998</v>
      </c>
      <c r="DC384" s="188">
        <v>0.87430798339843796</v>
      </c>
      <c r="DD384" s="188">
        <v>0.91354324340820303</v>
      </c>
      <c r="DE384" s="188">
        <v>0.91476478576660203</v>
      </c>
      <c r="DF384" s="188">
        <v>0.87384480285644495</v>
      </c>
      <c r="DG384" s="188">
        <v>0.72564791870117196</v>
      </c>
      <c r="DH384" s="188">
        <v>0.56142264556884802</v>
      </c>
      <c r="DI384" s="188">
        <v>0.38369069671630901</v>
      </c>
      <c r="DJ384" s="188">
        <v>0.27594705963134802</v>
      </c>
      <c r="DK384" s="188">
        <v>0.26333082962036097</v>
      </c>
      <c r="DL384" s="188">
        <v>0.36630196762084999</v>
      </c>
      <c r="DM384" s="188">
        <v>0.51787308502197305</v>
      </c>
      <c r="DN384" s="188">
        <v>0.72724949645996095</v>
      </c>
      <c r="DO384" s="188">
        <v>0.86993638610839796</v>
      </c>
      <c r="DP384" s="188">
        <v>0.90897546386718797</v>
      </c>
      <c r="DQ384" s="188">
        <v>0.91019091796874996</v>
      </c>
      <c r="DR384" s="188">
        <v>0.86947554016113304</v>
      </c>
      <c r="DS384" s="188">
        <v>0.72201963043212902</v>
      </c>
      <c r="DT384" s="188">
        <v>0.55861547851562499</v>
      </c>
      <c r="DU384" s="188">
        <v>0.38177222824096702</v>
      </c>
      <c r="DV384" s="188">
        <v>0.27456730651855499</v>
      </c>
    </row>
    <row r="385" spans="1:126">
      <c r="A385" s="202" t="s">
        <v>1611</v>
      </c>
      <c r="B385" s="232" t="s">
        <v>129</v>
      </c>
      <c r="C385" s="232" t="s">
        <v>129</v>
      </c>
      <c r="D385" s="232" t="s">
        <v>1612</v>
      </c>
      <c r="E385" s="213"/>
      <c r="F385" s="209" t="s">
        <v>2654</v>
      </c>
      <c r="G385" s="188">
        <v>0</v>
      </c>
      <c r="H385" s="188">
        <v>0</v>
      </c>
      <c r="I385" s="188">
        <v>0</v>
      </c>
      <c r="J385" s="188">
        <v>0</v>
      </c>
      <c r="K385" s="188">
        <v>0</v>
      </c>
      <c r="L385" s="188">
        <v>0</v>
      </c>
      <c r="M385" s="188">
        <v>0</v>
      </c>
      <c r="N385" s="188">
        <v>0</v>
      </c>
      <c r="O385" s="188">
        <v>0</v>
      </c>
      <c r="P385" s="188">
        <v>0</v>
      </c>
      <c r="Q385" s="188">
        <v>0</v>
      </c>
      <c r="R385" s="188">
        <v>0</v>
      </c>
      <c r="S385" s="188">
        <v>0</v>
      </c>
      <c r="T385" s="188">
        <v>0</v>
      </c>
      <c r="U385" s="188">
        <v>0</v>
      </c>
      <c r="V385" s="188">
        <v>0</v>
      </c>
      <c r="W385" s="188">
        <v>0</v>
      </c>
      <c r="X385" s="188">
        <v>0</v>
      </c>
      <c r="Y385" s="188">
        <v>0</v>
      </c>
      <c r="Z385" s="188">
        <v>0</v>
      </c>
      <c r="AA385" s="188">
        <v>0</v>
      </c>
      <c r="AB385" s="188">
        <v>0</v>
      </c>
      <c r="AC385" s="188">
        <v>0</v>
      </c>
      <c r="AD385" s="188">
        <v>0</v>
      </c>
      <c r="AE385" s="188">
        <v>0</v>
      </c>
      <c r="AF385" s="188">
        <v>0</v>
      </c>
      <c r="AG385" s="188">
        <v>0</v>
      </c>
      <c r="AH385" s="188">
        <v>0</v>
      </c>
      <c r="AI385" s="188">
        <v>0</v>
      </c>
      <c r="AJ385" s="188">
        <v>0</v>
      </c>
      <c r="AK385" s="188">
        <v>0</v>
      </c>
      <c r="AL385" s="188">
        <v>0</v>
      </c>
      <c r="AM385" s="188">
        <v>0</v>
      </c>
      <c r="AN385" s="188">
        <v>0</v>
      </c>
      <c r="AO385" s="188">
        <v>0</v>
      </c>
      <c r="AP385" s="188">
        <v>0</v>
      </c>
      <c r="AQ385" s="188">
        <v>0</v>
      </c>
      <c r="AR385" s="188">
        <v>0</v>
      </c>
      <c r="AS385" s="188">
        <v>0</v>
      </c>
      <c r="AT385" s="188">
        <v>0</v>
      </c>
      <c r="AU385" s="188">
        <v>0</v>
      </c>
      <c r="AV385" s="188">
        <v>0</v>
      </c>
      <c r="AW385" s="188">
        <v>0</v>
      </c>
      <c r="AX385" s="188">
        <v>0</v>
      </c>
      <c r="AY385" s="188">
        <v>0</v>
      </c>
      <c r="AZ385" s="188">
        <v>0</v>
      </c>
      <c r="BA385" s="188">
        <v>0</v>
      </c>
      <c r="BB385" s="188">
        <v>0</v>
      </c>
      <c r="BC385" s="188">
        <v>0</v>
      </c>
      <c r="BD385" s="188">
        <v>0</v>
      </c>
      <c r="BE385" s="188">
        <v>0</v>
      </c>
      <c r="BF385" s="188">
        <v>0</v>
      </c>
      <c r="BG385" s="188">
        <v>0</v>
      </c>
      <c r="BH385" s="188">
        <v>0</v>
      </c>
      <c r="BI385" s="188">
        <v>0</v>
      </c>
      <c r="BJ385" s="188">
        <v>0</v>
      </c>
      <c r="BK385" s="188">
        <v>0</v>
      </c>
      <c r="BL385" s="188">
        <v>0</v>
      </c>
      <c r="BM385" s="188">
        <v>0</v>
      </c>
      <c r="BN385" s="188">
        <v>0</v>
      </c>
      <c r="BO385" s="188">
        <v>0</v>
      </c>
      <c r="BP385" s="188">
        <v>0</v>
      </c>
      <c r="BQ385" s="188">
        <v>0</v>
      </c>
      <c r="BR385" s="188">
        <v>0</v>
      </c>
      <c r="BS385" s="188">
        <v>0</v>
      </c>
      <c r="BT385" s="188">
        <v>0</v>
      </c>
      <c r="BU385" s="188">
        <v>0</v>
      </c>
      <c r="BV385" s="188">
        <v>0</v>
      </c>
      <c r="BW385" s="188">
        <v>0</v>
      </c>
      <c r="BX385" s="188">
        <v>0</v>
      </c>
      <c r="BY385" s="188">
        <v>0</v>
      </c>
      <c r="BZ385" s="188">
        <v>0</v>
      </c>
      <c r="CA385" s="188">
        <v>0</v>
      </c>
      <c r="CB385" s="188">
        <v>0</v>
      </c>
      <c r="CC385" s="188">
        <v>0</v>
      </c>
      <c r="CD385" s="188">
        <v>0</v>
      </c>
      <c r="CE385" s="188">
        <v>0</v>
      </c>
      <c r="CF385" s="188">
        <v>0</v>
      </c>
      <c r="CG385" s="188">
        <v>0</v>
      </c>
      <c r="CH385" s="188">
        <v>0</v>
      </c>
      <c r="CI385" s="188">
        <v>0</v>
      </c>
      <c r="CJ385" s="188">
        <v>0</v>
      </c>
      <c r="CK385" s="188">
        <v>0</v>
      </c>
      <c r="CL385" s="188">
        <v>0</v>
      </c>
      <c r="CM385" s="188">
        <v>0</v>
      </c>
      <c r="CN385" s="188">
        <v>0</v>
      </c>
      <c r="CO385" s="188">
        <v>0</v>
      </c>
      <c r="CP385" s="188">
        <v>0</v>
      </c>
      <c r="CQ385" s="188">
        <v>0</v>
      </c>
      <c r="CR385" s="188">
        <v>0</v>
      </c>
      <c r="CS385" s="188">
        <v>0</v>
      </c>
      <c r="CT385" s="188">
        <v>0</v>
      </c>
      <c r="CU385" s="188">
        <v>0</v>
      </c>
      <c r="CV385" s="188">
        <v>0</v>
      </c>
      <c r="CW385" s="188">
        <v>0</v>
      </c>
      <c r="CX385" s="188">
        <v>0</v>
      </c>
      <c r="CY385" s="188">
        <v>0</v>
      </c>
      <c r="CZ385" s="188">
        <v>0</v>
      </c>
      <c r="DA385" s="188">
        <v>0</v>
      </c>
      <c r="DB385" s="188">
        <v>0</v>
      </c>
      <c r="DC385" s="188">
        <v>0</v>
      </c>
      <c r="DD385" s="188">
        <v>0</v>
      </c>
      <c r="DE385" s="188">
        <v>0</v>
      </c>
      <c r="DF385" s="188">
        <v>0</v>
      </c>
      <c r="DG385" s="188">
        <v>0</v>
      </c>
      <c r="DH385" s="188">
        <v>0</v>
      </c>
      <c r="DI385" s="188">
        <v>0</v>
      </c>
      <c r="DJ385" s="188">
        <v>0</v>
      </c>
      <c r="DK385" s="188">
        <v>0</v>
      </c>
      <c r="DL385" s="188">
        <v>0</v>
      </c>
      <c r="DM385" s="188">
        <v>0</v>
      </c>
      <c r="DN385" s="188">
        <v>0</v>
      </c>
      <c r="DO385" s="188">
        <v>0</v>
      </c>
      <c r="DP385" s="188">
        <v>0</v>
      </c>
      <c r="DQ385" s="188">
        <v>0</v>
      </c>
      <c r="DR385" s="188">
        <v>0</v>
      </c>
      <c r="DS385" s="188">
        <v>0</v>
      </c>
      <c r="DT385" s="188">
        <v>0</v>
      </c>
      <c r="DU385" s="188">
        <v>0</v>
      </c>
      <c r="DV385" s="188">
        <v>0</v>
      </c>
    </row>
    <row r="386" spans="1:126">
      <c r="A386" s="202" t="s">
        <v>1616</v>
      </c>
      <c r="B386" s="232" t="s">
        <v>129</v>
      </c>
      <c r="C386" s="232" t="s">
        <v>129</v>
      </c>
      <c r="D386" s="232" t="s">
        <v>1617</v>
      </c>
      <c r="E386" s="213"/>
      <c r="F386" s="209" t="s">
        <v>2653</v>
      </c>
      <c r="G386" s="188">
        <v>0.16739309692382801</v>
      </c>
      <c r="H386" s="188">
        <v>0.15659354400634801</v>
      </c>
      <c r="I386" s="188">
        <v>0.16739309692382801</v>
      </c>
      <c r="J386" s="188">
        <v>0.16199331665039099</v>
      </c>
      <c r="K386" s="188">
        <v>0.16739309692382801</v>
      </c>
      <c r="L386" s="188">
        <v>0.16199332427978499</v>
      </c>
      <c r="M386" s="188">
        <v>0.16739309692382801</v>
      </c>
      <c r="N386" s="188">
        <v>0.16739309692382801</v>
      </c>
      <c r="O386" s="188">
        <v>0.16199331665039099</v>
      </c>
      <c r="P386" s="188">
        <v>0.16739309692382801</v>
      </c>
      <c r="Q386" s="188">
        <v>0.16199332427978499</v>
      </c>
      <c r="R386" s="188">
        <v>0.16739309692382801</v>
      </c>
      <c r="S386" s="188">
        <v>0.16739309692382801</v>
      </c>
      <c r="T386" s="188">
        <v>0.15119376373290999</v>
      </c>
      <c r="U386" s="188">
        <v>0.16739309692382801</v>
      </c>
      <c r="V386" s="188">
        <v>0.16199331665039099</v>
      </c>
      <c r="W386" s="188">
        <v>0.16739309692382801</v>
      </c>
      <c r="X386" s="188">
        <v>0.16199332427978499</v>
      </c>
      <c r="Y386" s="188">
        <v>0.16739309692382801</v>
      </c>
      <c r="Z386" s="188">
        <v>0.16739309692382801</v>
      </c>
      <c r="AA386" s="188">
        <v>0.16199332427978499</v>
      </c>
      <c r="AB386" s="188">
        <v>0.16739309692382801</v>
      </c>
      <c r="AC386" s="188">
        <v>0.16199331665039099</v>
      </c>
      <c r="AD386" s="188">
        <v>0.16739309692382801</v>
      </c>
      <c r="AE386" s="188">
        <v>0.16739309692382801</v>
      </c>
      <c r="AF386" s="188">
        <v>0.15119376373290999</v>
      </c>
      <c r="AG386" s="188">
        <v>0.16739309692382801</v>
      </c>
      <c r="AH386" s="188">
        <v>0.16199331665039099</v>
      </c>
      <c r="AI386" s="188">
        <v>0.16739309692382801</v>
      </c>
      <c r="AJ386" s="188">
        <v>0.16199331665039099</v>
      </c>
      <c r="AK386" s="188">
        <v>0.16739309692382801</v>
      </c>
      <c r="AL386" s="188">
        <v>0.16739309692382801</v>
      </c>
      <c r="AM386" s="188">
        <v>0.16199332427978499</v>
      </c>
      <c r="AN386" s="188">
        <v>0.16739309692382801</v>
      </c>
      <c r="AO386" s="188">
        <v>0.16199331665039099</v>
      </c>
      <c r="AP386" s="188">
        <v>0.16739309692382801</v>
      </c>
      <c r="AQ386" s="188">
        <v>0.16739309692382801</v>
      </c>
      <c r="AR386" s="188">
        <v>0.15119376373290999</v>
      </c>
      <c r="AS386" s="188">
        <v>0.16739309692382801</v>
      </c>
      <c r="AT386" s="188">
        <v>0.16199331665039099</v>
      </c>
      <c r="AU386" s="188">
        <v>0.16739309692382801</v>
      </c>
      <c r="AV386" s="188">
        <v>0.16199331665039099</v>
      </c>
      <c r="AW386" s="188">
        <v>0.16739309692382801</v>
      </c>
      <c r="AX386" s="188">
        <v>0.16739309692382801</v>
      </c>
      <c r="AY386" s="188">
        <v>0.16199332427978499</v>
      </c>
      <c r="AZ386" s="188">
        <v>0.16739309692382801</v>
      </c>
      <c r="BA386" s="188">
        <v>0.16199332427978499</v>
      </c>
      <c r="BB386" s="188">
        <v>0.16739309692382801</v>
      </c>
      <c r="BC386" s="188">
        <v>0.16739309692382801</v>
      </c>
      <c r="BD386" s="188">
        <v>0.15659354400634801</v>
      </c>
      <c r="BE386" s="188">
        <v>0.16739309692382801</v>
      </c>
      <c r="BF386" s="188">
        <v>0.16199332427978499</v>
      </c>
      <c r="BG386" s="188">
        <v>0.16739309692382801</v>
      </c>
      <c r="BH386" s="188">
        <v>0.16199331665039099</v>
      </c>
      <c r="BI386" s="188">
        <v>0.16739309692382801</v>
      </c>
      <c r="BJ386" s="188">
        <v>0.16739309692382801</v>
      </c>
      <c r="BK386" s="188">
        <v>0.16199332427978499</v>
      </c>
      <c r="BL386" s="188">
        <v>0.16739309692382801</v>
      </c>
      <c r="BM386" s="188">
        <v>0.16199332427978499</v>
      </c>
      <c r="BN386" s="188">
        <v>0.16739309692382801</v>
      </c>
      <c r="BO386" s="188">
        <v>0.16739309692382801</v>
      </c>
      <c r="BP386" s="188">
        <v>0.15119376373290999</v>
      </c>
      <c r="BQ386" s="188">
        <v>0.16739309692382801</v>
      </c>
      <c r="BR386" s="188">
        <v>0.16199332427978499</v>
      </c>
      <c r="BS386" s="188">
        <v>0.16739309692382801</v>
      </c>
      <c r="BT386" s="188">
        <v>0.16199331665039099</v>
      </c>
      <c r="BU386" s="188">
        <v>0.16739309692382801</v>
      </c>
      <c r="BV386" s="188">
        <v>0.16739309692382801</v>
      </c>
      <c r="BW386" s="188">
        <v>0.16199331665039099</v>
      </c>
      <c r="BX386" s="188">
        <v>0.16739309692382801</v>
      </c>
      <c r="BY386" s="188">
        <v>0.16199332427978499</v>
      </c>
      <c r="BZ386" s="188">
        <v>0.16739309692382801</v>
      </c>
      <c r="CA386" s="188">
        <v>0.16739309692382801</v>
      </c>
      <c r="CB386" s="188">
        <v>0.15119376373290999</v>
      </c>
      <c r="CC386" s="188">
        <v>0.16739309692382801</v>
      </c>
      <c r="CD386" s="188">
        <v>0.16199331665039099</v>
      </c>
      <c r="CE386" s="188">
        <v>0.16739309692382801</v>
      </c>
      <c r="CF386" s="188">
        <v>0.16199332427978499</v>
      </c>
      <c r="CG386" s="188">
        <v>0.16739309692382801</v>
      </c>
      <c r="CH386" s="188">
        <v>0.16739309692382801</v>
      </c>
      <c r="CI386" s="188">
        <v>0.16199331665039099</v>
      </c>
      <c r="CJ386" s="188">
        <v>0.16739309692382801</v>
      </c>
      <c r="CK386" s="188">
        <v>0.16199332427978499</v>
      </c>
      <c r="CL386" s="188">
        <v>0.16739309692382801</v>
      </c>
      <c r="CM386" s="188">
        <v>0.16739309692382801</v>
      </c>
      <c r="CN386" s="188">
        <v>0.15119376373290999</v>
      </c>
      <c r="CO386" s="188">
        <v>0.16739309692382801</v>
      </c>
      <c r="CP386" s="188">
        <v>0.16199331665039099</v>
      </c>
      <c r="CQ386" s="188">
        <v>0.16739309692382801</v>
      </c>
      <c r="CR386" s="188">
        <v>0.16199332427978499</v>
      </c>
      <c r="CS386" s="188">
        <v>0.16739309692382801</v>
      </c>
      <c r="CT386" s="188">
        <v>0.16739309692382801</v>
      </c>
      <c r="CU386" s="188">
        <v>0.16199332427978499</v>
      </c>
      <c r="CV386" s="188">
        <v>0.16739309692382801</v>
      </c>
      <c r="CW386" s="188">
        <v>0.16199331665039099</v>
      </c>
      <c r="CX386" s="188">
        <v>0.16739309692382801</v>
      </c>
      <c r="CY386" s="188">
        <v>0.16739309692382801</v>
      </c>
      <c r="CZ386" s="188">
        <v>0.156593536376953</v>
      </c>
      <c r="DA386" s="188">
        <v>0.16739309692382801</v>
      </c>
      <c r="DB386" s="188">
        <v>0.16199331665039099</v>
      </c>
      <c r="DC386" s="188">
        <v>0.16739309692382801</v>
      </c>
      <c r="DD386" s="188">
        <v>0.16199331665039099</v>
      </c>
      <c r="DE386" s="188">
        <v>0.16739309692382801</v>
      </c>
      <c r="DF386" s="188">
        <v>0.16739309692382801</v>
      </c>
      <c r="DG386" s="188">
        <v>0.16199332427978499</v>
      </c>
      <c r="DH386" s="188">
        <v>0.16739309692382801</v>
      </c>
      <c r="DI386" s="188">
        <v>0.16199332427978499</v>
      </c>
      <c r="DJ386" s="188">
        <v>0.16739309692382801</v>
      </c>
      <c r="DK386" s="188">
        <v>0.16739309692382801</v>
      </c>
      <c r="DL386" s="188">
        <v>0.15119376373290999</v>
      </c>
      <c r="DM386" s="188">
        <v>0.16739309692382801</v>
      </c>
      <c r="DN386" s="188">
        <v>0.16199331665039099</v>
      </c>
      <c r="DO386" s="188">
        <v>0.16739309692382801</v>
      </c>
      <c r="DP386" s="188">
        <v>0.16199331665039099</v>
      </c>
      <c r="DQ386" s="188">
        <v>0.16739309692382801</v>
      </c>
      <c r="DR386" s="188">
        <v>0.16739309692382801</v>
      </c>
      <c r="DS386" s="188">
        <v>0.16199332427978499</v>
      </c>
      <c r="DT386" s="188">
        <v>0.16739309692382801</v>
      </c>
      <c r="DU386" s="188">
        <v>0.16199332427978499</v>
      </c>
      <c r="DV386" s="188">
        <v>0.16739309692382801</v>
      </c>
    </row>
    <row r="387" spans="1:126">
      <c r="A387" s="202" t="s">
        <v>1616</v>
      </c>
      <c r="B387" s="232" t="s">
        <v>129</v>
      </c>
      <c r="C387" s="232" t="s">
        <v>129</v>
      </c>
      <c r="D387" s="232" t="s">
        <v>1617</v>
      </c>
      <c r="E387" s="213"/>
      <c r="F387" s="209" t="s">
        <v>2654</v>
      </c>
      <c r="G387" s="188">
        <v>0</v>
      </c>
      <c r="H387" s="188">
        <v>0</v>
      </c>
      <c r="I387" s="188">
        <v>0</v>
      </c>
      <c r="J387" s="188">
        <v>0</v>
      </c>
      <c r="K387" s="188">
        <v>0</v>
      </c>
      <c r="L387" s="188">
        <v>0</v>
      </c>
      <c r="M387" s="188">
        <v>0</v>
      </c>
      <c r="N387" s="188">
        <v>0</v>
      </c>
      <c r="O387" s="188">
        <v>0</v>
      </c>
      <c r="P387" s="188">
        <v>0</v>
      </c>
      <c r="Q387" s="188">
        <v>0</v>
      </c>
      <c r="R387" s="188">
        <v>0</v>
      </c>
      <c r="S387" s="188">
        <v>0</v>
      </c>
      <c r="T387" s="188">
        <v>0</v>
      </c>
      <c r="U387" s="188">
        <v>0</v>
      </c>
      <c r="V387" s="188">
        <v>0</v>
      </c>
      <c r="W387" s="188">
        <v>0</v>
      </c>
      <c r="X387" s="188">
        <v>0</v>
      </c>
      <c r="Y387" s="188">
        <v>0</v>
      </c>
      <c r="Z387" s="188">
        <v>0</v>
      </c>
      <c r="AA387" s="188">
        <v>0</v>
      </c>
      <c r="AB387" s="188">
        <v>0</v>
      </c>
      <c r="AC387" s="188">
        <v>0</v>
      </c>
      <c r="AD387" s="188">
        <v>0</v>
      </c>
      <c r="AE387" s="188">
        <v>0</v>
      </c>
      <c r="AF387" s="188">
        <v>0</v>
      </c>
      <c r="AG387" s="188">
        <v>0</v>
      </c>
      <c r="AH387" s="188">
        <v>0</v>
      </c>
      <c r="AI387" s="188">
        <v>0</v>
      </c>
      <c r="AJ387" s="188">
        <v>0</v>
      </c>
      <c r="AK387" s="188">
        <v>0</v>
      </c>
      <c r="AL387" s="188">
        <v>0</v>
      </c>
      <c r="AM387" s="188">
        <v>0</v>
      </c>
      <c r="AN387" s="188">
        <v>0</v>
      </c>
      <c r="AO387" s="188">
        <v>0</v>
      </c>
      <c r="AP387" s="188">
        <v>0</v>
      </c>
      <c r="AQ387" s="188">
        <v>0</v>
      </c>
      <c r="AR387" s="188">
        <v>0</v>
      </c>
      <c r="AS387" s="188">
        <v>0</v>
      </c>
      <c r="AT387" s="188">
        <v>0</v>
      </c>
      <c r="AU387" s="188">
        <v>0</v>
      </c>
      <c r="AV387" s="188">
        <v>0</v>
      </c>
      <c r="AW387" s="188">
        <v>0</v>
      </c>
      <c r="AX387" s="188">
        <v>0</v>
      </c>
      <c r="AY387" s="188">
        <v>0</v>
      </c>
      <c r="AZ387" s="188">
        <v>0</v>
      </c>
      <c r="BA387" s="188">
        <v>0</v>
      </c>
      <c r="BB387" s="188">
        <v>0</v>
      </c>
      <c r="BC387" s="188">
        <v>0</v>
      </c>
      <c r="BD387" s="188">
        <v>0</v>
      </c>
      <c r="BE387" s="188">
        <v>0</v>
      </c>
      <c r="BF387" s="188">
        <v>0</v>
      </c>
      <c r="BG387" s="188">
        <v>0</v>
      </c>
      <c r="BH387" s="188">
        <v>0</v>
      </c>
      <c r="BI387" s="188">
        <v>0</v>
      </c>
      <c r="BJ387" s="188">
        <v>0</v>
      </c>
      <c r="BK387" s="188">
        <v>0</v>
      </c>
      <c r="BL387" s="188">
        <v>0</v>
      </c>
      <c r="BM387" s="188">
        <v>0</v>
      </c>
      <c r="BN387" s="188">
        <v>0</v>
      </c>
      <c r="BO387" s="188">
        <v>0</v>
      </c>
      <c r="BP387" s="188">
        <v>0</v>
      </c>
      <c r="BQ387" s="188">
        <v>0</v>
      </c>
      <c r="BR387" s="188">
        <v>0</v>
      </c>
      <c r="BS387" s="188">
        <v>0</v>
      </c>
      <c r="BT387" s="188">
        <v>0</v>
      </c>
      <c r="BU387" s="188">
        <v>0</v>
      </c>
      <c r="BV387" s="188">
        <v>0</v>
      </c>
      <c r="BW387" s="188">
        <v>0</v>
      </c>
      <c r="BX387" s="188">
        <v>0</v>
      </c>
      <c r="BY387" s="188">
        <v>0</v>
      </c>
      <c r="BZ387" s="188">
        <v>0</v>
      </c>
      <c r="CA387" s="188">
        <v>0</v>
      </c>
      <c r="CB387" s="188">
        <v>0</v>
      </c>
      <c r="CC387" s="188">
        <v>0</v>
      </c>
      <c r="CD387" s="188">
        <v>0</v>
      </c>
      <c r="CE387" s="188">
        <v>0</v>
      </c>
      <c r="CF387" s="188">
        <v>0</v>
      </c>
      <c r="CG387" s="188">
        <v>0</v>
      </c>
      <c r="CH387" s="188">
        <v>0</v>
      </c>
      <c r="CI387" s="188">
        <v>0</v>
      </c>
      <c r="CJ387" s="188">
        <v>0</v>
      </c>
      <c r="CK387" s="188">
        <v>0</v>
      </c>
      <c r="CL387" s="188">
        <v>0</v>
      </c>
      <c r="CM387" s="188">
        <v>0</v>
      </c>
      <c r="CN387" s="188">
        <v>0</v>
      </c>
      <c r="CO387" s="188">
        <v>0</v>
      </c>
      <c r="CP387" s="188">
        <v>0</v>
      </c>
      <c r="CQ387" s="188">
        <v>0</v>
      </c>
      <c r="CR387" s="188">
        <v>0</v>
      </c>
      <c r="CS387" s="188">
        <v>0</v>
      </c>
      <c r="CT387" s="188">
        <v>0</v>
      </c>
      <c r="CU387" s="188">
        <v>0</v>
      </c>
      <c r="CV387" s="188">
        <v>0</v>
      </c>
      <c r="CW387" s="188">
        <v>0</v>
      </c>
      <c r="CX387" s="188">
        <v>0</v>
      </c>
      <c r="CY387" s="188">
        <v>0</v>
      </c>
      <c r="CZ387" s="188">
        <v>0</v>
      </c>
      <c r="DA387" s="188">
        <v>0</v>
      </c>
      <c r="DB387" s="188">
        <v>0</v>
      </c>
      <c r="DC387" s="188">
        <v>0</v>
      </c>
      <c r="DD387" s="188">
        <v>0</v>
      </c>
      <c r="DE387" s="188">
        <v>0</v>
      </c>
      <c r="DF387" s="188">
        <v>0</v>
      </c>
      <c r="DG387" s="188">
        <v>0</v>
      </c>
      <c r="DH387" s="188">
        <v>0</v>
      </c>
      <c r="DI387" s="188">
        <v>0</v>
      </c>
      <c r="DJ387" s="188">
        <v>0</v>
      </c>
      <c r="DK387" s="188">
        <v>0</v>
      </c>
      <c r="DL387" s="188">
        <v>0</v>
      </c>
      <c r="DM387" s="188">
        <v>0</v>
      </c>
      <c r="DN387" s="188">
        <v>0</v>
      </c>
      <c r="DO387" s="188">
        <v>0</v>
      </c>
      <c r="DP387" s="188">
        <v>0</v>
      </c>
      <c r="DQ387" s="188">
        <v>0</v>
      </c>
      <c r="DR387" s="188">
        <v>0</v>
      </c>
      <c r="DS387" s="188">
        <v>0</v>
      </c>
      <c r="DT387" s="188">
        <v>0</v>
      </c>
      <c r="DU387" s="188">
        <v>0</v>
      </c>
      <c r="DV387" s="188">
        <v>0</v>
      </c>
    </row>
    <row r="388" spans="1:126">
      <c r="A388" s="202" t="s">
        <v>1621</v>
      </c>
      <c r="B388" s="232" t="s">
        <v>1622</v>
      </c>
      <c r="C388" s="232">
        <v>10709</v>
      </c>
      <c r="D388" s="232" t="s">
        <v>1623</v>
      </c>
      <c r="E388" s="213"/>
      <c r="F388" s="209" t="s">
        <v>2653</v>
      </c>
      <c r="G388" s="188">
        <v>4.4937479019164998E-2</v>
      </c>
      <c r="H388" s="188">
        <v>3.5599009513855001E-2</v>
      </c>
      <c r="I388" s="188">
        <v>8.6971656799316399E-2</v>
      </c>
      <c r="J388" s="188">
        <v>0.10465922546386699</v>
      </c>
      <c r="K388" s="188">
        <v>0.12009443664550799</v>
      </c>
      <c r="L388" s="188">
        <v>9.9767333984374998E-2</v>
      </c>
      <c r="M388" s="188">
        <v>5.7305482864379899E-2</v>
      </c>
      <c r="N388" s="188">
        <v>2.1950632095336899E-2</v>
      </c>
      <c r="O388" s="188">
        <v>1.2396650791168201E-2</v>
      </c>
      <c r="P388" s="188">
        <v>1.26978058815002E-2</v>
      </c>
      <c r="Q388" s="188">
        <v>2.6774726867675801E-2</v>
      </c>
      <c r="R388" s="188">
        <v>1.78335857391357E-2</v>
      </c>
      <c r="S388" s="188">
        <v>3.6838157653808601E-2</v>
      </c>
      <c r="T388" s="188">
        <v>3.7799127578735402E-2</v>
      </c>
      <c r="U388" s="188">
        <v>4.5992622375488297E-2</v>
      </c>
      <c r="V388" s="188">
        <v>5.0712755203247098E-2</v>
      </c>
      <c r="W388" s="188">
        <v>5.5496889114379902E-2</v>
      </c>
      <c r="X388" s="188">
        <v>5.0417909622192399E-2</v>
      </c>
      <c r="Y388" s="188">
        <v>3.5599079132080103E-2</v>
      </c>
      <c r="Z388" s="188">
        <v>1.0961715698242201E-2</v>
      </c>
      <c r="AA388" s="188">
        <v>5.9132513999939004E-3</v>
      </c>
      <c r="AB388" s="188">
        <v>4.8155312538146998E-3</v>
      </c>
      <c r="AC388" s="188">
        <v>8.2822797298431408E-3</v>
      </c>
      <c r="AD388" s="188">
        <v>2.8207029342651398E-2</v>
      </c>
      <c r="AE388" s="188">
        <v>3.43520317077637E-2</v>
      </c>
      <c r="AF388" s="188">
        <v>3.73857440948486E-2</v>
      </c>
      <c r="AG388" s="188">
        <v>5.5899463653564498E-2</v>
      </c>
      <c r="AH388" s="188">
        <v>6.1231986999511698E-2</v>
      </c>
      <c r="AI388" s="188">
        <v>6.91949920654297E-2</v>
      </c>
      <c r="AJ388" s="188">
        <v>6.0089384078979499E-2</v>
      </c>
      <c r="AK388" s="188">
        <v>3.4807847976684597E-2</v>
      </c>
      <c r="AL388" s="188">
        <v>9.1218376159668008E-3</v>
      </c>
      <c r="AM388" s="188">
        <v>5.1400043964385999E-3</v>
      </c>
      <c r="AN388" s="188">
        <v>7.57480192184448E-3</v>
      </c>
      <c r="AO388" s="188">
        <v>1.19050073623657E-2</v>
      </c>
      <c r="AP388" s="188">
        <v>2.56399078369141E-2</v>
      </c>
      <c r="AQ388" s="188">
        <v>3.43520317077637E-2</v>
      </c>
      <c r="AR388" s="188">
        <v>3.73857440948486E-2</v>
      </c>
      <c r="AS388" s="188">
        <v>5.5899461746215802E-2</v>
      </c>
      <c r="AT388" s="188">
        <v>6.1231986999511698E-2</v>
      </c>
      <c r="AU388" s="188">
        <v>6.91949920654297E-2</v>
      </c>
      <c r="AV388" s="188">
        <v>6.0089384078979499E-2</v>
      </c>
      <c r="AW388" s="188">
        <v>3.4807847976684597E-2</v>
      </c>
      <c r="AX388" s="188">
        <v>9.1218376159668008E-3</v>
      </c>
      <c r="AY388" s="188">
        <v>5.1400043964385999E-3</v>
      </c>
      <c r="AZ388" s="188">
        <v>7.57480192184448E-3</v>
      </c>
      <c r="BA388" s="188">
        <v>1.19050078392029E-2</v>
      </c>
      <c r="BB388" s="188">
        <v>2.56399078369141E-2</v>
      </c>
      <c r="BC388" s="188">
        <v>3.43520317077637E-2</v>
      </c>
      <c r="BD388" s="188">
        <v>3.8720949172973598E-2</v>
      </c>
      <c r="BE388" s="188">
        <v>5.5899461746215802E-2</v>
      </c>
      <c r="BF388" s="188">
        <v>6.1231990814208999E-2</v>
      </c>
      <c r="BG388" s="188">
        <v>6.9194990158081102E-2</v>
      </c>
      <c r="BH388" s="188">
        <v>6.0089384078979499E-2</v>
      </c>
      <c r="BI388" s="188">
        <v>3.4807847976684597E-2</v>
      </c>
      <c r="BJ388" s="188">
        <v>9.1218380928039609E-3</v>
      </c>
      <c r="BK388" s="188">
        <v>5.1400043964385999E-3</v>
      </c>
      <c r="BL388" s="188">
        <v>7.57480192184448E-3</v>
      </c>
      <c r="BM388" s="188">
        <v>1.19050078392029E-2</v>
      </c>
      <c r="BN388" s="188">
        <v>2.56399078369141E-2</v>
      </c>
      <c r="BO388" s="188">
        <v>3.43520317077637E-2</v>
      </c>
      <c r="BP388" s="188">
        <v>3.73857440948486E-2</v>
      </c>
      <c r="BQ388" s="188">
        <v>5.5899461746215802E-2</v>
      </c>
      <c r="BR388" s="188">
        <v>6.1231990814208999E-2</v>
      </c>
      <c r="BS388" s="188">
        <v>6.9194990158081102E-2</v>
      </c>
      <c r="BT388" s="188">
        <v>6.0089384078979499E-2</v>
      </c>
      <c r="BU388" s="188">
        <v>3.4807847976684597E-2</v>
      </c>
      <c r="BV388" s="188">
        <v>9.1218380928039609E-3</v>
      </c>
      <c r="BW388" s="188">
        <v>5.1400041580200199E-3</v>
      </c>
      <c r="BX388" s="188">
        <v>7.57480192184448E-3</v>
      </c>
      <c r="BY388" s="188">
        <v>1.19050078392029E-2</v>
      </c>
      <c r="BZ388" s="188">
        <v>2.56399078369141E-2</v>
      </c>
      <c r="CA388" s="188">
        <v>3.43520317077637E-2</v>
      </c>
      <c r="CB388" s="188">
        <v>3.73857440948486E-2</v>
      </c>
      <c r="CC388" s="188">
        <v>5.5899463653564498E-2</v>
      </c>
      <c r="CD388" s="188">
        <v>6.1231986999511698E-2</v>
      </c>
      <c r="CE388" s="188">
        <v>6.9194990158081102E-2</v>
      </c>
      <c r="CF388" s="188">
        <v>6.0089385986328098E-2</v>
      </c>
      <c r="CG388" s="188">
        <v>3.4807847976684597E-2</v>
      </c>
      <c r="CH388" s="188">
        <v>9.1218380928039609E-3</v>
      </c>
      <c r="CI388" s="188">
        <v>5.1400041580200199E-3</v>
      </c>
      <c r="CJ388" s="188">
        <v>7.57480192184448E-3</v>
      </c>
      <c r="CK388" s="188">
        <v>1.19050078392029E-2</v>
      </c>
      <c r="CL388" s="188">
        <v>2.56399078369141E-2</v>
      </c>
      <c r="CM388" s="188">
        <v>3.43520317077637E-2</v>
      </c>
      <c r="CN388" s="188">
        <v>3.73857440948486E-2</v>
      </c>
      <c r="CO388" s="188">
        <v>5.5899463653564498E-2</v>
      </c>
      <c r="CP388" s="188">
        <v>6.1231986999511698E-2</v>
      </c>
      <c r="CQ388" s="188">
        <v>6.9194990158081102E-2</v>
      </c>
      <c r="CR388" s="188">
        <v>6.0089385986328098E-2</v>
      </c>
      <c r="CS388" s="188">
        <v>3.4807847976684597E-2</v>
      </c>
      <c r="CT388" s="188">
        <v>9.1218376159668008E-3</v>
      </c>
      <c r="CU388" s="188">
        <v>5.1400043964385999E-3</v>
      </c>
      <c r="CV388" s="188">
        <v>7.57480192184448E-3</v>
      </c>
      <c r="CW388" s="188">
        <v>1.19050073623657E-2</v>
      </c>
      <c r="CX388" s="188">
        <v>2.56399078369141E-2</v>
      </c>
      <c r="CY388" s="188">
        <v>3.43520317077637E-2</v>
      </c>
      <c r="CZ388" s="188">
        <v>3.8720949172973598E-2</v>
      </c>
      <c r="DA388" s="188">
        <v>5.5899461746215802E-2</v>
      </c>
      <c r="DB388" s="188">
        <v>6.1231986999511698E-2</v>
      </c>
      <c r="DC388" s="188">
        <v>6.91949920654297E-2</v>
      </c>
      <c r="DD388" s="188">
        <v>6.0089384078979499E-2</v>
      </c>
      <c r="DE388" s="188">
        <v>3.4807847976684597E-2</v>
      </c>
      <c r="DF388" s="188">
        <v>9.1218376159668008E-3</v>
      </c>
      <c r="DG388" s="188">
        <v>5.1400043964385999E-3</v>
      </c>
      <c r="DH388" s="188">
        <v>7.57480192184448E-3</v>
      </c>
      <c r="DI388" s="188">
        <v>1.19050078392029E-2</v>
      </c>
      <c r="DJ388" s="188">
        <v>2.56399078369141E-2</v>
      </c>
      <c r="DK388" s="188">
        <v>3.43520317077637E-2</v>
      </c>
      <c r="DL388" s="188">
        <v>3.73857440948486E-2</v>
      </c>
      <c r="DM388" s="188">
        <v>5.5899461746215802E-2</v>
      </c>
      <c r="DN388" s="188">
        <v>6.1231986999511698E-2</v>
      </c>
      <c r="DO388" s="188">
        <v>6.91949920654297E-2</v>
      </c>
      <c r="DP388" s="188">
        <v>6.0089384078979499E-2</v>
      </c>
      <c r="DQ388" s="188">
        <v>3.4807847976684597E-2</v>
      </c>
      <c r="DR388" s="188">
        <v>9.1218380928039609E-3</v>
      </c>
      <c r="DS388" s="188">
        <v>5.1400043964385999E-3</v>
      </c>
      <c r="DT388" s="188">
        <v>7.57480192184448E-3</v>
      </c>
      <c r="DU388" s="188">
        <v>1.19050078392029E-2</v>
      </c>
      <c r="DV388" s="188">
        <v>2.56399078369141E-2</v>
      </c>
    </row>
    <row r="389" spans="1:126">
      <c r="A389" s="202" t="s">
        <v>1621</v>
      </c>
      <c r="B389" s="232" t="s">
        <v>1622</v>
      </c>
      <c r="C389" s="232">
        <v>10709</v>
      </c>
      <c r="D389" s="232" t="s">
        <v>1623</v>
      </c>
      <c r="E389" s="213"/>
      <c r="F389" s="209" t="s">
        <v>2654</v>
      </c>
      <c r="G389" s="188">
        <v>0.15</v>
      </c>
      <c r="H389" s="188">
        <v>0.15</v>
      </c>
      <c r="I389" s="188">
        <v>0.15</v>
      </c>
      <c r="J389" s="188">
        <v>0.15</v>
      </c>
      <c r="K389" s="188">
        <v>0.15</v>
      </c>
      <c r="L389" s="188">
        <v>0.15</v>
      </c>
      <c r="M389" s="188">
        <v>0.15</v>
      </c>
      <c r="N389" s="188">
        <v>0.05</v>
      </c>
      <c r="O389" s="188">
        <v>0.03</v>
      </c>
      <c r="P389" s="188">
        <v>0.02</v>
      </c>
      <c r="Q389" s="188">
        <v>0.04</v>
      </c>
      <c r="R389" s="188">
        <v>0.06</v>
      </c>
      <c r="S389" s="188">
        <v>0.06</v>
      </c>
      <c r="T389" s="188">
        <v>0.05</v>
      </c>
      <c r="U389" s="188">
        <v>0.04</v>
      </c>
      <c r="V389" s="188">
        <v>0.03</v>
      </c>
      <c r="W389" s="188">
        <v>0.05</v>
      </c>
      <c r="X389" s="188">
        <v>0.04</v>
      </c>
      <c r="Y389" s="188">
        <v>0.05</v>
      </c>
      <c r="Z389" s="219">
        <v>0.04</v>
      </c>
      <c r="AA389" s="188">
        <v>0.03</v>
      </c>
      <c r="AB389" s="188">
        <v>0.03</v>
      </c>
      <c r="AC389" s="188">
        <v>0.03</v>
      </c>
      <c r="AD389" s="188">
        <v>0.04</v>
      </c>
      <c r="AE389" s="188">
        <v>0.06</v>
      </c>
      <c r="AF389" s="188">
        <v>0.05</v>
      </c>
      <c r="AG389" s="188">
        <v>0.04</v>
      </c>
      <c r="AH389" s="188">
        <v>0.03</v>
      </c>
      <c r="AI389" s="188">
        <v>0.05</v>
      </c>
      <c r="AJ389" s="188">
        <v>0.04</v>
      </c>
      <c r="AK389" s="188">
        <v>0.05</v>
      </c>
      <c r="AL389" s="219">
        <v>0.04</v>
      </c>
      <c r="AM389" s="188">
        <v>0.03</v>
      </c>
      <c r="AN389" s="188">
        <v>0.03</v>
      </c>
      <c r="AO389" s="188">
        <v>0.03</v>
      </c>
      <c r="AP389" s="188">
        <v>0.04</v>
      </c>
      <c r="AQ389" s="188">
        <v>0.06</v>
      </c>
      <c r="AR389" s="188">
        <v>0.05</v>
      </c>
      <c r="AS389" s="188">
        <v>0.04</v>
      </c>
      <c r="AT389" s="188">
        <v>0.03</v>
      </c>
      <c r="AU389" s="188">
        <v>0.05</v>
      </c>
      <c r="AV389" s="188">
        <v>0.04</v>
      </c>
      <c r="AW389" s="188">
        <v>0.05</v>
      </c>
      <c r="AX389" s="219">
        <v>0.04</v>
      </c>
      <c r="AY389" s="188">
        <v>0.03</v>
      </c>
      <c r="AZ389" s="188">
        <v>0.03</v>
      </c>
      <c r="BA389" s="188">
        <v>0.03</v>
      </c>
      <c r="BB389" s="188">
        <v>0.04</v>
      </c>
      <c r="BC389" s="188">
        <v>0.06</v>
      </c>
      <c r="BD389" s="188">
        <v>0.05</v>
      </c>
      <c r="BE389" s="188">
        <v>0.04</v>
      </c>
      <c r="BF389" s="188">
        <v>0.03</v>
      </c>
      <c r="BG389" s="188">
        <v>0.05</v>
      </c>
      <c r="BH389" s="188">
        <v>0.04</v>
      </c>
      <c r="BI389" s="188">
        <v>0.05</v>
      </c>
      <c r="BJ389" s="219">
        <v>0.04</v>
      </c>
      <c r="BK389" s="188">
        <v>0.03</v>
      </c>
      <c r="BL389" s="188">
        <v>0.03</v>
      </c>
      <c r="BM389" s="188">
        <v>0.03</v>
      </c>
      <c r="BN389" s="188">
        <v>0.04</v>
      </c>
      <c r="BO389" s="188">
        <v>0.06</v>
      </c>
      <c r="BP389" s="188">
        <v>0.05</v>
      </c>
      <c r="BQ389" s="188">
        <v>0.04</v>
      </c>
      <c r="BR389" s="188">
        <v>0.03</v>
      </c>
      <c r="BS389" s="188">
        <v>0.05</v>
      </c>
      <c r="BT389" s="188">
        <v>0.04</v>
      </c>
      <c r="BU389" s="188">
        <v>0.05</v>
      </c>
      <c r="BV389" s="219">
        <v>0.04</v>
      </c>
      <c r="BW389" s="188">
        <v>0.03</v>
      </c>
      <c r="BX389" s="188">
        <v>0.03</v>
      </c>
      <c r="BY389" s="188">
        <v>0.03</v>
      </c>
      <c r="BZ389" s="188">
        <v>0.04</v>
      </c>
      <c r="CA389" s="188">
        <v>0.06</v>
      </c>
      <c r="CB389" s="188">
        <v>0.05</v>
      </c>
      <c r="CC389" s="188">
        <v>0.04</v>
      </c>
      <c r="CD389" s="188">
        <v>0.03</v>
      </c>
      <c r="CE389" s="188">
        <v>0.05</v>
      </c>
      <c r="CF389" s="188">
        <v>0.04</v>
      </c>
      <c r="CG389" s="188">
        <v>0.05</v>
      </c>
      <c r="CH389" s="219">
        <v>0.04</v>
      </c>
      <c r="CI389" s="188">
        <v>0.03</v>
      </c>
      <c r="CJ389" s="188">
        <v>0.03</v>
      </c>
      <c r="CK389" s="188">
        <v>0.03</v>
      </c>
      <c r="CL389" s="188">
        <v>0.04</v>
      </c>
      <c r="CM389" s="188">
        <v>0.06</v>
      </c>
      <c r="CN389" s="188">
        <v>0.05</v>
      </c>
      <c r="CO389" s="188">
        <v>0.04</v>
      </c>
      <c r="CP389" s="188">
        <v>0.03</v>
      </c>
      <c r="CQ389" s="188">
        <v>0.05</v>
      </c>
      <c r="CR389" s="188">
        <v>0.04</v>
      </c>
      <c r="CS389" s="188">
        <v>0.05</v>
      </c>
      <c r="CT389" s="219">
        <v>0.04</v>
      </c>
      <c r="CU389" s="188">
        <v>0.03</v>
      </c>
      <c r="CV389" s="188">
        <v>0.03</v>
      </c>
      <c r="CW389" s="188">
        <v>0.03</v>
      </c>
      <c r="CX389" s="188">
        <v>0.04</v>
      </c>
      <c r="CY389" s="188">
        <v>0.06</v>
      </c>
      <c r="CZ389" s="188">
        <v>0.05</v>
      </c>
      <c r="DA389" s="188">
        <v>0.04</v>
      </c>
      <c r="DB389" s="188">
        <v>0.03</v>
      </c>
      <c r="DC389" s="188">
        <v>0.05</v>
      </c>
      <c r="DD389" s="188">
        <v>0.04</v>
      </c>
      <c r="DE389" s="188">
        <v>0.05</v>
      </c>
      <c r="DF389" s="219">
        <v>0.04</v>
      </c>
      <c r="DG389" s="188">
        <v>0.03</v>
      </c>
      <c r="DH389" s="188">
        <v>0.03</v>
      </c>
      <c r="DI389" s="188">
        <v>0.03</v>
      </c>
      <c r="DJ389" s="188">
        <v>0.04</v>
      </c>
      <c r="DK389" s="188">
        <v>0.06</v>
      </c>
      <c r="DL389" s="188">
        <v>0.05</v>
      </c>
      <c r="DM389" s="188">
        <v>0.04</v>
      </c>
      <c r="DN389" s="188">
        <v>0.03</v>
      </c>
      <c r="DO389" s="188">
        <v>0.05</v>
      </c>
      <c r="DP389" s="188">
        <v>0.04</v>
      </c>
      <c r="DQ389" s="188">
        <v>0.05</v>
      </c>
      <c r="DR389" s="219">
        <v>0.04</v>
      </c>
      <c r="DS389" s="188">
        <v>0.03</v>
      </c>
      <c r="DT389" s="188">
        <v>0.03</v>
      </c>
      <c r="DU389" s="188">
        <v>0.03</v>
      </c>
      <c r="DV389" s="188">
        <v>0.04</v>
      </c>
    </row>
    <row r="390" spans="1:126">
      <c r="A390" s="202" t="s">
        <v>1627</v>
      </c>
      <c r="B390" s="232" t="s">
        <v>1628</v>
      </c>
      <c r="C390" s="232">
        <v>215</v>
      </c>
      <c r="D390" s="232" t="s">
        <v>1629</v>
      </c>
      <c r="E390" s="213"/>
      <c r="F390" s="209" t="s">
        <v>2653</v>
      </c>
      <c r="G390" s="188">
        <v>0.62441116333007796</v>
      </c>
      <c r="H390" s="188">
        <v>0.58511413574218796</v>
      </c>
      <c r="I390" s="188">
        <v>0.62518121337890598</v>
      </c>
      <c r="J390" s="188">
        <v>0.60853576660156306</v>
      </c>
      <c r="K390" s="188">
        <v>0.56393077087402299</v>
      </c>
      <c r="L390" s="188">
        <v>0.49983694458007799</v>
      </c>
      <c r="M390" s="188">
        <v>0.476447937011719</v>
      </c>
      <c r="N390" s="188">
        <v>0.47173394775390598</v>
      </c>
      <c r="O390" s="188">
        <v>0.48649320983886701</v>
      </c>
      <c r="P390" s="188">
        <v>0.39877961730957001</v>
      </c>
      <c r="Q390" s="188">
        <v>0.36174125671386698</v>
      </c>
      <c r="R390" s="188">
        <v>0.52297032165527302</v>
      </c>
      <c r="S390" s="188">
        <v>0.53683271789550802</v>
      </c>
      <c r="T390" s="188">
        <v>0.44413229370117202</v>
      </c>
      <c r="U390" s="188">
        <v>0.45745356750488297</v>
      </c>
      <c r="V390" s="188">
        <v>0.40172824096679699</v>
      </c>
      <c r="W390" s="188">
        <v>0.34959658813476602</v>
      </c>
      <c r="X390" s="188">
        <v>0.29458927917480499</v>
      </c>
      <c r="Y390" s="188">
        <v>0.34408003234863299</v>
      </c>
      <c r="Z390" s="188">
        <v>0.385775985717773</v>
      </c>
      <c r="AA390" s="188">
        <v>0.37257591247558602</v>
      </c>
      <c r="AB390" s="188">
        <v>0.226724151611328</v>
      </c>
      <c r="AC390" s="188">
        <v>5.6914728164672898E-2</v>
      </c>
      <c r="AD390" s="188">
        <v>0.47015742492675799</v>
      </c>
      <c r="AE390" s="188">
        <v>0.50060304260253896</v>
      </c>
      <c r="AF390" s="188">
        <v>0.43927517700195301</v>
      </c>
      <c r="AG390" s="188">
        <v>0.55598937988281305</v>
      </c>
      <c r="AH390" s="188">
        <v>0.485057846069336</v>
      </c>
      <c r="AI390" s="188">
        <v>0.43588629150390601</v>
      </c>
      <c r="AJ390" s="188">
        <v>0.35109921264648403</v>
      </c>
      <c r="AK390" s="188">
        <v>0.33643244934082001</v>
      </c>
      <c r="AL390" s="188">
        <v>0.321025115966797</v>
      </c>
      <c r="AM390" s="188">
        <v>0.32385597229003898</v>
      </c>
      <c r="AN390" s="188">
        <v>0.35663574218749999</v>
      </c>
      <c r="AO390" s="188">
        <v>8.1809642791748002E-2</v>
      </c>
      <c r="AP390" s="188">
        <v>0.42736840820312499</v>
      </c>
      <c r="AQ390" s="188">
        <v>0.50060305786132797</v>
      </c>
      <c r="AR390" s="188">
        <v>0.43927517700195301</v>
      </c>
      <c r="AS390" s="188">
        <v>0.55598936462402304</v>
      </c>
      <c r="AT390" s="188">
        <v>0.485057846069336</v>
      </c>
      <c r="AU390" s="188">
        <v>0.43588629150390601</v>
      </c>
      <c r="AV390" s="188">
        <v>0.35109921264648403</v>
      </c>
      <c r="AW390" s="188">
        <v>0.33643244934082001</v>
      </c>
      <c r="AX390" s="188">
        <v>0.321025115966797</v>
      </c>
      <c r="AY390" s="188">
        <v>0.32385597229003898</v>
      </c>
      <c r="AZ390" s="188">
        <v>0.35663574218749999</v>
      </c>
      <c r="BA390" s="188">
        <v>8.1809642791748002E-2</v>
      </c>
      <c r="BB390" s="188">
        <v>0.42736840820312499</v>
      </c>
      <c r="BC390" s="188">
        <v>0.50060305786132797</v>
      </c>
      <c r="BD390" s="188">
        <v>0.454963562011719</v>
      </c>
      <c r="BE390" s="188">
        <v>0.55598936462402304</v>
      </c>
      <c r="BF390" s="188">
        <v>0.48505783081054699</v>
      </c>
      <c r="BG390" s="188">
        <v>0.43588629150390601</v>
      </c>
      <c r="BH390" s="188">
        <v>0.35109921264648403</v>
      </c>
      <c r="BI390" s="188">
        <v>0.33643244934082001</v>
      </c>
      <c r="BJ390" s="188">
        <v>0.321025115966797</v>
      </c>
      <c r="BK390" s="188">
        <v>0.32385597229003898</v>
      </c>
      <c r="BL390" s="188">
        <v>0.35663574218749999</v>
      </c>
      <c r="BM390" s="188">
        <v>8.1809642791748002E-2</v>
      </c>
      <c r="BN390" s="188">
        <v>0.42736840820312499</v>
      </c>
      <c r="BO390" s="188">
        <v>0.50060304260253896</v>
      </c>
      <c r="BP390" s="188">
        <v>0.43927517700195301</v>
      </c>
      <c r="BQ390" s="188">
        <v>0.55598936462402304</v>
      </c>
      <c r="BR390" s="188">
        <v>0.48505783081054699</v>
      </c>
      <c r="BS390" s="188">
        <v>0.43588629150390601</v>
      </c>
      <c r="BT390" s="188">
        <v>0.35109921264648403</v>
      </c>
      <c r="BU390" s="188">
        <v>0.33643244934082001</v>
      </c>
      <c r="BV390" s="188">
        <v>0.321025115966797</v>
      </c>
      <c r="BW390" s="188">
        <v>0.32385595703124997</v>
      </c>
      <c r="BX390" s="188">
        <v>0.35663574218749999</v>
      </c>
      <c r="BY390" s="188">
        <v>8.1809642791748002E-2</v>
      </c>
      <c r="BZ390" s="188">
        <v>0.42736840820312499</v>
      </c>
      <c r="CA390" s="188">
        <v>0.50060304260253896</v>
      </c>
      <c r="CB390" s="188">
        <v>0.43927517700195301</v>
      </c>
      <c r="CC390" s="188">
        <v>0.55598937988281305</v>
      </c>
      <c r="CD390" s="188">
        <v>0.485057846069336</v>
      </c>
      <c r="CE390" s="188">
        <v>0.43588629150390601</v>
      </c>
      <c r="CF390" s="188">
        <v>0.35109921264648403</v>
      </c>
      <c r="CG390" s="188">
        <v>0.33643244934082001</v>
      </c>
      <c r="CH390" s="188">
        <v>0.321025115966797</v>
      </c>
      <c r="CI390" s="188">
        <v>0.32385595703124997</v>
      </c>
      <c r="CJ390" s="188">
        <v>0.35663574218749999</v>
      </c>
      <c r="CK390" s="188">
        <v>8.1809642791748002E-2</v>
      </c>
      <c r="CL390" s="188">
        <v>0.42736840820312499</v>
      </c>
      <c r="CM390" s="188">
        <v>0.50060304260253896</v>
      </c>
      <c r="CN390" s="188">
        <v>0.43927517700195301</v>
      </c>
      <c r="CO390" s="188">
        <v>0.55598937988281305</v>
      </c>
      <c r="CP390" s="188">
        <v>0.485057846069336</v>
      </c>
      <c r="CQ390" s="188">
        <v>0.43588629150390601</v>
      </c>
      <c r="CR390" s="188">
        <v>0.35109921264648403</v>
      </c>
      <c r="CS390" s="188">
        <v>0.33643244934082001</v>
      </c>
      <c r="CT390" s="188">
        <v>0.321025115966797</v>
      </c>
      <c r="CU390" s="188">
        <v>0.32385597229003898</v>
      </c>
      <c r="CV390" s="188">
        <v>0.35663574218749999</v>
      </c>
      <c r="CW390" s="188">
        <v>8.1809642791748002E-2</v>
      </c>
      <c r="CX390" s="188">
        <v>0.42736840820312499</v>
      </c>
      <c r="CY390" s="188">
        <v>0.50060304260253896</v>
      </c>
      <c r="CZ390" s="188">
        <v>0.45496357727050801</v>
      </c>
      <c r="DA390" s="188">
        <v>0.55598936462402304</v>
      </c>
      <c r="DB390" s="188">
        <v>0.485057846069336</v>
      </c>
      <c r="DC390" s="188">
        <v>0.43588629150390601</v>
      </c>
      <c r="DD390" s="188">
        <v>0.35109921264648403</v>
      </c>
      <c r="DE390" s="188">
        <v>0.33643244934082001</v>
      </c>
      <c r="DF390" s="188">
        <v>0.321025115966797</v>
      </c>
      <c r="DG390" s="188">
        <v>0.32385597229003898</v>
      </c>
      <c r="DH390" s="188">
        <v>0.35663574218749999</v>
      </c>
      <c r="DI390" s="188">
        <v>8.1809642791748002E-2</v>
      </c>
      <c r="DJ390" s="188">
        <v>0.42736840820312499</v>
      </c>
      <c r="DK390" s="188">
        <v>0.50060305786132797</v>
      </c>
      <c r="DL390" s="188">
        <v>0.43927517700195301</v>
      </c>
      <c r="DM390" s="188">
        <v>0.55598936462402304</v>
      </c>
      <c r="DN390" s="188">
        <v>0.485057846069336</v>
      </c>
      <c r="DO390" s="188">
        <v>0.43588629150390601</v>
      </c>
      <c r="DP390" s="188">
        <v>0.35109921264648403</v>
      </c>
      <c r="DQ390" s="188">
        <v>0.33643244934082001</v>
      </c>
      <c r="DR390" s="188">
        <v>0.321025115966797</v>
      </c>
      <c r="DS390" s="188">
        <v>0.32385597229003898</v>
      </c>
      <c r="DT390" s="188">
        <v>0.35663574218749999</v>
      </c>
      <c r="DU390" s="188">
        <v>8.1809642791748002E-2</v>
      </c>
      <c r="DV390" s="188">
        <v>0.42736840820312499</v>
      </c>
    </row>
    <row r="391" spans="1:126">
      <c r="A391" s="202" t="s">
        <v>1627</v>
      </c>
      <c r="B391" s="232" t="s">
        <v>1628</v>
      </c>
      <c r="C391" s="232">
        <v>215</v>
      </c>
      <c r="D391" s="232" t="s">
        <v>1629</v>
      </c>
      <c r="E391" s="213"/>
      <c r="F391" s="209" t="s">
        <v>2654</v>
      </c>
      <c r="G391" s="188">
        <v>0.73</v>
      </c>
      <c r="H391" s="188">
        <v>0.85</v>
      </c>
      <c r="I391" s="188">
        <v>0.89</v>
      </c>
      <c r="J391" s="188">
        <v>0.78</v>
      </c>
      <c r="K391" s="188">
        <v>0.61</v>
      </c>
      <c r="L391" s="188">
        <v>0.52</v>
      </c>
      <c r="M391" s="188">
        <v>0.45</v>
      </c>
      <c r="N391" s="188">
        <v>0.37</v>
      </c>
      <c r="O391" s="188">
        <v>0.47</v>
      </c>
      <c r="P391" s="188">
        <v>0.48</v>
      </c>
      <c r="Q391" s="188">
        <v>0.06</v>
      </c>
      <c r="R391" s="188">
        <v>0.81</v>
      </c>
      <c r="S391" s="188">
        <v>0.8</v>
      </c>
      <c r="T391" s="188">
        <v>0.71</v>
      </c>
      <c r="U391" s="188">
        <v>0.75</v>
      </c>
      <c r="V391" s="188">
        <v>0.72</v>
      </c>
      <c r="W391" s="188">
        <v>0.54</v>
      </c>
      <c r="X391" s="188">
        <v>0.43</v>
      </c>
      <c r="Y391" s="188">
        <v>0.42</v>
      </c>
      <c r="Z391" s="219">
        <v>0.36</v>
      </c>
      <c r="AA391" s="188">
        <v>0.41</v>
      </c>
      <c r="AB391" s="188">
        <v>0.52</v>
      </c>
      <c r="AC391" s="188">
        <v>0.04</v>
      </c>
      <c r="AD391" s="188">
        <v>0.81</v>
      </c>
      <c r="AE391" s="188">
        <v>0.8</v>
      </c>
      <c r="AF391" s="188">
        <v>0.71</v>
      </c>
      <c r="AG391" s="188">
        <v>0.75</v>
      </c>
      <c r="AH391" s="188">
        <v>0.72</v>
      </c>
      <c r="AI391" s="188">
        <v>0.54</v>
      </c>
      <c r="AJ391" s="188">
        <v>0.43</v>
      </c>
      <c r="AK391" s="188">
        <v>0.42</v>
      </c>
      <c r="AL391" s="219">
        <v>0.36</v>
      </c>
      <c r="AM391" s="188">
        <v>0.41</v>
      </c>
      <c r="AN391" s="188">
        <v>0.52</v>
      </c>
      <c r="AO391" s="188">
        <v>0.04</v>
      </c>
      <c r="AP391" s="188">
        <v>0.81</v>
      </c>
      <c r="AQ391" s="188">
        <v>0.8</v>
      </c>
      <c r="AR391" s="188">
        <v>0.71</v>
      </c>
      <c r="AS391" s="188">
        <v>0.75</v>
      </c>
      <c r="AT391" s="188">
        <v>0.72</v>
      </c>
      <c r="AU391" s="188">
        <v>0.54</v>
      </c>
      <c r="AV391" s="188">
        <v>0.43</v>
      </c>
      <c r="AW391" s="188">
        <v>0.42</v>
      </c>
      <c r="AX391" s="219">
        <v>0.36</v>
      </c>
      <c r="AY391" s="188">
        <v>0.41</v>
      </c>
      <c r="AZ391" s="188">
        <v>0.52</v>
      </c>
      <c r="BA391" s="188">
        <v>0.04</v>
      </c>
      <c r="BB391" s="188">
        <v>0.81</v>
      </c>
      <c r="BC391" s="188">
        <v>0.8</v>
      </c>
      <c r="BD391" s="188">
        <v>0.71</v>
      </c>
      <c r="BE391" s="188">
        <v>0.75</v>
      </c>
      <c r="BF391" s="188">
        <v>0.72</v>
      </c>
      <c r="BG391" s="188">
        <v>0.54</v>
      </c>
      <c r="BH391" s="188">
        <v>0.43</v>
      </c>
      <c r="BI391" s="188">
        <v>0.42</v>
      </c>
      <c r="BJ391" s="219">
        <v>0.36</v>
      </c>
      <c r="BK391" s="188">
        <v>0.41</v>
      </c>
      <c r="BL391" s="188">
        <v>0.52</v>
      </c>
      <c r="BM391" s="188">
        <v>0.04</v>
      </c>
      <c r="BN391" s="188">
        <v>0.81</v>
      </c>
      <c r="BO391" s="188">
        <v>0.8</v>
      </c>
      <c r="BP391" s="188">
        <v>0.71</v>
      </c>
      <c r="BQ391" s="188">
        <v>0.75</v>
      </c>
      <c r="BR391" s="188">
        <v>0.72</v>
      </c>
      <c r="BS391" s="188">
        <v>0.54</v>
      </c>
      <c r="BT391" s="188">
        <v>0.43</v>
      </c>
      <c r="BU391" s="188">
        <v>0.42</v>
      </c>
      <c r="BV391" s="219">
        <v>0.36</v>
      </c>
      <c r="BW391" s="188">
        <v>0.41</v>
      </c>
      <c r="BX391" s="188">
        <v>0.52</v>
      </c>
      <c r="BY391" s="188">
        <v>0.04</v>
      </c>
      <c r="BZ391" s="188">
        <v>0.81</v>
      </c>
      <c r="CA391" s="188">
        <v>0.8</v>
      </c>
      <c r="CB391" s="188">
        <v>0.71</v>
      </c>
      <c r="CC391" s="188">
        <v>0.75</v>
      </c>
      <c r="CD391" s="188">
        <v>0.72</v>
      </c>
      <c r="CE391" s="188">
        <v>0.54</v>
      </c>
      <c r="CF391" s="188">
        <v>0.43</v>
      </c>
      <c r="CG391" s="188">
        <v>0.42</v>
      </c>
      <c r="CH391" s="219">
        <v>0.36</v>
      </c>
      <c r="CI391" s="188">
        <v>0.41</v>
      </c>
      <c r="CJ391" s="188">
        <v>0.52</v>
      </c>
      <c r="CK391" s="188">
        <v>0.04</v>
      </c>
      <c r="CL391" s="188">
        <v>0.81</v>
      </c>
      <c r="CM391" s="188">
        <v>0.8</v>
      </c>
      <c r="CN391" s="188">
        <v>0.71</v>
      </c>
      <c r="CO391" s="188">
        <v>0.75</v>
      </c>
      <c r="CP391" s="188">
        <v>0.72</v>
      </c>
      <c r="CQ391" s="188">
        <v>0.54</v>
      </c>
      <c r="CR391" s="188">
        <v>0.43</v>
      </c>
      <c r="CS391" s="188">
        <v>0.42</v>
      </c>
      <c r="CT391" s="219">
        <v>0.36</v>
      </c>
      <c r="CU391" s="188">
        <v>0.41</v>
      </c>
      <c r="CV391" s="188">
        <v>0.52</v>
      </c>
      <c r="CW391" s="188">
        <v>0.04</v>
      </c>
      <c r="CX391" s="188">
        <v>0.81</v>
      </c>
      <c r="CY391" s="188">
        <v>0.8</v>
      </c>
      <c r="CZ391" s="188">
        <v>0.71</v>
      </c>
      <c r="DA391" s="188">
        <v>0.75</v>
      </c>
      <c r="DB391" s="188">
        <v>0.72</v>
      </c>
      <c r="DC391" s="188">
        <v>0.54</v>
      </c>
      <c r="DD391" s="188">
        <v>0.43</v>
      </c>
      <c r="DE391" s="188">
        <v>0.42</v>
      </c>
      <c r="DF391" s="219">
        <v>0.36</v>
      </c>
      <c r="DG391" s="188">
        <v>0.41</v>
      </c>
      <c r="DH391" s="188">
        <v>0.52</v>
      </c>
      <c r="DI391" s="188">
        <v>0.04</v>
      </c>
      <c r="DJ391" s="188">
        <v>0.81</v>
      </c>
      <c r="DK391" s="188">
        <v>0.8</v>
      </c>
      <c r="DL391" s="188">
        <v>0.71</v>
      </c>
      <c r="DM391" s="188">
        <v>0.75</v>
      </c>
      <c r="DN391" s="188">
        <v>0.72</v>
      </c>
      <c r="DO391" s="188">
        <v>0.54</v>
      </c>
      <c r="DP391" s="188">
        <v>0.43</v>
      </c>
      <c r="DQ391" s="188">
        <v>0.42</v>
      </c>
      <c r="DR391" s="219">
        <v>0.36</v>
      </c>
      <c r="DS391" s="188">
        <v>0.41</v>
      </c>
      <c r="DT391" s="188">
        <v>0.52</v>
      </c>
      <c r="DU391" s="188">
        <v>0.04</v>
      </c>
      <c r="DV391" s="188">
        <v>0.81</v>
      </c>
    </row>
    <row r="392" spans="1:126">
      <c r="A392" s="202" t="s">
        <v>1633</v>
      </c>
      <c r="B392" s="232" t="s">
        <v>129</v>
      </c>
      <c r="C392" s="232" t="s">
        <v>129</v>
      </c>
      <c r="D392" s="232" t="s">
        <v>1634</v>
      </c>
      <c r="E392" s="213"/>
      <c r="F392" s="209" t="s">
        <v>2653</v>
      </c>
      <c r="G392" s="188">
        <v>3.4793345947265601</v>
      </c>
      <c r="H392" s="188">
        <v>3.7853555297851602</v>
      </c>
      <c r="I392" s="188">
        <v>5.3314201660156204</v>
      </c>
      <c r="J392" s="188">
        <v>5.7809071655273403</v>
      </c>
      <c r="K392" s="188">
        <v>6.6292789306640598</v>
      </c>
      <c r="L392" s="188">
        <v>6.9041723632812504</v>
      </c>
      <c r="M392" s="188">
        <v>6.7611809082031202</v>
      </c>
      <c r="N392" s="188">
        <v>6.5532702636718696</v>
      </c>
      <c r="O392" s="188">
        <v>5.72881774902344</v>
      </c>
      <c r="P392" s="188">
        <v>4.8231585083007804</v>
      </c>
      <c r="Q392" s="188">
        <v>3.61792736816406</v>
      </c>
      <c r="R392" s="188">
        <v>3.1235281982421901</v>
      </c>
      <c r="S392" s="188">
        <v>3.1172628479003901</v>
      </c>
      <c r="T392" s="188">
        <v>3.2744918518066402</v>
      </c>
      <c r="U392" s="188">
        <v>4.7766140136718702</v>
      </c>
      <c r="V392" s="188">
        <v>5.17932562255859</v>
      </c>
      <c r="W392" s="188">
        <v>5.9394128417968703</v>
      </c>
      <c r="X392" s="188">
        <v>6.1856995849609397</v>
      </c>
      <c r="Y392" s="188">
        <v>6.0575880126953097</v>
      </c>
      <c r="Z392" s="188">
        <v>5.8713129882812503</v>
      </c>
      <c r="AA392" s="188">
        <v>5.1326567382812502</v>
      </c>
      <c r="AB392" s="188">
        <v>4.3212433471679699</v>
      </c>
      <c r="AC392" s="188">
        <v>3.2414328002929702</v>
      </c>
      <c r="AD392" s="188">
        <v>2.7984826660156199</v>
      </c>
      <c r="AE392" s="188">
        <v>3.2567599487304699</v>
      </c>
      <c r="AF392" s="188">
        <v>3.4210249938964798</v>
      </c>
      <c r="AG392" s="188">
        <v>4.9903671264648404</v>
      </c>
      <c r="AH392" s="188">
        <v>5.4110999755859401</v>
      </c>
      <c r="AI392" s="188">
        <v>6.2052010498046899</v>
      </c>
      <c r="AJ392" s="188">
        <v>6.46250994873047</v>
      </c>
      <c r="AK392" s="188">
        <v>6.3286656494140603</v>
      </c>
      <c r="AL392" s="188">
        <v>6.13405517578125</v>
      </c>
      <c r="AM392" s="188">
        <v>5.3623432617187499</v>
      </c>
      <c r="AN392" s="188">
        <v>4.51461944580078</v>
      </c>
      <c r="AO392" s="188">
        <v>3.38648712158203</v>
      </c>
      <c r="AP392" s="188">
        <v>2.92371487426758</v>
      </c>
      <c r="AQ392" s="188">
        <v>3.2404763183593799</v>
      </c>
      <c r="AR392" s="188">
        <v>3.4039203186035198</v>
      </c>
      <c r="AS392" s="188">
        <v>4.9654155883789102</v>
      </c>
      <c r="AT392" s="188">
        <v>5.3840444946289097</v>
      </c>
      <c r="AU392" s="188">
        <v>6.1741752929687497</v>
      </c>
      <c r="AV392" s="188">
        <v>6.4301970214843696</v>
      </c>
      <c r="AW392" s="188">
        <v>6.29702209472656</v>
      </c>
      <c r="AX392" s="188">
        <v>6.1033842163085898</v>
      </c>
      <c r="AY392" s="188">
        <v>5.3355311889648398</v>
      </c>
      <c r="AZ392" s="188">
        <v>4.4920460205078099</v>
      </c>
      <c r="BA392" s="188">
        <v>3.3695546264648399</v>
      </c>
      <c r="BB392" s="188">
        <v>2.9090962829589802</v>
      </c>
      <c r="BC392" s="188">
        <v>3.2242739868164101</v>
      </c>
      <c r="BD392" s="188">
        <v>3.5078612365722699</v>
      </c>
      <c r="BE392" s="188">
        <v>4.9405880126953097</v>
      </c>
      <c r="BF392" s="188">
        <v>5.3571242675781203</v>
      </c>
      <c r="BG392" s="188">
        <v>6.1433043212890599</v>
      </c>
      <c r="BH392" s="188">
        <v>6.3980463256835902</v>
      </c>
      <c r="BI392" s="188">
        <v>6.2655371093749999</v>
      </c>
      <c r="BJ392" s="188">
        <v>6.07286724853516</v>
      </c>
      <c r="BK392" s="188">
        <v>5.3088534545898396</v>
      </c>
      <c r="BL392" s="188">
        <v>4.4695857543945303</v>
      </c>
      <c r="BM392" s="188">
        <v>3.3527068481445301</v>
      </c>
      <c r="BN392" s="188">
        <v>2.89455053710937</v>
      </c>
      <c r="BO392" s="188">
        <v>3.20815246582031</v>
      </c>
      <c r="BP392" s="188">
        <v>3.3699659423828101</v>
      </c>
      <c r="BQ392" s="188">
        <v>4.9158853759765604</v>
      </c>
      <c r="BR392" s="188">
        <v>5.3303385620117201</v>
      </c>
      <c r="BS392" s="188">
        <v>6.1125874023437499</v>
      </c>
      <c r="BT392" s="188">
        <v>6.3660562744140599</v>
      </c>
      <c r="BU392" s="188">
        <v>6.2342099609375001</v>
      </c>
      <c r="BV392" s="188">
        <v>6.04250372314453</v>
      </c>
      <c r="BW392" s="188">
        <v>5.2823101806640604</v>
      </c>
      <c r="BX392" s="188">
        <v>4.4472383422851598</v>
      </c>
      <c r="BY392" s="188">
        <v>3.3359437255859401</v>
      </c>
      <c r="BZ392" s="188">
        <v>2.8800783081054702</v>
      </c>
      <c r="CA392" s="188">
        <v>3.1921121826171901</v>
      </c>
      <c r="CB392" s="188">
        <v>3.3531165161132801</v>
      </c>
      <c r="CC392" s="188">
        <v>4.8913060913085902</v>
      </c>
      <c r="CD392" s="188">
        <v>5.3036874999999997</v>
      </c>
      <c r="CE392" s="188">
        <v>6.0820252685546903</v>
      </c>
      <c r="CF392" s="188">
        <v>6.3342260742187504</v>
      </c>
      <c r="CG392" s="188">
        <v>6.2030385742187502</v>
      </c>
      <c r="CH392" s="188">
        <v>6.0122911987304697</v>
      </c>
      <c r="CI392" s="188">
        <v>5.2558981933593696</v>
      </c>
      <c r="CJ392" s="188">
        <v>4.4250019531250002</v>
      </c>
      <c r="CK392" s="188">
        <v>3.31926416015625</v>
      </c>
      <c r="CL392" s="188">
        <v>2.86567785644531</v>
      </c>
      <c r="CM392" s="188">
        <v>3.1761516723632801</v>
      </c>
      <c r="CN392" s="188">
        <v>3.3363510437011699</v>
      </c>
      <c r="CO392" s="188">
        <v>4.8668497924804699</v>
      </c>
      <c r="CP392" s="188">
        <v>5.2771688232421896</v>
      </c>
      <c r="CQ392" s="188">
        <v>6.0516148681640596</v>
      </c>
      <c r="CR392" s="188">
        <v>6.3025548095703101</v>
      </c>
      <c r="CS392" s="188">
        <v>6.1720235595703103</v>
      </c>
      <c r="CT392" s="188">
        <v>5.9822296142578102</v>
      </c>
      <c r="CU392" s="188">
        <v>5.22961865234375</v>
      </c>
      <c r="CV392" s="188">
        <v>4.4028770751953097</v>
      </c>
      <c r="CW392" s="188">
        <v>3.3026675415039102</v>
      </c>
      <c r="CX392" s="188">
        <v>2.8513493957519498</v>
      </c>
      <c r="CY392" s="188">
        <v>3.1602706604003901</v>
      </c>
      <c r="CZ392" s="188">
        <v>3.43822869873047</v>
      </c>
      <c r="DA392" s="188">
        <v>4.8425150146484404</v>
      </c>
      <c r="DB392" s="188">
        <v>5.2507830810546903</v>
      </c>
      <c r="DC392" s="188">
        <v>6.0213570556640601</v>
      </c>
      <c r="DD392" s="188">
        <v>6.2710418090820301</v>
      </c>
      <c r="DE392" s="188">
        <v>6.1411634521484402</v>
      </c>
      <c r="DF392" s="188">
        <v>5.952318359375</v>
      </c>
      <c r="DG392" s="188">
        <v>5.2034708862304697</v>
      </c>
      <c r="DH392" s="188">
        <v>4.38086242675781</v>
      </c>
      <c r="DI392" s="188">
        <v>3.2861542968749999</v>
      </c>
      <c r="DJ392" s="188">
        <v>2.8370926513671901</v>
      </c>
      <c r="DK392" s="188">
        <v>3.1444692993164098</v>
      </c>
      <c r="DL392" s="188">
        <v>3.3030706176757798</v>
      </c>
      <c r="DM392" s="188">
        <v>4.8183029174804703</v>
      </c>
      <c r="DN392" s="188">
        <v>5.2245288085937496</v>
      </c>
      <c r="DO392" s="188">
        <v>5.9912498779296897</v>
      </c>
      <c r="DP392" s="188">
        <v>6.2396870117187504</v>
      </c>
      <c r="DQ392" s="188">
        <v>6.1104578857421901</v>
      </c>
      <c r="DR392" s="188">
        <v>5.9225572509765598</v>
      </c>
      <c r="DS392" s="188">
        <v>5.1774533081054699</v>
      </c>
      <c r="DT392" s="188">
        <v>4.3589584350585904</v>
      </c>
      <c r="DU392" s="188">
        <v>3.2697236938476602</v>
      </c>
      <c r="DV392" s="188">
        <v>2.8229072570800802</v>
      </c>
    </row>
    <row r="393" spans="1:126">
      <c r="A393" s="202" t="s">
        <v>1633</v>
      </c>
      <c r="B393" s="232" t="s">
        <v>129</v>
      </c>
      <c r="C393" s="232" t="s">
        <v>129</v>
      </c>
      <c r="D393" s="232" t="s">
        <v>1634</v>
      </c>
      <c r="E393" s="213"/>
      <c r="F393" s="209" t="s">
        <v>2654</v>
      </c>
      <c r="G393" s="188">
        <v>0.68571428000000001</v>
      </c>
      <c r="H393" s="188">
        <v>0.51428571999999995</v>
      </c>
      <c r="I393" s="188">
        <v>3.0857142799999999</v>
      </c>
      <c r="J393" s="188">
        <v>2.5714285800000001</v>
      </c>
      <c r="K393" s="188">
        <v>2.7428571399999999</v>
      </c>
      <c r="L393" s="188">
        <v>5.31428572</v>
      </c>
      <c r="M393" s="188">
        <v>6.68571428</v>
      </c>
      <c r="N393" s="188">
        <v>4.6285714200000001</v>
      </c>
      <c r="O393" s="188">
        <v>2.4540813400000001</v>
      </c>
      <c r="P393" s="188">
        <v>0.34285714</v>
      </c>
      <c r="Q393" s="188">
        <v>0.34285714</v>
      </c>
      <c r="R393" s="188">
        <v>0</v>
      </c>
      <c r="S393" s="188">
        <v>0.1</v>
      </c>
      <c r="T393" s="188">
        <v>0.1</v>
      </c>
      <c r="U393" s="188">
        <v>0.1</v>
      </c>
      <c r="V393" s="188">
        <v>0.1</v>
      </c>
      <c r="W393" s="188">
        <v>0.64</v>
      </c>
      <c r="X393" s="188">
        <v>8.5</v>
      </c>
      <c r="Y393" s="188">
        <v>13.46</v>
      </c>
      <c r="Z393" s="188">
        <v>4.0599999999999996</v>
      </c>
      <c r="AA393" s="188">
        <v>7.79</v>
      </c>
      <c r="AB393" s="188">
        <v>0.1</v>
      </c>
      <c r="AC393" s="188">
        <v>0.1</v>
      </c>
      <c r="AD393" s="188">
        <v>0.1</v>
      </c>
      <c r="AE393" s="188">
        <v>0.1</v>
      </c>
      <c r="AF393" s="188">
        <v>0.1</v>
      </c>
      <c r="AG393" s="188">
        <v>0.1</v>
      </c>
      <c r="AH393" s="188">
        <v>0.1</v>
      </c>
      <c r="AI393" s="188">
        <v>0.64</v>
      </c>
      <c r="AJ393" s="188">
        <v>8.5</v>
      </c>
      <c r="AK393" s="188">
        <v>13.46</v>
      </c>
      <c r="AL393" s="188">
        <v>4.0599999999999996</v>
      </c>
      <c r="AM393" s="188">
        <v>7.79</v>
      </c>
      <c r="AN393" s="188">
        <v>0.1</v>
      </c>
      <c r="AO393" s="188">
        <v>0.1</v>
      </c>
      <c r="AP393" s="188">
        <v>0.1</v>
      </c>
      <c r="AQ393" s="188">
        <v>0.1</v>
      </c>
      <c r="AR393" s="188">
        <v>0.1</v>
      </c>
      <c r="AS393" s="188">
        <v>0.1</v>
      </c>
      <c r="AT393" s="188">
        <v>0.1</v>
      </c>
      <c r="AU393" s="188">
        <v>0.64</v>
      </c>
      <c r="AV393" s="188">
        <v>8.5</v>
      </c>
      <c r="AW393" s="188">
        <v>13.46</v>
      </c>
      <c r="AX393" s="188">
        <v>4.0599999999999996</v>
      </c>
      <c r="AY393" s="188">
        <v>7.79</v>
      </c>
      <c r="AZ393" s="188">
        <v>0.1</v>
      </c>
      <c r="BA393" s="188">
        <v>0.1</v>
      </c>
      <c r="BB393" s="188">
        <v>0.1</v>
      </c>
      <c r="BC393" s="188">
        <v>0.1</v>
      </c>
      <c r="BD393" s="188">
        <v>0.1</v>
      </c>
      <c r="BE393" s="188">
        <v>0.1</v>
      </c>
      <c r="BF393" s="188">
        <v>0.1</v>
      </c>
      <c r="BG393" s="188">
        <v>0.64</v>
      </c>
      <c r="BH393" s="188">
        <v>8.5</v>
      </c>
      <c r="BI393" s="188">
        <v>13.46</v>
      </c>
      <c r="BJ393" s="188">
        <v>4.0599999999999996</v>
      </c>
      <c r="BK393" s="188">
        <v>7.79</v>
      </c>
      <c r="BL393" s="188">
        <v>0.1</v>
      </c>
      <c r="BM393" s="188">
        <v>0.1</v>
      </c>
      <c r="BN393" s="188">
        <v>0.1</v>
      </c>
      <c r="BO393" s="188">
        <v>0.1</v>
      </c>
      <c r="BP393" s="188">
        <v>0.1</v>
      </c>
      <c r="BQ393" s="188">
        <v>0.1</v>
      </c>
      <c r="BR393" s="188">
        <v>0.1</v>
      </c>
      <c r="BS393" s="188">
        <v>0.64</v>
      </c>
      <c r="BT393" s="188">
        <v>8.5</v>
      </c>
      <c r="BU393" s="188">
        <v>13.46</v>
      </c>
      <c r="BV393" s="188">
        <v>4.0599999999999996</v>
      </c>
      <c r="BW393" s="188">
        <v>7.79</v>
      </c>
      <c r="BX393" s="188">
        <v>0.1</v>
      </c>
      <c r="BY393" s="188">
        <v>0.1</v>
      </c>
      <c r="BZ393" s="188">
        <v>0.1</v>
      </c>
      <c r="CA393" s="188">
        <v>0.1</v>
      </c>
      <c r="CB393" s="188">
        <v>0.1</v>
      </c>
      <c r="CC393" s="188">
        <v>0.1</v>
      </c>
      <c r="CD393" s="188">
        <v>0.1</v>
      </c>
      <c r="CE393" s="188">
        <v>0.64</v>
      </c>
      <c r="CF393" s="188">
        <v>8.5</v>
      </c>
      <c r="CG393" s="188">
        <v>13.46</v>
      </c>
      <c r="CH393" s="188">
        <v>4.0599999999999996</v>
      </c>
      <c r="CI393" s="188">
        <v>7.79</v>
      </c>
      <c r="CJ393" s="188">
        <v>0.1</v>
      </c>
      <c r="CK393" s="188">
        <v>0.1</v>
      </c>
      <c r="CL393" s="188">
        <v>0.1</v>
      </c>
      <c r="CM393" s="188">
        <v>0.1</v>
      </c>
      <c r="CN393" s="188">
        <v>0.1</v>
      </c>
      <c r="CO393" s="188">
        <v>0.1</v>
      </c>
      <c r="CP393" s="188">
        <v>0.1</v>
      </c>
      <c r="CQ393" s="188">
        <v>0.64</v>
      </c>
      <c r="CR393" s="188">
        <v>8.5</v>
      </c>
      <c r="CS393" s="188">
        <v>13.46</v>
      </c>
      <c r="CT393" s="188">
        <v>4.0599999999999996</v>
      </c>
      <c r="CU393" s="188">
        <v>7.79</v>
      </c>
      <c r="CV393" s="188">
        <v>0.1</v>
      </c>
      <c r="CW393" s="188">
        <v>0.1</v>
      </c>
      <c r="CX393" s="188">
        <v>0.1</v>
      </c>
      <c r="CY393" s="188">
        <v>0.1</v>
      </c>
      <c r="CZ393" s="188">
        <v>0.1</v>
      </c>
      <c r="DA393" s="188">
        <v>0.1</v>
      </c>
      <c r="DB393" s="188">
        <v>0.1</v>
      </c>
      <c r="DC393" s="188">
        <v>0.64</v>
      </c>
      <c r="DD393" s="188">
        <v>8.5</v>
      </c>
      <c r="DE393" s="188">
        <v>13.46</v>
      </c>
      <c r="DF393" s="188">
        <v>4.0599999999999996</v>
      </c>
      <c r="DG393" s="188">
        <v>7.79</v>
      </c>
      <c r="DH393" s="188">
        <v>0.1</v>
      </c>
      <c r="DI393" s="188">
        <v>0.1</v>
      </c>
      <c r="DJ393" s="188">
        <v>0.1</v>
      </c>
      <c r="DK393" s="188">
        <v>0.1</v>
      </c>
      <c r="DL393" s="188">
        <v>0.1</v>
      </c>
      <c r="DM393" s="188">
        <v>0.1</v>
      </c>
      <c r="DN393" s="188">
        <v>0.1</v>
      </c>
      <c r="DO393" s="188">
        <v>0.64</v>
      </c>
      <c r="DP393" s="188">
        <v>8.5</v>
      </c>
      <c r="DQ393" s="188">
        <v>13.46</v>
      </c>
      <c r="DR393" s="188">
        <v>4.0599999999999996</v>
      </c>
      <c r="DS393" s="188">
        <v>7.79</v>
      </c>
      <c r="DT393" s="188">
        <v>0.1</v>
      </c>
      <c r="DU393" s="188">
        <v>0.1</v>
      </c>
      <c r="DV393" s="188">
        <v>0.1</v>
      </c>
    </row>
    <row r="394" spans="1:126">
      <c r="A394" s="202" t="s">
        <v>1638</v>
      </c>
      <c r="B394" s="232" t="s">
        <v>129</v>
      </c>
      <c r="C394" s="232" t="s">
        <v>129</v>
      </c>
      <c r="D394" s="232" t="s">
        <v>1639</v>
      </c>
      <c r="E394" s="213"/>
      <c r="F394" s="209" t="s">
        <v>2653</v>
      </c>
      <c r="G394" s="188">
        <v>3.4793345947265601</v>
      </c>
      <c r="H394" s="188">
        <v>3.7853555297851602</v>
      </c>
      <c r="I394" s="188">
        <v>5.3314201660156204</v>
      </c>
      <c r="J394" s="188">
        <v>5.7809071655273403</v>
      </c>
      <c r="K394" s="188">
        <v>6.6292789306640598</v>
      </c>
      <c r="L394" s="188">
        <v>6.9041723632812504</v>
      </c>
      <c r="M394" s="188">
        <v>6.7611809082031202</v>
      </c>
      <c r="N394" s="188">
        <v>6.5532702636718696</v>
      </c>
      <c r="O394" s="188">
        <v>5.72881774902344</v>
      </c>
      <c r="P394" s="188">
        <v>4.8231585083007804</v>
      </c>
      <c r="Q394" s="188">
        <v>3.61792736816406</v>
      </c>
      <c r="R394" s="188">
        <v>3.1235281982421901</v>
      </c>
      <c r="S394" s="188">
        <v>2.2373908386230501</v>
      </c>
      <c r="T394" s="188">
        <v>3.2999667968750002</v>
      </c>
      <c r="U394" s="188">
        <v>4.25229302978516</v>
      </c>
      <c r="V394" s="188">
        <v>5.1145729980468797</v>
      </c>
      <c r="W394" s="188">
        <v>6.3461713256835903</v>
      </c>
      <c r="X394" s="188">
        <v>6.2955916748046903</v>
      </c>
      <c r="Y394" s="188">
        <v>6.2359751586914101</v>
      </c>
      <c r="Z394" s="188">
        <v>5.5623671264648404</v>
      </c>
      <c r="AA394" s="188">
        <v>4.6186118164062497</v>
      </c>
      <c r="AB394" s="188">
        <v>3.6451979980468701</v>
      </c>
      <c r="AC394" s="188">
        <v>2.6036510009765599</v>
      </c>
      <c r="AD394" s="188">
        <v>1.57452861022949</v>
      </c>
      <c r="AE394" s="188">
        <v>2.44882415771484</v>
      </c>
      <c r="AF394" s="188">
        <v>3.6118132324218699</v>
      </c>
      <c r="AG394" s="188">
        <v>4.6541343383789098</v>
      </c>
      <c r="AH394" s="188">
        <v>5.5978999633789099</v>
      </c>
      <c r="AI394" s="188">
        <v>6.9458837890625</v>
      </c>
      <c r="AJ394" s="188">
        <v>6.8905254516601602</v>
      </c>
      <c r="AK394" s="188">
        <v>6.8252755126953097</v>
      </c>
      <c r="AL394" s="188">
        <v>6.0880111083984403</v>
      </c>
      <c r="AM394" s="188">
        <v>5.05507086181641</v>
      </c>
      <c r="AN394" s="188">
        <v>3.9896696166992198</v>
      </c>
      <c r="AO394" s="188">
        <v>2.84969610595703</v>
      </c>
      <c r="AP394" s="188">
        <v>1.7233216857910201</v>
      </c>
      <c r="AQ394" s="188">
        <v>2.4365801696777298</v>
      </c>
      <c r="AR394" s="188">
        <v>3.59375445556641</v>
      </c>
      <c r="AS394" s="188">
        <v>4.6308639526367203</v>
      </c>
      <c r="AT394" s="188">
        <v>5.5699104614257804</v>
      </c>
      <c r="AU394" s="188">
        <v>6.9111549072265603</v>
      </c>
      <c r="AV394" s="188">
        <v>6.8560726928710896</v>
      </c>
      <c r="AW394" s="188">
        <v>6.7911486816406201</v>
      </c>
      <c r="AX394" s="188">
        <v>6.0575707397460903</v>
      </c>
      <c r="AY394" s="188">
        <v>5.0297953491210903</v>
      </c>
      <c r="AZ394" s="188">
        <v>3.9697209472656301</v>
      </c>
      <c r="BA394" s="188">
        <v>2.8354476928710901</v>
      </c>
      <c r="BB394" s="188">
        <v>1.7147049560546901</v>
      </c>
      <c r="BC394" s="188">
        <v>2.4243970947265598</v>
      </c>
      <c r="BD394" s="188">
        <v>3.7034921569824202</v>
      </c>
      <c r="BE394" s="188">
        <v>4.60770947265625</v>
      </c>
      <c r="BF394" s="188">
        <v>5.5420608520507804</v>
      </c>
      <c r="BG394" s="188">
        <v>6.8765991210937498</v>
      </c>
      <c r="BH394" s="188">
        <v>6.8217922973632801</v>
      </c>
      <c r="BI394" s="188">
        <v>6.7571929931640602</v>
      </c>
      <c r="BJ394" s="188">
        <v>6.02728265380859</v>
      </c>
      <c r="BK394" s="188">
        <v>5.0046463012695304</v>
      </c>
      <c r="BL394" s="188">
        <v>3.94987231445312</v>
      </c>
      <c r="BM394" s="188">
        <v>2.8212703247070299</v>
      </c>
      <c r="BN394" s="188">
        <v>1.7061314697265599</v>
      </c>
      <c r="BO394" s="188">
        <v>2.4122751159667999</v>
      </c>
      <c r="BP394" s="188">
        <v>3.5579064025878901</v>
      </c>
      <c r="BQ394" s="188">
        <v>4.5846707763671901</v>
      </c>
      <c r="BR394" s="188">
        <v>5.5143508300781203</v>
      </c>
      <c r="BS394" s="188">
        <v>6.8422159423828104</v>
      </c>
      <c r="BT394" s="188">
        <v>6.78768371582031</v>
      </c>
      <c r="BU394" s="188">
        <v>6.7234078369140597</v>
      </c>
      <c r="BV394" s="188">
        <v>5.9971467895507802</v>
      </c>
      <c r="BW394" s="188">
        <v>4.9796237182617196</v>
      </c>
      <c r="BX394" s="188">
        <v>3.9301234436035202</v>
      </c>
      <c r="BY394" s="188">
        <v>2.8071643981933598</v>
      </c>
      <c r="BZ394" s="188">
        <v>1.6976010131835899</v>
      </c>
      <c r="CA394" s="188">
        <v>2.4002140502929699</v>
      </c>
      <c r="CB394" s="188">
        <v>3.5401173706054698</v>
      </c>
      <c r="CC394" s="188">
        <v>4.5617479248046902</v>
      </c>
      <c r="CD394" s="188">
        <v>5.4867794799804699</v>
      </c>
      <c r="CE394" s="188">
        <v>6.8080057373046898</v>
      </c>
      <c r="CF394" s="188">
        <v>6.7537453613281304</v>
      </c>
      <c r="CG394" s="188">
        <v>6.6897905273437503</v>
      </c>
      <c r="CH394" s="188">
        <v>5.9671611328124996</v>
      </c>
      <c r="CI394" s="188">
        <v>4.9547254028320298</v>
      </c>
      <c r="CJ394" s="188">
        <v>3.91047262573242</v>
      </c>
      <c r="CK394" s="188">
        <v>2.79312850952148</v>
      </c>
      <c r="CL394" s="188">
        <v>1.68911294555664</v>
      </c>
      <c r="CM394" s="188">
        <v>2.3882129516601598</v>
      </c>
      <c r="CN394" s="188">
        <v>3.5224166564941402</v>
      </c>
      <c r="CO394" s="188">
        <v>4.53893908691406</v>
      </c>
      <c r="CP394" s="188">
        <v>5.4593454589843704</v>
      </c>
      <c r="CQ394" s="188">
        <v>6.7739654541015604</v>
      </c>
      <c r="CR394" s="188">
        <v>6.71997644042969</v>
      </c>
      <c r="CS394" s="188">
        <v>6.6563416748046897</v>
      </c>
      <c r="CT394" s="188">
        <v>5.9373255615234397</v>
      </c>
      <c r="CU394" s="188">
        <v>4.9299517211914097</v>
      </c>
      <c r="CV394" s="188">
        <v>3.8909204711914098</v>
      </c>
      <c r="CW394" s="188">
        <v>2.77916271972656</v>
      </c>
      <c r="CX394" s="188">
        <v>1.6806672973632799</v>
      </c>
      <c r="CY394" s="188">
        <v>2.3762718505859399</v>
      </c>
      <c r="CZ394" s="188">
        <v>3.6299760742187499</v>
      </c>
      <c r="DA394" s="188">
        <v>4.5162444458007798</v>
      </c>
      <c r="DB394" s="188">
        <v>5.4320488281249997</v>
      </c>
      <c r="DC394" s="188">
        <v>6.7400954589843796</v>
      </c>
      <c r="DD394" s="188">
        <v>6.6863767089843797</v>
      </c>
      <c r="DE394" s="188">
        <v>6.6230598144531303</v>
      </c>
      <c r="DF394" s="188">
        <v>5.9076384887695301</v>
      </c>
      <c r="DG394" s="188">
        <v>4.9053018798828099</v>
      </c>
      <c r="DH394" s="188">
        <v>3.8714655761718699</v>
      </c>
      <c r="DI394" s="188">
        <v>2.7652668151855502</v>
      </c>
      <c r="DJ394" s="188">
        <v>1.6722640686035199</v>
      </c>
      <c r="DK394" s="188">
        <v>2.3643904418945301</v>
      </c>
      <c r="DL394" s="188">
        <v>3.4872803649902302</v>
      </c>
      <c r="DM394" s="188">
        <v>4.4936632080078098</v>
      </c>
      <c r="DN394" s="188">
        <v>5.4048880615234403</v>
      </c>
      <c r="DO394" s="188">
        <v>6.7063947753906303</v>
      </c>
      <c r="DP394" s="188">
        <v>6.6529448242187499</v>
      </c>
      <c r="DQ394" s="188">
        <v>6.5899447021484399</v>
      </c>
      <c r="DR394" s="188">
        <v>5.8781005859375002</v>
      </c>
      <c r="DS394" s="188">
        <v>4.8807755126953101</v>
      </c>
      <c r="DT394" s="188">
        <v>3.8521083374023402</v>
      </c>
      <c r="DU394" s="188">
        <v>2.7514407043457001</v>
      </c>
      <c r="DV394" s="188">
        <v>1.6639028015136701</v>
      </c>
    </row>
    <row r="395" spans="1:126">
      <c r="A395" s="202" t="s">
        <v>1638</v>
      </c>
      <c r="B395" s="232" t="s">
        <v>129</v>
      </c>
      <c r="C395" s="232" t="s">
        <v>129</v>
      </c>
      <c r="D395" s="232" t="s">
        <v>1639</v>
      </c>
      <c r="E395" s="213"/>
      <c r="F395" s="209" t="s">
        <v>2654</v>
      </c>
      <c r="G395" s="188">
        <v>0.68571428000000001</v>
      </c>
      <c r="H395" s="188">
        <v>0.51428571999999995</v>
      </c>
      <c r="I395" s="188">
        <v>3.0857142799999999</v>
      </c>
      <c r="J395" s="188">
        <v>2.5714285800000001</v>
      </c>
      <c r="K395" s="188">
        <v>2.7428571399999999</v>
      </c>
      <c r="L395" s="188">
        <v>5.31428572</v>
      </c>
      <c r="M395" s="188">
        <v>6.68571428</v>
      </c>
      <c r="N395" s="188">
        <v>4.6285714200000001</v>
      </c>
      <c r="O395" s="188">
        <v>2.4540813400000001</v>
      </c>
      <c r="P395" s="188">
        <v>0.34285714</v>
      </c>
      <c r="Q395" s="188">
        <v>0.34285714</v>
      </c>
      <c r="R395" s="188">
        <v>0</v>
      </c>
      <c r="S395" s="188">
        <v>0.1</v>
      </c>
      <c r="T395" s="188">
        <v>0.1</v>
      </c>
      <c r="U395" s="188">
        <v>0.1</v>
      </c>
      <c r="V395" s="188">
        <v>0.1</v>
      </c>
      <c r="W395" s="188">
        <v>0.64</v>
      </c>
      <c r="X395" s="188">
        <v>8.5</v>
      </c>
      <c r="Y395" s="188">
        <v>13.46</v>
      </c>
      <c r="Z395" s="188">
        <v>4.0599999999999996</v>
      </c>
      <c r="AA395" s="188">
        <v>7.79</v>
      </c>
      <c r="AB395" s="188">
        <v>0.1</v>
      </c>
      <c r="AC395" s="188">
        <v>0.1</v>
      </c>
      <c r="AD395" s="188">
        <v>0.1</v>
      </c>
      <c r="AE395" s="188">
        <v>0.1</v>
      </c>
      <c r="AF395" s="188">
        <v>0.1</v>
      </c>
      <c r="AG395" s="188">
        <v>0.1</v>
      </c>
      <c r="AH395" s="188">
        <v>0.1</v>
      </c>
      <c r="AI395" s="188">
        <v>0.64</v>
      </c>
      <c r="AJ395" s="188">
        <v>8.5</v>
      </c>
      <c r="AK395" s="188">
        <v>13.46</v>
      </c>
      <c r="AL395" s="188">
        <v>4.0599999999999996</v>
      </c>
      <c r="AM395" s="188">
        <v>7.79</v>
      </c>
      <c r="AN395" s="188">
        <v>0.1</v>
      </c>
      <c r="AO395" s="188">
        <v>0.1</v>
      </c>
      <c r="AP395" s="188">
        <v>0.1</v>
      </c>
      <c r="AQ395" s="188">
        <v>0.1</v>
      </c>
      <c r="AR395" s="188">
        <v>0.1</v>
      </c>
      <c r="AS395" s="188">
        <v>0.1</v>
      </c>
      <c r="AT395" s="188">
        <v>0.1</v>
      </c>
      <c r="AU395" s="188">
        <v>0.64</v>
      </c>
      <c r="AV395" s="188">
        <v>8.5</v>
      </c>
      <c r="AW395" s="188">
        <v>13.46</v>
      </c>
      <c r="AX395" s="188">
        <v>4.0599999999999996</v>
      </c>
      <c r="AY395" s="188">
        <v>7.79</v>
      </c>
      <c r="AZ395" s="188">
        <v>0.1</v>
      </c>
      <c r="BA395" s="188">
        <v>0.1</v>
      </c>
      <c r="BB395" s="188">
        <v>0.1</v>
      </c>
      <c r="BC395" s="188">
        <v>0.1</v>
      </c>
      <c r="BD395" s="188">
        <v>0.1</v>
      </c>
      <c r="BE395" s="188">
        <v>0.1</v>
      </c>
      <c r="BF395" s="188">
        <v>0.1</v>
      </c>
      <c r="BG395" s="188">
        <v>0.64</v>
      </c>
      <c r="BH395" s="188">
        <v>8.5</v>
      </c>
      <c r="BI395" s="188">
        <v>13.46</v>
      </c>
      <c r="BJ395" s="188">
        <v>4.0599999999999996</v>
      </c>
      <c r="BK395" s="188">
        <v>7.79</v>
      </c>
      <c r="BL395" s="188">
        <v>0.1</v>
      </c>
      <c r="BM395" s="188">
        <v>0.1</v>
      </c>
      <c r="BN395" s="188">
        <v>0.1</v>
      </c>
      <c r="BO395" s="188">
        <v>0.1</v>
      </c>
      <c r="BP395" s="188">
        <v>0.1</v>
      </c>
      <c r="BQ395" s="188">
        <v>0.1</v>
      </c>
      <c r="BR395" s="188">
        <v>0.1</v>
      </c>
      <c r="BS395" s="188">
        <v>0.64</v>
      </c>
      <c r="BT395" s="188">
        <v>8.5</v>
      </c>
      <c r="BU395" s="188">
        <v>13.46</v>
      </c>
      <c r="BV395" s="188">
        <v>4.0599999999999996</v>
      </c>
      <c r="BW395" s="188">
        <v>7.79</v>
      </c>
      <c r="BX395" s="188">
        <v>0.1</v>
      </c>
      <c r="BY395" s="188">
        <v>0.1</v>
      </c>
      <c r="BZ395" s="188">
        <v>0.1</v>
      </c>
      <c r="CA395" s="188">
        <v>0.1</v>
      </c>
      <c r="CB395" s="188">
        <v>0.1</v>
      </c>
      <c r="CC395" s="188">
        <v>0.1</v>
      </c>
      <c r="CD395" s="188">
        <v>0.1</v>
      </c>
      <c r="CE395" s="188">
        <v>0.64</v>
      </c>
      <c r="CF395" s="188">
        <v>8.5</v>
      </c>
      <c r="CG395" s="188">
        <v>13.46</v>
      </c>
      <c r="CH395" s="188">
        <v>4.0599999999999996</v>
      </c>
      <c r="CI395" s="188">
        <v>7.79</v>
      </c>
      <c r="CJ395" s="188">
        <v>0.1</v>
      </c>
      <c r="CK395" s="188">
        <v>0.1</v>
      </c>
      <c r="CL395" s="188">
        <v>0.1</v>
      </c>
      <c r="CM395" s="188">
        <v>0.1</v>
      </c>
      <c r="CN395" s="188">
        <v>0.1</v>
      </c>
      <c r="CO395" s="188">
        <v>0.1</v>
      </c>
      <c r="CP395" s="188">
        <v>0.1</v>
      </c>
      <c r="CQ395" s="188">
        <v>0.64</v>
      </c>
      <c r="CR395" s="188">
        <v>8.5</v>
      </c>
      <c r="CS395" s="188">
        <v>13.46</v>
      </c>
      <c r="CT395" s="188">
        <v>4.0599999999999996</v>
      </c>
      <c r="CU395" s="188">
        <v>7.79</v>
      </c>
      <c r="CV395" s="188">
        <v>0.1</v>
      </c>
      <c r="CW395" s="188">
        <v>0.1</v>
      </c>
      <c r="CX395" s="188">
        <v>0.1</v>
      </c>
      <c r="CY395" s="188">
        <v>0.1</v>
      </c>
      <c r="CZ395" s="188">
        <v>0.1</v>
      </c>
      <c r="DA395" s="188">
        <v>0.1</v>
      </c>
      <c r="DB395" s="188">
        <v>0.1</v>
      </c>
      <c r="DC395" s="188">
        <v>0.64</v>
      </c>
      <c r="DD395" s="188">
        <v>8.5</v>
      </c>
      <c r="DE395" s="188">
        <v>13.46</v>
      </c>
      <c r="DF395" s="188">
        <v>4.0599999999999996</v>
      </c>
      <c r="DG395" s="188">
        <v>7.79</v>
      </c>
      <c r="DH395" s="188">
        <v>0.1</v>
      </c>
      <c r="DI395" s="188">
        <v>0.1</v>
      </c>
      <c r="DJ395" s="188">
        <v>0.1</v>
      </c>
      <c r="DK395" s="188">
        <v>0.1</v>
      </c>
      <c r="DL395" s="188">
        <v>0.1</v>
      </c>
      <c r="DM395" s="188">
        <v>0.1</v>
      </c>
      <c r="DN395" s="188">
        <v>0.1</v>
      </c>
      <c r="DO395" s="188">
        <v>0.64</v>
      </c>
      <c r="DP395" s="188">
        <v>8.5</v>
      </c>
      <c r="DQ395" s="188">
        <v>13.46</v>
      </c>
      <c r="DR395" s="188">
        <v>4.0599999999999996</v>
      </c>
      <c r="DS395" s="188">
        <v>7.79</v>
      </c>
      <c r="DT395" s="188">
        <v>0.1</v>
      </c>
      <c r="DU395" s="188">
        <v>0.1</v>
      </c>
      <c r="DV395" s="188">
        <v>0.1</v>
      </c>
    </row>
    <row r="396" spans="1:126">
      <c r="A396" s="202" t="s">
        <v>1641</v>
      </c>
      <c r="B396" s="232" t="s">
        <v>129</v>
      </c>
      <c r="C396" s="232" t="s">
        <v>129</v>
      </c>
      <c r="D396" s="232" t="s">
        <v>1642</v>
      </c>
      <c r="E396" s="213"/>
      <c r="F396" s="209" t="s">
        <v>2653</v>
      </c>
      <c r="G396" s="188">
        <v>3.4793345947265601</v>
      </c>
      <c r="H396" s="188">
        <v>3.7853555297851602</v>
      </c>
      <c r="I396" s="188">
        <v>5.3314201660156204</v>
      </c>
      <c r="J396" s="188">
        <v>5.7809071655273403</v>
      </c>
      <c r="K396" s="188">
        <v>6.6292789306640598</v>
      </c>
      <c r="L396" s="188">
        <v>6.9122648925781203</v>
      </c>
      <c r="M396" s="188">
        <v>6.7611809082031202</v>
      </c>
      <c r="N396" s="188">
        <v>6.5532702636718696</v>
      </c>
      <c r="O396" s="188">
        <v>5.72881774902344</v>
      </c>
      <c r="P396" s="188">
        <v>4.8231585083007804</v>
      </c>
      <c r="Q396" s="188">
        <v>3.61792736816406</v>
      </c>
      <c r="R396" s="188">
        <v>3.1235281982421901</v>
      </c>
      <c r="S396" s="188">
        <v>2.9970863037109399</v>
      </c>
      <c r="T396" s="188">
        <v>3.1482539672851599</v>
      </c>
      <c r="U396" s="188">
        <v>4.5924661865234402</v>
      </c>
      <c r="V396" s="188">
        <v>4.9796525268554701</v>
      </c>
      <c r="W396" s="188">
        <v>5.7104369506835901</v>
      </c>
      <c r="X396" s="188">
        <v>5.9541994628906298</v>
      </c>
      <c r="Y396" s="188">
        <v>5.8240562133789098</v>
      </c>
      <c r="Z396" s="188">
        <v>5.6449624023437499</v>
      </c>
      <c r="AA396" s="188">
        <v>4.9347824707031203</v>
      </c>
      <c r="AB396" s="188">
        <v>4.1546511230468797</v>
      </c>
      <c r="AC396" s="188">
        <v>3.1164694213867201</v>
      </c>
      <c r="AD396" s="188">
        <v>2.6905957031250001</v>
      </c>
      <c r="AE396" s="188">
        <v>3.1312055358886699</v>
      </c>
      <c r="AF396" s="188">
        <v>3.28913809204102</v>
      </c>
      <c r="AG396" s="188">
        <v>4.7979785766601601</v>
      </c>
      <c r="AH396" s="188">
        <v>5.2024912109374997</v>
      </c>
      <c r="AI396" s="188">
        <v>5.9659781494140596</v>
      </c>
      <c r="AJ396" s="188">
        <v>6.2206503906249999</v>
      </c>
      <c r="AK396" s="188">
        <v>6.0846831054687502</v>
      </c>
      <c r="AL396" s="188">
        <v>5.8975750122070298</v>
      </c>
      <c r="AM396" s="188">
        <v>5.1556144409179696</v>
      </c>
      <c r="AN396" s="188">
        <v>4.34057183837891</v>
      </c>
      <c r="AO396" s="188">
        <v>3.2559317016601601</v>
      </c>
      <c r="AP396" s="188">
        <v>2.8110001525878898</v>
      </c>
      <c r="AQ396" s="188">
        <v>3.1155499267578102</v>
      </c>
      <c r="AR396" s="188">
        <v>3.27269253540039</v>
      </c>
      <c r="AS396" s="188">
        <v>4.7739893188476596</v>
      </c>
      <c r="AT396" s="188">
        <v>5.1764792480468804</v>
      </c>
      <c r="AU396" s="188">
        <v>5.9361490478515604</v>
      </c>
      <c r="AV396" s="188">
        <v>6.1895470581054699</v>
      </c>
      <c r="AW396" s="188">
        <v>6.0542595214843704</v>
      </c>
      <c r="AX396" s="188">
        <v>5.8680868530273402</v>
      </c>
      <c r="AY396" s="188">
        <v>5.1298360595703096</v>
      </c>
      <c r="AZ396" s="188">
        <v>4.3188688964843696</v>
      </c>
      <c r="BA396" s="188">
        <v>3.2396519165039099</v>
      </c>
      <c r="BB396" s="188">
        <v>2.79694485473633</v>
      </c>
      <c r="BC396" s="188">
        <v>3.09997186279297</v>
      </c>
      <c r="BD396" s="188">
        <v>3.3726263427734402</v>
      </c>
      <c r="BE396" s="188">
        <v>4.7501187744140596</v>
      </c>
      <c r="BF396" s="188">
        <v>5.1505966186523402</v>
      </c>
      <c r="BG396" s="188">
        <v>5.9064677734375</v>
      </c>
      <c r="BH396" s="188">
        <v>6.1585990600585898</v>
      </c>
      <c r="BI396" s="188">
        <v>6.0239880371093797</v>
      </c>
      <c r="BJ396" s="188">
        <v>5.8387468261718798</v>
      </c>
      <c r="BK396" s="188">
        <v>5.1041871948242203</v>
      </c>
      <c r="BL396" s="188">
        <v>4.29727459716797</v>
      </c>
      <c r="BM396" s="188">
        <v>3.22345343017578</v>
      </c>
      <c r="BN396" s="188">
        <v>2.7829602050781199</v>
      </c>
      <c r="BO396" s="188">
        <v>3.08447204589844</v>
      </c>
      <c r="BP396" s="188">
        <v>3.2400472412109398</v>
      </c>
      <c r="BQ396" s="188">
        <v>4.7263681030273403</v>
      </c>
      <c r="BR396" s="188">
        <v>5.1248438110351602</v>
      </c>
      <c r="BS396" s="188">
        <v>5.8769353027343696</v>
      </c>
      <c r="BT396" s="188">
        <v>6.1278068847656204</v>
      </c>
      <c r="BU396" s="188">
        <v>5.9938684082031202</v>
      </c>
      <c r="BV396" s="188">
        <v>5.8095534057617204</v>
      </c>
      <c r="BW396" s="188">
        <v>5.0786667480468797</v>
      </c>
      <c r="BX396" s="188">
        <v>4.2757886352539103</v>
      </c>
      <c r="BY396" s="188">
        <v>3.2073366088867199</v>
      </c>
      <c r="BZ396" s="188">
        <v>2.76904565429688</v>
      </c>
      <c r="CA396" s="188">
        <v>3.06905004882812</v>
      </c>
      <c r="CB396" s="188">
        <v>3.2238472290039102</v>
      </c>
      <c r="CC396" s="188">
        <v>4.70273687744141</v>
      </c>
      <c r="CD396" s="188">
        <v>5.0992201538085897</v>
      </c>
      <c r="CE396" s="188">
        <v>5.8475514526367203</v>
      </c>
      <c r="CF396" s="188">
        <v>6.0971676025390602</v>
      </c>
      <c r="CG396" s="188">
        <v>5.96389929199219</v>
      </c>
      <c r="CH396" s="188">
        <v>5.7805053710937502</v>
      </c>
      <c r="CI396" s="188">
        <v>5.0532730712890599</v>
      </c>
      <c r="CJ396" s="188">
        <v>4.2544096679687504</v>
      </c>
      <c r="CK396" s="188">
        <v>3.1912998046875001</v>
      </c>
      <c r="CL396" s="188">
        <v>2.7552003784179702</v>
      </c>
      <c r="CM396" s="188">
        <v>3.0537046508789101</v>
      </c>
      <c r="CN396" s="188">
        <v>3.2077280578613299</v>
      </c>
      <c r="CO396" s="188">
        <v>4.6792232055664096</v>
      </c>
      <c r="CP396" s="188">
        <v>5.0737239990234402</v>
      </c>
      <c r="CQ396" s="188">
        <v>5.8183135375976596</v>
      </c>
      <c r="CR396" s="188">
        <v>6.0666820068359399</v>
      </c>
      <c r="CS396" s="188">
        <v>5.9340795898437504</v>
      </c>
      <c r="CT396" s="188">
        <v>5.7516029052734403</v>
      </c>
      <c r="CU396" s="188">
        <v>5.0280065917968804</v>
      </c>
      <c r="CV396" s="188">
        <v>4.2331375732421899</v>
      </c>
      <c r="CW396" s="188">
        <v>3.1753433227539101</v>
      </c>
      <c r="CX396" s="188">
        <v>2.7414242553710899</v>
      </c>
      <c r="CY396" s="188">
        <v>3.0384360656738298</v>
      </c>
      <c r="CZ396" s="188">
        <v>3.3056781616210902</v>
      </c>
      <c r="DA396" s="188">
        <v>4.65582708740234</v>
      </c>
      <c r="DB396" s="188">
        <v>5.0483552856445302</v>
      </c>
      <c r="DC396" s="188">
        <v>5.7892216796874996</v>
      </c>
      <c r="DD396" s="188">
        <v>6.0363484497070301</v>
      </c>
      <c r="DE396" s="188">
        <v>5.9044093017578101</v>
      </c>
      <c r="DF396" s="188">
        <v>5.7228446655273402</v>
      </c>
      <c r="DG396" s="188">
        <v>5.0028666992187496</v>
      </c>
      <c r="DH396" s="188">
        <v>4.2119716186523402</v>
      </c>
      <c r="DI396" s="188">
        <v>3.1594664306640601</v>
      </c>
      <c r="DJ396" s="188">
        <v>2.7277170715332</v>
      </c>
      <c r="DK396" s="188">
        <v>3.0232438354492199</v>
      </c>
      <c r="DL396" s="188">
        <v>3.1757307739257801</v>
      </c>
      <c r="DM396" s="188">
        <v>4.6325476684570299</v>
      </c>
      <c r="DN396" s="188">
        <v>5.02311340332031</v>
      </c>
      <c r="DO396" s="188">
        <v>5.7602756347656303</v>
      </c>
      <c r="DP396" s="188">
        <v>6.0061668701171902</v>
      </c>
      <c r="DQ396" s="188">
        <v>5.8748874511718796</v>
      </c>
      <c r="DR396" s="188">
        <v>5.6942313232421897</v>
      </c>
      <c r="DS396" s="188">
        <v>4.9778523559570296</v>
      </c>
      <c r="DT396" s="188">
        <v>4.1909120483398397</v>
      </c>
      <c r="DU396" s="188">
        <v>3.1436692504882799</v>
      </c>
      <c r="DV396" s="188">
        <v>2.71407861328125</v>
      </c>
    </row>
    <row r="397" spans="1:126">
      <c r="A397" s="202" t="s">
        <v>1641</v>
      </c>
      <c r="B397" s="232" t="s">
        <v>129</v>
      </c>
      <c r="C397" s="232" t="s">
        <v>129</v>
      </c>
      <c r="D397" s="232" t="s">
        <v>1642</v>
      </c>
      <c r="E397" s="213"/>
      <c r="F397" s="209" t="s">
        <v>2654</v>
      </c>
      <c r="G397" s="188">
        <v>0.68571428000000001</v>
      </c>
      <c r="H397" s="188">
        <v>0.51428571999999995</v>
      </c>
      <c r="I397" s="188">
        <v>3.0857142799999999</v>
      </c>
      <c r="J397" s="188">
        <v>2.5714285800000001</v>
      </c>
      <c r="K397" s="188">
        <v>2.7428571399999999</v>
      </c>
      <c r="L397" s="188">
        <v>5.31428572</v>
      </c>
      <c r="M397" s="188">
        <v>6.68571428</v>
      </c>
      <c r="N397" s="188">
        <v>4.6285714200000001</v>
      </c>
      <c r="O397" s="188">
        <v>2.4540813400000001</v>
      </c>
      <c r="P397" s="188">
        <v>0.34285714</v>
      </c>
      <c r="Q397" s="188">
        <v>0.34285714</v>
      </c>
      <c r="R397" s="188">
        <v>0</v>
      </c>
      <c r="S397" s="188">
        <v>0.1</v>
      </c>
      <c r="T397" s="188">
        <v>0.1</v>
      </c>
      <c r="U397" s="188">
        <v>0.1</v>
      </c>
      <c r="V397" s="188">
        <v>0.1</v>
      </c>
      <c r="W397" s="188">
        <v>0.64</v>
      </c>
      <c r="X397" s="188">
        <v>8.5</v>
      </c>
      <c r="Y397" s="188">
        <v>13.46</v>
      </c>
      <c r="Z397" s="188">
        <v>4.0599999999999996</v>
      </c>
      <c r="AA397" s="188">
        <v>7.79</v>
      </c>
      <c r="AB397" s="188">
        <v>0.1</v>
      </c>
      <c r="AC397" s="188">
        <v>0.1</v>
      </c>
      <c r="AD397" s="188">
        <v>0.1</v>
      </c>
      <c r="AE397" s="188">
        <v>0.1</v>
      </c>
      <c r="AF397" s="188">
        <v>0.1</v>
      </c>
      <c r="AG397" s="188">
        <v>0.1</v>
      </c>
      <c r="AH397" s="188">
        <v>0.1</v>
      </c>
      <c r="AI397" s="188">
        <v>0.64</v>
      </c>
      <c r="AJ397" s="188">
        <v>8.5</v>
      </c>
      <c r="AK397" s="188">
        <v>13.46</v>
      </c>
      <c r="AL397" s="188">
        <v>4.0599999999999996</v>
      </c>
      <c r="AM397" s="188">
        <v>7.79</v>
      </c>
      <c r="AN397" s="188">
        <v>0.1</v>
      </c>
      <c r="AO397" s="188">
        <v>0.1</v>
      </c>
      <c r="AP397" s="188">
        <v>0.1</v>
      </c>
      <c r="AQ397" s="188">
        <v>0.1</v>
      </c>
      <c r="AR397" s="188">
        <v>0.1</v>
      </c>
      <c r="AS397" s="188">
        <v>0.1</v>
      </c>
      <c r="AT397" s="188">
        <v>0.1</v>
      </c>
      <c r="AU397" s="188">
        <v>0.64</v>
      </c>
      <c r="AV397" s="188">
        <v>8.5</v>
      </c>
      <c r="AW397" s="188">
        <v>13.46</v>
      </c>
      <c r="AX397" s="188">
        <v>4.0599999999999996</v>
      </c>
      <c r="AY397" s="188">
        <v>7.79</v>
      </c>
      <c r="AZ397" s="188">
        <v>0.1</v>
      </c>
      <c r="BA397" s="188">
        <v>0.1</v>
      </c>
      <c r="BB397" s="188">
        <v>0.1</v>
      </c>
      <c r="BC397" s="188">
        <v>0.1</v>
      </c>
      <c r="BD397" s="188">
        <v>0.1</v>
      </c>
      <c r="BE397" s="188">
        <v>0.1</v>
      </c>
      <c r="BF397" s="188">
        <v>0.1</v>
      </c>
      <c r="BG397" s="188">
        <v>0.64</v>
      </c>
      <c r="BH397" s="188">
        <v>8.5</v>
      </c>
      <c r="BI397" s="188">
        <v>13.46</v>
      </c>
      <c r="BJ397" s="188">
        <v>4.0599999999999996</v>
      </c>
      <c r="BK397" s="188">
        <v>7.79</v>
      </c>
      <c r="BL397" s="188">
        <v>0.1</v>
      </c>
      <c r="BM397" s="188">
        <v>0.1</v>
      </c>
      <c r="BN397" s="188">
        <v>0.1</v>
      </c>
      <c r="BO397" s="188">
        <v>0.1</v>
      </c>
      <c r="BP397" s="188">
        <v>0.1</v>
      </c>
      <c r="BQ397" s="188">
        <v>0.1</v>
      </c>
      <c r="BR397" s="188">
        <v>0.1</v>
      </c>
      <c r="BS397" s="188">
        <v>0.64</v>
      </c>
      <c r="BT397" s="188">
        <v>8.5</v>
      </c>
      <c r="BU397" s="188">
        <v>13.46</v>
      </c>
      <c r="BV397" s="188">
        <v>4.0599999999999996</v>
      </c>
      <c r="BW397" s="188">
        <v>7.79</v>
      </c>
      <c r="BX397" s="188">
        <v>0.1</v>
      </c>
      <c r="BY397" s="188">
        <v>0.1</v>
      </c>
      <c r="BZ397" s="188">
        <v>0.1</v>
      </c>
      <c r="CA397" s="188">
        <v>0.1</v>
      </c>
      <c r="CB397" s="188">
        <v>0.1</v>
      </c>
      <c r="CC397" s="188">
        <v>0.1</v>
      </c>
      <c r="CD397" s="188">
        <v>0.1</v>
      </c>
      <c r="CE397" s="188">
        <v>0.64</v>
      </c>
      <c r="CF397" s="188">
        <v>8.5</v>
      </c>
      <c r="CG397" s="188">
        <v>13.46</v>
      </c>
      <c r="CH397" s="188">
        <v>4.0599999999999996</v>
      </c>
      <c r="CI397" s="188">
        <v>7.79</v>
      </c>
      <c r="CJ397" s="188">
        <v>0.1</v>
      </c>
      <c r="CK397" s="188">
        <v>0.1</v>
      </c>
      <c r="CL397" s="188">
        <v>0.1</v>
      </c>
      <c r="CM397" s="188">
        <v>0.1</v>
      </c>
      <c r="CN397" s="188">
        <v>0.1</v>
      </c>
      <c r="CO397" s="188">
        <v>0.1</v>
      </c>
      <c r="CP397" s="188">
        <v>0.1</v>
      </c>
      <c r="CQ397" s="188">
        <v>0.64</v>
      </c>
      <c r="CR397" s="188">
        <v>8.5</v>
      </c>
      <c r="CS397" s="188">
        <v>13.46</v>
      </c>
      <c r="CT397" s="188">
        <v>4.0599999999999996</v>
      </c>
      <c r="CU397" s="188">
        <v>7.79</v>
      </c>
      <c r="CV397" s="188">
        <v>0.1</v>
      </c>
      <c r="CW397" s="188">
        <v>0.1</v>
      </c>
      <c r="CX397" s="188">
        <v>0.1</v>
      </c>
      <c r="CY397" s="188">
        <v>0.1</v>
      </c>
      <c r="CZ397" s="188">
        <v>0.1</v>
      </c>
      <c r="DA397" s="188">
        <v>0.1</v>
      </c>
      <c r="DB397" s="188">
        <v>0.1</v>
      </c>
      <c r="DC397" s="188">
        <v>0.64</v>
      </c>
      <c r="DD397" s="188">
        <v>8.5</v>
      </c>
      <c r="DE397" s="188">
        <v>13.46</v>
      </c>
      <c r="DF397" s="188">
        <v>4.0599999999999996</v>
      </c>
      <c r="DG397" s="188">
        <v>7.79</v>
      </c>
      <c r="DH397" s="188">
        <v>0.1</v>
      </c>
      <c r="DI397" s="188">
        <v>0.1</v>
      </c>
      <c r="DJ397" s="188">
        <v>0.1</v>
      </c>
      <c r="DK397" s="188">
        <v>0.1</v>
      </c>
      <c r="DL397" s="188">
        <v>0.1</v>
      </c>
      <c r="DM397" s="188">
        <v>0.1</v>
      </c>
      <c r="DN397" s="188">
        <v>0.1</v>
      </c>
      <c r="DO397" s="188">
        <v>0.64</v>
      </c>
      <c r="DP397" s="188">
        <v>8.5</v>
      </c>
      <c r="DQ397" s="188">
        <v>13.46</v>
      </c>
      <c r="DR397" s="188">
        <v>4.0599999999999996</v>
      </c>
      <c r="DS397" s="188">
        <v>7.79</v>
      </c>
      <c r="DT397" s="188">
        <v>0.1</v>
      </c>
      <c r="DU397" s="188">
        <v>0.1</v>
      </c>
      <c r="DV397" s="188">
        <v>0.1</v>
      </c>
    </row>
    <row r="398" spans="1:126">
      <c r="A398" s="202" t="s">
        <v>1644</v>
      </c>
      <c r="B398" s="232" t="s">
        <v>1645</v>
      </c>
      <c r="C398" s="232">
        <v>61501</v>
      </c>
      <c r="D398" s="232" t="s">
        <v>1646</v>
      </c>
      <c r="E398" s="213"/>
      <c r="F398" s="209" t="s">
        <v>2653</v>
      </c>
      <c r="G398" s="188">
        <v>0.35107499694824201</v>
      </c>
      <c r="H398" s="188">
        <v>0.412118988037109</v>
      </c>
      <c r="I398" s="188">
        <v>0.44469500732421902</v>
      </c>
      <c r="J398" s="188">
        <v>0.51492001342773397</v>
      </c>
      <c r="K398" s="188">
        <v>0.56172000122070298</v>
      </c>
      <c r="L398" s="188">
        <v>0.56174999999999997</v>
      </c>
      <c r="M398" s="188">
        <v>0.58515600585937499</v>
      </c>
      <c r="N398" s="188">
        <v>0.58515600585937499</v>
      </c>
      <c r="O398" s="188">
        <v>0.49152000427246101</v>
      </c>
      <c r="P398" s="188">
        <v>0.42128999328613298</v>
      </c>
      <c r="Q398" s="188">
        <v>0.37449000549316402</v>
      </c>
      <c r="R398" s="188">
        <v>0.32766999816894499</v>
      </c>
      <c r="S398" s="188">
        <v>0.71470712280273396</v>
      </c>
      <c r="T398" s="188">
        <v>0.61157629394531299</v>
      </c>
      <c r="U398" s="188">
        <v>0.73023245239257795</v>
      </c>
      <c r="V398" s="188">
        <v>0.66719732666015596</v>
      </c>
      <c r="W398" s="188">
        <v>0.67646972656250004</v>
      </c>
      <c r="X398" s="188">
        <v>0.682858795166016</v>
      </c>
      <c r="Y398" s="188">
        <v>0.69140707397460899</v>
      </c>
      <c r="Z398" s="188">
        <v>0.70348281860351602</v>
      </c>
      <c r="AA398" s="188">
        <v>0.67439556884765595</v>
      </c>
      <c r="AB398" s="188">
        <v>0.69067013549804701</v>
      </c>
      <c r="AC398" s="188">
        <v>0.61287774658203098</v>
      </c>
      <c r="AD398" s="188">
        <v>0.54045207214355495</v>
      </c>
      <c r="AE398" s="188">
        <v>0.71470712280273396</v>
      </c>
      <c r="AF398" s="188">
        <v>0.61157629394531299</v>
      </c>
      <c r="AG398" s="188">
        <v>0.73023245239257795</v>
      </c>
      <c r="AH398" s="188">
        <v>0.66719732666015596</v>
      </c>
      <c r="AI398" s="188">
        <v>0.67646969604492202</v>
      </c>
      <c r="AJ398" s="188">
        <v>0.682858795166016</v>
      </c>
      <c r="AK398" s="188">
        <v>0.69140707397460899</v>
      </c>
      <c r="AL398" s="188">
        <v>0.70348281860351602</v>
      </c>
      <c r="AM398" s="188">
        <v>0.67439556884765595</v>
      </c>
      <c r="AN398" s="188">
        <v>0.69067013549804701</v>
      </c>
      <c r="AO398" s="188">
        <v>0.61287774658203098</v>
      </c>
      <c r="AP398" s="188">
        <v>0.54045207214355495</v>
      </c>
      <c r="AQ398" s="188">
        <v>0.71470715332031298</v>
      </c>
      <c r="AR398" s="188">
        <v>0.61157629394531299</v>
      </c>
      <c r="AS398" s="188">
        <v>0.73023245239257795</v>
      </c>
      <c r="AT398" s="188">
        <v>0.66719732666015596</v>
      </c>
      <c r="AU398" s="188">
        <v>0.67646969604492202</v>
      </c>
      <c r="AV398" s="188">
        <v>0.682858795166016</v>
      </c>
      <c r="AW398" s="188">
        <v>0.69140707397460899</v>
      </c>
      <c r="AX398" s="188">
        <v>0.70348281860351602</v>
      </c>
      <c r="AY398" s="188">
        <v>0.67439556884765595</v>
      </c>
      <c r="AZ398" s="188">
        <v>0.69067010498046899</v>
      </c>
      <c r="BA398" s="188">
        <v>0.61287774658203098</v>
      </c>
      <c r="BB398" s="188">
        <v>0.54045207214355495</v>
      </c>
      <c r="BC398" s="188">
        <v>0.71470715332031298</v>
      </c>
      <c r="BD398" s="188">
        <v>0.633418304443359</v>
      </c>
      <c r="BE398" s="188">
        <v>0.73023245239257795</v>
      </c>
      <c r="BF398" s="188">
        <v>0.66719732666015596</v>
      </c>
      <c r="BG398" s="188">
        <v>0.67646972656250004</v>
      </c>
      <c r="BH398" s="188">
        <v>0.682858795166016</v>
      </c>
      <c r="BI398" s="188">
        <v>0.69140707397460899</v>
      </c>
      <c r="BJ398" s="188">
        <v>0.70348281860351602</v>
      </c>
      <c r="BK398" s="188">
        <v>0.67439556884765595</v>
      </c>
      <c r="BL398" s="188">
        <v>0.69067010498046899</v>
      </c>
      <c r="BM398" s="188">
        <v>0.61287774658203098</v>
      </c>
      <c r="BN398" s="188">
        <v>0.54045207214355495</v>
      </c>
      <c r="BO398" s="188">
        <v>0.71470712280273396</v>
      </c>
      <c r="BP398" s="188">
        <v>0.61157629394531299</v>
      </c>
      <c r="BQ398" s="188">
        <v>0.73023245239257795</v>
      </c>
      <c r="BR398" s="188">
        <v>0.66719732666015596</v>
      </c>
      <c r="BS398" s="188">
        <v>0.67646972656250004</v>
      </c>
      <c r="BT398" s="188">
        <v>0.682858795166016</v>
      </c>
      <c r="BU398" s="188">
        <v>0.69140707397460899</v>
      </c>
      <c r="BV398" s="188">
        <v>0.70348281860351602</v>
      </c>
      <c r="BW398" s="188">
        <v>0.67439556884765595</v>
      </c>
      <c r="BX398" s="188">
        <v>0.69067013549804701</v>
      </c>
      <c r="BY398" s="188">
        <v>0.61287774658203098</v>
      </c>
      <c r="BZ398" s="188">
        <v>0.54045207214355495</v>
      </c>
      <c r="CA398" s="188">
        <v>0.71470712280273396</v>
      </c>
      <c r="CB398" s="188">
        <v>0.61157629394531299</v>
      </c>
      <c r="CC398" s="188">
        <v>0.73023245239257795</v>
      </c>
      <c r="CD398" s="188">
        <v>0.66719732666015596</v>
      </c>
      <c r="CE398" s="188">
        <v>0.67646972656250004</v>
      </c>
      <c r="CF398" s="188">
        <v>0.682858795166016</v>
      </c>
      <c r="CG398" s="188">
        <v>0.69140707397460899</v>
      </c>
      <c r="CH398" s="188">
        <v>0.70348281860351602</v>
      </c>
      <c r="CI398" s="188">
        <v>0.67439556884765595</v>
      </c>
      <c r="CJ398" s="188">
        <v>0.69067013549804701</v>
      </c>
      <c r="CK398" s="188">
        <v>0.61287774658203098</v>
      </c>
      <c r="CL398" s="188">
        <v>0.54045207214355495</v>
      </c>
      <c r="CM398" s="188">
        <v>0.71470712280273396</v>
      </c>
      <c r="CN398" s="188">
        <v>0.61157629394531299</v>
      </c>
      <c r="CO398" s="188">
        <v>0.73023245239257795</v>
      </c>
      <c r="CP398" s="188">
        <v>0.66719732666015596</v>
      </c>
      <c r="CQ398" s="188">
        <v>0.67646972656250004</v>
      </c>
      <c r="CR398" s="188">
        <v>0.682858795166016</v>
      </c>
      <c r="CS398" s="188">
        <v>0.69140707397460899</v>
      </c>
      <c r="CT398" s="188">
        <v>0.70348281860351602</v>
      </c>
      <c r="CU398" s="188">
        <v>0.67439556884765595</v>
      </c>
      <c r="CV398" s="188">
        <v>0.69067013549804701</v>
      </c>
      <c r="CW398" s="188">
        <v>0.61287774658203098</v>
      </c>
      <c r="CX398" s="188">
        <v>0.54045207214355495</v>
      </c>
      <c r="CY398" s="188">
        <v>0.71470712280273396</v>
      </c>
      <c r="CZ398" s="188">
        <v>0.633418304443359</v>
      </c>
      <c r="DA398" s="188">
        <v>0.73023245239257795</v>
      </c>
      <c r="DB398" s="188">
        <v>0.66719732666015596</v>
      </c>
      <c r="DC398" s="188">
        <v>0.67646969604492202</v>
      </c>
      <c r="DD398" s="188">
        <v>0.682858795166016</v>
      </c>
      <c r="DE398" s="188">
        <v>0.69140707397460899</v>
      </c>
      <c r="DF398" s="188">
        <v>0.70348281860351602</v>
      </c>
      <c r="DG398" s="188">
        <v>0.67439556884765595</v>
      </c>
      <c r="DH398" s="188">
        <v>0.69067010498046899</v>
      </c>
      <c r="DI398" s="188">
        <v>0.61287774658203098</v>
      </c>
      <c r="DJ398" s="188">
        <v>0.54045207214355495</v>
      </c>
      <c r="DK398" s="188">
        <v>0.71470715332031298</v>
      </c>
      <c r="DL398" s="188">
        <v>0.61157629394531299</v>
      </c>
      <c r="DM398" s="188">
        <v>0.73023245239257795</v>
      </c>
      <c r="DN398" s="188">
        <v>0.66719732666015596</v>
      </c>
      <c r="DO398" s="188">
        <v>0.67646969604492202</v>
      </c>
      <c r="DP398" s="188">
        <v>0.682858795166016</v>
      </c>
      <c r="DQ398" s="188">
        <v>0.69140707397460899</v>
      </c>
      <c r="DR398" s="188">
        <v>0.70348281860351602</v>
      </c>
      <c r="DS398" s="188">
        <v>0.67439556884765595</v>
      </c>
      <c r="DT398" s="188">
        <v>0.69067010498046899</v>
      </c>
      <c r="DU398" s="188">
        <v>0.61287774658203098</v>
      </c>
      <c r="DV398" s="188">
        <v>0.54045207214355495</v>
      </c>
    </row>
    <row r="399" spans="1:126">
      <c r="A399" s="202" t="s">
        <v>1644</v>
      </c>
      <c r="B399" s="232" t="s">
        <v>1645</v>
      </c>
      <c r="C399" s="232">
        <v>61501</v>
      </c>
      <c r="D399" s="232" t="s">
        <v>1646</v>
      </c>
      <c r="E399" s="213"/>
      <c r="F399" s="209" t="s">
        <v>2654</v>
      </c>
      <c r="G399" s="188">
        <v>0</v>
      </c>
      <c r="H399" s="188">
        <v>0</v>
      </c>
      <c r="I399" s="188">
        <v>0</v>
      </c>
      <c r="J399" s="188">
        <v>0</v>
      </c>
      <c r="K399" s="188">
        <v>0</v>
      </c>
      <c r="L399" s="188">
        <v>0</v>
      </c>
      <c r="M399" s="188">
        <v>0</v>
      </c>
      <c r="N399" s="188">
        <v>0</v>
      </c>
      <c r="O399" s="188">
        <v>0</v>
      </c>
      <c r="P399" s="188">
        <v>0</v>
      </c>
      <c r="Q399" s="188">
        <v>0</v>
      </c>
      <c r="R399" s="188">
        <v>0</v>
      </c>
      <c r="S399" s="188">
        <v>0</v>
      </c>
      <c r="T399" s="188">
        <v>0</v>
      </c>
      <c r="U399" s="188">
        <v>0</v>
      </c>
      <c r="V399" s="188">
        <v>0</v>
      </c>
      <c r="W399" s="188">
        <v>0</v>
      </c>
      <c r="X399" s="188">
        <v>0</v>
      </c>
      <c r="Y399" s="188">
        <v>0</v>
      </c>
      <c r="Z399" s="188">
        <v>0</v>
      </c>
      <c r="AA399" s="188">
        <v>0</v>
      </c>
      <c r="AB399" s="188">
        <v>0</v>
      </c>
      <c r="AC399" s="188">
        <v>0</v>
      </c>
      <c r="AD399" s="188">
        <v>0</v>
      </c>
      <c r="AE399" s="188">
        <v>0</v>
      </c>
      <c r="AF399" s="188">
        <v>0</v>
      </c>
      <c r="AG399" s="188">
        <v>0</v>
      </c>
      <c r="AH399" s="188">
        <v>0</v>
      </c>
      <c r="AI399" s="188">
        <v>0</v>
      </c>
      <c r="AJ399" s="188">
        <v>0</v>
      </c>
      <c r="AK399" s="188">
        <v>0</v>
      </c>
      <c r="AL399" s="188">
        <v>0</v>
      </c>
      <c r="AM399" s="188">
        <v>0</v>
      </c>
      <c r="AN399" s="188">
        <v>0</v>
      </c>
      <c r="AO399" s="188">
        <v>0</v>
      </c>
      <c r="AP399" s="188">
        <v>0</v>
      </c>
      <c r="AQ399" s="188">
        <v>0</v>
      </c>
      <c r="AR399" s="188">
        <v>0</v>
      </c>
      <c r="AS399" s="188">
        <v>0</v>
      </c>
      <c r="AT399" s="188">
        <v>0</v>
      </c>
      <c r="AU399" s="188">
        <v>0</v>
      </c>
      <c r="AV399" s="188">
        <v>0</v>
      </c>
      <c r="AW399" s="188">
        <v>0</v>
      </c>
      <c r="AX399" s="188">
        <v>0</v>
      </c>
      <c r="AY399" s="188">
        <v>0</v>
      </c>
      <c r="AZ399" s="188">
        <v>0</v>
      </c>
      <c r="BA399" s="188">
        <v>0</v>
      </c>
      <c r="BB399" s="188">
        <v>0</v>
      </c>
      <c r="BC399" s="188">
        <v>0</v>
      </c>
      <c r="BD399" s="188">
        <v>0</v>
      </c>
      <c r="BE399" s="188">
        <v>0</v>
      </c>
      <c r="BF399" s="188">
        <v>0</v>
      </c>
      <c r="BG399" s="188">
        <v>0</v>
      </c>
      <c r="BH399" s="188">
        <v>0</v>
      </c>
      <c r="BI399" s="188">
        <v>0</v>
      </c>
      <c r="BJ399" s="188">
        <v>0</v>
      </c>
      <c r="BK399" s="188">
        <v>0</v>
      </c>
      <c r="BL399" s="188">
        <v>0</v>
      </c>
      <c r="BM399" s="188">
        <v>0</v>
      </c>
      <c r="BN399" s="188">
        <v>0</v>
      </c>
      <c r="BO399" s="188">
        <v>0</v>
      </c>
      <c r="BP399" s="188">
        <v>0</v>
      </c>
      <c r="BQ399" s="188">
        <v>0</v>
      </c>
      <c r="BR399" s="188">
        <v>0</v>
      </c>
      <c r="BS399" s="188">
        <v>0</v>
      </c>
      <c r="BT399" s="188">
        <v>0</v>
      </c>
      <c r="BU399" s="188">
        <v>0</v>
      </c>
      <c r="BV399" s="188">
        <v>0</v>
      </c>
      <c r="BW399" s="188">
        <v>0</v>
      </c>
      <c r="BX399" s="188">
        <v>0</v>
      </c>
      <c r="BY399" s="188">
        <v>0</v>
      </c>
      <c r="BZ399" s="188">
        <v>0</v>
      </c>
      <c r="CA399" s="188">
        <v>0</v>
      </c>
      <c r="CB399" s="188">
        <v>0</v>
      </c>
      <c r="CC399" s="188">
        <v>0</v>
      </c>
      <c r="CD399" s="188">
        <v>0</v>
      </c>
      <c r="CE399" s="188">
        <v>0</v>
      </c>
      <c r="CF399" s="188">
        <v>0</v>
      </c>
      <c r="CG399" s="188">
        <v>0</v>
      </c>
      <c r="CH399" s="188">
        <v>0</v>
      </c>
      <c r="CI399" s="188">
        <v>0</v>
      </c>
      <c r="CJ399" s="188">
        <v>0</v>
      </c>
      <c r="CK399" s="188">
        <v>0</v>
      </c>
      <c r="CL399" s="188">
        <v>0</v>
      </c>
      <c r="CM399" s="188">
        <v>0</v>
      </c>
      <c r="CN399" s="188">
        <v>0</v>
      </c>
      <c r="CO399" s="188">
        <v>0</v>
      </c>
      <c r="CP399" s="188">
        <v>0</v>
      </c>
      <c r="CQ399" s="188">
        <v>0</v>
      </c>
      <c r="CR399" s="188">
        <v>0</v>
      </c>
      <c r="CS399" s="188">
        <v>0</v>
      </c>
      <c r="CT399" s="188">
        <v>0</v>
      </c>
      <c r="CU399" s="188">
        <v>0</v>
      </c>
      <c r="CV399" s="188">
        <v>0</v>
      </c>
      <c r="CW399" s="188">
        <v>0</v>
      </c>
      <c r="CX399" s="188">
        <v>0</v>
      </c>
      <c r="CY399" s="188">
        <v>0</v>
      </c>
      <c r="CZ399" s="188">
        <v>0</v>
      </c>
      <c r="DA399" s="188">
        <v>0</v>
      </c>
      <c r="DB399" s="188">
        <v>0</v>
      </c>
      <c r="DC399" s="188">
        <v>0</v>
      </c>
      <c r="DD399" s="188">
        <v>0</v>
      </c>
      <c r="DE399" s="188">
        <v>0</v>
      </c>
      <c r="DF399" s="188">
        <v>0</v>
      </c>
      <c r="DG399" s="188">
        <v>0</v>
      </c>
      <c r="DH399" s="188">
        <v>0</v>
      </c>
      <c r="DI399" s="188">
        <v>0</v>
      </c>
      <c r="DJ399" s="188">
        <v>0</v>
      </c>
      <c r="DK399" s="188">
        <v>0</v>
      </c>
      <c r="DL399" s="188">
        <v>0</v>
      </c>
      <c r="DM399" s="188">
        <v>0</v>
      </c>
      <c r="DN399" s="188">
        <v>0</v>
      </c>
      <c r="DO399" s="188">
        <v>0</v>
      </c>
      <c r="DP399" s="188">
        <v>0</v>
      </c>
      <c r="DQ399" s="188">
        <v>0</v>
      </c>
      <c r="DR399" s="188">
        <v>0</v>
      </c>
      <c r="DS399" s="188">
        <v>0</v>
      </c>
      <c r="DT399" s="188">
        <v>0</v>
      </c>
      <c r="DU399" s="188">
        <v>0</v>
      </c>
      <c r="DV399" s="188">
        <v>0</v>
      </c>
    </row>
    <row r="400" spans="1:126">
      <c r="A400" s="202" t="s">
        <v>1650</v>
      </c>
      <c r="B400" s="232" t="s">
        <v>1651</v>
      </c>
      <c r="C400" s="232">
        <v>61502</v>
      </c>
      <c r="D400" s="232" t="s">
        <v>1652</v>
      </c>
      <c r="E400" s="213"/>
      <c r="F400" s="209" t="s">
        <v>2653</v>
      </c>
      <c r="G400" s="188">
        <v>0.31833900451660202</v>
      </c>
      <c r="H400" s="188">
        <v>0.37369400024414101</v>
      </c>
      <c r="I400" s="188">
        <v>0.40324800109863301</v>
      </c>
      <c r="J400" s="188">
        <v>0.46691998291015602</v>
      </c>
      <c r="K400" s="188">
        <v>0.50936100769043002</v>
      </c>
      <c r="L400" s="188">
        <v>0.50936999511718795</v>
      </c>
      <c r="M400" s="188">
        <v>0.53059599304199201</v>
      </c>
      <c r="N400" s="188">
        <v>0.53059600830078102</v>
      </c>
      <c r="O400" s="188">
        <v>0.44568000793457002</v>
      </c>
      <c r="P400" s="188">
        <v>0.38201300048828102</v>
      </c>
      <c r="Q400" s="188">
        <v>0.33957000732421899</v>
      </c>
      <c r="R400" s="188">
        <v>0.297134994506836</v>
      </c>
      <c r="S400" s="188">
        <v>0.31833900451660202</v>
      </c>
      <c r="T400" s="188">
        <v>0.36080799865722701</v>
      </c>
      <c r="U400" s="188">
        <v>0.40324800109863301</v>
      </c>
      <c r="V400" s="188">
        <v>0.46691998291015602</v>
      </c>
      <c r="W400" s="188">
        <v>0.50936100769043002</v>
      </c>
      <c r="X400" s="188">
        <v>0.50936999511718795</v>
      </c>
      <c r="Y400" s="188">
        <v>0.53059599304199201</v>
      </c>
      <c r="Z400" s="188">
        <v>0.53059599304199201</v>
      </c>
      <c r="AA400" s="188">
        <v>0.44567999267578101</v>
      </c>
      <c r="AB400" s="188">
        <v>0.38201300048828102</v>
      </c>
      <c r="AC400" s="188">
        <v>0.33957000732421899</v>
      </c>
      <c r="AD400" s="188">
        <v>0.297134994506836</v>
      </c>
      <c r="AE400" s="188">
        <v>0.31833900451660202</v>
      </c>
      <c r="AF400" s="188">
        <v>0.36080799865722701</v>
      </c>
      <c r="AG400" s="188">
        <v>0.40324800109863301</v>
      </c>
      <c r="AH400" s="188">
        <v>0.46691998291015602</v>
      </c>
      <c r="AI400" s="188">
        <v>0.50936099243164101</v>
      </c>
      <c r="AJ400" s="188">
        <v>0.50936999511718795</v>
      </c>
      <c r="AK400" s="188">
        <v>0.53059599304199201</v>
      </c>
      <c r="AL400" s="188">
        <v>0.53059599304199201</v>
      </c>
      <c r="AM400" s="188">
        <v>0.44567999267578101</v>
      </c>
      <c r="AN400" s="188">
        <v>0.38201300048828102</v>
      </c>
      <c r="AO400" s="188">
        <v>0.33957000732421899</v>
      </c>
      <c r="AP400" s="188">
        <v>0.297134994506836</v>
      </c>
      <c r="AQ400" s="188">
        <v>0.31833900451660202</v>
      </c>
      <c r="AR400" s="188">
        <v>0.36080799865722701</v>
      </c>
      <c r="AS400" s="188">
        <v>0.40324800109863301</v>
      </c>
      <c r="AT400" s="188">
        <v>0.46691998291015602</v>
      </c>
      <c r="AU400" s="188">
        <v>0.50936099243164101</v>
      </c>
      <c r="AV400" s="188">
        <v>0.50936999511718795</v>
      </c>
      <c r="AW400" s="188">
        <v>0.53059599304199201</v>
      </c>
      <c r="AX400" s="188">
        <v>0.53059599304199201</v>
      </c>
      <c r="AY400" s="188">
        <v>0.44567999267578101</v>
      </c>
      <c r="AZ400" s="188">
        <v>0.38201300048828102</v>
      </c>
      <c r="BA400" s="188">
        <v>0.33957000732421899</v>
      </c>
      <c r="BB400" s="188">
        <v>0.297134994506836</v>
      </c>
      <c r="BC400" s="188">
        <v>0.31833900451660202</v>
      </c>
      <c r="BD400" s="188">
        <v>0.37369400024414101</v>
      </c>
      <c r="BE400" s="188">
        <v>0.40324800109863301</v>
      </c>
      <c r="BF400" s="188">
        <v>0.46692001342773398</v>
      </c>
      <c r="BG400" s="188">
        <v>0.50936100769043002</v>
      </c>
      <c r="BH400" s="188">
        <v>0.50936999511718795</v>
      </c>
      <c r="BI400" s="188">
        <v>0.53059600830078102</v>
      </c>
      <c r="BJ400" s="188">
        <v>0.53059600830078102</v>
      </c>
      <c r="BK400" s="188">
        <v>0.44567999267578101</v>
      </c>
      <c r="BL400" s="188">
        <v>0.38201300048828102</v>
      </c>
      <c r="BM400" s="188">
        <v>0.33957000732421899</v>
      </c>
      <c r="BN400" s="188">
        <v>0.297134994506836</v>
      </c>
      <c r="BO400" s="188">
        <v>0.31833900451660202</v>
      </c>
      <c r="BP400" s="188">
        <v>0.36080799865722701</v>
      </c>
      <c r="BQ400" s="188">
        <v>0.40324800109863301</v>
      </c>
      <c r="BR400" s="188">
        <v>0.46692001342773398</v>
      </c>
      <c r="BS400" s="188">
        <v>0.50936100769043002</v>
      </c>
      <c r="BT400" s="188">
        <v>0.50936999511718795</v>
      </c>
      <c r="BU400" s="188">
        <v>0.53059600830078102</v>
      </c>
      <c r="BV400" s="188">
        <v>0.53059600830078102</v>
      </c>
      <c r="BW400" s="188">
        <v>0.44568000793457002</v>
      </c>
      <c r="BX400" s="188">
        <v>0.38201300048828102</v>
      </c>
      <c r="BY400" s="188">
        <v>0.33957000732421899</v>
      </c>
      <c r="BZ400" s="188">
        <v>0.297134994506836</v>
      </c>
      <c r="CA400" s="188">
        <v>0.31833900451660202</v>
      </c>
      <c r="CB400" s="188">
        <v>0.36080799865722701</v>
      </c>
      <c r="CC400" s="188">
        <v>0.40324800109863301</v>
      </c>
      <c r="CD400" s="188">
        <v>0.46691998291015602</v>
      </c>
      <c r="CE400" s="188">
        <v>0.50936100769043002</v>
      </c>
      <c r="CF400" s="188">
        <v>0.50936999511718795</v>
      </c>
      <c r="CG400" s="188">
        <v>0.53059599304199201</v>
      </c>
      <c r="CH400" s="188">
        <v>0.53059600830078102</v>
      </c>
      <c r="CI400" s="188">
        <v>0.44568000793457002</v>
      </c>
      <c r="CJ400" s="188">
        <v>0.38201300048828102</v>
      </c>
      <c r="CK400" s="188">
        <v>0.33957000732421899</v>
      </c>
      <c r="CL400" s="188">
        <v>0.297134994506836</v>
      </c>
      <c r="CM400" s="188">
        <v>0.31833900451660202</v>
      </c>
      <c r="CN400" s="188">
        <v>0.36080799865722701</v>
      </c>
      <c r="CO400" s="188">
        <v>0.40324800109863301</v>
      </c>
      <c r="CP400" s="188">
        <v>0.46691998291015602</v>
      </c>
      <c r="CQ400" s="188">
        <v>0.50936100769043002</v>
      </c>
      <c r="CR400" s="188">
        <v>0.50936999511718795</v>
      </c>
      <c r="CS400" s="188">
        <v>0.53059599304199201</v>
      </c>
      <c r="CT400" s="188">
        <v>0.53059599304199201</v>
      </c>
      <c r="CU400" s="188">
        <v>0.44567999267578101</v>
      </c>
      <c r="CV400" s="188">
        <v>0.38201300048828102</v>
      </c>
      <c r="CW400" s="188">
        <v>0.33957000732421899</v>
      </c>
      <c r="CX400" s="188">
        <v>0.297134994506836</v>
      </c>
      <c r="CY400" s="188">
        <v>0.31833900451660202</v>
      </c>
      <c r="CZ400" s="188">
        <v>0.37369400024414101</v>
      </c>
      <c r="DA400" s="188">
        <v>0.40324800109863301</v>
      </c>
      <c r="DB400" s="188">
        <v>0.46691998291015602</v>
      </c>
      <c r="DC400" s="188">
        <v>0.50936099243164101</v>
      </c>
      <c r="DD400" s="188">
        <v>0.50936999511718795</v>
      </c>
      <c r="DE400" s="188">
        <v>0.53059599304199201</v>
      </c>
      <c r="DF400" s="188">
        <v>0.53059599304199201</v>
      </c>
      <c r="DG400" s="188">
        <v>0.44567999267578101</v>
      </c>
      <c r="DH400" s="188">
        <v>0.38201300048828102</v>
      </c>
      <c r="DI400" s="188">
        <v>0.33957000732421899</v>
      </c>
      <c r="DJ400" s="188">
        <v>0.297134994506836</v>
      </c>
      <c r="DK400" s="188">
        <v>0.31833900451660202</v>
      </c>
      <c r="DL400" s="188">
        <v>0.36080799865722701</v>
      </c>
      <c r="DM400" s="188">
        <v>0.40324800109863301</v>
      </c>
      <c r="DN400" s="188">
        <v>0.46691998291015602</v>
      </c>
      <c r="DO400" s="188">
        <v>0.50936099243164101</v>
      </c>
      <c r="DP400" s="188">
        <v>0.50936999511718795</v>
      </c>
      <c r="DQ400" s="188">
        <v>0.53059600830078102</v>
      </c>
      <c r="DR400" s="188">
        <v>0.53059600830078102</v>
      </c>
      <c r="DS400" s="188">
        <v>0.44567999267578101</v>
      </c>
      <c r="DT400" s="188">
        <v>0.38201300048828102</v>
      </c>
      <c r="DU400" s="188">
        <v>0.33957000732421899</v>
      </c>
      <c r="DV400" s="188">
        <v>0.297134994506836</v>
      </c>
    </row>
    <row r="401" spans="1:126">
      <c r="A401" s="202" t="s">
        <v>1650</v>
      </c>
      <c r="B401" s="232" t="s">
        <v>1651</v>
      </c>
      <c r="C401" s="232">
        <v>61502</v>
      </c>
      <c r="D401" s="232" t="s">
        <v>1652</v>
      </c>
      <c r="E401" s="213"/>
      <c r="F401" s="209" t="s">
        <v>2654</v>
      </c>
      <c r="G401" s="188">
        <v>0.97</v>
      </c>
      <c r="H401" s="188">
        <v>0.96</v>
      </c>
      <c r="I401" s="188">
        <v>0.94</v>
      </c>
      <c r="J401" s="188">
        <v>0.95</v>
      </c>
      <c r="K401" s="188">
        <v>0.94</v>
      </c>
      <c r="L401" s="188">
        <v>0.94</v>
      </c>
      <c r="M401" s="188">
        <v>0.94</v>
      </c>
      <c r="N401" s="188">
        <v>0.92</v>
      </c>
      <c r="O401" s="188">
        <v>0.94</v>
      </c>
      <c r="P401" s="188">
        <v>0.95</v>
      </c>
      <c r="Q401" s="188">
        <v>0.97</v>
      </c>
      <c r="R401" s="188">
        <v>0.95</v>
      </c>
      <c r="S401" s="188">
        <v>0.97</v>
      </c>
      <c r="T401" s="188">
        <v>0.96</v>
      </c>
      <c r="U401" s="188">
        <v>0.96</v>
      </c>
      <c r="V401" s="188">
        <v>0.95</v>
      </c>
      <c r="W401" s="188">
        <v>0.94</v>
      </c>
      <c r="X401" s="188">
        <v>0.95</v>
      </c>
      <c r="Y401" s="188">
        <v>0.94</v>
      </c>
      <c r="Z401" s="188">
        <v>0.95</v>
      </c>
      <c r="AA401" s="188">
        <v>0.96</v>
      </c>
      <c r="AB401" s="188">
        <v>0.96</v>
      </c>
      <c r="AC401" s="188">
        <v>0.98</v>
      </c>
      <c r="AD401" s="188">
        <v>0.97</v>
      </c>
      <c r="AE401" s="188">
        <v>0.97</v>
      </c>
      <c r="AF401" s="188">
        <v>0.96</v>
      </c>
      <c r="AG401" s="188">
        <v>0.96</v>
      </c>
      <c r="AH401" s="188">
        <v>0.95</v>
      </c>
      <c r="AI401" s="188">
        <v>0.94</v>
      </c>
      <c r="AJ401" s="188">
        <v>0.95</v>
      </c>
      <c r="AK401" s="188">
        <v>0.94</v>
      </c>
      <c r="AL401" s="188">
        <v>0.95</v>
      </c>
      <c r="AM401" s="188">
        <v>0.96</v>
      </c>
      <c r="AN401" s="188">
        <v>0.96</v>
      </c>
      <c r="AO401" s="188">
        <v>0.98</v>
      </c>
      <c r="AP401" s="188">
        <v>0.97</v>
      </c>
      <c r="AQ401" s="188">
        <v>0.97</v>
      </c>
      <c r="AR401" s="188">
        <v>0.96</v>
      </c>
      <c r="AS401" s="188">
        <v>0.96</v>
      </c>
      <c r="AT401" s="188">
        <v>0.95</v>
      </c>
      <c r="AU401" s="188">
        <v>0.94</v>
      </c>
      <c r="AV401" s="188">
        <v>0.95</v>
      </c>
      <c r="AW401" s="188">
        <v>0.94</v>
      </c>
      <c r="AX401" s="188">
        <v>0.95</v>
      </c>
      <c r="AY401" s="188">
        <v>0.96</v>
      </c>
      <c r="AZ401" s="188">
        <v>0.96</v>
      </c>
      <c r="BA401" s="188">
        <v>0.98</v>
      </c>
      <c r="BB401" s="188">
        <v>0.97</v>
      </c>
      <c r="BC401" s="188">
        <v>0.97</v>
      </c>
      <c r="BD401" s="188">
        <v>0.96</v>
      </c>
      <c r="BE401" s="188">
        <v>0.96</v>
      </c>
      <c r="BF401" s="188">
        <v>0.95</v>
      </c>
      <c r="BG401" s="188">
        <v>0.94</v>
      </c>
      <c r="BH401" s="188">
        <v>0.95</v>
      </c>
      <c r="BI401" s="188">
        <v>0.94</v>
      </c>
      <c r="BJ401" s="188">
        <v>0.95</v>
      </c>
      <c r="BK401" s="188">
        <v>0.96</v>
      </c>
      <c r="BL401" s="188">
        <v>0.96</v>
      </c>
      <c r="BM401" s="188">
        <v>0.98</v>
      </c>
      <c r="BN401" s="188">
        <v>0.97</v>
      </c>
      <c r="BO401" s="188">
        <v>0.97</v>
      </c>
      <c r="BP401" s="188">
        <v>0.96</v>
      </c>
      <c r="BQ401" s="188">
        <v>0.96</v>
      </c>
      <c r="BR401" s="188">
        <v>0.95</v>
      </c>
      <c r="BS401" s="188">
        <v>0.94</v>
      </c>
      <c r="BT401" s="188">
        <v>0.95</v>
      </c>
      <c r="BU401" s="188">
        <v>0.94</v>
      </c>
      <c r="BV401" s="188">
        <v>0.95</v>
      </c>
      <c r="BW401" s="188">
        <v>0.96</v>
      </c>
      <c r="BX401" s="188">
        <v>0.96</v>
      </c>
      <c r="BY401" s="188">
        <v>0.98</v>
      </c>
      <c r="BZ401" s="188">
        <v>0.97</v>
      </c>
      <c r="CA401" s="188">
        <v>0.97</v>
      </c>
      <c r="CB401" s="188">
        <v>0.96</v>
      </c>
      <c r="CC401" s="188">
        <v>0.96</v>
      </c>
      <c r="CD401" s="188">
        <v>0.95</v>
      </c>
      <c r="CE401" s="188">
        <v>0.94</v>
      </c>
      <c r="CF401" s="188">
        <v>0.95</v>
      </c>
      <c r="CG401" s="188">
        <v>0.94</v>
      </c>
      <c r="CH401" s="188">
        <v>0.95</v>
      </c>
      <c r="CI401" s="188">
        <v>0.96</v>
      </c>
      <c r="CJ401" s="188">
        <v>0.96</v>
      </c>
      <c r="CK401" s="188">
        <v>0.98</v>
      </c>
      <c r="CL401" s="188">
        <v>0.97</v>
      </c>
      <c r="CM401" s="188">
        <v>0.97</v>
      </c>
      <c r="CN401" s="188">
        <v>0.96</v>
      </c>
      <c r="CO401" s="188">
        <v>0.96</v>
      </c>
      <c r="CP401" s="188">
        <v>0.95</v>
      </c>
      <c r="CQ401" s="188">
        <v>0.94</v>
      </c>
      <c r="CR401" s="188">
        <v>0.95</v>
      </c>
      <c r="CS401" s="188">
        <v>0.94</v>
      </c>
      <c r="CT401" s="188">
        <v>0.95</v>
      </c>
      <c r="CU401" s="188">
        <v>0.96</v>
      </c>
      <c r="CV401" s="188">
        <v>0.96</v>
      </c>
      <c r="CW401" s="188">
        <v>0.98</v>
      </c>
      <c r="CX401" s="188">
        <v>0.97</v>
      </c>
      <c r="CY401" s="188">
        <v>0.97</v>
      </c>
      <c r="CZ401" s="188">
        <v>0.96</v>
      </c>
      <c r="DA401" s="188">
        <v>0.96</v>
      </c>
      <c r="DB401" s="188">
        <v>0.95</v>
      </c>
      <c r="DC401" s="188">
        <v>0.94</v>
      </c>
      <c r="DD401" s="188">
        <v>0.95</v>
      </c>
      <c r="DE401" s="188">
        <v>0.94</v>
      </c>
      <c r="DF401" s="188">
        <v>0.95</v>
      </c>
      <c r="DG401" s="188">
        <v>0.96</v>
      </c>
      <c r="DH401" s="188">
        <v>0.96</v>
      </c>
      <c r="DI401" s="188">
        <v>0.98</v>
      </c>
      <c r="DJ401" s="188">
        <v>0.97</v>
      </c>
      <c r="DK401" s="188">
        <v>0.97</v>
      </c>
      <c r="DL401" s="188">
        <v>0.96</v>
      </c>
      <c r="DM401" s="188">
        <v>0.96</v>
      </c>
      <c r="DN401" s="188">
        <v>0.95</v>
      </c>
      <c r="DO401" s="188">
        <v>0.94</v>
      </c>
      <c r="DP401" s="188">
        <v>0.95</v>
      </c>
      <c r="DQ401" s="188">
        <v>0.94</v>
      </c>
      <c r="DR401" s="188">
        <v>0.95</v>
      </c>
      <c r="DS401" s="188">
        <v>0.96</v>
      </c>
      <c r="DT401" s="188">
        <v>0.96</v>
      </c>
      <c r="DU401" s="188">
        <v>0.98</v>
      </c>
      <c r="DV401" s="188">
        <v>0.97</v>
      </c>
    </row>
    <row r="402" spans="1:126">
      <c r="A402" s="202" t="s">
        <v>1656</v>
      </c>
      <c r="B402" s="232" t="s">
        <v>1657</v>
      </c>
      <c r="C402" s="232">
        <v>61503</v>
      </c>
      <c r="D402" s="232" t="s">
        <v>1658</v>
      </c>
      <c r="E402" s="213"/>
      <c r="F402" s="209" t="s">
        <v>2653</v>
      </c>
      <c r="G402" s="188">
        <v>0.35107499694824201</v>
      </c>
      <c r="H402" s="188">
        <v>0.412118988037109</v>
      </c>
      <c r="I402" s="188">
        <v>0.44469500732421902</v>
      </c>
      <c r="J402" s="188">
        <v>0.51492001342773397</v>
      </c>
      <c r="K402" s="188">
        <v>0.56172000122070298</v>
      </c>
      <c r="L402" s="188">
        <v>0.56174999999999997</v>
      </c>
      <c r="M402" s="188">
        <v>0.58515600585937499</v>
      </c>
      <c r="N402" s="188">
        <v>0.58515600585937499</v>
      </c>
      <c r="O402" s="188">
        <v>0.49152000427246101</v>
      </c>
      <c r="P402" s="188">
        <v>0.42128999328613298</v>
      </c>
      <c r="Q402" s="188">
        <v>0.37449000549316402</v>
      </c>
      <c r="R402" s="188">
        <v>0.32766999816894499</v>
      </c>
      <c r="S402" s="188">
        <v>0.35107499694824201</v>
      </c>
      <c r="T402" s="188">
        <v>0.39790800476074201</v>
      </c>
      <c r="U402" s="188">
        <v>0.44469500732421902</v>
      </c>
      <c r="V402" s="188">
        <v>0.51492001342773397</v>
      </c>
      <c r="W402" s="188">
        <v>0.56172000122070298</v>
      </c>
      <c r="X402" s="188">
        <v>0.56174999999999997</v>
      </c>
      <c r="Y402" s="188">
        <v>0.58515600585937499</v>
      </c>
      <c r="Z402" s="188">
        <v>0.58515600585937499</v>
      </c>
      <c r="AA402" s="188">
        <v>0.49152001953125002</v>
      </c>
      <c r="AB402" s="188">
        <v>0.42128999328613298</v>
      </c>
      <c r="AC402" s="188">
        <v>0.37449000549316402</v>
      </c>
      <c r="AD402" s="188">
        <v>0.32766999816894499</v>
      </c>
      <c r="AE402" s="188">
        <v>0.35107499694824201</v>
      </c>
      <c r="AF402" s="188">
        <v>0.39790800476074201</v>
      </c>
      <c r="AG402" s="188">
        <v>0.44469500732421902</v>
      </c>
      <c r="AH402" s="188">
        <v>0.51492001342773397</v>
      </c>
      <c r="AI402" s="188">
        <v>0.56172000122070298</v>
      </c>
      <c r="AJ402" s="188">
        <v>0.56174999999999997</v>
      </c>
      <c r="AK402" s="188">
        <v>0.58515600585937499</v>
      </c>
      <c r="AL402" s="188">
        <v>0.58515600585937499</v>
      </c>
      <c r="AM402" s="188">
        <v>0.49152001953125002</v>
      </c>
      <c r="AN402" s="188">
        <v>0.42128999328613298</v>
      </c>
      <c r="AO402" s="188">
        <v>0.37449000549316402</v>
      </c>
      <c r="AP402" s="188">
        <v>0.32766999816894499</v>
      </c>
      <c r="AQ402" s="188">
        <v>0.35107499694824201</v>
      </c>
      <c r="AR402" s="188">
        <v>0.39790800476074201</v>
      </c>
      <c r="AS402" s="188">
        <v>0.44469499206543001</v>
      </c>
      <c r="AT402" s="188">
        <v>0.51492001342773397</v>
      </c>
      <c r="AU402" s="188">
        <v>0.56172000122070298</v>
      </c>
      <c r="AV402" s="188">
        <v>0.56174999999999997</v>
      </c>
      <c r="AW402" s="188">
        <v>0.58515600585937499</v>
      </c>
      <c r="AX402" s="188">
        <v>0.58515600585937499</v>
      </c>
      <c r="AY402" s="188">
        <v>0.49152001953125002</v>
      </c>
      <c r="AZ402" s="188">
        <v>0.42128999328613298</v>
      </c>
      <c r="BA402" s="188">
        <v>0.37449000549316402</v>
      </c>
      <c r="BB402" s="188">
        <v>0.32766999816894499</v>
      </c>
      <c r="BC402" s="188">
        <v>0.35107499694824201</v>
      </c>
      <c r="BD402" s="188">
        <v>0.412118988037109</v>
      </c>
      <c r="BE402" s="188">
        <v>0.44469499206543001</v>
      </c>
      <c r="BF402" s="188">
        <v>0.51492001342773397</v>
      </c>
      <c r="BG402" s="188">
        <v>0.56172000122070298</v>
      </c>
      <c r="BH402" s="188">
        <v>0.56174999999999997</v>
      </c>
      <c r="BI402" s="188">
        <v>0.58515600585937499</v>
      </c>
      <c r="BJ402" s="188">
        <v>0.58515600585937499</v>
      </c>
      <c r="BK402" s="188">
        <v>0.49152001953125002</v>
      </c>
      <c r="BL402" s="188">
        <v>0.42128999328613298</v>
      </c>
      <c r="BM402" s="188">
        <v>0.37449000549316402</v>
      </c>
      <c r="BN402" s="188">
        <v>0.32766999816894499</v>
      </c>
      <c r="BO402" s="188">
        <v>0.35107499694824201</v>
      </c>
      <c r="BP402" s="188">
        <v>0.39790800476074201</v>
      </c>
      <c r="BQ402" s="188">
        <v>0.44469499206543001</v>
      </c>
      <c r="BR402" s="188">
        <v>0.51492001342773397</v>
      </c>
      <c r="BS402" s="188">
        <v>0.56172000122070298</v>
      </c>
      <c r="BT402" s="188">
        <v>0.56174999999999997</v>
      </c>
      <c r="BU402" s="188">
        <v>0.58515600585937499</v>
      </c>
      <c r="BV402" s="188">
        <v>0.58515600585937499</v>
      </c>
      <c r="BW402" s="188">
        <v>0.49152000427246101</v>
      </c>
      <c r="BX402" s="188">
        <v>0.42128999328613298</v>
      </c>
      <c r="BY402" s="188">
        <v>0.37449000549316402</v>
      </c>
      <c r="BZ402" s="188">
        <v>0.32766999816894499</v>
      </c>
      <c r="CA402" s="188">
        <v>0.35107499694824201</v>
      </c>
      <c r="CB402" s="188">
        <v>0.39790800476074201</v>
      </c>
      <c r="CC402" s="188">
        <v>0.44469500732421902</v>
      </c>
      <c r="CD402" s="188">
        <v>0.51492001342773397</v>
      </c>
      <c r="CE402" s="188">
        <v>0.56172000122070298</v>
      </c>
      <c r="CF402" s="188">
        <v>0.56174999999999997</v>
      </c>
      <c r="CG402" s="188">
        <v>0.58515600585937499</v>
      </c>
      <c r="CH402" s="188">
        <v>0.58515600585937499</v>
      </c>
      <c r="CI402" s="188">
        <v>0.49152000427246101</v>
      </c>
      <c r="CJ402" s="188">
        <v>0.42128999328613298</v>
      </c>
      <c r="CK402" s="188">
        <v>0.37449000549316402</v>
      </c>
      <c r="CL402" s="188">
        <v>0.32766999816894499</v>
      </c>
      <c r="CM402" s="188">
        <v>0.35107499694824201</v>
      </c>
      <c r="CN402" s="188">
        <v>0.39790800476074201</v>
      </c>
      <c r="CO402" s="188">
        <v>0.44469500732421902</v>
      </c>
      <c r="CP402" s="188">
        <v>0.51492001342773397</v>
      </c>
      <c r="CQ402" s="188">
        <v>0.56172000122070298</v>
      </c>
      <c r="CR402" s="188">
        <v>0.56174999999999997</v>
      </c>
      <c r="CS402" s="188">
        <v>0.58515600585937499</v>
      </c>
      <c r="CT402" s="188">
        <v>0.58515600585937499</v>
      </c>
      <c r="CU402" s="188">
        <v>0.49152001953125002</v>
      </c>
      <c r="CV402" s="188">
        <v>0.42128999328613298</v>
      </c>
      <c r="CW402" s="188">
        <v>0.37449000549316402</v>
      </c>
      <c r="CX402" s="188">
        <v>0.32766999816894499</v>
      </c>
      <c r="CY402" s="188">
        <v>0.35107499694824201</v>
      </c>
      <c r="CZ402" s="188">
        <v>0.41211900329589801</v>
      </c>
      <c r="DA402" s="188">
        <v>0.44469499206543001</v>
      </c>
      <c r="DB402" s="188">
        <v>0.51492001342773397</v>
      </c>
      <c r="DC402" s="188">
        <v>0.56172000122070298</v>
      </c>
      <c r="DD402" s="188">
        <v>0.56174999999999997</v>
      </c>
      <c r="DE402" s="188">
        <v>0.58515600585937499</v>
      </c>
      <c r="DF402" s="188">
        <v>0.58515600585937499</v>
      </c>
      <c r="DG402" s="188">
        <v>0.49152001953125002</v>
      </c>
      <c r="DH402" s="188">
        <v>0.42128999328613298</v>
      </c>
      <c r="DI402" s="188">
        <v>0.37449000549316402</v>
      </c>
      <c r="DJ402" s="188">
        <v>0.32766999816894499</v>
      </c>
      <c r="DK402" s="188">
        <v>0.35107499694824201</v>
      </c>
      <c r="DL402" s="188">
        <v>0.39790800476074201</v>
      </c>
      <c r="DM402" s="188">
        <v>0.44469499206543001</v>
      </c>
      <c r="DN402" s="188">
        <v>0.51492001342773397</v>
      </c>
      <c r="DO402" s="188">
        <v>0.56172000122070298</v>
      </c>
      <c r="DP402" s="188">
        <v>0.56174999999999997</v>
      </c>
      <c r="DQ402" s="188">
        <v>0.58515600585937499</v>
      </c>
      <c r="DR402" s="188">
        <v>0.58515600585937499</v>
      </c>
      <c r="DS402" s="188">
        <v>0.49152001953125002</v>
      </c>
      <c r="DT402" s="188">
        <v>0.42128999328613298</v>
      </c>
      <c r="DU402" s="188">
        <v>0.37449000549316402</v>
      </c>
      <c r="DV402" s="188">
        <v>0.32766999816894499</v>
      </c>
    </row>
    <row r="403" spans="1:126">
      <c r="A403" s="202" t="s">
        <v>1656</v>
      </c>
      <c r="B403" s="232" t="s">
        <v>1657</v>
      </c>
      <c r="C403" s="232">
        <v>61503</v>
      </c>
      <c r="D403" s="232" t="s">
        <v>1658</v>
      </c>
      <c r="E403" s="213"/>
      <c r="F403" s="209" t="s">
        <v>2654</v>
      </c>
      <c r="G403" s="188">
        <v>0.94</v>
      </c>
      <c r="H403" s="188">
        <v>0.97</v>
      </c>
      <c r="I403" s="188">
        <v>0.93</v>
      </c>
      <c r="J403" s="188">
        <v>0.93</v>
      </c>
      <c r="K403" s="188">
        <v>0.95</v>
      </c>
      <c r="L403" s="188">
        <v>0.92</v>
      </c>
      <c r="M403" s="188">
        <v>0.91</v>
      </c>
      <c r="N403" s="188">
        <v>0.92</v>
      </c>
      <c r="O403" s="188">
        <v>0.93</v>
      </c>
      <c r="P403" s="188">
        <v>0.95</v>
      </c>
      <c r="Q403" s="188">
        <v>0.97</v>
      </c>
      <c r="R403" s="188">
        <v>0.97</v>
      </c>
      <c r="S403" s="188">
        <v>0.95</v>
      </c>
      <c r="T403" s="188">
        <v>0.97</v>
      </c>
      <c r="U403" s="188">
        <v>0.97</v>
      </c>
      <c r="V403" s="188">
        <v>0.93</v>
      </c>
      <c r="W403" s="188">
        <v>0.95</v>
      </c>
      <c r="X403" s="188">
        <v>0.91</v>
      </c>
      <c r="Y403" s="188">
        <v>0.93</v>
      </c>
      <c r="Z403" s="188">
        <v>0.93</v>
      </c>
      <c r="AA403" s="188">
        <v>0.95</v>
      </c>
      <c r="AB403" s="188">
        <v>0.96</v>
      </c>
      <c r="AC403" s="188">
        <v>0.96</v>
      </c>
      <c r="AD403" s="188">
        <v>0.97</v>
      </c>
      <c r="AE403" s="188">
        <v>0.95</v>
      </c>
      <c r="AF403" s="188">
        <v>0.97</v>
      </c>
      <c r="AG403" s="188">
        <v>0.97</v>
      </c>
      <c r="AH403" s="188">
        <v>0.93</v>
      </c>
      <c r="AI403" s="188">
        <v>0.95</v>
      </c>
      <c r="AJ403" s="188">
        <v>0.91</v>
      </c>
      <c r="AK403" s="188">
        <v>0.93</v>
      </c>
      <c r="AL403" s="188">
        <v>0.93</v>
      </c>
      <c r="AM403" s="188">
        <v>0.95</v>
      </c>
      <c r="AN403" s="188">
        <v>0.96</v>
      </c>
      <c r="AO403" s="188">
        <v>0.96</v>
      </c>
      <c r="AP403" s="188">
        <v>0.97</v>
      </c>
      <c r="AQ403" s="188">
        <v>0.95</v>
      </c>
      <c r="AR403" s="188">
        <v>0.97</v>
      </c>
      <c r="AS403" s="188">
        <v>0.97</v>
      </c>
      <c r="AT403" s="188">
        <v>0.93</v>
      </c>
      <c r="AU403" s="188">
        <v>0.95</v>
      </c>
      <c r="AV403" s="188">
        <v>0.91</v>
      </c>
      <c r="AW403" s="188">
        <v>0.93</v>
      </c>
      <c r="AX403" s="188">
        <v>0.93</v>
      </c>
      <c r="AY403" s="188">
        <v>0.95</v>
      </c>
      <c r="AZ403" s="188">
        <v>0.96</v>
      </c>
      <c r="BA403" s="188">
        <v>0.96</v>
      </c>
      <c r="BB403" s="188">
        <v>0.97</v>
      </c>
      <c r="BC403" s="188">
        <v>0.95</v>
      </c>
      <c r="BD403" s="188">
        <v>0.97</v>
      </c>
      <c r="BE403" s="188">
        <v>0.97</v>
      </c>
      <c r="BF403" s="188">
        <v>0.93</v>
      </c>
      <c r="BG403" s="188">
        <v>0.95</v>
      </c>
      <c r="BH403" s="188">
        <v>0.91</v>
      </c>
      <c r="BI403" s="188">
        <v>0.93</v>
      </c>
      <c r="BJ403" s="188">
        <v>0.93</v>
      </c>
      <c r="BK403" s="188">
        <v>0.95</v>
      </c>
      <c r="BL403" s="188">
        <v>0.96</v>
      </c>
      <c r="BM403" s="188">
        <v>0.96</v>
      </c>
      <c r="BN403" s="188">
        <v>0.97</v>
      </c>
      <c r="BO403" s="188">
        <v>0.95</v>
      </c>
      <c r="BP403" s="188">
        <v>0.97</v>
      </c>
      <c r="BQ403" s="188">
        <v>0.97</v>
      </c>
      <c r="BR403" s="188">
        <v>0.93</v>
      </c>
      <c r="BS403" s="188">
        <v>0.95</v>
      </c>
      <c r="BT403" s="188">
        <v>0.91</v>
      </c>
      <c r="BU403" s="188">
        <v>0.93</v>
      </c>
      <c r="BV403" s="188">
        <v>0.93</v>
      </c>
      <c r="BW403" s="188">
        <v>0.95</v>
      </c>
      <c r="BX403" s="188">
        <v>0.96</v>
      </c>
      <c r="BY403" s="188">
        <v>0.96</v>
      </c>
      <c r="BZ403" s="188">
        <v>0.97</v>
      </c>
      <c r="CA403" s="188">
        <v>0.95</v>
      </c>
      <c r="CB403" s="188">
        <v>0.97</v>
      </c>
      <c r="CC403" s="188">
        <v>0.97</v>
      </c>
      <c r="CD403" s="188">
        <v>0.93</v>
      </c>
      <c r="CE403" s="188">
        <v>0.95</v>
      </c>
      <c r="CF403" s="188">
        <v>0.91</v>
      </c>
      <c r="CG403" s="188">
        <v>0.93</v>
      </c>
      <c r="CH403" s="188">
        <v>0.93</v>
      </c>
      <c r="CI403" s="188">
        <v>0.95</v>
      </c>
      <c r="CJ403" s="188">
        <v>0.96</v>
      </c>
      <c r="CK403" s="188">
        <v>0.96</v>
      </c>
      <c r="CL403" s="188">
        <v>0.97</v>
      </c>
      <c r="CM403" s="188">
        <v>0.95</v>
      </c>
      <c r="CN403" s="188">
        <v>0.97</v>
      </c>
      <c r="CO403" s="188">
        <v>0.97</v>
      </c>
      <c r="CP403" s="188">
        <v>0.93</v>
      </c>
      <c r="CQ403" s="188">
        <v>0.95</v>
      </c>
      <c r="CR403" s="188">
        <v>0.91</v>
      </c>
      <c r="CS403" s="188">
        <v>0.93</v>
      </c>
      <c r="CT403" s="188">
        <v>0.93</v>
      </c>
      <c r="CU403" s="188">
        <v>0.95</v>
      </c>
      <c r="CV403" s="188">
        <v>0.96</v>
      </c>
      <c r="CW403" s="188">
        <v>0.96</v>
      </c>
      <c r="CX403" s="188">
        <v>0.97</v>
      </c>
      <c r="CY403" s="188">
        <v>0.95</v>
      </c>
      <c r="CZ403" s="188">
        <v>0.97</v>
      </c>
      <c r="DA403" s="188">
        <v>0.97</v>
      </c>
      <c r="DB403" s="188">
        <v>0.93</v>
      </c>
      <c r="DC403" s="188">
        <v>0.95</v>
      </c>
      <c r="DD403" s="188">
        <v>0.91</v>
      </c>
      <c r="DE403" s="188">
        <v>0.93</v>
      </c>
      <c r="DF403" s="188">
        <v>0.93</v>
      </c>
      <c r="DG403" s="188">
        <v>0.95</v>
      </c>
      <c r="DH403" s="188">
        <v>0.96</v>
      </c>
      <c r="DI403" s="188">
        <v>0.96</v>
      </c>
      <c r="DJ403" s="188">
        <v>0.97</v>
      </c>
      <c r="DK403" s="188">
        <v>0.95</v>
      </c>
      <c r="DL403" s="188">
        <v>0.97</v>
      </c>
      <c r="DM403" s="188">
        <v>0.97</v>
      </c>
      <c r="DN403" s="188">
        <v>0.93</v>
      </c>
      <c r="DO403" s="188">
        <v>0.95</v>
      </c>
      <c r="DP403" s="188">
        <v>0.91</v>
      </c>
      <c r="DQ403" s="188">
        <v>0.93</v>
      </c>
      <c r="DR403" s="188">
        <v>0.93</v>
      </c>
      <c r="DS403" s="188">
        <v>0.95</v>
      </c>
      <c r="DT403" s="188">
        <v>0.96</v>
      </c>
      <c r="DU403" s="188">
        <v>0.96</v>
      </c>
      <c r="DV403" s="188">
        <v>0.97</v>
      </c>
    </row>
    <row r="404" spans="1:126">
      <c r="A404" s="202" t="s">
        <v>1662</v>
      </c>
      <c r="B404" s="232" t="s">
        <v>129</v>
      </c>
      <c r="C404" s="232" t="s">
        <v>129</v>
      </c>
      <c r="D404" s="232" t="s">
        <v>1663</v>
      </c>
      <c r="E404" s="213"/>
      <c r="F404" s="209" t="s">
        <v>2653</v>
      </c>
      <c r="G404" s="188">
        <v>1.0616433105468801</v>
      </c>
      <c r="H404" s="188">
        <v>0.993150238037109</v>
      </c>
      <c r="I404" s="188">
        <v>1.0616433105468801</v>
      </c>
      <c r="J404" s="188">
        <v>1.02739672851562</v>
      </c>
      <c r="K404" s="188">
        <v>1.0616433105468801</v>
      </c>
      <c r="L404" s="188">
        <v>1.0273967895507801</v>
      </c>
      <c r="M404" s="188">
        <v>1.0616433105468801</v>
      </c>
      <c r="N404" s="188">
        <v>1.0616433105468801</v>
      </c>
      <c r="O404" s="188">
        <v>1.0273967590332</v>
      </c>
      <c r="P404" s="188">
        <v>1.0616433105468801</v>
      </c>
      <c r="Q404" s="188">
        <v>1.0273967895507801</v>
      </c>
      <c r="R404" s="188">
        <v>1.0616433410644499</v>
      </c>
      <c r="S404" s="188">
        <v>1.0616433105468801</v>
      </c>
      <c r="T404" s="188">
        <v>0.95890365600585903</v>
      </c>
      <c r="U404" s="188">
        <v>1.0616433105468801</v>
      </c>
      <c r="V404" s="188">
        <v>1.02739672851562</v>
      </c>
      <c r="W404" s="188">
        <v>1.0616433105468801</v>
      </c>
      <c r="X404" s="188">
        <v>1.0273967895507801</v>
      </c>
      <c r="Y404" s="188">
        <v>1.0616433105468801</v>
      </c>
      <c r="Z404" s="188">
        <v>1.0616433105468801</v>
      </c>
      <c r="AA404" s="188">
        <v>1.0273967895507801</v>
      </c>
      <c r="AB404" s="188">
        <v>1.0616433105468801</v>
      </c>
      <c r="AC404" s="188">
        <v>1.0273967590332</v>
      </c>
      <c r="AD404" s="188">
        <v>1.0616433105468801</v>
      </c>
      <c r="AE404" s="188">
        <v>1.0616433105468801</v>
      </c>
      <c r="AF404" s="188">
        <v>0.95890365600585903</v>
      </c>
      <c r="AG404" s="188">
        <v>1.0616433105468801</v>
      </c>
      <c r="AH404" s="188">
        <v>1.02739672851562</v>
      </c>
      <c r="AI404" s="188">
        <v>1.0616433410644499</v>
      </c>
      <c r="AJ404" s="188">
        <v>1.02739672851562</v>
      </c>
      <c r="AK404" s="188">
        <v>1.0616433105468801</v>
      </c>
      <c r="AL404" s="188">
        <v>1.0616433105468801</v>
      </c>
      <c r="AM404" s="188">
        <v>1.0273967895507801</v>
      </c>
      <c r="AN404" s="188">
        <v>1.0616433105468801</v>
      </c>
      <c r="AO404" s="188">
        <v>1.0273967590332</v>
      </c>
      <c r="AP404" s="188">
        <v>1.0616433105468801</v>
      </c>
      <c r="AQ404" s="188">
        <v>1.0616433410644499</v>
      </c>
      <c r="AR404" s="188">
        <v>0.95890365600585903</v>
      </c>
      <c r="AS404" s="188">
        <v>1.0616433105468801</v>
      </c>
      <c r="AT404" s="188">
        <v>1.02739672851562</v>
      </c>
      <c r="AU404" s="188">
        <v>1.0616433410644499</v>
      </c>
      <c r="AV404" s="188">
        <v>1.02739672851562</v>
      </c>
      <c r="AW404" s="188">
        <v>1.0616433105468801</v>
      </c>
      <c r="AX404" s="188">
        <v>1.0616433105468801</v>
      </c>
      <c r="AY404" s="188">
        <v>1.0273967895507801</v>
      </c>
      <c r="AZ404" s="188">
        <v>1.0616433105468801</v>
      </c>
      <c r="BA404" s="188">
        <v>1.0273967895507801</v>
      </c>
      <c r="BB404" s="188">
        <v>1.0616433105468801</v>
      </c>
      <c r="BC404" s="188">
        <v>1.0616433410644499</v>
      </c>
      <c r="BD404" s="188">
        <v>0.993150238037109</v>
      </c>
      <c r="BE404" s="188">
        <v>1.0616433105468801</v>
      </c>
      <c r="BF404" s="188">
        <v>1.0273967895507801</v>
      </c>
      <c r="BG404" s="188">
        <v>1.0616433105468801</v>
      </c>
      <c r="BH404" s="188">
        <v>1.02739672851562</v>
      </c>
      <c r="BI404" s="188">
        <v>1.0616433410644499</v>
      </c>
      <c r="BJ404" s="188">
        <v>1.0616433105468801</v>
      </c>
      <c r="BK404" s="188">
        <v>1.0273967895507801</v>
      </c>
      <c r="BL404" s="188">
        <v>1.0616433105468801</v>
      </c>
      <c r="BM404" s="188">
        <v>1.0273967895507801</v>
      </c>
      <c r="BN404" s="188">
        <v>1.0616433410644499</v>
      </c>
      <c r="BO404" s="188">
        <v>1.0616433105468801</v>
      </c>
      <c r="BP404" s="188">
        <v>0.95890365600585903</v>
      </c>
      <c r="BQ404" s="188">
        <v>1.0616433105468801</v>
      </c>
      <c r="BR404" s="188">
        <v>1.0273967895507801</v>
      </c>
      <c r="BS404" s="188">
        <v>1.0616433105468801</v>
      </c>
      <c r="BT404" s="188">
        <v>1.02739672851562</v>
      </c>
      <c r="BU404" s="188">
        <v>1.0616433410644499</v>
      </c>
      <c r="BV404" s="188">
        <v>1.0616433105468801</v>
      </c>
      <c r="BW404" s="188">
        <v>1.0273967590332</v>
      </c>
      <c r="BX404" s="188">
        <v>1.0616433105468801</v>
      </c>
      <c r="BY404" s="188">
        <v>1.0273967895507801</v>
      </c>
      <c r="BZ404" s="188">
        <v>1.0616433410644499</v>
      </c>
      <c r="CA404" s="188">
        <v>1.0616433105468801</v>
      </c>
      <c r="CB404" s="188">
        <v>0.95890365600585903</v>
      </c>
      <c r="CC404" s="188">
        <v>1.0616433105468801</v>
      </c>
      <c r="CD404" s="188">
        <v>1.02739672851562</v>
      </c>
      <c r="CE404" s="188">
        <v>1.0616433105468801</v>
      </c>
      <c r="CF404" s="188">
        <v>1.0273967895507801</v>
      </c>
      <c r="CG404" s="188">
        <v>1.0616433105468801</v>
      </c>
      <c r="CH404" s="188">
        <v>1.0616433105468801</v>
      </c>
      <c r="CI404" s="188">
        <v>1.0273967590332</v>
      </c>
      <c r="CJ404" s="188">
        <v>1.0616433105468801</v>
      </c>
      <c r="CK404" s="188">
        <v>1.0273967895507801</v>
      </c>
      <c r="CL404" s="188">
        <v>1.0616433410644499</v>
      </c>
      <c r="CM404" s="188">
        <v>1.0616433105468801</v>
      </c>
      <c r="CN404" s="188">
        <v>0.95890365600585903</v>
      </c>
      <c r="CO404" s="188">
        <v>1.0616433105468801</v>
      </c>
      <c r="CP404" s="188">
        <v>1.02739672851562</v>
      </c>
      <c r="CQ404" s="188">
        <v>1.0616433105468801</v>
      </c>
      <c r="CR404" s="188">
        <v>1.0273967895507801</v>
      </c>
      <c r="CS404" s="188">
        <v>1.0616433105468801</v>
      </c>
      <c r="CT404" s="188">
        <v>1.0616433105468801</v>
      </c>
      <c r="CU404" s="188">
        <v>1.0273967895507801</v>
      </c>
      <c r="CV404" s="188">
        <v>1.0616433105468801</v>
      </c>
      <c r="CW404" s="188">
        <v>1.0273967590332</v>
      </c>
      <c r="CX404" s="188">
        <v>1.0616433105468801</v>
      </c>
      <c r="CY404" s="188">
        <v>1.0616433105468801</v>
      </c>
      <c r="CZ404" s="188">
        <v>0.99315020751953098</v>
      </c>
      <c r="DA404" s="188">
        <v>1.0616433105468801</v>
      </c>
      <c r="DB404" s="188">
        <v>1.02739672851562</v>
      </c>
      <c r="DC404" s="188">
        <v>1.0616433410644499</v>
      </c>
      <c r="DD404" s="188">
        <v>1.02739672851562</v>
      </c>
      <c r="DE404" s="188">
        <v>1.0616433105468801</v>
      </c>
      <c r="DF404" s="188">
        <v>1.0616433105468801</v>
      </c>
      <c r="DG404" s="188">
        <v>1.0273967895507801</v>
      </c>
      <c r="DH404" s="188">
        <v>1.0616433105468801</v>
      </c>
      <c r="DI404" s="188">
        <v>1.0273967895507801</v>
      </c>
      <c r="DJ404" s="188">
        <v>1.0616433105468801</v>
      </c>
      <c r="DK404" s="188">
        <v>1.0616433410644499</v>
      </c>
      <c r="DL404" s="188">
        <v>0.95890365600585903</v>
      </c>
      <c r="DM404" s="188">
        <v>1.0616433105468801</v>
      </c>
      <c r="DN404" s="188">
        <v>1.02739672851562</v>
      </c>
      <c r="DO404" s="188">
        <v>1.0616433410644499</v>
      </c>
      <c r="DP404" s="188">
        <v>1.02739672851562</v>
      </c>
      <c r="DQ404" s="188">
        <v>1.0616433410644499</v>
      </c>
      <c r="DR404" s="188">
        <v>1.0616433105468801</v>
      </c>
      <c r="DS404" s="188">
        <v>1.0273967895507801</v>
      </c>
      <c r="DT404" s="188">
        <v>1.0616433105468801</v>
      </c>
      <c r="DU404" s="188">
        <v>1.0273967895507801</v>
      </c>
      <c r="DV404" s="188">
        <v>1.0616433105468801</v>
      </c>
    </row>
    <row r="405" spans="1:126">
      <c r="A405" s="202" t="s">
        <v>1662</v>
      </c>
      <c r="B405" s="232" t="s">
        <v>129</v>
      </c>
      <c r="C405" s="232" t="s">
        <v>129</v>
      </c>
      <c r="D405" s="232" t="s">
        <v>1663</v>
      </c>
      <c r="E405" s="213"/>
      <c r="F405" s="209" t="s">
        <v>2654</v>
      </c>
      <c r="G405" s="188">
        <v>1.64</v>
      </c>
      <c r="H405" s="188">
        <v>1.72</v>
      </c>
      <c r="I405" s="188">
        <v>1.68</v>
      </c>
      <c r="J405" s="188">
        <v>1.52</v>
      </c>
      <c r="K405" s="188">
        <v>1.66</v>
      </c>
      <c r="L405" s="188">
        <v>1.78</v>
      </c>
      <c r="M405" s="188">
        <v>1.74</v>
      </c>
      <c r="N405" s="188">
        <v>1.8</v>
      </c>
      <c r="O405" s="188">
        <v>1.8</v>
      </c>
      <c r="P405" s="188">
        <v>1.62</v>
      </c>
      <c r="Q405" s="188">
        <v>1.7</v>
      </c>
      <c r="R405" s="188">
        <v>1.72</v>
      </c>
      <c r="S405" s="188">
        <v>1.64</v>
      </c>
      <c r="T405" s="188">
        <v>1.72</v>
      </c>
      <c r="U405" s="188">
        <v>1.68</v>
      </c>
      <c r="V405" s="188">
        <v>1.52</v>
      </c>
      <c r="W405" s="188">
        <v>1.66</v>
      </c>
      <c r="X405" s="188">
        <v>1.78</v>
      </c>
      <c r="Y405" s="188">
        <v>1.74</v>
      </c>
      <c r="Z405" s="188">
        <v>1.8</v>
      </c>
      <c r="AA405" s="188">
        <v>1.8</v>
      </c>
      <c r="AB405" s="188">
        <v>1.62</v>
      </c>
      <c r="AC405" s="188">
        <v>1.7</v>
      </c>
      <c r="AD405" s="188">
        <v>1.72</v>
      </c>
      <c r="AE405" s="188">
        <v>1.64</v>
      </c>
      <c r="AF405" s="188">
        <v>1.72</v>
      </c>
      <c r="AG405" s="188">
        <v>1.68</v>
      </c>
      <c r="AH405" s="188">
        <v>1.52</v>
      </c>
      <c r="AI405" s="188">
        <v>1.66</v>
      </c>
      <c r="AJ405" s="188">
        <v>1.78</v>
      </c>
      <c r="AK405" s="188">
        <v>1.74</v>
      </c>
      <c r="AL405" s="188">
        <v>1.8</v>
      </c>
      <c r="AM405" s="188">
        <v>1.8</v>
      </c>
      <c r="AN405" s="188">
        <v>1.62</v>
      </c>
      <c r="AO405" s="188">
        <v>1.7</v>
      </c>
      <c r="AP405" s="188">
        <v>1.72</v>
      </c>
      <c r="AQ405" s="188">
        <v>1.64</v>
      </c>
      <c r="AR405" s="188">
        <v>1.72</v>
      </c>
      <c r="AS405" s="188">
        <v>1.68</v>
      </c>
      <c r="AT405" s="188">
        <v>1.52</v>
      </c>
      <c r="AU405" s="188">
        <v>1.66</v>
      </c>
      <c r="AV405" s="188">
        <v>1.78</v>
      </c>
      <c r="AW405" s="188">
        <v>1.74</v>
      </c>
      <c r="AX405" s="188">
        <v>1.8</v>
      </c>
      <c r="AY405" s="188">
        <v>1.8</v>
      </c>
      <c r="AZ405" s="188">
        <v>1.62</v>
      </c>
      <c r="BA405" s="188">
        <v>1.7</v>
      </c>
      <c r="BB405" s="188">
        <v>1.72</v>
      </c>
      <c r="BC405" s="188">
        <v>1.64</v>
      </c>
      <c r="BD405" s="188">
        <v>1.72</v>
      </c>
      <c r="BE405" s="188">
        <v>1.68</v>
      </c>
      <c r="BF405" s="188">
        <v>1.52</v>
      </c>
      <c r="BG405" s="188">
        <v>1.66</v>
      </c>
      <c r="BH405" s="188">
        <v>1.78</v>
      </c>
      <c r="BI405" s="188">
        <v>1.74</v>
      </c>
      <c r="BJ405" s="188">
        <v>1.8</v>
      </c>
      <c r="BK405" s="188">
        <v>1.8</v>
      </c>
      <c r="BL405" s="188">
        <v>1.62</v>
      </c>
      <c r="BM405" s="188">
        <v>1.7</v>
      </c>
      <c r="BN405" s="188">
        <v>1.72</v>
      </c>
      <c r="BO405" s="188">
        <v>1.64</v>
      </c>
      <c r="BP405" s="188">
        <v>1.72</v>
      </c>
      <c r="BQ405" s="188">
        <v>1.68</v>
      </c>
      <c r="BR405" s="188">
        <v>1.52</v>
      </c>
      <c r="BS405" s="188">
        <v>1.66</v>
      </c>
      <c r="BT405" s="188">
        <v>1.78</v>
      </c>
      <c r="BU405" s="188">
        <v>1.74</v>
      </c>
      <c r="BV405" s="188">
        <v>1.8</v>
      </c>
      <c r="BW405" s="188">
        <v>1.8</v>
      </c>
      <c r="BX405" s="188">
        <v>1.62</v>
      </c>
      <c r="BY405" s="188">
        <v>1.7</v>
      </c>
      <c r="BZ405" s="188">
        <v>1.72</v>
      </c>
      <c r="CA405" s="188">
        <v>1.64</v>
      </c>
      <c r="CB405" s="188">
        <v>1.72</v>
      </c>
      <c r="CC405" s="188">
        <v>1.68</v>
      </c>
      <c r="CD405" s="188">
        <v>1.52</v>
      </c>
      <c r="CE405" s="188">
        <v>1.66</v>
      </c>
      <c r="CF405" s="188">
        <v>1.78</v>
      </c>
      <c r="CG405" s="188">
        <v>1.74</v>
      </c>
      <c r="CH405" s="188">
        <v>1.8</v>
      </c>
      <c r="CI405" s="188">
        <v>1.8</v>
      </c>
      <c r="CJ405" s="188">
        <v>1.62</v>
      </c>
      <c r="CK405" s="188">
        <v>1.7</v>
      </c>
      <c r="CL405" s="188">
        <v>1.72</v>
      </c>
      <c r="CM405" s="188">
        <v>1.64</v>
      </c>
      <c r="CN405" s="188">
        <v>1.72</v>
      </c>
      <c r="CO405" s="188">
        <v>1.68</v>
      </c>
      <c r="CP405" s="188">
        <v>1.52</v>
      </c>
      <c r="CQ405" s="188">
        <v>1.66</v>
      </c>
      <c r="CR405" s="188">
        <v>1.78</v>
      </c>
      <c r="CS405" s="188">
        <v>1.74</v>
      </c>
      <c r="CT405" s="188">
        <v>1.8</v>
      </c>
      <c r="CU405" s="188">
        <v>1.8</v>
      </c>
      <c r="CV405" s="188">
        <v>1.62</v>
      </c>
      <c r="CW405" s="188">
        <v>1.7</v>
      </c>
      <c r="CX405" s="188">
        <v>1.72</v>
      </c>
      <c r="CY405" s="188">
        <v>1.64</v>
      </c>
      <c r="CZ405" s="188">
        <v>1.72</v>
      </c>
      <c r="DA405" s="188">
        <v>1.68</v>
      </c>
      <c r="DB405" s="188">
        <v>1.52</v>
      </c>
      <c r="DC405" s="188">
        <v>1.66</v>
      </c>
      <c r="DD405" s="188">
        <v>1.78</v>
      </c>
      <c r="DE405" s="188">
        <v>1.74</v>
      </c>
      <c r="DF405" s="188">
        <v>1.8</v>
      </c>
      <c r="DG405" s="188">
        <v>1.8</v>
      </c>
      <c r="DH405" s="188">
        <v>1.62</v>
      </c>
      <c r="DI405" s="188">
        <v>1.7</v>
      </c>
      <c r="DJ405" s="188">
        <v>1.72</v>
      </c>
      <c r="DK405" s="188">
        <v>1.64</v>
      </c>
      <c r="DL405" s="188">
        <v>1.72</v>
      </c>
      <c r="DM405" s="188">
        <v>1.68</v>
      </c>
      <c r="DN405" s="188">
        <v>1.52</v>
      </c>
      <c r="DO405" s="188">
        <v>1.66</v>
      </c>
      <c r="DP405" s="188">
        <v>1.78</v>
      </c>
      <c r="DQ405" s="188">
        <v>1.74</v>
      </c>
      <c r="DR405" s="188">
        <v>1.8</v>
      </c>
      <c r="DS405" s="188">
        <v>1.8</v>
      </c>
      <c r="DT405" s="188">
        <v>1.62</v>
      </c>
      <c r="DU405" s="188">
        <v>1.7</v>
      </c>
      <c r="DV405" s="188">
        <v>1.72</v>
      </c>
    </row>
    <row r="406" spans="1:126">
      <c r="A406" s="202" t="s">
        <v>1677</v>
      </c>
      <c r="B406" s="232" t="s">
        <v>129</v>
      </c>
      <c r="C406" s="232" t="s">
        <v>129</v>
      </c>
      <c r="D406" s="232" t="s">
        <v>1673</v>
      </c>
      <c r="E406" s="213"/>
      <c r="F406" s="209" t="s">
        <v>2653</v>
      </c>
      <c r="G406" s="188">
        <v>0</v>
      </c>
      <c r="H406" s="188">
        <v>5.3972602844238299E-2</v>
      </c>
      <c r="I406" s="188">
        <v>1.67315063476563</v>
      </c>
      <c r="J406" s="188">
        <v>1.61917803955078</v>
      </c>
      <c r="K406" s="188">
        <v>1.67315063476563</v>
      </c>
      <c r="L406" s="188">
        <v>1.61917803955078</v>
      </c>
      <c r="M406" s="188">
        <v>1.67315063476563</v>
      </c>
      <c r="N406" s="188">
        <v>1.67315063476563</v>
      </c>
      <c r="O406" s="188">
        <v>1.61917803955078</v>
      </c>
      <c r="P406" s="188">
        <v>1.67315063476563</v>
      </c>
      <c r="Q406" s="188">
        <v>1.61917803955078</v>
      </c>
      <c r="R406" s="188">
        <v>1.67315063476563</v>
      </c>
      <c r="S406" s="188">
        <v>5.3972602844238299E-2</v>
      </c>
      <c r="T406" s="188">
        <v>1.51123284912109</v>
      </c>
      <c r="U406" s="188">
        <v>1.67315063476563</v>
      </c>
      <c r="V406" s="188">
        <v>1.61917803955078</v>
      </c>
      <c r="W406" s="188">
        <v>1.67315063476563</v>
      </c>
      <c r="X406" s="188">
        <v>1.61917803955078</v>
      </c>
      <c r="Y406" s="188">
        <v>1.67315063476563</v>
      </c>
      <c r="Z406" s="188">
        <v>1.67315063476563</v>
      </c>
      <c r="AA406" s="188">
        <v>1.61917803955078</v>
      </c>
      <c r="AB406" s="188">
        <v>1.67315063476563</v>
      </c>
      <c r="AC406" s="188">
        <v>1.61917803955078</v>
      </c>
      <c r="AD406" s="188">
        <v>1.67315063476563</v>
      </c>
      <c r="AE406" s="188">
        <v>1.67315063476563</v>
      </c>
      <c r="AF406" s="188">
        <v>1.51123284912109</v>
      </c>
      <c r="AG406" s="188">
        <v>1.67315063476563</v>
      </c>
      <c r="AH406" s="188">
        <v>1.61917803955078</v>
      </c>
      <c r="AI406" s="188">
        <v>1.67315063476563</v>
      </c>
      <c r="AJ406" s="188">
        <v>1.61917803955078</v>
      </c>
      <c r="AK406" s="188">
        <v>1.67315063476563</v>
      </c>
      <c r="AL406" s="188">
        <v>1.67315063476563</v>
      </c>
      <c r="AM406" s="188">
        <v>1.61917803955078</v>
      </c>
      <c r="AN406" s="188">
        <v>1.67315063476563</v>
      </c>
      <c r="AO406" s="188">
        <v>1.61917803955078</v>
      </c>
      <c r="AP406" s="188">
        <v>1.67315063476563</v>
      </c>
      <c r="AQ406" s="188">
        <v>1.67315063476563</v>
      </c>
      <c r="AR406" s="188">
        <v>1.51123284912109</v>
      </c>
      <c r="AS406" s="188">
        <v>1.67315063476563</v>
      </c>
      <c r="AT406" s="188">
        <v>1.61917803955078</v>
      </c>
      <c r="AU406" s="188">
        <v>1.67315063476563</v>
      </c>
      <c r="AV406" s="188">
        <v>1.61917803955078</v>
      </c>
      <c r="AW406" s="188">
        <v>1.67315063476563</v>
      </c>
      <c r="AX406" s="188">
        <v>1.67315063476563</v>
      </c>
      <c r="AY406" s="188">
        <v>1.61917803955078</v>
      </c>
      <c r="AZ406" s="188">
        <v>1.67315063476563</v>
      </c>
      <c r="BA406" s="188">
        <v>1.61917803955078</v>
      </c>
      <c r="BB406" s="188">
        <v>1.67315063476563</v>
      </c>
      <c r="BC406" s="188">
        <v>1.67315063476563</v>
      </c>
      <c r="BD406" s="188">
        <v>1.56520544433594</v>
      </c>
      <c r="BE406" s="188">
        <v>1.67315063476563</v>
      </c>
      <c r="BF406" s="188">
        <v>1.61917803955078</v>
      </c>
      <c r="BG406" s="188">
        <v>1.67315063476563</v>
      </c>
      <c r="BH406" s="188">
        <v>1.61917803955078</v>
      </c>
      <c r="BI406" s="188">
        <v>1.67315063476563</v>
      </c>
      <c r="BJ406" s="188">
        <v>1.67315063476563</v>
      </c>
      <c r="BK406" s="188">
        <v>1.61917803955078</v>
      </c>
      <c r="BL406" s="188">
        <v>1.67315063476563</v>
      </c>
      <c r="BM406" s="188">
        <v>1.61917803955078</v>
      </c>
      <c r="BN406" s="188">
        <v>1.67315063476563</v>
      </c>
      <c r="BO406" s="188">
        <v>1.67315063476563</v>
      </c>
      <c r="BP406" s="188">
        <v>1.51123284912109</v>
      </c>
      <c r="BQ406" s="188">
        <v>1.67315063476563</v>
      </c>
      <c r="BR406" s="188">
        <v>1.61917803955078</v>
      </c>
      <c r="BS406" s="188">
        <v>1.67315063476563</v>
      </c>
      <c r="BT406" s="188">
        <v>1.61917803955078</v>
      </c>
      <c r="BU406" s="188">
        <v>1.67315063476563</v>
      </c>
      <c r="BV406" s="188">
        <v>1.67315063476563</v>
      </c>
      <c r="BW406" s="188">
        <v>1.61917803955078</v>
      </c>
      <c r="BX406" s="188">
        <v>1.67315063476563</v>
      </c>
      <c r="BY406" s="188">
        <v>1.61917803955078</v>
      </c>
      <c r="BZ406" s="188">
        <v>1.67315063476563</v>
      </c>
      <c r="CA406" s="188">
        <v>1.67315063476563</v>
      </c>
      <c r="CB406" s="188">
        <v>1.51123284912109</v>
      </c>
      <c r="CC406" s="188">
        <v>1.67315063476563</v>
      </c>
      <c r="CD406" s="188">
        <v>1.61917803955078</v>
      </c>
      <c r="CE406" s="188">
        <v>1.67315063476563</v>
      </c>
      <c r="CF406" s="188">
        <v>1.61917803955078</v>
      </c>
      <c r="CG406" s="188">
        <v>1.67315063476563</v>
      </c>
      <c r="CH406" s="188">
        <v>1.67315063476563</v>
      </c>
      <c r="CI406" s="188">
        <v>1.61917803955078</v>
      </c>
      <c r="CJ406" s="188">
        <v>1.67315063476563</v>
      </c>
      <c r="CK406" s="188">
        <v>1.61917803955078</v>
      </c>
      <c r="CL406" s="188">
        <v>1.67315063476563</v>
      </c>
      <c r="CM406" s="188">
        <v>1.67315063476563</v>
      </c>
      <c r="CN406" s="188">
        <v>1.51123284912109</v>
      </c>
      <c r="CO406" s="188">
        <v>1.67315063476563</v>
      </c>
      <c r="CP406" s="188">
        <v>1.61917803955078</v>
      </c>
      <c r="CQ406" s="188">
        <v>1.67315063476563</v>
      </c>
      <c r="CR406" s="188">
        <v>1.61917803955078</v>
      </c>
      <c r="CS406" s="188">
        <v>1.67315063476563</v>
      </c>
      <c r="CT406" s="188">
        <v>1.67315063476563</v>
      </c>
      <c r="CU406" s="188">
        <v>1.61917803955078</v>
      </c>
      <c r="CV406" s="188">
        <v>1.67315063476563</v>
      </c>
      <c r="CW406" s="188">
        <v>1.61917803955078</v>
      </c>
      <c r="CX406" s="188">
        <v>1.67315063476563</v>
      </c>
      <c r="CY406" s="188">
        <v>1.67315063476563</v>
      </c>
      <c r="CZ406" s="188">
        <v>1.56520544433594</v>
      </c>
      <c r="DA406" s="188">
        <v>1.67315063476563</v>
      </c>
      <c r="DB406" s="188">
        <v>1.61917803955078</v>
      </c>
      <c r="DC406" s="188">
        <v>1.67315063476563</v>
      </c>
      <c r="DD406" s="188">
        <v>1.61917803955078</v>
      </c>
      <c r="DE406" s="188">
        <v>1.67315063476563</v>
      </c>
      <c r="DF406" s="188">
        <v>1.67315063476563</v>
      </c>
      <c r="DG406" s="188">
        <v>1.61917803955078</v>
      </c>
      <c r="DH406" s="188">
        <v>1.67315063476563</v>
      </c>
      <c r="DI406" s="188">
        <v>1.61917803955078</v>
      </c>
      <c r="DJ406" s="188">
        <v>1.67315063476563</v>
      </c>
      <c r="DK406" s="188">
        <v>1.67315063476563</v>
      </c>
      <c r="DL406" s="188">
        <v>1.51123284912109</v>
      </c>
      <c r="DM406" s="188">
        <v>1.67315063476563</v>
      </c>
      <c r="DN406" s="188">
        <v>1.61917803955078</v>
      </c>
      <c r="DO406" s="188">
        <v>1.67315063476563</v>
      </c>
      <c r="DP406" s="188">
        <v>1.61917803955078</v>
      </c>
      <c r="DQ406" s="188">
        <v>1.67315063476563</v>
      </c>
      <c r="DR406" s="188">
        <v>1.67315063476563</v>
      </c>
      <c r="DS406" s="188">
        <v>1.61917803955078</v>
      </c>
      <c r="DT406" s="188">
        <v>1.67315063476563</v>
      </c>
      <c r="DU406" s="188">
        <v>1.61917803955078</v>
      </c>
      <c r="DV406" s="188">
        <v>1.67315063476563</v>
      </c>
    </row>
    <row r="407" spans="1:126">
      <c r="A407" s="202" t="s">
        <v>1677</v>
      </c>
      <c r="B407" s="232" t="s">
        <v>129</v>
      </c>
      <c r="C407" s="232" t="s">
        <v>129</v>
      </c>
      <c r="D407" s="232" t="s">
        <v>1673</v>
      </c>
      <c r="E407" s="213"/>
      <c r="F407" s="209" t="s">
        <v>2654</v>
      </c>
      <c r="G407" s="188">
        <v>0</v>
      </c>
      <c r="H407" s="188">
        <v>2.4767999999999999</v>
      </c>
      <c r="I407" s="188">
        <v>2.4192</v>
      </c>
      <c r="J407" s="188">
        <v>2.1888000000000001</v>
      </c>
      <c r="K407" s="188">
        <v>2.3904000000000001</v>
      </c>
      <c r="L407" s="188">
        <v>2.5632000000000001</v>
      </c>
      <c r="M407" s="188">
        <v>2.5055999999999998</v>
      </c>
      <c r="N407" s="188">
        <v>2.5920000000000001</v>
      </c>
      <c r="O407" s="188">
        <v>2.5920000000000001</v>
      </c>
      <c r="P407" s="188">
        <v>2.3328000000000002</v>
      </c>
      <c r="Q407" s="188">
        <v>2.448</v>
      </c>
      <c r="R407" s="188">
        <v>2.4767999999999999</v>
      </c>
      <c r="S407" s="188">
        <v>2.3616000000000001</v>
      </c>
      <c r="T407" s="188">
        <v>2.4767999999999999</v>
      </c>
      <c r="U407" s="188">
        <v>2.4192</v>
      </c>
      <c r="V407" s="188">
        <v>2.1888000000000001</v>
      </c>
      <c r="W407" s="188">
        <v>2.3904000000000001</v>
      </c>
      <c r="X407" s="188">
        <v>2.5632000000000001</v>
      </c>
      <c r="Y407" s="188">
        <v>2.5055999999999998</v>
      </c>
      <c r="Z407" s="188">
        <v>2.5920000000000001</v>
      </c>
      <c r="AA407" s="188">
        <v>2.5920000000000001</v>
      </c>
      <c r="AB407" s="188">
        <v>2.3328000000000002</v>
      </c>
      <c r="AC407" s="188">
        <v>2.448</v>
      </c>
      <c r="AD407" s="188">
        <v>2.4767999999999999</v>
      </c>
      <c r="AE407" s="188">
        <v>2.3616000000000001</v>
      </c>
      <c r="AF407" s="188">
        <v>2.4767999999999999</v>
      </c>
      <c r="AG407" s="188">
        <v>2.4192</v>
      </c>
      <c r="AH407" s="188">
        <v>2.1888000000000001</v>
      </c>
      <c r="AI407" s="188">
        <v>2.3904000000000001</v>
      </c>
      <c r="AJ407" s="188">
        <v>2.5632000000000001</v>
      </c>
      <c r="AK407" s="188">
        <v>2.5055999999999998</v>
      </c>
      <c r="AL407" s="188">
        <v>2.5920000000000001</v>
      </c>
      <c r="AM407" s="188">
        <v>2.5920000000000001</v>
      </c>
      <c r="AN407" s="188">
        <v>2.3328000000000002</v>
      </c>
      <c r="AO407" s="188">
        <v>2.448</v>
      </c>
      <c r="AP407" s="188">
        <v>2.4767999999999999</v>
      </c>
      <c r="AQ407" s="188">
        <v>2.3616000000000001</v>
      </c>
      <c r="AR407" s="188">
        <v>2.4767999999999999</v>
      </c>
      <c r="AS407" s="188">
        <v>2.4192</v>
      </c>
      <c r="AT407" s="188">
        <v>2.1888000000000001</v>
      </c>
      <c r="AU407" s="188">
        <v>2.3904000000000001</v>
      </c>
      <c r="AV407" s="188">
        <v>2.5632000000000001</v>
      </c>
      <c r="AW407" s="188">
        <v>2.5055999999999998</v>
      </c>
      <c r="AX407" s="188">
        <v>2.5920000000000001</v>
      </c>
      <c r="AY407" s="188">
        <v>2.5920000000000001</v>
      </c>
      <c r="AZ407" s="188">
        <v>2.3328000000000002</v>
      </c>
      <c r="BA407" s="188">
        <v>2.448</v>
      </c>
      <c r="BB407" s="188">
        <v>2.4767999999999999</v>
      </c>
      <c r="BC407" s="188">
        <v>2.3616000000000001</v>
      </c>
      <c r="BD407" s="188">
        <v>2.4767999999999999</v>
      </c>
      <c r="BE407" s="188">
        <v>2.4192</v>
      </c>
      <c r="BF407" s="188">
        <v>2.1888000000000001</v>
      </c>
      <c r="BG407" s="188">
        <v>2.3904000000000001</v>
      </c>
      <c r="BH407" s="188">
        <v>2.5632000000000001</v>
      </c>
      <c r="BI407" s="188">
        <v>2.5055999999999998</v>
      </c>
      <c r="BJ407" s="188">
        <v>2.5920000000000001</v>
      </c>
      <c r="BK407" s="188">
        <v>2.5920000000000001</v>
      </c>
      <c r="BL407" s="188">
        <v>2.3328000000000002</v>
      </c>
      <c r="BM407" s="188">
        <v>2.448</v>
      </c>
      <c r="BN407" s="188">
        <v>2.4767999999999999</v>
      </c>
      <c r="BO407" s="188">
        <v>2.3616000000000001</v>
      </c>
      <c r="BP407" s="188">
        <v>2.4767999999999999</v>
      </c>
      <c r="BQ407" s="188">
        <v>2.4192</v>
      </c>
      <c r="BR407" s="188">
        <v>2.1888000000000001</v>
      </c>
      <c r="BS407" s="188">
        <v>2.3904000000000001</v>
      </c>
      <c r="BT407" s="188">
        <v>2.5632000000000001</v>
      </c>
      <c r="BU407" s="188">
        <v>2.5055999999999998</v>
      </c>
      <c r="BV407" s="188">
        <v>2.5920000000000001</v>
      </c>
      <c r="BW407" s="188">
        <v>2.5920000000000001</v>
      </c>
      <c r="BX407" s="188">
        <v>2.3328000000000002</v>
      </c>
      <c r="BY407" s="188">
        <v>2.448</v>
      </c>
      <c r="BZ407" s="188">
        <v>2.4767999999999999</v>
      </c>
      <c r="CA407" s="188">
        <v>2.3616000000000001</v>
      </c>
      <c r="CB407" s="188">
        <v>2.4767999999999999</v>
      </c>
      <c r="CC407" s="188">
        <v>2.4192</v>
      </c>
      <c r="CD407" s="188">
        <v>2.1888000000000001</v>
      </c>
      <c r="CE407" s="188">
        <v>2.3904000000000001</v>
      </c>
      <c r="CF407" s="188">
        <v>2.5632000000000001</v>
      </c>
      <c r="CG407" s="188">
        <v>2.5055999999999998</v>
      </c>
      <c r="CH407" s="188">
        <v>2.5920000000000001</v>
      </c>
      <c r="CI407" s="188">
        <v>2.5920000000000001</v>
      </c>
      <c r="CJ407" s="188">
        <v>2.3328000000000002</v>
      </c>
      <c r="CK407" s="188">
        <v>2.448</v>
      </c>
      <c r="CL407" s="188">
        <v>2.4767999999999999</v>
      </c>
      <c r="CM407" s="188">
        <v>2.3616000000000001</v>
      </c>
      <c r="CN407" s="188">
        <v>2.4767999999999999</v>
      </c>
      <c r="CO407" s="188">
        <v>2.4192</v>
      </c>
      <c r="CP407" s="188">
        <v>2.1888000000000001</v>
      </c>
      <c r="CQ407" s="188">
        <v>2.3904000000000001</v>
      </c>
      <c r="CR407" s="188">
        <v>2.5632000000000001</v>
      </c>
      <c r="CS407" s="188">
        <v>2.5055999999999998</v>
      </c>
      <c r="CT407" s="188">
        <v>2.5920000000000001</v>
      </c>
      <c r="CU407" s="188">
        <v>2.5920000000000001</v>
      </c>
      <c r="CV407" s="188">
        <v>2.3328000000000002</v>
      </c>
      <c r="CW407" s="188">
        <v>2.448</v>
      </c>
      <c r="CX407" s="188">
        <v>2.4767999999999999</v>
      </c>
      <c r="CY407" s="188">
        <v>2.3616000000000001</v>
      </c>
      <c r="CZ407" s="188">
        <v>2.4767999999999999</v>
      </c>
      <c r="DA407" s="188">
        <v>2.4192</v>
      </c>
      <c r="DB407" s="188">
        <v>2.1888000000000001</v>
      </c>
      <c r="DC407" s="188">
        <v>2.3904000000000001</v>
      </c>
      <c r="DD407" s="188">
        <v>2.5632000000000001</v>
      </c>
      <c r="DE407" s="188">
        <v>2.5055999999999998</v>
      </c>
      <c r="DF407" s="188">
        <v>2.5920000000000001</v>
      </c>
      <c r="DG407" s="188">
        <v>2.5920000000000001</v>
      </c>
      <c r="DH407" s="188">
        <v>2.3328000000000002</v>
      </c>
      <c r="DI407" s="188">
        <v>2.448</v>
      </c>
      <c r="DJ407" s="188">
        <v>2.4767999999999999</v>
      </c>
      <c r="DK407" s="188">
        <v>2.3616000000000001</v>
      </c>
      <c r="DL407" s="188">
        <v>2.4767999999999999</v>
      </c>
      <c r="DM407" s="188">
        <v>2.4192</v>
      </c>
      <c r="DN407" s="188">
        <v>2.1888000000000001</v>
      </c>
      <c r="DO407" s="188">
        <v>2.3904000000000001</v>
      </c>
      <c r="DP407" s="188">
        <v>2.5632000000000001</v>
      </c>
      <c r="DQ407" s="188">
        <v>2.5055999999999998</v>
      </c>
      <c r="DR407" s="188">
        <v>2.5920000000000001</v>
      </c>
      <c r="DS407" s="188">
        <v>2.5920000000000001</v>
      </c>
      <c r="DT407" s="188">
        <v>2.3328000000000002</v>
      </c>
      <c r="DU407" s="188">
        <v>2.448</v>
      </c>
      <c r="DV407" s="188">
        <v>2.4767999999999999</v>
      </c>
    </row>
    <row r="408" spans="1:126">
      <c r="A408" s="202" t="s">
        <v>1681</v>
      </c>
      <c r="B408" s="232" t="s">
        <v>129</v>
      </c>
      <c r="C408" s="232" t="s">
        <v>129</v>
      </c>
      <c r="D408" s="232" t="s">
        <v>1682</v>
      </c>
      <c r="E408" s="213"/>
      <c r="F408" s="209" t="s">
        <v>2653</v>
      </c>
      <c r="G408" s="188">
        <v>0.43422509765625</v>
      </c>
      <c r="H408" s="188">
        <v>0.40621058654785203</v>
      </c>
      <c r="I408" s="188">
        <v>0.43422509765625</v>
      </c>
      <c r="J408" s="188">
        <v>0.42021783447265598</v>
      </c>
      <c r="K408" s="188">
        <v>0.43422509765625</v>
      </c>
      <c r="L408" s="188">
        <v>0.57693945312499995</v>
      </c>
      <c r="M408" s="188">
        <v>0.61302368164062504</v>
      </c>
      <c r="N408" s="188">
        <v>0.61302365112304702</v>
      </c>
      <c r="O408" s="188">
        <v>0.59324871826171899</v>
      </c>
      <c r="P408" s="188">
        <v>0.43422509765625</v>
      </c>
      <c r="Q408" s="188">
        <v>0.42021784973144499</v>
      </c>
      <c r="R408" s="188">
        <v>0.43422509765625</v>
      </c>
      <c r="S408" s="188">
        <v>0.43422509765625</v>
      </c>
      <c r="T408" s="188">
        <v>0.392203308105469</v>
      </c>
      <c r="U408" s="188">
        <v>0.43422509765625</v>
      </c>
      <c r="V408" s="188">
        <v>0.42021783447265598</v>
      </c>
      <c r="W408" s="188">
        <v>0.43422509765625</v>
      </c>
      <c r="X408" s="188">
        <v>0.57693945312499995</v>
      </c>
      <c r="Y408" s="188">
        <v>0.61302368164062504</v>
      </c>
      <c r="Z408" s="188">
        <v>0.61302368164062504</v>
      </c>
      <c r="AA408" s="188">
        <v>0.59324871826171899</v>
      </c>
      <c r="AB408" s="188">
        <v>0.43422509765625</v>
      </c>
      <c r="AC408" s="188">
        <v>0.42021783447265598</v>
      </c>
      <c r="AD408" s="188">
        <v>0.43422509765625</v>
      </c>
      <c r="AE408" s="188">
        <v>0.43422509765625</v>
      </c>
      <c r="AF408" s="188">
        <v>0.392203308105469</v>
      </c>
      <c r="AG408" s="188">
        <v>0.43422509765625</v>
      </c>
      <c r="AH408" s="188">
        <v>0.42021783447265598</v>
      </c>
      <c r="AI408" s="188">
        <v>0.43422509765625</v>
      </c>
      <c r="AJ408" s="188">
        <v>0.57693948364257797</v>
      </c>
      <c r="AK408" s="188">
        <v>0.61302368164062504</v>
      </c>
      <c r="AL408" s="188">
        <v>0.61302368164062504</v>
      </c>
      <c r="AM408" s="188">
        <v>0.59324871826171899</v>
      </c>
      <c r="AN408" s="188">
        <v>0.43422509765625</v>
      </c>
      <c r="AO408" s="188">
        <v>0.42021783447265598</v>
      </c>
      <c r="AP408" s="188">
        <v>0.43422509765625</v>
      </c>
      <c r="AQ408" s="188">
        <v>0.43422509765625</v>
      </c>
      <c r="AR408" s="188">
        <v>0.392203308105469</v>
      </c>
      <c r="AS408" s="188">
        <v>0.43422509765625</v>
      </c>
      <c r="AT408" s="188">
        <v>0.42021783447265598</v>
      </c>
      <c r="AU408" s="188">
        <v>0.43422509765625</v>
      </c>
      <c r="AV408" s="188">
        <v>0.57693948364257797</v>
      </c>
      <c r="AW408" s="188">
        <v>0.61302368164062504</v>
      </c>
      <c r="AX408" s="188">
        <v>0.61302368164062504</v>
      </c>
      <c r="AY408" s="188">
        <v>0.59324871826171899</v>
      </c>
      <c r="AZ408" s="188">
        <v>0.43422509765625</v>
      </c>
      <c r="BA408" s="188">
        <v>0.42021784973144499</v>
      </c>
      <c r="BB408" s="188">
        <v>0.43422509765625</v>
      </c>
      <c r="BC408" s="188">
        <v>0.43422509765625</v>
      </c>
      <c r="BD408" s="188">
        <v>0.40621058654785203</v>
      </c>
      <c r="BE408" s="188">
        <v>0.43422509765625</v>
      </c>
      <c r="BF408" s="188">
        <v>0.42021784973144499</v>
      </c>
      <c r="BG408" s="188">
        <v>0.43422509765625</v>
      </c>
      <c r="BH408" s="188">
        <v>0.57693948364257797</v>
      </c>
      <c r="BI408" s="188">
        <v>0.61302365112304702</v>
      </c>
      <c r="BJ408" s="188">
        <v>0.61302365112304702</v>
      </c>
      <c r="BK408" s="188">
        <v>0.59324871826171899</v>
      </c>
      <c r="BL408" s="188">
        <v>0.43422509765625</v>
      </c>
      <c r="BM408" s="188">
        <v>0.42021784973144499</v>
      </c>
      <c r="BN408" s="188">
        <v>0.43422509765625</v>
      </c>
      <c r="BO408" s="188">
        <v>0.43422509765625</v>
      </c>
      <c r="BP408" s="188">
        <v>0.392203308105469</v>
      </c>
      <c r="BQ408" s="188">
        <v>0.43422509765625</v>
      </c>
      <c r="BR408" s="188">
        <v>0.42021784973144499</v>
      </c>
      <c r="BS408" s="188">
        <v>0.43422509765625</v>
      </c>
      <c r="BT408" s="188">
        <v>0.57693948364257797</v>
      </c>
      <c r="BU408" s="188">
        <v>0.61302365112304702</v>
      </c>
      <c r="BV408" s="188">
        <v>0.61302365112304702</v>
      </c>
      <c r="BW408" s="188">
        <v>0.59324871826171899</v>
      </c>
      <c r="BX408" s="188">
        <v>0.43422509765625</v>
      </c>
      <c r="BY408" s="188">
        <v>0.42021784973144499</v>
      </c>
      <c r="BZ408" s="188">
        <v>0.43422509765625</v>
      </c>
      <c r="CA408" s="188">
        <v>0.43422509765625</v>
      </c>
      <c r="CB408" s="188">
        <v>0.392203308105469</v>
      </c>
      <c r="CC408" s="188">
        <v>0.43422509765625</v>
      </c>
      <c r="CD408" s="188">
        <v>0.42021783447265598</v>
      </c>
      <c r="CE408" s="188">
        <v>0.43422509765625</v>
      </c>
      <c r="CF408" s="188">
        <v>0.57693945312499995</v>
      </c>
      <c r="CG408" s="188">
        <v>0.61302368164062504</v>
      </c>
      <c r="CH408" s="188">
        <v>0.61302365112304702</v>
      </c>
      <c r="CI408" s="188">
        <v>0.59324871826171899</v>
      </c>
      <c r="CJ408" s="188">
        <v>0.43422509765625</v>
      </c>
      <c r="CK408" s="188">
        <v>0.42021784973144499</v>
      </c>
      <c r="CL408" s="188">
        <v>0.43422509765625</v>
      </c>
      <c r="CM408" s="188">
        <v>0.43422509765625</v>
      </c>
      <c r="CN408" s="188">
        <v>0.392203308105469</v>
      </c>
      <c r="CO408" s="188">
        <v>0.43422509765625</v>
      </c>
      <c r="CP408" s="188">
        <v>0.42021783447265598</v>
      </c>
      <c r="CQ408" s="188">
        <v>0.43422509765625</v>
      </c>
      <c r="CR408" s="188">
        <v>0.57693945312499995</v>
      </c>
      <c r="CS408" s="188">
        <v>0.61302368164062504</v>
      </c>
      <c r="CT408" s="188">
        <v>0.61302368164062504</v>
      </c>
      <c r="CU408" s="188">
        <v>0.59324871826171899</v>
      </c>
      <c r="CV408" s="188">
        <v>0.43422509765625</v>
      </c>
      <c r="CW408" s="188">
        <v>0.42021783447265598</v>
      </c>
      <c r="CX408" s="188">
        <v>0.43422509765625</v>
      </c>
      <c r="CY408" s="188">
        <v>0.43422509765625</v>
      </c>
      <c r="CZ408" s="188">
        <v>0.40621057128906302</v>
      </c>
      <c r="DA408" s="188">
        <v>0.43422509765625</v>
      </c>
      <c r="DB408" s="188">
        <v>0.42021783447265598</v>
      </c>
      <c r="DC408" s="188">
        <v>0.43422509765625</v>
      </c>
      <c r="DD408" s="188">
        <v>0.57693948364257797</v>
      </c>
      <c r="DE408" s="188">
        <v>0.61302368164062504</v>
      </c>
      <c r="DF408" s="188">
        <v>0.61302368164062504</v>
      </c>
      <c r="DG408" s="188">
        <v>0.59324871826171899</v>
      </c>
      <c r="DH408" s="188">
        <v>0.43422509765625</v>
      </c>
      <c r="DI408" s="188">
        <v>0.42021784973144499</v>
      </c>
      <c r="DJ408" s="188">
        <v>0.43422509765625</v>
      </c>
      <c r="DK408" s="188">
        <v>0.43422509765625</v>
      </c>
      <c r="DL408" s="188">
        <v>0.392203308105469</v>
      </c>
      <c r="DM408" s="188">
        <v>0.43422509765625</v>
      </c>
      <c r="DN408" s="188">
        <v>0.42021783447265598</v>
      </c>
      <c r="DO408" s="188">
        <v>0.43422509765625</v>
      </c>
      <c r="DP408" s="188">
        <v>0.57693948364257797</v>
      </c>
      <c r="DQ408" s="188">
        <v>0.61302365112304702</v>
      </c>
      <c r="DR408" s="188">
        <v>0.61302365112304702</v>
      </c>
      <c r="DS408" s="188">
        <v>0.59324871826171899</v>
      </c>
      <c r="DT408" s="188">
        <v>0.43422509765625</v>
      </c>
      <c r="DU408" s="188">
        <v>0.42021784973144499</v>
      </c>
      <c r="DV408" s="188">
        <v>0.43422509765625</v>
      </c>
    </row>
    <row r="409" spans="1:126">
      <c r="A409" s="202" t="s">
        <v>1681</v>
      </c>
      <c r="B409" s="232" t="s">
        <v>129</v>
      </c>
      <c r="C409" s="232" t="s">
        <v>129</v>
      </c>
      <c r="D409" s="232" t="s">
        <v>1682</v>
      </c>
      <c r="E409" s="213"/>
      <c r="F409" s="209" t="s">
        <v>2654</v>
      </c>
      <c r="G409" s="188">
        <v>0</v>
      </c>
      <c r="H409" s="188">
        <v>0</v>
      </c>
      <c r="I409" s="188">
        <v>0</v>
      </c>
      <c r="J409" s="188">
        <v>0</v>
      </c>
      <c r="K409" s="188">
        <v>0</v>
      </c>
      <c r="L409" s="188">
        <v>0</v>
      </c>
      <c r="M409" s="188">
        <v>0</v>
      </c>
      <c r="N409" s="188">
        <v>0</v>
      </c>
      <c r="O409" s="188">
        <v>0</v>
      </c>
      <c r="P409" s="188">
        <v>0</v>
      </c>
      <c r="Q409" s="188">
        <v>0</v>
      </c>
      <c r="R409" s="188">
        <v>0</v>
      </c>
      <c r="S409" s="188">
        <v>0</v>
      </c>
      <c r="T409" s="188">
        <v>0</v>
      </c>
      <c r="U409" s="188">
        <v>0</v>
      </c>
      <c r="V409" s="188">
        <v>0</v>
      </c>
      <c r="W409" s="188">
        <v>0</v>
      </c>
      <c r="X409" s="188">
        <v>0</v>
      </c>
      <c r="Y409" s="188">
        <v>0</v>
      </c>
      <c r="Z409" s="188">
        <v>0</v>
      </c>
      <c r="AA409" s="188">
        <v>0</v>
      </c>
      <c r="AB409" s="188">
        <v>0</v>
      </c>
      <c r="AC409" s="188">
        <v>0</v>
      </c>
      <c r="AD409" s="188">
        <v>0</v>
      </c>
      <c r="AE409" s="188">
        <v>0</v>
      </c>
      <c r="AF409" s="188">
        <v>0</v>
      </c>
      <c r="AG409" s="188">
        <v>0</v>
      </c>
      <c r="AH409" s="188">
        <v>0</v>
      </c>
      <c r="AI409" s="188">
        <v>0</v>
      </c>
      <c r="AJ409" s="188">
        <v>0</v>
      </c>
      <c r="AK409" s="188">
        <v>0</v>
      </c>
      <c r="AL409" s="188">
        <v>0</v>
      </c>
      <c r="AM409" s="188">
        <v>0</v>
      </c>
      <c r="AN409" s="188">
        <v>0</v>
      </c>
      <c r="AO409" s="188">
        <v>0</v>
      </c>
      <c r="AP409" s="188">
        <v>0</v>
      </c>
      <c r="AQ409" s="188">
        <v>0</v>
      </c>
      <c r="AR409" s="188">
        <v>0</v>
      </c>
      <c r="AS409" s="188">
        <v>0</v>
      </c>
      <c r="AT409" s="188">
        <v>0</v>
      </c>
      <c r="AU409" s="188">
        <v>0</v>
      </c>
      <c r="AV409" s="188">
        <v>0</v>
      </c>
      <c r="AW409" s="188">
        <v>0</v>
      </c>
      <c r="AX409" s="188">
        <v>0</v>
      </c>
      <c r="AY409" s="188">
        <v>0</v>
      </c>
      <c r="AZ409" s="188">
        <v>0</v>
      </c>
      <c r="BA409" s="188">
        <v>0</v>
      </c>
      <c r="BB409" s="188">
        <v>0</v>
      </c>
      <c r="BC409" s="188">
        <v>0</v>
      </c>
      <c r="BD409" s="188">
        <v>0</v>
      </c>
      <c r="BE409" s="188">
        <v>0</v>
      </c>
      <c r="BF409" s="188">
        <v>0</v>
      </c>
      <c r="BG409" s="188">
        <v>0</v>
      </c>
      <c r="BH409" s="188">
        <v>0</v>
      </c>
      <c r="BI409" s="188">
        <v>0</v>
      </c>
      <c r="BJ409" s="188">
        <v>0</v>
      </c>
      <c r="BK409" s="188">
        <v>0</v>
      </c>
      <c r="BL409" s="188">
        <v>0</v>
      </c>
      <c r="BM409" s="188">
        <v>0</v>
      </c>
      <c r="BN409" s="188">
        <v>0</v>
      </c>
      <c r="BO409" s="188">
        <v>0</v>
      </c>
      <c r="BP409" s="188">
        <v>0</v>
      </c>
      <c r="BQ409" s="188">
        <v>0</v>
      </c>
      <c r="BR409" s="188">
        <v>0</v>
      </c>
      <c r="BS409" s="188">
        <v>0</v>
      </c>
      <c r="BT409" s="188">
        <v>0</v>
      </c>
      <c r="BU409" s="188">
        <v>0</v>
      </c>
      <c r="BV409" s="188">
        <v>0</v>
      </c>
      <c r="BW409" s="188">
        <v>0</v>
      </c>
      <c r="BX409" s="188">
        <v>0</v>
      </c>
      <c r="BY409" s="188">
        <v>0</v>
      </c>
      <c r="BZ409" s="188">
        <v>0</v>
      </c>
      <c r="CA409" s="188">
        <v>0</v>
      </c>
      <c r="CB409" s="188">
        <v>0</v>
      </c>
      <c r="CC409" s="188">
        <v>0</v>
      </c>
      <c r="CD409" s="188">
        <v>0</v>
      </c>
      <c r="CE409" s="188">
        <v>0</v>
      </c>
      <c r="CF409" s="188">
        <v>0</v>
      </c>
      <c r="CG409" s="188">
        <v>0</v>
      </c>
      <c r="CH409" s="188">
        <v>0</v>
      </c>
      <c r="CI409" s="188">
        <v>0</v>
      </c>
      <c r="CJ409" s="188">
        <v>0</v>
      </c>
      <c r="CK409" s="188">
        <v>0</v>
      </c>
      <c r="CL409" s="188">
        <v>0</v>
      </c>
      <c r="CM409" s="188">
        <v>0</v>
      </c>
      <c r="CN409" s="188">
        <v>0</v>
      </c>
      <c r="CO409" s="188">
        <v>0</v>
      </c>
      <c r="CP409" s="188">
        <v>0</v>
      </c>
      <c r="CQ409" s="188">
        <v>0</v>
      </c>
      <c r="CR409" s="188">
        <v>0</v>
      </c>
      <c r="CS409" s="188">
        <v>0</v>
      </c>
      <c r="CT409" s="188">
        <v>0</v>
      </c>
      <c r="CU409" s="188">
        <v>0</v>
      </c>
      <c r="CV409" s="188">
        <v>0</v>
      </c>
      <c r="CW409" s="188">
        <v>0</v>
      </c>
      <c r="CX409" s="188">
        <v>0</v>
      </c>
      <c r="CY409" s="188">
        <v>0</v>
      </c>
      <c r="CZ409" s="188">
        <v>0</v>
      </c>
      <c r="DA409" s="188">
        <v>0</v>
      </c>
      <c r="DB409" s="188">
        <v>0</v>
      </c>
      <c r="DC409" s="188">
        <v>0</v>
      </c>
      <c r="DD409" s="188">
        <v>0</v>
      </c>
      <c r="DE409" s="188">
        <v>0</v>
      </c>
      <c r="DF409" s="188">
        <v>0</v>
      </c>
      <c r="DG409" s="188">
        <v>0</v>
      </c>
      <c r="DH409" s="188">
        <v>0</v>
      </c>
      <c r="DI409" s="188">
        <v>0</v>
      </c>
      <c r="DJ409" s="188">
        <v>0</v>
      </c>
      <c r="DK409" s="188">
        <v>0</v>
      </c>
      <c r="DL409" s="188">
        <v>0</v>
      </c>
      <c r="DM409" s="188">
        <v>0</v>
      </c>
      <c r="DN409" s="188">
        <v>0</v>
      </c>
      <c r="DO409" s="188">
        <v>0</v>
      </c>
      <c r="DP409" s="188">
        <v>0</v>
      </c>
      <c r="DQ409" s="188">
        <v>0</v>
      </c>
      <c r="DR409" s="188">
        <v>0</v>
      </c>
      <c r="DS409" s="188">
        <v>0</v>
      </c>
      <c r="DT409" s="188">
        <v>0</v>
      </c>
      <c r="DU409" s="188">
        <v>0</v>
      </c>
      <c r="DV409" s="188">
        <v>0</v>
      </c>
    </row>
    <row r="410" spans="1:126">
      <c r="A410" s="202" t="s">
        <v>1686</v>
      </c>
      <c r="B410" s="232" t="s">
        <v>129</v>
      </c>
      <c r="C410" s="232" t="s">
        <v>129</v>
      </c>
      <c r="D410" s="232" t="s">
        <v>1687</v>
      </c>
      <c r="E410" s="213"/>
      <c r="F410" s="209" t="s">
        <v>2653</v>
      </c>
      <c r="G410" s="188">
        <v>0.43422509765625</v>
      </c>
      <c r="H410" s="188">
        <v>0.40621058654785203</v>
      </c>
      <c r="I410" s="188">
        <v>0.43422509765625</v>
      </c>
      <c r="J410" s="188">
        <v>0.42021783447265598</v>
      </c>
      <c r="K410" s="188">
        <v>0.43422509765625</v>
      </c>
      <c r="L410" s="188">
        <v>0.57693945312499995</v>
      </c>
      <c r="M410" s="188">
        <v>0.61302368164062504</v>
      </c>
      <c r="N410" s="188">
        <v>0.61302365112304702</v>
      </c>
      <c r="O410" s="188">
        <v>0.59324871826171899</v>
      </c>
      <c r="P410" s="188">
        <v>0.43422509765625</v>
      </c>
      <c r="Q410" s="188">
        <v>0.42021784973144499</v>
      </c>
      <c r="R410" s="188">
        <v>0.43422509765625</v>
      </c>
      <c r="S410" s="188">
        <v>0.43422509765625</v>
      </c>
      <c r="T410" s="188">
        <v>0.392203308105469</v>
      </c>
      <c r="U410" s="188">
        <v>0.43422509765625</v>
      </c>
      <c r="V410" s="188">
        <v>0.42021783447265598</v>
      </c>
      <c r="W410" s="188">
        <v>0.43422509765625</v>
      </c>
      <c r="X410" s="188">
        <v>0.57693945312499995</v>
      </c>
      <c r="Y410" s="188">
        <v>0.61302368164062504</v>
      </c>
      <c r="Z410" s="188">
        <v>0.61302368164062504</v>
      </c>
      <c r="AA410" s="188">
        <v>0.59324871826171899</v>
      </c>
      <c r="AB410" s="188">
        <v>0.43422509765625</v>
      </c>
      <c r="AC410" s="188">
        <v>0.42021783447265598</v>
      </c>
      <c r="AD410" s="188">
        <v>0.43422509765625</v>
      </c>
      <c r="AE410" s="188">
        <v>0.43422509765625</v>
      </c>
      <c r="AF410" s="188">
        <v>0.392203308105469</v>
      </c>
      <c r="AG410" s="188">
        <v>0.43422509765625</v>
      </c>
      <c r="AH410" s="188">
        <v>0.42021783447265598</v>
      </c>
      <c r="AI410" s="188">
        <v>0.43422509765625</v>
      </c>
      <c r="AJ410" s="188">
        <v>0.57693948364257797</v>
      </c>
      <c r="AK410" s="188">
        <v>0.61302368164062504</v>
      </c>
      <c r="AL410" s="188">
        <v>0.61302368164062504</v>
      </c>
      <c r="AM410" s="188">
        <v>0.59324871826171899</v>
      </c>
      <c r="AN410" s="188">
        <v>0.43422509765625</v>
      </c>
      <c r="AO410" s="188">
        <v>0.42021783447265598</v>
      </c>
      <c r="AP410" s="188">
        <v>0.43422509765625</v>
      </c>
      <c r="AQ410" s="188">
        <v>0.43422509765625</v>
      </c>
      <c r="AR410" s="188">
        <v>0.392203308105469</v>
      </c>
      <c r="AS410" s="188">
        <v>0.43422509765625</v>
      </c>
      <c r="AT410" s="188">
        <v>0.42021783447265598</v>
      </c>
      <c r="AU410" s="188">
        <v>0.43422509765625</v>
      </c>
      <c r="AV410" s="188">
        <v>0.57693948364257797</v>
      </c>
      <c r="AW410" s="188">
        <v>0.61302368164062504</v>
      </c>
      <c r="AX410" s="188">
        <v>0.61302368164062504</v>
      </c>
      <c r="AY410" s="188">
        <v>0.59324871826171899</v>
      </c>
      <c r="AZ410" s="188">
        <v>0.43422509765625</v>
      </c>
      <c r="BA410" s="188">
        <v>0.42021784973144499</v>
      </c>
      <c r="BB410" s="188">
        <v>0.43422509765625</v>
      </c>
      <c r="BC410" s="188">
        <v>0.43422509765625</v>
      </c>
      <c r="BD410" s="188">
        <v>0.40621058654785203</v>
      </c>
      <c r="BE410" s="188">
        <v>0.43422509765625</v>
      </c>
      <c r="BF410" s="188">
        <v>0.42021784973144499</v>
      </c>
      <c r="BG410" s="188">
        <v>0.43422509765625</v>
      </c>
      <c r="BH410" s="188">
        <v>0.57693948364257797</v>
      </c>
      <c r="BI410" s="188">
        <v>0.61302365112304702</v>
      </c>
      <c r="BJ410" s="188">
        <v>0.61302365112304702</v>
      </c>
      <c r="BK410" s="188">
        <v>0.59324871826171899</v>
      </c>
      <c r="BL410" s="188">
        <v>0.43422509765625</v>
      </c>
      <c r="BM410" s="188">
        <v>0.42021784973144499</v>
      </c>
      <c r="BN410" s="188">
        <v>0.43422509765625</v>
      </c>
      <c r="BO410" s="188">
        <v>0.43422509765625</v>
      </c>
      <c r="BP410" s="188">
        <v>0.392203308105469</v>
      </c>
      <c r="BQ410" s="188">
        <v>0.43422509765625</v>
      </c>
      <c r="BR410" s="188">
        <v>0.42021784973144499</v>
      </c>
      <c r="BS410" s="188">
        <v>0.43422509765625</v>
      </c>
      <c r="BT410" s="188">
        <v>0.57693948364257797</v>
      </c>
      <c r="BU410" s="188">
        <v>0.61302365112304702</v>
      </c>
      <c r="BV410" s="188">
        <v>0.61302365112304702</v>
      </c>
      <c r="BW410" s="188">
        <v>0.59324871826171899</v>
      </c>
      <c r="BX410" s="188">
        <v>0.43422509765625</v>
      </c>
      <c r="BY410" s="188">
        <v>0.42021784973144499</v>
      </c>
      <c r="BZ410" s="188">
        <v>0.43422509765625</v>
      </c>
      <c r="CA410" s="188">
        <v>0.43422509765625</v>
      </c>
      <c r="CB410" s="188">
        <v>0.392203308105469</v>
      </c>
      <c r="CC410" s="188">
        <v>0.43422509765625</v>
      </c>
      <c r="CD410" s="188">
        <v>0.42021783447265598</v>
      </c>
      <c r="CE410" s="188">
        <v>0.43422509765625</v>
      </c>
      <c r="CF410" s="188">
        <v>0.57693945312499995</v>
      </c>
      <c r="CG410" s="188">
        <v>0.61302368164062504</v>
      </c>
      <c r="CH410" s="188">
        <v>0.61302365112304702</v>
      </c>
      <c r="CI410" s="188">
        <v>0.59324871826171899</v>
      </c>
      <c r="CJ410" s="188">
        <v>0.43422509765625</v>
      </c>
      <c r="CK410" s="188">
        <v>0.42021784973144499</v>
      </c>
      <c r="CL410" s="188">
        <v>0.43422509765625</v>
      </c>
      <c r="CM410" s="188">
        <v>0.43422509765625</v>
      </c>
      <c r="CN410" s="188">
        <v>0.392203308105469</v>
      </c>
      <c r="CO410" s="188">
        <v>0.43422509765625</v>
      </c>
      <c r="CP410" s="188">
        <v>0.42021783447265598</v>
      </c>
      <c r="CQ410" s="188">
        <v>0.43422509765625</v>
      </c>
      <c r="CR410" s="188">
        <v>0.57693945312499995</v>
      </c>
      <c r="CS410" s="188">
        <v>0.61302368164062504</v>
      </c>
      <c r="CT410" s="188">
        <v>0.61302368164062504</v>
      </c>
      <c r="CU410" s="188">
        <v>0.59324871826171899</v>
      </c>
      <c r="CV410" s="188">
        <v>0.43422509765625</v>
      </c>
      <c r="CW410" s="188">
        <v>0.42021783447265598</v>
      </c>
      <c r="CX410" s="188">
        <v>0.43422509765625</v>
      </c>
      <c r="CY410" s="188">
        <v>0.43422509765625</v>
      </c>
      <c r="CZ410" s="188">
        <v>0.40621057128906302</v>
      </c>
      <c r="DA410" s="188">
        <v>0.43422509765625</v>
      </c>
      <c r="DB410" s="188">
        <v>0.42021783447265598</v>
      </c>
      <c r="DC410" s="188">
        <v>0.43422509765625</v>
      </c>
      <c r="DD410" s="188">
        <v>0.57693948364257797</v>
      </c>
      <c r="DE410" s="188">
        <v>0.61302368164062504</v>
      </c>
      <c r="DF410" s="188">
        <v>0.61302368164062504</v>
      </c>
      <c r="DG410" s="188">
        <v>0.59324871826171899</v>
      </c>
      <c r="DH410" s="188">
        <v>0.43422509765625</v>
      </c>
      <c r="DI410" s="188">
        <v>0.42021784973144499</v>
      </c>
      <c r="DJ410" s="188">
        <v>0.43422509765625</v>
      </c>
      <c r="DK410" s="188">
        <v>0.43422509765625</v>
      </c>
      <c r="DL410" s="188">
        <v>0.392203308105469</v>
      </c>
      <c r="DM410" s="188">
        <v>0.43422509765625</v>
      </c>
      <c r="DN410" s="188">
        <v>0.42021783447265598</v>
      </c>
      <c r="DO410" s="188">
        <v>0.43422509765625</v>
      </c>
      <c r="DP410" s="188">
        <v>0.57693948364257797</v>
      </c>
      <c r="DQ410" s="188">
        <v>0.61302365112304702</v>
      </c>
      <c r="DR410" s="188">
        <v>0.61302365112304702</v>
      </c>
      <c r="DS410" s="188">
        <v>0.59324871826171899</v>
      </c>
      <c r="DT410" s="188">
        <v>0.43422509765625</v>
      </c>
      <c r="DU410" s="188">
        <v>0.42021784973144499</v>
      </c>
      <c r="DV410" s="188">
        <v>0.43422509765625</v>
      </c>
    </row>
    <row r="411" spans="1:126">
      <c r="A411" s="202" t="s">
        <v>1686</v>
      </c>
      <c r="B411" s="232" t="s">
        <v>129</v>
      </c>
      <c r="C411" s="232" t="s">
        <v>129</v>
      </c>
      <c r="D411" s="232" t="s">
        <v>1687</v>
      </c>
      <c r="E411" s="213"/>
      <c r="F411" s="209" t="s">
        <v>2654</v>
      </c>
      <c r="G411" s="188">
        <v>0</v>
      </c>
      <c r="H411" s="188">
        <v>0</v>
      </c>
      <c r="I411" s="188">
        <v>0</v>
      </c>
      <c r="J411" s="188">
        <v>0</v>
      </c>
      <c r="K411" s="188">
        <v>0</v>
      </c>
      <c r="L411" s="188">
        <v>0</v>
      </c>
      <c r="M411" s="188">
        <v>0</v>
      </c>
      <c r="N411" s="188">
        <v>0</v>
      </c>
      <c r="O411" s="188">
        <v>0</v>
      </c>
      <c r="P411" s="188">
        <v>0</v>
      </c>
      <c r="Q411" s="188">
        <v>0</v>
      </c>
      <c r="R411" s="188">
        <v>0</v>
      </c>
      <c r="S411" s="188">
        <v>0</v>
      </c>
      <c r="T411" s="188">
        <v>0</v>
      </c>
      <c r="U411" s="188">
        <v>0</v>
      </c>
      <c r="V411" s="188">
        <v>0</v>
      </c>
      <c r="W411" s="188">
        <v>0</v>
      </c>
      <c r="X411" s="188">
        <v>0</v>
      </c>
      <c r="Y411" s="188">
        <v>0</v>
      </c>
      <c r="Z411" s="188">
        <v>0</v>
      </c>
      <c r="AA411" s="188">
        <v>0</v>
      </c>
      <c r="AB411" s="188">
        <v>0</v>
      </c>
      <c r="AC411" s="188">
        <v>0</v>
      </c>
      <c r="AD411" s="188">
        <v>0</v>
      </c>
      <c r="AE411" s="188">
        <v>0</v>
      </c>
      <c r="AF411" s="188">
        <v>0</v>
      </c>
      <c r="AG411" s="188">
        <v>0</v>
      </c>
      <c r="AH411" s="188">
        <v>0</v>
      </c>
      <c r="AI411" s="188">
        <v>0</v>
      </c>
      <c r="AJ411" s="188">
        <v>0</v>
      </c>
      <c r="AK411" s="188">
        <v>0</v>
      </c>
      <c r="AL411" s="188">
        <v>0</v>
      </c>
      <c r="AM411" s="188">
        <v>0</v>
      </c>
      <c r="AN411" s="188">
        <v>0</v>
      </c>
      <c r="AO411" s="188">
        <v>0</v>
      </c>
      <c r="AP411" s="188">
        <v>0</v>
      </c>
      <c r="AQ411" s="188">
        <v>0</v>
      </c>
      <c r="AR411" s="188">
        <v>0</v>
      </c>
      <c r="AS411" s="188">
        <v>0</v>
      </c>
      <c r="AT411" s="188">
        <v>0</v>
      </c>
      <c r="AU411" s="188">
        <v>0</v>
      </c>
      <c r="AV411" s="188">
        <v>0</v>
      </c>
      <c r="AW411" s="188">
        <v>0</v>
      </c>
      <c r="AX411" s="188">
        <v>0</v>
      </c>
      <c r="AY411" s="188">
        <v>0</v>
      </c>
      <c r="AZ411" s="188">
        <v>0</v>
      </c>
      <c r="BA411" s="188">
        <v>0</v>
      </c>
      <c r="BB411" s="188">
        <v>0</v>
      </c>
      <c r="BC411" s="188">
        <v>0</v>
      </c>
      <c r="BD411" s="188">
        <v>0</v>
      </c>
      <c r="BE411" s="188">
        <v>0</v>
      </c>
      <c r="BF411" s="188">
        <v>0</v>
      </c>
      <c r="BG411" s="188">
        <v>0</v>
      </c>
      <c r="BH411" s="188">
        <v>0</v>
      </c>
      <c r="BI411" s="188">
        <v>0</v>
      </c>
      <c r="BJ411" s="188">
        <v>0</v>
      </c>
      <c r="BK411" s="188">
        <v>0</v>
      </c>
      <c r="BL411" s="188">
        <v>0</v>
      </c>
      <c r="BM411" s="188">
        <v>0</v>
      </c>
      <c r="BN411" s="188">
        <v>0</v>
      </c>
      <c r="BO411" s="188">
        <v>0</v>
      </c>
      <c r="BP411" s="188">
        <v>0</v>
      </c>
      <c r="BQ411" s="188">
        <v>0</v>
      </c>
      <c r="BR411" s="188">
        <v>0</v>
      </c>
      <c r="BS411" s="188">
        <v>0</v>
      </c>
      <c r="BT411" s="188">
        <v>0</v>
      </c>
      <c r="BU411" s="188">
        <v>0</v>
      </c>
      <c r="BV411" s="188">
        <v>0</v>
      </c>
      <c r="BW411" s="188">
        <v>0</v>
      </c>
      <c r="BX411" s="188">
        <v>0</v>
      </c>
      <c r="BY411" s="188">
        <v>0</v>
      </c>
      <c r="BZ411" s="188">
        <v>0</v>
      </c>
      <c r="CA411" s="188">
        <v>0</v>
      </c>
      <c r="CB411" s="188">
        <v>0</v>
      </c>
      <c r="CC411" s="188">
        <v>0</v>
      </c>
      <c r="CD411" s="188">
        <v>0</v>
      </c>
      <c r="CE411" s="188">
        <v>0</v>
      </c>
      <c r="CF411" s="188">
        <v>0</v>
      </c>
      <c r="CG411" s="188">
        <v>0</v>
      </c>
      <c r="CH411" s="188">
        <v>0</v>
      </c>
      <c r="CI411" s="188">
        <v>0</v>
      </c>
      <c r="CJ411" s="188">
        <v>0</v>
      </c>
      <c r="CK411" s="188">
        <v>0</v>
      </c>
      <c r="CL411" s="188">
        <v>0</v>
      </c>
      <c r="CM411" s="188">
        <v>0</v>
      </c>
      <c r="CN411" s="188">
        <v>0</v>
      </c>
      <c r="CO411" s="188">
        <v>0</v>
      </c>
      <c r="CP411" s="188">
        <v>0</v>
      </c>
      <c r="CQ411" s="188">
        <v>0</v>
      </c>
      <c r="CR411" s="188">
        <v>0</v>
      </c>
      <c r="CS411" s="188">
        <v>0</v>
      </c>
      <c r="CT411" s="188">
        <v>0</v>
      </c>
      <c r="CU411" s="188">
        <v>0</v>
      </c>
      <c r="CV411" s="188">
        <v>0</v>
      </c>
      <c r="CW411" s="188">
        <v>0</v>
      </c>
      <c r="CX411" s="188">
        <v>0</v>
      </c>
      <c r="CY411" s="188">
        <v>0</v>
      </c>
      <c r="CZ411" s="188">
        <v>0</v>
      </c>
      <c r="DA411" s="188">
        <v>0</v>
      </c>
      <c r="DB411" s="188">
        <v>0</v>
      </c>
      <c r="DC411" s="188">
        <v>0</v>
      </c>
      <c r="DD411" s="188">
        <v>0</v>
      </c>
      <c r="DE411" s="188">
        <v>0</v>
      </c>
      <c r="DF411" s="188">
        <v>0</v>
      </c>
      <c r="DG411" s="188">
        <v>0</v>
      </c>
      <c r="DH411" s="188">
        <v>0</v>
      </c>
      <c r="DI411" s="188">
        <v>0</v>
      </c>
      <c r="DJ411" s="188">
        <v>0</v>
      </c>
      <c r="DK411" s="188">
        <v>0</v>
      </c>
      <c r="DL411" s="188">
        <v>0</v>
      </c>
      <c r="DM411" s="188">
        <v>0</v>
      </c>
      <c r="DN411" s="188">
        <v>0</v>
      </c>
      <c r="DO411" s="188">
        <v>0</v>
      </c>
      <c r="DP411" s="188">
        <v>0</v>
      </c>
      <c r="DQ411" s="188">
        <v>0</v>
      </c>
      <c r="DR411" s="188">
        <v>0</v>
      </c>
      <c r="DS411" s="188">
        <v>0</v>
      </c>
      <c r="DT411" s="188">
        <v>0</v>
      </c>
      <c r="DU411" s="188">
        <v>0</v>
      </c>
      <c r="DV411" s="188">
        <v>0</v>
      </c>
    </row>
    <row r="412" spans="1:126">
      <c r="A412" s="202" t="s">
        <v>1691</v>
      </c>
      <c r="B412" s="232" t="s">
        <v>129</v>
      </c>
      <c r="C412" s="232" t="s">
        <v>129</v>
      </c>
      <c r="D412" s="232" t="s">
        <v>1692</v>
      </c>
      <c r="E412" s="213"/>
      <c r="F412" s="209" t="s">
        <v>2653</v>
      </c>
      <c r="G412" s="188">
        <v>0</v>
      </c>
      <c r="H412" s="188">
        <v>0</v>
      </c>
      <c r="I412" s="188">
        <v>0</v>
      </c>
      <c r="J412" s="188">
        <v>0</v>
      </c>
      <c r="K412" s="188">
        <v>0</v>
      </c>
      <c r="L412" s="188">
        <v>0</v>
      </c>
      <c r="M412" s="188">
        <v>0</v>
      </c>
      <c r="N412" s="188">
        <v>0</v>
      </c>
      <c r="O412" s="188">
        <v>0</v>
      </c>
      <c r="P412" s="188">
        <v>0</v>
      </c>
      <c r="Q412" s="188">
        <v>0</v>
      </c>
      <c r="R412" s="188">
        <v>0</v>
      </c>
      <c r="S412" s="188">
        <v>0</v>
      </c>
      <c r="T412" s="188">
        <v>0</v>
      </c>
      <c r="U412" s="188">
        <v>0</v>
      </c>
      <c r="V412" s="188">
        <v>0</v>
      </c>
      <c r="W412" s="188">
        <v>0</v>
      </c>
      <c r="X412" s="188">
        <v>0</v>
      </c>
      <c r="Y412" s="188">
        <v>0</v>
      </c>
      <c r="Z412" s="188">
        <v>0</v>
      </c>
      <c r="AA412" s="188">
        <v>0</v>
      </c>
      <c r="AB412" s="188">
        <v>0</v>
      </c>
      <c r="AC412" s="188">
        <v>0</v>
      </c>
      <c r="AD412" s="188">
        <v>0</v>
      </c>
      <c r="AE412" s="188">
        <v>0</v>
      </c>
      <c r="AF412" s="188">
        <v>0</v>
      </c>
      <c r="AG412" s="188">
        <v>0</v>
      </c>
      <c r="AH412" s="188">
        <v>0</v>
      </c>
      <c r="AI412" s="188">
        <v>0</v>
      </c>
      <c r="AJ412" s="188">
        <v>0</v>
      </c>
      <c r="AK412" s="188">
        <v>0</v>
      </c>
      <c r="AL412" s="188">
        <v>0</v>
      </c>
      <c r="AM412" s="188">
        <v>0</v>
      </c>
      <c r="AN412" s="188">
        <v>0</v>
      </c>
      <c r="AO412" s="188">
        <v>0</v>
      </c>
      <c r="AP412" s="188">
        <v>0</v>
      </c>
      <c r="AQ412" s="188">
        <v>0</v>
      </c>
      <c r="AR412" s="188">
        <v>0</v>
      </c>
      <c r="AS412" s="188">
        <v>0</v>
      </c>
      <c r="AT412" s="188">
        <v>0</v>
      </c>
      <c r="AU412" s="188">
        <v>0</v>
      </c>
      <c r="AV412" s="188">
        <v>0</v>
      </c>
      <c r="AW412" s="188">
        <v>0</v>
      </c>
      <c r="AX412" s="188">
        <v>0</v>
      </c>
      <c r="AY412" s="188">
        <v>0</v>
      </c>
      <c r="AZ412" s="188">
        <v>0</v>
      </c>
      <c r="BA412" s="188">
        <v>0</v>
      </c>
      <c r="BB412" s="188">
        <v>0</v>
      </c>
      <c r="BC412" s="188">
        <v>0</v>
      </c>
      <c r="BD412" s="188">
        <v>0</v>
      </c>
      <c r="BE412" s="188">
        <v>0</v>
      </c>
      <c r="BF412" s="188">
        <v>0</v>
      </c>
      <c r="BG412" s="188">
        <v>0</v>
      </c>
      <c r="BH412" s="188">
        <v>0</v>
      </c>
      <c r="BI412" s="188">
        <v>0</v>
      </c>
      <c r="BJ412" s="188">
        <v>0</v>
      </c>
      <c r="BK412" s="188">
        <v>0</v>
      </c>
      <c r="BL412" s="188">
        <v>0</v>
      </c>
      <c r="BM412" s="188">
        <v>0</v>
      </c>
      <c r="BN412" s="188">
        <v>0</v>
      </c>
      <c r="BO412" s="188">
        <v>0</v>
      </c>
      <c r="BP412" s="188">
        <v>0</v>
      </c>
      <c r="BQ412" s="188">
        <v>0</v>
      </c>
      <c r="BR412" s="188">
        <v>0</v>
      </c>
      <c r="BS412" s="188">
        <v>0</v>
      </c>
      <c r="BT412" s="188">
        <v>0.135411727905273</v>
      </c>
      <c r="BU412" s="188">
        <v>6.0545162200927698E-2</v>
      </c>
      <c r="BV412" s="188">
        <v>0</v>
      </c>
      <c r="BW412" s="188">
        <v>0</v>
      </c>
      <c r="BX412" s="188">
        <v>0</v>
      </c>
      <c r="BY412" s="188">
        <v>0</v>
      </c>
      <c r="BZ412" s="188">
        <v>0</v>
      </c>
      <c r="CA412" s="188">
        <v>0</v>
      </c>
      <c r="CB412" s="188">
        <v>0</v>
      </c>
      <c r="CC412" s="188">
        <v>0</v>
      </c>
      <c r="CD412" s="188">
        <v>0</v>
      </c>
      <c r="CE412" s="188">
        <v>0</v>
      </c>
      <c r="CF412" s="188">
        <v>0.135411727905273</v>
      </c>
      <c r="CG412" s="188">
        <v>6.05451641082764E-2</v>
      </c>
      <c r="CH412" s="188">
        <v>0</v>
      </c>
      <c r="CI412" s="188">
        <v>0</v>
      </c>
      <c r="CJ412" s="188">
        <v>0</v>
      </c>
      <c r="CK412" s="188">
        <v>0</v>
      </c>
      <c r="CL412" s="188">
        <v>0</v>
      </c>
      <c r="CM412" s="188">
        <v>0</v>
      </c>
      <c r="CN412" s="188">
        <v>0</v>
      </c>
      <c r="CO412" s="188">
        <v>0</v>
      </c>
      <c r="CP412" s="188">
        <v>0</v>
      </c>
      <c r="CQ412" s="188">
        <v>0</v>
      </c>
      <c r="CR412" s="188">
        <v>0.135411727905273</v>
      </c>
      <c r="CS412" s="188">
        <v>6.05451641082764E-2</v>
      </c>
      <c r="CT412" s="188">
        <v>0</v>
      </c>
      <c r="CU412" s="188">
        <v>0</v>
      </c>
      <c r="CV412" s="188">
        <v>0</v>
      </c>
      <c r="CW412" s="188">
        <v>0</v>
      </c>
      <c r="CX412" s="188">
        <v>0</v>
      </c>
      <c r="CY412" s="188">
        <v>0</v>
      </c>
      <c r="CZ412" s="188">
        <v>0</v>
      </c>
      <c r="DA412" s="188">
        <v>0</v>
      </c>
      <c r="DB412" s="188">
        <v>0</v>
      </c>
      <c r="DC412" s="188">
        <v>0</v>
      </c>
      <c r="DD412" s="188">
        <v>0.135411727905273</v>
      </c>
      <c r="DE412" s="188">
        <v>6.05451641082764E-2</v>
      </c>
      <c r="DF412" s="188">
        <v>0</v>
      </c>
      <c r="DG412" s="188">
        <v>0</v>
      </c>
      <c r="DH412" s="188">
        <v>0</v>
      </c>
      <c r="DI412" s="188">
        <v>0</v>
      </c>
      <c r="DJ412" s="188">
        <v>0</v>
      </c>
      <c r="DK412" s="188">
        <v>0</v>
      </c>
      <c r="DL412" s="188">
        <v>0</v>
      </c>
      <c r="DM412" s="188">
        <v>0</v>
      </c>
      <c r="DN412" s="188">
        <v>0</v>
      </c>
      <c r="DO412" s="188">
        <v>0</v>
      </c>
      <c r="DP412" s="188">
        <v>0.135411727905273</v>
      </c>
      <c r="DQ412" s="188">
        <v>6.0545162200927698E-2</v>
      </c>
      <c r="DR412" s="188">
        <v>0</v>
      </c>
      <c r="DS412" s="188">
        <v>0</v>
      </c>
      <c r="DT412" s="188">
        <v>0</v>
      </c>
      <c r="DU412" s="188">
        <v>0</v>
      </c>
      <c r="DV412" s="188">
        <v>0</v>
      </c>
    </row>
    <row r="413" spans="1:126">
      <c r="A413" s="202" t="s">
        <v>1691</v>
      </c>
      <c r="B413" s="232" t="s">
        <v>129</v>
      </c>
      <c r="C413" s="232" t="s">
        <v>129</v>
      </c>
      <c r="D413" s="232" t="s">
        <v>1692</v>
      </c>
      <c r="E413" s="213"/>
      <c r="F413" s="209" t="s">
        <v>2654</v>
      </c>
      <c r="G413" s="188">
        <v>0</v>
      </c>
      <c r="H413" s="188">
        <v>0</v>
      </c>
      <c r="I413" s="188">
        <v>0</v>
      </c>
      <c r="J413" s="188">
        <v>0</v>
      </c>
      <c r="K413" s="188">
        <v>0</v>
      </c>
      <c r="L413" s="188">
        <v>0</v>
      </c>
      <c r="M413" s="188">
        <v>0</v>
      </c>
      <c r="N413" s="188">
        <v>0</v>
      </c>
      <c r="O413" s="188">
        <v>0</v>
      </c>
      <c r="P413" s="188">
        <v>0</v>
      </c>
      <c r="Q413" s="188">
        <v>0</v>
      </c>
      <c r="R413" s="188">
        <v>0</v>
      </c>
      <c r="S413" s="188">
        <v>0</v>
      </c>
      <c r="T413" s="188">
        <v>0</v>
      </c>
      <c r="U413" s="188">
        <v>0</v>
      </c>
      <c r="V413" s="188">
        <v>0</v>
      </c>
      <c r="W413" s="188">
        <v>0</v>
      </c>
      <c r="X413" s="188">
        <v>0</v>
      </c>
      <c r="Y413" s="188">
        <v>0</v>
      </c>
      <c r="Z413" s="188">
        <v>0</v>
      </c>
      <c r="AA413" s="188">
        <v>0</v>
      </c>
      <c r="AB413" s="188">
        <v>0</v>
      </c>
      <c r="AC413" s="188">
        <v>0</v>
      </c>
      <c r="AD413" s="188">
        <v>0</v>
      </c>
      <c r="AE413" s="188">
        <v>0</v>
      </c>
      <c r="AF413" s="188">
        <v>0</v>
      </c>
      <c r="AG413" s="188">
        <v>0</v>
      </c>
      <c r="AH413" s="188">
        <v>0</v>
      </c>
      <c r="AI413" s="188">
        <v>0</v>
      </c>
      <c r="AJ413" s="188">
        <v>0</v>
      </c>
      <c r="AK413" s="188">
        <v>0</v>
      </c>
      <c r="AL413" s="188">
        <v>0</v>
      </c>
      <c r="AM413" s="188">
        <v>0</v>
      </c>
      <c r="AN413" s="188">
        <v>0</v>
      </c>
      <c r="AO413" s="188">
        <v>0</v>
      </c>
      <c r="AP413" s="188">
        <v>0</v>
      </c>
      <c r="AQ413" s="188">
        <v>0</v>
      </c>
      <c r="AR413" s="188">
        <v>0</v>
      </c>
      <c r="AS413" s="188">
        <v>0</v>
      </c>
      <c r="AT413" s="188">
        <v>0</v>
      </c>
      <c r="AU413" s="188">
        <v>0</v>
      </c>
      <c r="AV413" s="188">
        <v>0</v>
      </c>
      <c r="AW413" s="188">
        <v>0</v>
      </c>
      <c r="AX413" s="188">
        <v>0</v>
      </c>
      <c r="AY413" s="188">
        <v>0</v>
      </c>
      <c r="AZ413" s="188">
        <v>0</v>
      </c>
      <c r="BA413" s="188">
        <v>0</v>
      </c>
      <c r="BB413" s="188">
        <v>0</v>
      </c>
      <c r="BC413" s="188">
        <v>0</v>
      </c>
      <c r="BD413" s="188">
        <v>0</v>
      </c>
      <c r="BE413" s="188">
        <v>0</v>
      </c>
      <c r="BF413" s="188">
        <v>0</v>
      </c>
      <c r="BG413" s="188">
        <v>0</v>
      </c>
      <c r="BH413" s="188">
        <v>0</v>
      </c>
      <c r="BI413" s="188">
        <v>0</v>
      </c>
      <c r="BJ413" s="188">
        <v>0</v>
      </c>
      <c r="BK413" s="188">
        <v>0</v>
      </c>
      <c r="BL413" s="188">
        <v>0</v>
      </c>
      <c r="BM413" s="188">
        <v>0</v>
      </c>
      <c r="BN413" s="188">
        <v>0</v>
      </c>
      <c r="BO413" s="188">
        <v>0</v>
      </c>
      <c r="BP413" s="188">
        <v>0</v>
      </c>
      <c r="BQ413" s="188">
        <v>0</v>
      </c>
      <c r="BR413" s="188">
        <v>0</v>
      </c>
      <c r="BS413" s="188">
        <v>0</v>
      </c>
      <c r="BT413" s="188">
        <v>0</v>
      </c>
      <c r="BU413" s="188">
        <v>0</v>
      </c>
      <c r="BV413" s="188">
        <v>0</v>
      </c>
      <c r="BW413" s="188">
        <v>0</v>
      </c>
      <c r="BX413" s="188">
        <v>0</v>
      </c>
      <c r="BY413" s="188">
        <v>0</v>
      </c>
      <c r="BZ413" s="188">
        <v>0</v>
      </c>
      <c r="CA413" s="188">
        <v>0</v>
      </c>
      <c r="CB413" s="188">
        <v>0</v>
      </c>
      <c r="CC413" s="188">
        <v>0</v>
      </c>
      <c r="CD413" s="188">
        <v>0</v>
      </c>
      <c r="CE413" s="188">
        <v>0</v>
      </c>
      <c r="CF413" s="188">
        <v>0</v>
      </c>
      <c r="CG413" s="188">
        <v>0</v>
      </c>
      <c r="CH413" s="188">
        <v>0</v>
      </c>
      <c r="CI413" s="188">
        <v>0</v>
      </c>
      <c r="CJ413" s="188">
        <v>0</v>
      </c>
      <c r="CK413" s="188">
        <v>0</v>
      </c>
      <c r="CL413" s="188">
        <v>0</v>
      </c>
      <c r="CM413" s="188">
        <v>0</v>
      </c>
      <c r="CN413" s="188">
        <v>0</v>
      </c>
      <c r="CO413" s="188">
        <v>0</v>
      </c>
      <c r="CP413" s="188">
        <v>0</v>
      </c>
      <c r="CQ413" s="188">
        <v>0</v>
      </c>
      <c r="CR413" s="188">
        <v>0</v>
      </c>
      <c r="CS413" s="188">
        <v>0</v>
      </c>
      <c r="CT413" s="188">
        <v>0</v>
      </c>
      <c r="CU413" s="188">
        <v>0</v>
      </c>
      <c r="CV413" s="188">
        <v>0</v>
      </c>
      <c r="CW413" s="188">
        <v>0</v>
      </c>
      <c r="CX413" s="188">
        <v>0</v>
      </c>
      <c r="CY413" s="188">
        <v>0</v>
      </c>
      <c r="CZ413" s="188">
        <v>0</v>
      </c>
      <c r="DA413" s="188">
        <v>0</v>
      </c>
      <c r="DB413" s="188">
        <v>0</v>
      </c>
      <c r="DC413" s="188">
        <v>0</v>
      </c>
      <c r="DD413" s="188">
        <v>0</v>
      </c>
      <c r="DE413" s="188">
        <v>0</v>
      </c>
      <c r="DF413" s="188">
        <v>0</v>
      </c>
      <c r="DG413" s="188">
        <v>0</v>
      </c>
      <c r="DH413" s="188">
        <v>0</v>
      </c>
      <c r="DI413" s="188">
        <v>0</v>
      </c>
      <c r="DJ413" s="188">
        <v>0</v>
      </c>
      <c r="DK413" s="188">
        <v>0</v>
      </c>
      <c r="DL413" s="188">
        <v>0</v>
      </c>
      <c r="DM413" s="188">
        <v>0</v>
      </c>
      <c r="DN413" s="188">
        <v>0</v>
      </c>
      <c r="DO413" s="188">
        <v>0</v>
      </c>
      <c r="DP413" s="188">
        <v>0</v>
      </c>
      <c r="DQ413" s="188">
        <v>0</v>
      </c>
      <c r="DR413" s="188">
        <v>0</v>
      </c>
      <c r="DS413" s="188">
        <v>0</v>
      </c>
      <c r="DT413" s="188">
        <v>0</v>
      </c>
      <c r="DU413" s="188">
        <v>0</v>
      </c>
      <c r="DV413" s="188">
        <v>0</v>
      </c>
    </row>
    <row r="414" spans="1:126">
      <c r="A414" s="202" t="s">
        <v>1696</v>
      </c>
      <c r="B414" s="232" t="s">
        <v>129</v>
      </c>
      <c r="C414" s="232" t="s">
        <v>129</v>
      </c>
      <c r="D414" s="232" t="s">
        <v>1697</v>
      </c>
      <c r="E414" s="213"/>
      <c r="F414" s="209" t="s">
        <v>2653</v>
      </c>
      <c r="G414" s="188">
        <v>0.52181919860839798</v>
      </c>
      <c r="H414" s="188">
        <v>0.488153442382813</v>
      </c>
      <c r="I414" s="188">
        <v>0.52181919860839798</v>
      </c>
      <c r="J414" s="188">
        <v>0.50498631286621098</v>
      </c>
      <c r="K414" s="188">
        <v>0.52181919860839798</v>
      </c>
      <c r="L414" s="188">
        <v>0.50498632812499999</v>
      </c>
      <c r="M414" s="188">
        <v>0.52181919860839798</v>
      </c>
      <c r="N414" s="188">
        <v>0.52181919860839798</v>
      </c>
      <c r="O414" s="188">
        <v>0.50498629760742197</v>
      </c>
      <c r="P414" s="188">
        <v>0.52181919860839798</v>
      </c>
      <c r="Q414" s="188">
        <v>0.50498632812499999</v>
      </c>
      <c r="R414" s="188">
        <v>0.52181918334960897</v>
      </c>
      <c r="S414" s="188">
        <v>0</v>
      </c>
      <c r="T414" s="188">
        <v>0</v>
      </c>
      <c r="U414" s="188">
        <v>0</v>
      </c>
      <c r="V414" s="188">
        <v>0</v>
      </c>
      <c r="W414" s="188">
        <v>0</v>
      </c>
      <c r="X414" s="188">
        <v>0</v>
      </c>
      <c r="Y414" s="188">
        <v>0</v>
      </c>
      <c r="Z414" s="188">
        <v>0</v>
      </c>
      <c r="AA414" s="188">
        <v>0</v>
      </c>
      <c r="AB414" s="188">
        <v>0</v>
      </c>
      <c r="AC414" s="188">
        <v>0</v>
      </c>
      <c r="AD414" s="188">
        <v>0</v>
      </c>
      <c r="AE414" s="188">
        <v>0</v>
      </c>
      <c r="AF414" s="188">
        <v>0</v>
      </c>
      <c r="AG414" s="188">
        <v>0</v>
      </c>
      <c r="AH414" s="188">
        <v>0</v>
      </c>
      <c r="AI414" s="188">
        <v>0</v>
      </c>
      <c r="AJ414" s="188">
        <v>0</v>
      </c>
      <c r="AK414" s="188">
        <v>0</v>
      </c>
      <c r="AL414" s="188">
        <v>0</v>
      </c>
      <c r="AM414" s="188">
        <v>0</v>
      </c>
      <c r="AN414" s="188">
        <v>0</v>
      </c>
      <c r="AO414" s="188">
        <v>0</v>
      </c>
      <c r="AP414" s="188">
        <v>0</v>
      </c>
      <c r="AQ414" s="188">
        <v>0</v>
      </c>
      <c r="AR414" s="188">
        <v>0</v>
      </c>
      <c r="AS414" s="188">
        <v>0</v>
      </c>
      <c r="AT414" s="188">
        <v>0</v>
      </c>
      <c r="AU414" s="188">
        <v>0</v>
      </c>
      <c r="AV414" s="188">
        <v>0</v>
      </c>
      <c r="AW414" s="188">
        <v>0</v>
      </c>
      <c r="AX414" s="188">
        <v>0</v>
      </c>
      <c r="AY414" s="188">
        <v>0</v>
      </c>
      <c r="AZ414" s="188">
        <v>0</v>
      </c>
      <c r="BA414" s="188">
        <v>0</v>
      </c>
      <c r="BB414" s="188">
        <v>0</v>
      </c>
      <c r="BC414" s="188">
        <v>0</v>
      </c>
      <c r="BD414" s="188">
        <v>0</v>
      </c>
      <c r="BE414" s="188">
        <v>0</v>
      </c>
      <c r="BF414" s="188">
        <v>0</v>
      </c>
      <c r="BG414" s="188">
        <v>0</v>
      </c>
      <c r="BH414" s="188">
        <v>0</v>
      </c>
      <c r="BI414" s="188">
        <v>0</v>
      </c>
      <c r="BJ414" s="188">
        <v>0</v>
      </c>
      <c r="BK414" s="188">
        <v>0</v>
      </c>
      <c r="BL414" s="188">
        <v>0</v>
      </c>
      <c r="BM414" s="188">
        <v>0</v>
      </c>
      <c r="BN414" s="188">
        <v>0</v>
      </c>
      <c r="BO414" s="188">
        <v>0</v>
      </c>
      <c r="BP414" s="188">
        <v>0</v>
      </c>
      <c r="BQ414" s="188">
        <v>0</v>
      </c>
      <c r="BR414" s="188">
        <v>0</v>
      </c>
      <c r="BS414" s="188">
        <v>0</v>
      </c>
      <c r="BT414" s="188">
        <v>0</v>
      </c>
      <c r="BU414" s="188">
        <v>0</v>
      </c>
      <c r="BV414" s="188">
        <v>0</v>
      </c>
      <c r="BW414" s="188">
        <v>0</v>
      </c>
      <c r="BX414" s="188">
        <v>0</v>
      </c>
      <c r="BY414" s="188">
        <v>0</v>
      </c>
      <c r="BZ414" s="188">
        <v>0</v>
      </c>
      <c r="CA414" s="188">
        <v>0</v>
      </c>
      <c r="CB414" s="188">
        <v>0</v>
      </c>
      <c r="CC414" s="188">
        <v>0</v>
      </c>
      <c r="CD414" s="188">
        <v>0</v>
      </c>
      <c r="CE414" s="188">
        <v>0</v>
      </c>
      <c r="CF414" s="188">
        <v>0</v>
      </c>
      <c r="CG414" s="188">
        <v>0</v>
      </c>
      <c r="CH414" s="188">
        <v>0</v>
      </c>
      <c r="CI414" s="188">
        <v>0</v>
      </c>
      <c r="CJ414" s="188">
        <v>0</v>
      </c>
      <c r="CK414" s="188">
        <v>0</v>
      </c>
      <c r="CL414" s="188">
        <v>0</v>
      </c>
      <c r="CM414" s="188">
        <v>0</v>
      </c>
      <c r="CN414" s="188">
        <v>0</v>
      </c>
      <c r="CO414" s="188">
        <v>0</v>
      </c>
      <c r="CP414" s="188">
        <v>0</v>
      </c>
      <c r="CQ414" s="188">
        <v>0</v>
      </c>
      <c r="CR414" s="188">
        <v>0</v>
      </c>
      <c r="CS414" s="188">
        <v>0</v>
      </c>
      <c r="CT414" s="188">
        <v>0</v>
      </c>
      <c r="CU414" s="188">
        <v>0</v>
      </c>
      <c r="CV414" s="188">
        <v>0</v>
      </c>
      <c r="CW414" s="188">
        <v>0</v>
      </c>
      <c r="CX414" s="188">
        <v>0</v>
      </c>
      <c r="CY414" s="188">
        <v>0</v>
      </c>
      <c r="CZ414" s="188">
        <v>0</v>
      </c>
      <c r="DA414" s="188">
        <v>0</v>
      </c>
      <c r="DB414" s="188">
        <v>0</v>
      </c>
      <c r="DC414" s="188">
        <v>0</v>
      </c>
      <c r="DD414" s="188">
        <v>0</v>
      </c>
      <c r="DE414" s="188">
        <v>0</v>
      </c>
      <c r="DF414" s="188">
        <v>0</v>
      </c>
      <c r="DG414" s="188">
        <v>0</v>
      </c>
      <c r="DH414" s="188">
        <v>0</v>
      </c>
      <c r="DI414" s="188">
        <v>0</v>
      </c>
      <c r="DJ414" s="188">
        <v>0</v>
      </c>
      <c r="DK414" s="188">
        <v>0</v>
      </c>
      <c r="DL414" s="188">
        <v>0</v>
      </c>
      <c r="DM414" s="188">
        <v>0</v>
      </c>
      <c r="DN414" s="188">
        <v>0</v>
      </c>
      <c r="DO414" s="188">
        <v>0</v>
      </c>
      <c r="DP414" s="188">
        <v>0</v>
      </c>
      <c r="DQ414" s="188">
        <v>0</v>
      </c>
      <c r="DR414" s="188">
        <v>0</v>
      </c>
      <c r="DS414" s="188">
        <v>0</v>
      </c>
      <c r="DT414" s="188">
        <v>0</v>
      </c>
      <c r="DU414" s="188">
        <v>0</v>
      </c>
      <c r="DV414" s="188">
        <v>0</v>
      </c>
    </row>
    <row r="415" spans="1:126">
      <c r="A415" s="202" t="s">
        <v>1696</v>
      </c>
      <c r="B415" s="232"/>
      <c r="C415" s="232" t="s">
        <v>129</v>
      </c>
      <c r="D415" s="232" t="s">
        <v>1697</v>
      </c>
      <c r="E415" s="213"/>
      <c r="F415" s="209" t="s">
        <v>2654</v>
      </c>
      <c r="G415" s="188">
        <v>0</v>
      </c>
      <c r="H415" s="188">
        <v>0</v>
      </c>
      <c r="I415" s="188">
        <v>0</v>
      </c>
      <c r="J415" s="188">
        <v>0</v>
      </c>
      <c r="K415" s="188">
        <v>0</v>
      </c>
      <c r="L415" s="188">
        <v>0</v>
      </c>
      <c r="M415" s="188">
        <v>0</v>
      </c>
      <c r="N415" s="188">
        <v>0</v>
      </c>
      <c r="O415" s="188">
        <v>0</v>
      </c>
      <c r="P415" s="188">
        <v>0</v>
      </c>
      <c r="Q415" s="188">
        <v>0</v>
      </c>
      <c r="R415" s="188">
        <v>0</v>
      </c>
      <c r="S415" s="188">
        <v>0</v>
      </c>
      <c r="T415" s="188">
        <v>0</v>
      </c>
      <c r="U415" s="188">
        <v>0</v>
      </c>
      <c r="V415" s="188">
        <v>0</v>
      </c>
      <c r="W415" s="188">
        <v>0</v>
      </c>
      <c r="X415" s="188">
        <v>0</v>
      </c>
      <c r="Y415" s="188">
        <v>0</v>
      </c>
      <c r="Z415" s="188">
        <v>0</v>
      </c>
      <c r="AA415" s="188">
        <v>0</v>
      </c>
      <c r="AB415" s="188">
        <v>0</v>
      </c>
      <c r="AC415" s="188">
        <v>0</v>
      </c>
      <c r="AD415" s="188">
        <v>0</v>
      </c>
      <c r="AE415" s="188">
        <v>0</v>
      </c>
      <c r="AF415" s="188">
        <v>0</v>
      </c>
      <c r="AG415" s="188">
        <v>0</v>
      </c>
      <c r="AH415" s="188">
        <v>0</v>
      </c>
      <c r="AI415" s="188">
        <v>0</v>
      </c>
      <c r="AJ415" s="188">
        <v>0</v>
      </c>
      <c r="AK415" s="188">
        <v>0</v>
      </c>
      <c r="AL415" s="188">
        <v>0</v>
      </c>
      <c r="AM415" s="188">
        <v>0</v>
      </c>
      <c r="AN415" s="188">
        <v>0</v>
      </c>
      <c r="AO415" s="188">
        <v>0</v>
      </c>
      <c r="AP415" s="188">
        <v>0</v>
      </c>
      <c r="AQ415" s="188">
        <v>0</v>
      </c>
      <c r="AR415" s="188">
        <v>0</v>
      </c>
      <c r="AS415" s="188">
        <v>0</v>
      </c>
      <c r="AT415" s="188">
        <v>0</v>
      </c>
      <c r="AU415" s="188">
        <v>0</v>
      </c>
      <c r="AV415" s="188">
        <v>0</v>
      </c>
      <c r="AW415" s="188">
        <v>0</v>
      </c>
      <c r="AX415" s="188">
        <v>0</v>
      </c>
      <c r="AY415" s="188">
        <v>0</v>
      </c>
      <c r="AZ415" s="188">
        <v>0</v>
      </c>
      <c r="BA415" s="188">
        <v>0</v>
      </c>
      <c r="BB415" s="188">
        <v>0</v>
      </c>
      <c r="BC415" s="188">
        <v>0</v>
      </c>
      <c r="BD415" s="188">
        <v>0</v>
      </c>
      <c r="BE415" s="188">
        <v>0</v>
      </c>
      <c r="BF415" s="188">
        <v>0</v>
      </c>
      <c r="BG415" s="188">
        <v>0</v>
      </c>
      <c r="BH415" s="188">
        <v>0</v>
      </c>
      <c r="BI415" s="188">
        <v>0</v>
      </c>
      <c r="BJ415" s="188">
        <v>0</v>
      </c>
      <c r="BK415" s="188">
        <v>0</v>
      </c>
      <c r="BL415" s="188">
        <v>0</v>
      </c>
      <c r="BM415" s="188">
        <v>0</v>
      </c>
      <c r="BN415" s="188">
        <v>0</v>
      </c>
      <c r="BO415" s="188">
        <v>0</v>
      </c>
      <c r="BP415" s="188">
        <v>0</v>
      </c>
      <c r="BQ415" s="188">
        <v>0</v>
      </c>
      <c r="BR415" s="188">
        <v>0</v>
      </c>
      <c r="BS415" s="188">
        <v>0</v>
      </c>
      <c r="BT415" s="188">
        <v>0</v>
      </c>
      <c r="BU415" s="188">
        <v>0</v>
      </c>
      <c r="BV415" s="188">
        <v>0</v>
      </c>
      <c r="BW415" s="188">
        <v>0</v>
      </c>
      <c r="BX415" s="188">
        <v>0</v>
      </c>
      <c r="BY415" s="188">
        <v>0</v>
      </c>
      <c r="BZ415" s="188">
        <v>0</v>
      </c>
      <c r="CA415" s="188">
        <v>0</v>
      </c>
      <c r="CB415" s="188">
        <v>0</v>
      </c>
      <c r="CC415" s="188">
        <v>0</v>
      </c>
      <c r="CD415" s="188">
        <v>0</v>
      </c>
      <c r="CE415" s="188">
        <v>0</v>
      </c>
      <c r="CF415" s="188">
        <v>0</v>
      </c>
      <c r="CG415" s="188">
        <v>0</v>
      </c>
      <c r="CH415" s="188">
        <v>0</v>
      </c>
      <c r="CI415" s="188">
        <v>0</v>
      </c>
      <c r="CJ415" s="188">
        <v>0</v>
      </c>
      <c r="CK415" s="188">
        <v>0</v>
      </c>
      <c r="CL415" s="188">
        <v>0</v>
      </c>
      <c r="CM415" s="188">
        <v>0</v>
      </c>
      <c r="CN415" s="188">
        <v>0</v>
      </c>
      <c r="CO415" s="188">
        <v>0</v>
      </c>
      <c r="CP415" s="188">
        <v>0</v>
      </c>
      <c r="CQ415" s="188">
        <v>0</v>
      </c>
      <c r="CR415" s="188">
        <v>0</v>
      </c>
      <c r="CS415" s="188">
        <v>0</v>
      </c>
      <c r="CT415" s="188">
        <v>0</v>
      </c>
      <c r="CU415" s="188">
        <v>0</v>
      </c>
      <c r="CV415" s="188">
        <v>0</v>
      </c>
      <c r="CW415" s="188">
        <v>0</v>
      </c>
      <c r="CX415" s="188">
        <v>0</v>
      </c>
      <c r="CY415" s="188">
        <v>0</v>
      </c>
      <c r="CZ415" s="188">
        <v>0</v>
      </c>
      <c r="DA415" s="188">
        <v>0</v>
      </c>
      <c r="DB415" s="188">
        <v>0</v>
      </c>
      <c r="DC415" s="188">
        <v>0</v>
      </c>
      <c r="DD415" s="188">
        <v>0</v>
      </c>
      <c r="DE415" s="188">
        <v>0</v>
      </c>
      <c r="DF415" s="188">
        <v>0</v>
      </c>
      <c r="DG415" s="188">
        <v>0</v>
      </c>
      <c r="DH415" s="188">
        <v>0</v>
      </c>
      <c r="DI415" s="188">
        <v>0</v>
      </c>
      <c r="DJ415" s="188">
        <v>0</v>
      </c>
      <c r="DK415" s="188">
        <v>0</v>
      </c>
      <c r="DL415" s="188">
        <v>0</v>
      </c>
      <c r="DM415" s="188">
        <v>0</v>
      </c>
      <c r="DN415" s="188">
        <v>0</v>
      </c>
      <c r="DO415" s="188">
        <v>0</v>
      </c>
      <c r="DP415" s="188">
        <v>0</v>
      </c>
      <c r="DQ415" s="188">
        <v>0</v>
      </c>
      <c r="DR415" s="188">
        <v>0</v>
      </c>
      <c r="DS415" s="188">
        <v>0</v>
      </c>
      <c r="DT415" s="188">
        <v>0</v>
      </c>
      <c r="DU415" s="188">
        <v>0</v>
      </c>
      <c r="DV415" s="188">
        <v>0</v>
      </c>
    </row>
    <row r="416" spans="1:126">
      <c r="A416" s="202" t="s">
        <v>1701</v>
      </c>
      <c r="B416" s="232"/>
      <c r="C416" s="232" t="s">
        <v>129</v>
      </c>
      <c r="D416" s="232" t="s">
        <v>1702</v>
      </c>
      <c r="E416" s="213"/>
      <c r="F416" s="209" t="s">
        <v>2653</v>
      </c>
      <c r="G416" s="188">
        <v>0.70334136962890603</v>
      </c>
      <c r="H416" s="188">
        <v>0.76384158325195295</v>
      </c>
      <c r="I416" s="188">
        <v>1.0023919372558601</v>
      </c>
      <c r="J416" s="188">
        <v>1.13202648925781</v>
      </c>
      <c r="K416" s="188">
        <v>1.2063859252929701</v>
      </c>
      <c r="L416" s="188">
        <v>1.16747033691406</v>
      </c>
      <c r="M416" s="188">
        <v>1.2063859252929701</v>
      </c>
      <c r="N416" s="188">
        <v>1.2063859558105501</v>
      </c>
      <c r="O416" s="188">
        <v>1.16747033691406</v>
      </c>
      <c r="P416" s="188">
        <v>1.2926303100585901</v>
      </c>
      <c r="Q416" s="188">
        <v>0.99744235229492195</v>
      </c>
      <c r="R416" s="188">
        <v>0.82074899291992198</v>
      </c>
      <c r="S416" s="188">
        <v>1.02091516113281</v>
      </c>
      <c r="T416" s="188">
        <v>0.98177313232421903</v>
      </c>
      <c r="U416" s="188">
        <v>0.73114312744140597</v>
      </c>
      <c r="V416" s="188">
        <v>0.806347930908203</v>
      </c>
      <c r="W416" s="188">
        <v>0.82526138305664098</v>
      </c>
      <c r="X416" s="188">
        <v>0.74199966430664099</v>
      </c>
      <c r="Y416" s="188">
        <v>0.80910238647460897</v>
      </c>
      <c r="Z416" s="188">
        <v>0.82242034912109396</v>
      </c>
      <c r="AA416" s="188">
        <v>0.78525781250000004</v>
      </c>
      <c r="AB416" s="188">
        <v>0.986242309570312</v>
      </c>
      <c r="AC416" s="188">
        <v>1.07507766723633</v>
      </c>
      <c r="AD416" s="188">
        <v>1.05450674438477</v>
      </c>
      <c r="AE416" s="188">
        <v>1.02091516113281</v>
      </c>
      <c r="AF416" s="188">
        <v>0.98177313232421903</v>
      </c>
      <c r="AG416" s="188">
        <v>0.73114312744140597</v>
      </c>
      <c r="AH416" s="188">
        <v>0.806347930908203</v>
      </c>
      <c r="AI416" s="188">
        <v>0.82526135253906296</v>
      </c>
      <c r="AJ416" s="188">
        <v>0.74199966430664099</v>
      </c>
      <c r="AK416" s="188">
        <v>0.80910238647460897</v>
      </c>
      <c r="AL416" s="188">
        <v>0.82242034912109396</v>
      </c>
      <c r="AM416" s="188">
        <v>0.78525781250000004</v>
      </c>
      <c r="AN416" s="188">
        <v>0.986242309570312</v>
      </c>
      <c r="AO416" s="188">
        <v>1.07507766723633</v>
      </c>
      <c r="AP416" s="188">
        <v>1.05450674438477</v>
      </c>
      <c r="AQ416" s="188">
        <v>1.02091513061523</v>
      </c>
      <c r="AR416" s="188">
        <v>0.98177313232421903</v>
      </c>
      <c r="AS416" s="188">
        <v>0.73114312744140597</v>
      </c>
      <c r="AT416" s="188">
        <v>0.806347930908203</v>
      </c>
      <c r="AU416" s="188">
        <v>0.82526135253906296</v>
      </c>
      <c r="AV416" s="188">
        <v>0.74199966430664099</v>
      </c>
      <c r="AW416" s="188">
        <v>0.80910238647460897</v>
      </c>
      <c r="AX416" s="188">
        <v>0.82242034912109396</v>
      </c>
      <c r="AY416" s="188">
        <v>0.78525781250000004</v>
      </c>
      <c r="AZ416" s="188">
        <v>0.986242309570312</v>
      </c>
      <c r="BA416" s="188">
        <v>1.07507766723633</v>
      </c>
      <c r="BB416" s="188">
        <v>1.05450674438477</v>
      </c>
      <c r="BC416" s="188">
        <v>1.02091513061523</v>
      </c>
      <c r="BD416" s="188">
        <v>1.0168364562988299</v>
      </c>
      <c r="BE416" s="188">
        <v>0.73114312744140597</v>
      </c>
      <c r="BF416" s="188">
        <v>0.806347930908203</v>
      </c>
      <c r="BG416" s="188">
        <v>0.82526138305664098</v>
      </c>
      <c r="BH416" s="188">
        <v>0.74199966430664099</v>
      </c>
      <c r="BI416" s="188">
        <v>0.80910238647460897</v>
      </c>
      <c r="BJ416" s="188">
        <v>0.82242034912109396</v>
      </c>
      <c r="BK416" s="188">
        <v>0.78525781250000004</v>
      </c>
      <c r="BL416" s="188">
        <v>0.986242309570312</v>
      </c>
      <c r="BM416" s="188">
        <v>1.07507766723633</v>
      </c>
      <c r="BN416" s="188">
        <v>1.05450677490234</v>
      </c>
      <c r="BO416" s="188">
        <v>1.02091516113281</v>
      </c>
      <c r="BP416" s="188">
        <v>0.98177313232421903</v>
      </c>
      <c r="BQ416" s="188">
        <v>0.73114312744140597</v>
      </c>
      <c r="BR416" s="188">
        <v>0.806347930908203</v>
      </c>
      <c r="BS416" s="188">
        <v>0.82526138305664098</v>
      </c>
      <c r="BT416" s="188">
        <v>0.74199966430664099</v>
      </c>
      <c r="BU416" s="188">
        <v>0.80910238647460897</v>
      </c>
      <c r="BV416" s="188">
        <v>0.82242034912109396</v>
      </c>
      <c r="BW416" s="188">
        <v>0.78525778198242202</v>
      </c>
      <c r="BX416" s="188">
        <v>0.986242309570312</v>
      </c>
      <c r="BY416" s="188">
        <v>1.07507766723633</v>
      </c>
      <c r="BZ416" s="188">
        <v>1.05450677490234</v>
      </c>
      <c r="CA416" s="188">
        <v>1.02091516113281</v>
      </c>
      <c r="CB416" s="188">
        <v>0.98177313232421903</v>
      </c>
      <c r="CC416" s="188">
        <v>0.73114312744140597</v>
      </c>
      <c r="CD416" s="188">
        <v>0.806347930908203</v>
      </c>
      <c r="CE416" s="188">
        <v>0.82526138305664098</v>
      </c>
      <c r="CF416" s="188">
        <v>0.74199966430664099</v>
      </c>
      <c r="CG416" s="188">
        <v>0.80910238647460897</v>
      </c>
      <c r="CH416" s="188">
        <v>0.82242034912109396</v>
      </c>
      <c r="CI416" s="188">
        <v>0.78525778198242202</v>
      </c>
      <c r="CJ416" s="188">
        <v>0.986242309570312</v>
      </c>
      <c r="CK416" s="188">
        <v>1.07507766723633</v>
      </c>
      <c r="CL416" s="188">
        <v>1.05450677490234</v>
      </c>
      <c r="CM416" s="188">
        <v>1.02091516113281</v>
      </c>
      <c r="CN416" s="188">
        <v>0.98177313232421903</v>
      </c>
      <c r="CO416" s="188">
        <v>0.73114312744140597</v>
      </c>
      <c r="CP416" s="188">
        <v>0.806347930908203</v>
      </c>
      <c r="CQ416" s="188">
        <v>0.82526138305664098</v>
      </c>
      <c r="CR416" s="188">
        <v>0.74199966430664099</v>
      </c>
      <c r="CS416" s="188">
        <v>0.80910238647460897</v>
      </c>
      <c r="CT416" s="188">
        <v>0.82242034912109396</v>
      </c>
      <c r="CU416" s="188">
        <v>0.78525781250000004</v>
      </c>
      <c r="CV416" s="188">
        <v>0.986242309570312</v>
      </c>
      <c r="CW416" s="188">
        <v>1.07507766723633</v>
      </c>
      <c r="CX416" s="188">
        <v>1.05450674438477</v>
      </c>
      <c r="CY416" s="188">
        <v>1.02091516113281</v>
      </c>
      <c r="CZ416" s="188">
        <v>1.0168364868164099</v>
      </c>
      <c r="DA416" s="188">
        <v>0.73114312744140597</v>
      </c>
      <c r="DB416" s="188">
        <v>0.806347930908203</v>
      </c>
      <c r="DC416" s="188">
        <v>0.82526135253906296</v>
      </c>
      <c r="DD416" s="188">
        <v>0.74199966430664099</v>
      </c>
      <c r="DE416" s="188">
        <v>0.80910238647460897</v>
      </c>
      <c r="DF416" s="188">
        <v>0.82242034912109396</v>
      </c>
      <c r="DG416" s="188">
        <v>0.78525781250000004</v>
      </c>
      <c r="DH416" s="188">
        <v>0.986242309570312</v>
      </c>
      <c r="DI416" s="188">
        <v>1.07507766723633</v>
      </c>
      <c r="DJ416" s="188">
        <v>1.05450674438477</v>
      </c>
      <c r="DK416" s="188">
        <v>1.02091513061523</v>
      </c>
      <c r="DL416" s="188">
        <v>0.98177313232421903</v>
      </c>
      <c r="DM416" s="188">
        <v>0.73114312744140597</v>
      </c>
      <c r="DN416" s="188">
        <v>0.806347930908203</v>
      </c>
      <c r="DO416" s="188">
        <v>0.82526135253906296</v>
      </c>
      <c r="DP416" s="188">
        <v>0.74199966430664099</v>
      </c>
      <c r="DQ416" s="188">
        <v>0.80910238647460897</v>
      </c>
      <c r="DR416" s="188">
        <v>0.82242034912109396</v>
      </c>
      <c r="DS416" s="188">
        <v>0.78525781250000004</v>
      </c>
      <c r="DT416" s="188">
        <v>0.986242309570312</v>
      </c>
      <c r="DU416" s="188">
        <v>1.07507766723633</v>
      </c>
      <c r="DV416" s="188">
        <v>1.05450674438477</v>
      </c>
    </row>
    <row r="417" spans="1:126">
      <c r="A417" s="202" t="s">
        <v>1701</v>
      </c>
      <c r="B417" s="232"/>
      <c r="C417" s="232" t="s">
        <v>129</v>
      </c>
      <c r="D417" s="232" t="s">
        <v>1702</v>
      </c>
      <c r="E417" s="213"/>
      <c r="F417" s="209" t="s">
        <v>2654</v>
      </c>
      <c r="G417" s="188">
        <v>0</v>
      </c>
      <c r="H417" s="188">
        <v>0</v>
      </c>
      <c r="I417" s="188">
        <v>0</v>
      </c>
      <c r="J417" s="188">
        <v>0</v>
      </c>
      <c r="K417" s="188">
        <v>0</v>
      </c>
      <c r="L417" s="188">
        <v>0</v>
      </c>
      <c r="M417" s="188">
        <v>0</v>
      </c>
      <c r="N417" s="188">
        <v>0</v>
      </c>
      <c r="O417" s="188">
        <v>0</v>
      </c>
      <c r="P417" s="188">
        <v>0</v>
      </c>
      <c r="Q417" s="188">
        <v>0</v>
      </c>
      <c r="R417" s="188">
        <v>0</v>
      </c>
      <c r="S417" s="188">
        <v>1.64</v>
      </c>
      <c r="T417" s="188">
        <v>1.72</v>
      </c>
      <c r="U417" s="188">
        <v>1.68</v>
      </c>
      <c r="V417" s="188">
        <v>1.52</v>
      </c>
      <c r="W417" s="188">
        <v>1.66</v>
      </c>
      <c r="X417" s="188">
        <v>1.78</v>
      </c>
      <c r="Y417" s="188">
        <v>1.74</v>
      </c>
      <c r="Z417" s="188">
        <v>1.8</v>
      </c>
      <c r="AA417" s="188">
        <v>1.8</v>
      </c>
      <c r="AB417" s="188">
        <v>1.62</v>
      </c>
      <c r="AC417" s="188">
        <v>1.7</v>
      </c>
      <c r="AD417" s="188">
        <v>1.72</v>
      </c>
      <c r="AE417" s="188">
        <v>1.64</v>
      </c>
      <c r="AF417" s="188">
        <v>1.72</v>
      </c>
      <c r="AG417" s="188">
        <v>1.68</v>
      </c>
      <c r="AH417" s="188">
        <v>1.52</v>
      </c>
      <c r="AI417" s="188">
        <v>1.66</v>
      </c>
      <c r="AJ417" s="188">
        <v>1.78</v>
      </c>
      <c r="AK417" s="188">
        <v>1.74</v>
      </c>
      <c r="AL417" s="188">
        <v>1.8</v>
      </c>
      <c r="AM417" s="188">
        <v>1.8</v>
      </c>
      <c r="AN417" s="188">
        <v>1.62</v>
      </c>
      <c r="AO417" s="188">
        <v>1.7</v>
      </c>
      <c r="AP417" s="188">
        <v>1.72</v>
      </c>
      <c r="AQ417" s="188">
        <v>1.64</v>
      </c>
      <c r="AR417" s="188">
        <v>1.72</v>
      </c>
      <c r="AS417" s="188">
        <v>1.68</v>
      </c>
      <c r="AT417" s="188">
        <v>1.52</v>
      </c>
      <c r="AU417" s="188">
        <v>1.66</v>
      </c>
      <c r="AV417" s="188">
        <v>1.78</v>
      </c>
      <c r="AW417" s="188">
        <v>1.74</v>
      </c>
      <c r="AX417" s="188">
        <v>1.8</v>
      </c>
      <c r="AY417" s="188">
        <v>1.8</v>
      </c>
      <c r="AZ417" s="188">
        <v>1.62</v>
      </c>
      <c r="BA417" s="188">
        <v>1.7</v>
      </c>
      <c r="BB417" s="188">
        <v>1.72</v>
      </c>
      <c r="BC417" s="188">
        <v>1.64</v>
      </c>
      <c r="BD417" s="188">
        <v>1.72</v>
      </c>
      <c r="BE417" s="188">
        <v>1.68</v>
      </c>
      <c r="BF417" s="188">
        <v>1.52</v>
      </c>
      <c r="BG417" s="188">
        <v>1.66</v>
      </c>
      <c r="BH417" s="188">
        <v>1.78</v>
      </c>
      <c r="BI417" s="188">
        <v>1.74</v>
      </c>
      <c r="BJ417" s="188">
        <v>1.8</v>
      </c>
      <c r="BK417" s="188">
        <v>1.8</v>
      </c>
      <c r="BL417" s="188">
        <v>1.62</v>
      </c>
      <c r="BM417" s="188">
        <v>1.7</v>
      </c>
      <c r="BN417" s="188">
        <v>1.72</v>
      </c>
      <c r="BO417" s="188">
        <v>1.64</v>
      </c>
      <c r="BP417" s="188">
        <v>1.72</v>
      </c>
      <c r="BQ417" s="188">
        <v>1.68</v>
      </c>
      <c r="BR417" s="188">
        <v>1.52</v>
      </c>
      <c r="BS417" s="188">
        <v>1.66</v>
      </c>
      <c r="BT417" s="188">
        <v>1.78</v>
      </c>
      <c r="BU417" s="188">
        <v>1.74</v>
      </c>
      <c r="BV417" s="188">
        <v>1.8</v>
      </c>
      <c r="BW417" s="188">
        <v>1.8</v>
      </c>
      <c r="BX417" s="188">
        <v>1.62</v>
      </c>
      <c r="BY417" s="188">
        <v>1.7</v>
      </c>
      <c r="BZ417" s="188">
        <v>1.72</v>
      </c>
      <c r="CA417" s="188">
        <v>1.64</v>
      </c>
      <c r="CB417" s="188">
        <v>1.72</v>
      </c>
      <c r="CC417" s="188">
        <v>1.68</v>
      </c>
      <c r="CD417" s="188">
        <v>1.52</v>
      </c>
      <c r="CE417" s="188">
        <v>1.66</v>
      </c>
      <c r="CF417" s="188">
        <v>1.78</v>
      </c>
      <c r="CG417" s="188">
        <v>1.74</v>
      </c>
      <c r="CH417" s="188">
        <v>1.8</v>
      </c>
      <c r="CI417" s="188">
        <v>1.8</v>
      </c>
      <c r="CJ417" s="188">
        <v>1.62</v>
      </c>
      <c r="CK417" s="188">
        <v>1.7</v>
      </c>
      <c r="CL417" s="188">
        <v>1.72</v>
      </c>
      <c r="CM417" s="188">
        <v>1.64</v>
      </c>
      <c r="CN417" s="188">
        <v>1.72</v>
      </c>
      <c r="CO417" s="188">
        <v>1.68</v>
      </c>
      <c r="CP417" s="188">
        <v>1.52</v>
      </c>
      <c r="CQ417" s="188">
        <v>1.66</v>
      </c>
      <c r="CR417" s="188">
        <v>1.78</v>
      </c>
      <c r="CS417" s="188">
        <v>1.74</v>
      </c>
      <c r="CT417" s="188">
        <v>1.8</v>
      </c>
      <c r="CU417" s="188">
        <v>1.8</v>
      </c>
      <c r="CV417" s="188">
        <v>1.62</v>
      </c>
      <c r="CW417" s="188">
        <v>1.7</v>
      </c>
      <c r="CX417" s="188">
        <v>1.72</v>
      </c>
      <c r="CY417" s="188">
        <v>1.64</v>
      </c>
      <c r="CZ417" s="188">
        <v>1.72</v>
      </c>
      <c r="DA417" s="188">
        <v>1.68</v>
      </c>
      <c r="DB417" s="188">
        <v>1.52</v>
      </c>
      <c r="DC417" s="188">
        <v>1.66</v>
      </c>
      <c r="DD417" s="188">
        <v>1.78</v>
      </c>
      <c r="DE417" s="188">
        <v>1.74</v>
      </c>
      <c r="DF417" s="188">
        <v>1.8</v>
      </c>
      <c r="DG417" s="188">
        <v>1.8</v>
      </c>
      <c r="DH417" s="188">
        <v>1.62</v>
      </c>
      <c r="DI417" s="188">
        <v>1.7</v>
      </c>
      <c r="DJ417" s="188">
        <v>1.72</v>
      </c>
      <c r="DK417" s="188">
        <v>1.64</v>
      </c>
      <c r="DL417" s="188">
        <v>1.72</v>
      </c>
      <c r="DM417" s="188">
        <v>1.68</v>
      </c>
      <c r="DN417" s="188">
        <v>1.52</v>
      </c>
      <c r="DO417" s="188">
        <v>1.66</v>
      </c>
      <c r="DP417" s="188">
        <v>1.78</v>
      </c>
      <c r="DQ417" s="188">
        <v>1.74</v>
      </c>
      <c r="DR417" s="188">
        <v>1.8</v>
      </c>
      <c r="DS417" s="188">
        <v>1.8</v>
      </c>
      <c r="DT417" s="188">
        <v>1.62</v>
      </c>
      <c r="DU417" s="188">
        <v>1.7</v>
      </c>
      <c r="DV417" s="188">
        <v>1.72</v>
      </c>
    </row>
    <row r="418" spans="1:126">
      <c r="A418" s="202" t="s">
        <v>1706</v>
      </c>
      <c r="B418" s="232" t="s">
        <v>129</v>
      </c>
      <c r="C418" s="232" t="s">
        <v>129</v>
      </c>
      <c r="D418" s="232" t="s">
        <v>1707</v>
      </c>
      <c r="E418" s="213"/>
      <c r="F418" s="209" t="s">
        <v>2653</v>
      </c>
      <c r="G418" s="188">
        <v>0.36827999877929701</v>
      </c>
      <c r="H418" s="188">
        <v>0.34452000427246099</v>
      </c>
      <c r="I418" s="188">
        <v>0.36827999877929701</v>
      </c>
      <c r="J418" s="188">
        <v>0.35639999389648402</v>
      </c>
      <c r="K418" s="188">
        <v>0.36827999877929701</v>
      </c>
      <c r="L418" s="188">
        <v>0.35639999389648402</v>
      </c>
      <c r="M418" s="188">
        <v>0.36827999877929701</v>
      </c>
      <c r="N418" s="188">
        <v>0.36827999877929701</v>
      </c>
      <c r="O418" s="188">
        <v>0.35640000915527298</v>
      </c>
      <c r="P418" s="188">
        <v>0.36827999877929701</v>
      </c>
      <c r="Q418" s="188">
        <v>0.35639999389648402</v>
      </c>
      <c r="R418" s="188">
        <v>0.36827999877929701</v>
      </c>
      <c r="S418" s="188">
        <v>0.36827999877929701</v>
      </c>
      <c r="T418" s="188">
        <v>0.332639999389648</v>
      </c>
      <c r="U418" s="188">
        <v>0.36827999877929701</v>
      </c>
      <c r="V418" s="188">
        <v>0.35639999389648402</v>
      </c>
      <c r="W418" s="188">
        <v>0.36827999877929701</v>
      </c>
      <c r="X418" s="188">
        <v>0.35639999389648402</v>
      </c>
      <c r="Y418" s="188">
        <v>0.36827999877929701</v>
      </c>
      <c r="Z418" s="188">
        <v>0.36827999877929701</v>
      </c>
      <c r="AA418" s="188">
        <v>0.35639999389648402</v>
      </c>
      <c r="AB418" s="188">
        <v>0.36827999877929701</v>
      </c>
      <c r="AC418" s="188">
        <v>0.35640000915527298</v>
      </c>
      <c r="AD418" s="188">
        <v>0.36827999877929701</v>
      </c>
      <c r="AE418" s="188">
        <v>0.36827999877929701</v>
      </c>
      <c r="AF418" s="188">
        <v>0.332639999389648</v>
      </c>
      <c r="AG418" s="188">
        <v>0.36827999877929701</v>
      </c>
      <c r="AH418" s="188">
        <v>0.35639999389648402</v>
      </c>
      <c r="AI418" s="188">
        <v>0.36827999877929701</v>
      </c>
      <c r="AJ418" s="188">
        <v>0.35639999389648402</v>
      </c>
      <c r="AK418" s="188">
        <v>0.36827999877929701</v>
      </c>
      <c r="AL418" s="188">
        <v>0.36827999877929701</v>
      </c>
      <c r="AM418" s="188">
        <v>0.35639999389648402</v>
      </c>
      <c r="AN418" s="188">
        <v>0.36827999877929701</v>
      </c>
      <c r="AO418" s="188">
        <v>0.35640000915527298</v>
      </c>
      <c r="AP418" s="188">
        <v>0.36827999877929701</v>
      </c>
      <c r="AQ418" s="188">
        <v>0.36827999877929701</v>
      </c>
      <c r="AR418" s="188">
        <v>0.332639999389648</v>
      </c>
      <c r="AS418" s="188">
        <v>0.36827999877929701</v>
      </c>
      <c r="AT418" s="188">
        <v>0.35639999389648402</v>
      </c>
      <c r="AU418" s="188">
        <v>0.36827999877929701</v>
      </c>
      <c r="AV418" s="188">
        <v>0.35639999389648402</v>
      </c>
      <c r="AW418" s="188">
        <v>0.36827999877929701</v>
      </c>
      <c r="AX418" s="188">
        <v>0.36827999877929701</v>
      </c>
      <c r="AY418" s="188">
        <v>0.35639999389648402</v>
      </c>
      <c r="AZ418" s="188">
        <v>0.36827999877929701</v>
      </c>
      <c r="BA418" s="188">
        <v>0.35639999389648402</v>
      </c>
      <c r="BB418" s="188">
        <v>0.36827999877929701</v>
      </c>
      <c r="BC418" s="188">
        <v>0.36827999877929701</v>
      </c>
      <c r="BD418" s="188">
        <v>0.34452000427246099</v>
      </c>
      <c r="BE418" s="188">
        <v>0.36827999877929701</v>
      </c>
      <c r="BF418" s="188">
        <v>0.35639999389648402</v>
      </c>
      <c r="BG418" s="188">
        <v>0.36827999877929701</v>
      </c>
      <c r="BH418" s="188">
        <v>0.35639999389648402</v>
      </c>
      <c r="BI418" s="188">
        <v>0.36827999877929701</v>
      </c>
      <c r="BJ418" s="188">
        <v>0.36827999877929701</v>
      </c>
      <c r="BK418" s="188">
        <v>0.35639999389648402</v>
      </c>
      <c r="BL418" s="188">
        <v>0.36827999877929701</v>
      </c>
      <c r="BM418" s="188">
        <v>0.35639999389648402</v>
      </c>
      <c r="BN418" s="188">
        <v>0.36827999877929701</v>
      </c>
      <c r="BO418" s="188">
        <v>0.36827999877929701</v>
      </c>
      <c r="BP418" s="188">
        <v>0.332639999389648</v>
      </c>
      <c r="BQ418" s="188">
        <v>0.36827999877929701</v>
      </c>
      <c r="BR418" s="188">
        <v>0.35639999389648402</v>
      </c>
      <c r="BS418" s="188">
        <v>0.36827999877929701</v>
      </c>
      <c r="BT418" s="188">
        <v>0.35639999389648402</v>
      </c>
      <c r="BU418" s="188">
        <v>0.36827999877929701</v>
      </c>
      <c r="BV418" s="188">
        <v>0.36827999877929701</v>
      </c>
      <c r="BW418" s="188">
        <v>0.35640000915527298</v>
      </c>
      <c r="BX418" s="188">
        <v>0.36827999877929701</v>
      </c>
      <c r="BY418" s="188">
        <v>0.35639999389648402</v>
      </c>
      <c r="BZ418" s="188">
        <v>0.36827999877929701</v>
      </c>
      <c r="CA418" s="188">
        <v>0.36827999877929701</v>
      </c>
      <c r="CB418" s="188">
        <v>0.332639999389648</v>
      </c>
      <c r="CC418" s="188">
        <v>0.36827999877929701</v>
      </c>
      <c r="CD418" s="188">
        <v>0.35639999389648402</v>
      </c>
      <c r="CE418" s="188">
        <v>0.36827999877929701</v>
      </c>
      <c r="CF418" s="188">
        <v>0.35639999389648402</v>
      </c>
      <c r="CG418" s="188">
        <v>0.36827999877929701</v>
      </c>
      <c r="CH418" s="188">
        <v>0.36827999877929701</v>
      </c>
      <c r="CI418" s="188">
        <v>0.35640000915527298</v>
      </c>
      <c r="CJ418" s="188">
        <v>0.36827999877929701</v>
      </c>
      <c r="CK418" s="188">
        <v>0.35639999389648402</v>
      </c>
      <c r="CL418" s="188">
        <v>0.36827999877929701</v>
      </c>
      <c r="CM418" s="188">
        <v>0.36827999877929701</v>
      </c>
      <c r="CN418" s="188">
        <v>0.332639999389648</v>
      </c>
      <c r="CO418" s="188">
        <v>0.36827999877929701</v>
      </c>
      <c r="CP418" s="188">
        <v>0.35639999389648402</v>
      </c>
      <c r="CQ418" s="188">
        <v>0.36827999877929701</v>
      </c>
      <c r="CR418" s="188">
        <v>0.35639999389648402</v>
      </c>
      <c r="CS418" s="188">
        <v>0.36827999877929701</v>
      </c>
      <c r="CT418" s="188">
        <v>0.36827999877929701</v>
      </c>
      <c r="CU418" s="188">
        <v>0.35639999389648402</v>
      </c>
      <c r="CV418" s="188">
        <v>0.36827999877929701</v>
      </c>
      <c r="CW418" s="188">
        <v>0.35640000915527298</v>
      </c>
      <c r="CX418" s="188">
        <v>0.36827999877929701</v>
      </c>
      <c r="CY418" s="188">
        <v>0.36827999877929701</v>
      </c>
      <c r="CZ418" s="188">
        <v>0.34452000427246099</v>
      </c>
      <c r="DA418" s="188">
        <v>0.36827999877929701</v>
      </c>
      <c r="DB418" s="188">
        <v>0.35639999389648402</v>
      </c>
      <c r="DC418" s="188">
        <v>0.36827999877929701</v>
      </c>
      <c r="DD418" s="188">
        <v>0.35639999389648402</v>
      </c>
      <c r="DE418" s="188">
        <v>0.36827999877929701</v>
      </c>
      <c r="DF418" s="188">
        <v>0.36827999877929701</v>
      </c>
      <c r="DG418" s="188">
        <v>0.35639999389648402</v>
      </c>
      <c r="DH418" s="188">
        <v>0.36827999877929701</v>
      </c>
      <c r="DI418" s="188">
        <v>0.35639999389648402</v>
      </c>
      <c r="DJ418" s="188">
        <v>0.36827999877929701</v>
      </c>
      <c r="DK418" s="188">
        <v>0.36827999877929701</v>
      </c>
      <c r="DL418" s="188">
        <v>0.332639999389648</v>
      </c>
      <c r="DM418" s="188">
        <v>0.36827999877929701</v>
      </c>
      <c r="DN418" s="188">
        <v>0.35639999389648402</v>
      </c>
      <c r="DO418" s="188">
        <v>0.36827999877929701</v>
      </c>
      <c r="DP418" s="188">
        <v>0.35639999389648402</v>
      </c>
      <c r="DQ418" s="188">
        <v>0.36827999877929701</v>
      </c>
      <c r="DR418" s="188">
        <v>0.36827999877929701</v>
      </c>
      <c r="DS418" s="188">
        <v>0.35639999389648402</v>
      </c>
      <c r="DT418" s="188">
        <v>0.36827999877929701</v>
      </c>
      <c r="DU418" s="188">
        <v>0.35639999389648402</v>
      </c>
      <c r="DV418" s="188">
        <v>0.36827999877929701</v>
      </c>
    </row>
    <row r="419" spans="1:126">
      <c r="A419" s="202" t="s">
        <v>1706</v>
      </c>
      <c r="B419" s="232" t="s">
        <v>129</v>
      </c>
      <c r="C419" s="232" t="s">
        <v>129</v>
      </c>
      <c r="D419" s="232" t="s">
        <v>1707</v>
      </c>
      <c r="E419" s="213"/>
      <c r="F419" s="209" t="s">
        <v>2654</v>
      </c>
      <c r="G419" s="188">
        <v>0.45100000000000001</v>
      </c>
      <c r="H419" s="188">
        <v>0.47299999999999998</v>
      </c>
      <c r="I419" s="188">
        <v>0.46200000000000002</v>
      </c>
      <c r="J419" s="188">
        <v>0.41799999999999998</v>
      </c>
      <c r="K419" s="188">
        <v>0.45650000000000002</v>
      </c>
      <c r="L419" s="188">
        <v>0.48949999999999999</v>
      </c>
      <c r="M419" s="188">
        <v>0.47849999999999998</v>
      </c>
      <c r="N419" s="188">
        <v>0.495</v>
      </c>
      <c r="O419" s="188">
        <v>0.495</v>
      </c>
      <c r="P419" s="188">
        <v>0.44550000000000001</v>
      </c>
      <c r="Q419" s="188">
        <v>0.46750000000000003</v>
      </c>
      <c r="R419" s="188">
        <v>0.47299999999999998</v>
      </c>
      <c r="S419" s="188">
        <v>0.45100000000000001</v>
      </c>
      <c r="T419" s="188">
        <v>0.47299999999999998</v>
      </c>
      <c r="U419" s="188">
        <v>0.46200000000000002</v>
      </c>
      <c r="V419" s="188">
        <v>0.41799999999999998</v>
      </c>
      <c r="W419" s="188">
        <v>0.45650000000000002</v>
      </c>
      <c r="X419" s="188">
        <v>0.48949999999999999</v>
      </c>
      <c r="Y419" s="188">
        <v>0.47849999999999998</v>
      </c>
      <c r="Z419" s="188">
        <v>0.495</v>
      </c>
      <c r="AA419" s="188">
        <v>0.495</v>
      </c>
      <c r="AB419" s="188">
        <v>0.44550000000000001</v>
      </c>
      <c r="AC419" s="188">
        <v>0.46750000000000003</v>
      </c>
      <c r="AD419" s="188">
        <v>0.47299999999999998</v>
      </c>
      <c r="AE419" s="188">
        <v>0.45100000000000001</v>
      </c>
      <c r="AF419" s="188">
        <v>0.47299999999999998</v>
      </c>
      <c r="AG419" s="188">
        <v>0.46200000000000002</v>
      </c>
      <c r="AH419" s="188">
        <v>0.41799999999999998</v>
      </c>
      <c r="AI419" s="188">
        <v>0.45650000000000002</v>
      </c>
      <c r="AJ419" s="188">
        <v>0.48949999999999999</v>
      </c>
      <c r="AK419" s="188">
        <v>0.47849999999999998</v>
      </c>
      <c r="AL419" s="188">
        <v>0.495</v>
      </c>
      <c r="AM419" s="188">
        <v>0.495</v>
      </c>
      <c r="AN419" s="188">
        <v>0.44550000000000001</v>
      </c>
      <c r="AO419" s="188">
        <v>0.46750000000000003</v>
      </c>
      <c r="AP419" s="188">
        <v>0.47299999999999998</v>
      </c>
      <c r="AQ419" s="188">
        <v>0.45100000000000001</v>
      </c>
      <c r="AR419" s="188">
        <v>0.47299999999999998</v>
      </c>
      <c r="AS419" s="188">
        <v>0.46200000000000002</v>
      </c>
      <c r="AT419" s="188">
        <v>0.41799999999999998</v>
      </c>
      <c r="AU419" s="188">
        <v>0.45650000000000002</v>
      </c>
      <c r="AV419" s="188">
        <v>0.48949999999999999</v>
      </c>
      <c r="AW419" s="188">
        <v>0.47849999999999998</v>
      </c>
      <c r="AX419" s="188">
        <v>0.495</v>
      </c>
      <c r="AY419" s="188">
        <v>0.495</v>
      </c>
      <c r="AZ419" s="188">
        <v>0.44550000000000001</v>
      </c>
      <c r="BA419" s="188">
        <v>0.46750000000000003</v>
      </c>
      <c r="BB419" s="188">
        <v>0.47299999999999998</v>
      </c>
      <c r="BC419" s="188">
        <v>0.45100000000000001</v>
      </c>
      <c r="BD419" s="188">
        <v>0.47299999999999998</v>
      </c>
      <c r="BE419" s="188">
        <v>0.46200000000000002</v>
      </c>
      <c r="BF419" s="188">
        <v>0.41799999999999998</v>
      </c>
      <c r="BG419" s="188">
        <v>0.45650000000000002</v>
      </c>
      <c r="BH419" s="188">
        <v>0.48949999999999999</v>
      </c>
      <c r="BI419" s="188">
        <v>0.47849999999999998</v>
      </c>
      <c r="BJ419" s="188">
        <v>0.495</v>
      </c>
      <c r="BK419" s="188">
        <v>0.495</v>
      </c>
      <c r="BL419" s="188">
        <v>0.44550000000000001</v>
      </c>
      <c r="BM419" s="188">
        <v>0.46750000000000003</v>
      </c>
      <c r="BN419" s="188">
        <v>0.47299999999999998</v>
      </c>
      <c r="BO419" s="188">
        <v>0.45100000000000001</v>
      </c>
      <c r="BP419" s="188">
        <v>0.47299999999999998</v>
      </c>
      <c r="BQ419" s="188">
        <v>0.46200000000000002</v>
      </c>
      <c r="BR419" s="188">
        <v>0.41799999999999998</v>
      </c>
      <c r="BS419" s="188">
        <v>0.45650000000000002</v>
      </c>
      <c r="BT419" s="188">
        <v>0.48949999999999999</v>
      </c>
      <c r="BU419" s="188">
        <v>0.47849999999999998</v>
      </c>
      <c r="BV419" s="188">
        <v>0.495</v>
      </c>
      <c r="BW419" s="188">
        <v>0.495</v>
      </c>
      <c r="BX419" s="188">
        <v>0.44550000000000001</v>
      </c>
      <c r="BY419" s="188">
        <v>0.46750000000000003</v>
      </c>
      <c r="BZ419" s="188">
        <v>0.47299999999999998</v>
      </c>
      <c r="CA419" s="188">
        <v>0.45100000000000001</v>
      </c>
      <c r="CB419" s="188">
        <v>0.47299999999999998</v>
      </c>
      <c r="CC419" s="188">
        <v>0.46200000000000002</v>
      </c>
      <c r="CD419" s="188">
        <v>0.41799999999999998</v>
      </c>
      <c r="CE419" s="188">
        <v>0.45650000000000002</v>
      </c>
      <c r="CF419" s="188">
        <v>0.48949999999999999</v>
      </c>
      <c r="CG419" s="188">
        <v>0.47849999999999998</v>
      </c>
      <c r="CH419" s="188">
        <v>0.495</v>
      </c>
      <c r="CI419" s="188">
        <v>0.495</v>
      </c>
      <c r="CJ419" s="188">
        <v>0.44550000000000001</v>
      </c>
      <c r="CK419" s="188">
        <v>0.46750000000000003</v>
      </c>
      <c r="CL419" s="188">
        <v>0.47299999999999998</v>
      </c>
      <c r="CM419" s="188">
        <v>0.45100000000000001</v>
      </c>
      <c r="CN419" s="188">
        <v>0.47299999999999998</v>
      </c>
      <c r="CO419" s="188">
        <v>0.46200000000000002</v>
      </c>
      <c r="CP419" s="188">
        <v>0.41799999999999998</v>
      </c>
      <c r="CQ419" s="188">
        <v>0.45650000000000002</v>
      </c>
      <c r="CR419" s="188">
        <v>0.48949999999999999</v>
      </c>
      <c r="CS419" s="188">
        <v>0.47849999999999998</v>
      </c>
      <c r="CT419" s="188">
        <v>0.495</v>
      </c>
      <c r="CU419" s="188">
        <v>0.495</v>
      </c>
      <c r="CV419" s="188">
        <v>0.44550000000000001</v>
      </c>
      <c r="CW419" s="188">
        <v>0.46750000000000003</v>
      </c>
      <c r="CX419" s="188">
        <v>0.47299999999999998</v>
      </c>
      <c r="CY419" s="188">
        <v>0.45100000000000001</v>
      </c>
      <c r="CZ419" s="188">
        <v>0.47299999999999998</v>
      </c>
      <c r="DA419" s="188">
        <v>0.46200000000000002</v>
      </c>
      <c r="DB419" s="188">
        <v>0.41799999999999998</v>
      </c>
      <c r="DC419" s="188">
        <v>0.45650000000000002</v>
      </c>
      <c r="DD419" s="188">
        <v>0.48949999999999999</v>
      </c>
      <c r="DE419" s="188">
        <v>0.47849999999999998</v>
      </c>
      <c r="DF419" s="188">
        <v>0.495</v>
      </c>
      <c r="DG419" s="188">
        <v>0.495</v>
      </c>
      <c r="DH419" s="188">
        <v>0.44550000000000001</v>
      </c>
      <c r="DI419" s="188">
        <v>0.46750000000000003</v>
      </c>
      <c r="DJ419" s="188">
        <v>0.47299999999999998</v>
      </c>
      <c r="DK419" s="188">
        <v>0.45100000000000001</v>
      </c>
      <c r="DL419" s="188">
        <v>0.47299999999999998</v>
      </c>
      <c r="DM419" s="188">
        <v>0.46200000000000002</v>
      </c>
      <c r="DN419" s="188">
        <v>0.41799999999999998</v>
      </c>
      <c r="DO419" s="188">
        <v>0.45650000000000002</v>
      </c>
      <c r="DP419" s="188">
        <v>0.48949999999999999</v>
      </c>
      <c r="DQ419" s="188">
        <v>0.47849999999999998</v>
      </c>
      <c r="DR419" s="188">
        <v>0.495</v>
      </c>
      <c r="DS419" s="188">
        <v>0.495</v>
      </c>
      <c r="DT419" s="188">
        <v>0.44550000000000001</v>
      </c>
      <c r="DU419" s="188">
        <v>0.46750000000000003</v>
      </c>
      <c r="DV419" s="188">
        <v>0.47299999999999998</v>
      </c>
    </row>
    <row r="420" spans="1:126">
      <c r="A420" s="202" t="s">
        <v>1713</v>
      </c>
      <c r="B420" s="232" t="s">
        <v>129</v>
      </c>
      <c r="C420" s="232" t="s">
        <v>129</v>
      </c>
      <c r="D420" s="232" t="s">
        <v>1714</v>
      </c>
      <c r="E420" s="213"/>
      <c r="F420" s="209" t="s">
        <v>2653</v>
      </c>
      <c r="G420" s="188">
        <v>1.67315063476563</v>
      </c>
      <c r="H420" s="188">
        <v>1.56520544433594</v>
      </c>
      <c r="I420" s="188">
        <v>1.67315063476563</v>
      </c>
      <c r="J420" s="188">
        <v>1.61917803955078</v>
      </c>
      <c r="K420" s="188">
        <v>1.67315063476563</v>
      </c>
      <c r="L420" s="188">
        <v>1.61917803955078</v>
      </c>
      <c r="M420" s="188">
        <v>1.67315063476563</v>
      </c>
      <c r="N420" s="188">
        <v>1.67315063476563</v>
      </c>
      <c r="O420" s="188">
        <v>1.61917803955078</v>
      </c>
      <c r="P420" s="188">
        <v>1.67315063476563</v>
      </c>
      <c r="Q420" s="188">
        <v>1.61917803955078</v>
      </c>
      <c r="R420" s="188">
        <v>1.67315063476563</v>
      </c>
      <c r="S420" s="188">
        <v>1.26841876220703</v>
      </c>
      <c r="T420" s="188">
        <v>1.0546327819824199</v>
      </c>
      <c r="U420" s="188">
        <v>0.15081147766113301</v>
      </c>
      <c r="V420" s="188">
        <v>1.1598359985351601</v>
      </c>
      <c r="W420" s="188">
        <v>1.46159875488281</v>
      </c>
      <c r="X420" s="188">
        <v>1.2495350952148401</v>
      </c>
      <c r="Y420" s="188">
        <v>1.5514483642578101</v>
      </c>
      <c r="Z420" s="188">
        <v>2.0924389038085902</v>
      </c>
      <c r="AA420" s="188">
        <v>2.1722387695312499</v>
      </c>
      <c r="AB420" s="188">
        <v>1.52485552978516</v>
      </c>
      <c r="AC420" s="188">
        <v>2.26108312988281</v>
      </c>
      <c r="AD420" s="188">
        <v>1.3031023559570301</v>
      </c>
      <c r="AE420" s="188">
        <v>1.26841876220703</v>
      </c>
      <c r="AF420" s="188">
        <v>1.0546327819824199</v>
      </c>
      <c r="AG420" s="188">
        <v>0.15081147766113301</v>
      </c>
      <c r="AH420" s="188">
        <v>1.1598359985351601</v>
      </c>
      <c r="AI420" s="188">
        <v>1.46159875488281</v>
      </c>
      <c r="AJ420" s="188">
        <v>1.2495350952148401</v>
      </c>
      <c r="AK420" s="188">
        <v>1.5514483642578101</v>
      </c>
      <c r="AL420" s="188">
        <v>2.0924389038085902</v>
      </c>
      <c r="AM420" s="188">
        <v>2.1722387695312499</v>
      </c>
      <c r="AN420" s="188">
        <v>1.52485552978516</v>
      </c>
      <c r="AO420" s="188">
        <v>2.26108312988281</v>
      </c>
      <c r="AP420" s="188">
        <v>1.3031023559570301</v>
      </c>
      <c r="AQ420" s="188">
        <v>1.26841876220703</v>
      </c>
      <c r="AR420" s="188">
        <v>1.0546327819824199</v>
      </c>
      <c r="AS420" s="188">
        <v>0.15081147384643601</v>
      </c>
      <c r="AT420" s="188">
        <v>1.1598359985351601</v>
      </c>
      <c r="AU420" s="188">
        <v>1.46159875488281</v>
      </c>
      <c r="AV420" s="188">
        <v>1.2495350952148401</v>
      </c>
      <c r="AW420" s="188">
        <v>1.5514483642578101</v>
      </c>
      <c r="AX420" s="188">
        <v>2.0924389038085902</v>
      </c>
      <c r="AY420" s="188">
        <v>2.1722387695312499</v>
      </c>
      <c r="AZ420" s="188">
        <v>1.52485552978516</v>
      </c>
      <c r="BA420" s="188">
        <v>2.2610832519531301</v>
      </c>
      <c r="BB420" s="188">
        <v>1.3031023559570301</v>
      </c>
      <c r="BC420" s="188">
        <v>1.26841876220703</v>
      </c>
      <c r="BD420" s="188">
        <v>1.09229824829102</v>
      </c>
      <c r="BE420" s="188">
        <v>0.15081147384643601</v>
      </c>
      <c r="BF420" s="188">
        <v>1.1598360595703101</v>
      </c>
      <c r="BG420" s="188">
        <v>1.46159875488281</v>
      </c>
      <c r="BH420" s="188">
        <v>1.2495350952148401</v>
      </c>
      <c r="BI420" s="188">
        <v>1.55144830322266</v>
      </c>
      <c r="BJ420" s="188">
        <v>2.0924389038085902</v>
      </c>
      <c r="BK420" s="188">
        <v>2.1722387695312499</v>
      </c>
      <c r="BL420" s="188">
        <v>1.52485552978516</v>
      </c>
      <c r="BM420" s="188">
        <v>2.2610832519531301</v>
      </c>
      <c r="BN420" s="188">
        <v>1.3031024169921901</v>
      </c>
      <c r="BO420" s="188">
        <v>1.26841876220703</v>
      </c>
      <c r="BP420" s="188">
        <v>1.0546327819824199</v>
      </c>
      <c r="BQ420" s="188">
        <v>0.15081147384643601</v>
      </c>
      <c r="BR420" s="188">
        <v>1.1598360595703101</v>
      </c>
      <c r="BS420" s="188">
        <v>1.46159875488281</v>
      </c>
      <c r="BT420" s="188">
        <v>1.2495350952148401</v>
      </c>
      <c r="BU420" s="188">
        <v>1.55144830322266</v>
      </c>
      <c r="BV420" s="188">
        <v>2.0924389038085902</v>
      </c>
      <c r="BW420" s="188">
        <v>2.1722386474609401</v>
      </c>
      <c r="BX420" s="188">
        <v>1.52485552978516</v>
      </c>
      <c r="BY420" s="188">
        <v>2.2610832519531301</v>
      </c>
      <c r="BZ420" s="188">
        <v>1.3031024169921901</v>
      </c>
      <c r="CA420" s="188">
        <v>1.26841876220703</v>
      </c>
      <c r="CB420" s="188">
        <v>1.0546327819824199</v>
      </c>
      <c r="CC420" s="188">
        <v>0.15081147766113301</v>
      </c>
      <c r="CD420" s="188">
        <v>1.1598359985351601</v>
      </c>
      <c r="CE420" s="188">
        <v>1.46159875488281</v>
      </c>
      <c r="CF420" s="188">
        <v>1.2495350952148401</v>
      </c>
      <c r="CG420" s="188">
        <v>1.5514483642578101</v>
      </c>
      <c r="CH420" s="188">
        <v>2.0924389038085902</v>
      </c>
      <c r="CI420" s="188">
        <v>2.1722386474609401</v>
      </c>
      <c r="CJ420" s="188">
        <v>1.52485552978516</v>
      </c>
      <c r="CK420" s="188">
        <v>2.2610832519531301</v>
      </c>
      <c r="CL420" s="188">
        <v>1.3031024169921901</v>
      </c>
      <c r="CM420" s="188">
        <v>1.26841876220703</v>
      </c>
      <c r="CN420" s="188">
        <v>1.0546327819824199</v>
      </c>
      <c r="CO420" s="188">
        <v>0.15081147766113301</v>
      </c>
      <c r="CP420" s="188">
        <v>1.1598359985351601</v>
      </c>
      <c r="CQ420" s="188">
        <v>1.46159875488281</v>
      </c>
      <c r="CR420" s="188">
        <v>1.2495350952148401</v>
      </c>
      <c r="CS420" s="188">
        <v>1.5514483642578101</v>
      </c>
      <c r="CT420" s="188">
        <v>2.0924389038085902</v>
      </c>
      <c r="CU420" s="188">
        <v>2.1722387695312499</v>
      </c>
      <c r="CV420" s="188">
        <v>1.52485552978516</v>
      </c>
      <c r="CW420" s="188">
        <v>2.26108312988281</v>
      </c>
      <c r="CX420" s="188">
        <v>1.3031023559570301</v>
      </c>
      <c r="CY420" s="188">
        <v>1.26841876220703</v>
      </c>
      <c r="CZ420" s="188">
        <v>1.09229824829102</v>
      </c>
      <c r="DA420" s="188">
        <v>0.15081147384643601</v>
      </c>
      <c r="DB420" s="188">
        <v>1.1598359985351601</v>
      </c>
      <c r="DC420" s="188">
        <v>1.46159875488281</v>
      </c>
      <c r="DD420" s="188">
        <v>1.2495350952148401</v>
      </c>
      <c r="DE420" s="188">
        <v>1.5514483642578101</v>
      </c>
      <c r="DF420" s="188">
        <v>2.0924389038085902</v>
      </c>
      <c r="DG420" s="188">
        <v>2.1722387695312499</v>
      </c>
      <c r="DH420" s="188">
        <v>1.52485552978516</v>
      </c>
      <c r="DI420" s="188">
        <v>2.2610832519531301</v>
      </c>
      <c r="DJ420" s="188">
        <v>1.3031023559570301</v>
      </c>
      <c r="DK420" s="188">
        <v>1.26841876220703</v>
      </c>
      <c r="DL420" s="188">
        <v>1.0546327819824199</v>
      </c>
      <c r="DM420" s="188">
        <v>0.15081147384643601</v>
      </c>
      <c r="DN420" s="188">
        <v>1.1598359985351601</v>
      </c>
      <c r="DO420" s="188">
        <v>1.46159875488281</v>
      </c>
      <c r="DP420" s="188">
        <v>1.2495350952148401</v>
      </c>
      <c r="DQ420" s="188">
        <v>1.55144830322266</v>
      </c>
      <c r="DR420" s="188">
        <v>2.0924389038085902</v>
      </c>
      <c r="DS420" s="188">
        <v>2.1722387695312499</v>
      </c>
      <c r="DT420" s="188">
        <v>1.52485552978516</v>
      </c>
      <c r="DU420" s="188">
        <v>2.2610832519531301</v>
      </c>
      <c r="DV420" s="188">
        <v>1.3031023559570301</v>
      </c>
    </row>
    <row r="421" spans="1:126">
      <c r="A421" s="202" t="s">
        <v>1713</v>
      </c>
      <c r="B421" s="232" t="s">
        <v>129</v>
      </c>
      <c r="C421" s="232" t="s">
        <v>129</v>
      </c>
      <c r="D421" s="232" t="s">
        <v>1714</v>
      </c>
      <c r="E421" s="213"/>
      <c r="F421" s="209" t="s">
        <v>2654</v>
      </c>
      <c r="G421" s="188">
        <v>0</v>
      </c>
      <c r="H421" s="188">
        <v>0</v>
      </c>
      <c r="I421" s="188">
        <v>0</v>
      </c>
      <c r="J421" s="188">
        <v>0</v>
      </c>
      <c r="K421" s="188">
        <v>0</v>
      </c>
      <c r="L421" s="188">
        <v>0</v>
      </c>
      <c r="M421" s="188">
        <v>0</v>
      </c>
      <c r="N421" s="188">
        <v>0</v>
      </c>
      <c r="O421" s="188">
        <v>0</v>
      </c>
      <c r="P421" s="188">
        <v>0</v>
      </c>
      <c r="Q421" s="188">
        <v>0</v>
      </c>
      <c r="R421" s="188">
        <v>0</v>
      </c>
      <c r="S421" s="188">
        <v>2.46</v>
      </c>
      <c r="T421" s="188">
        <v>2.58</v>
      </c>
      <c r="U421" s="188">
        <v>2.52</v>
      </c>
      <c r="V421" s="188">
        <v>2.2799999999999998</v>
      </c>
      <c r="W421" s="188">
        <v>2.4900000000000002</v>
      </c>
      <c r="X421" s="188">
        <v>2.67</v>
      </c>
      <c r="Y421" s="188">
        <v>2.61</v>
      </c>
      <c r="Z421" s="188">
        <v>2.7</v>
      </c>
      <c r="AA421" s="188">
        <v>2.7</v>
      </c>
      <c r="AB421" s="188">
        <v>2.4300000000000002</v>
      </c>
      <c r="AC421" s="188">
        <v>2.5499999999999998</v>
      </c>
      <c r="AD421" s="188">
        <v>2.58</v>
      </c>
      <c r="AE421" s="188">
        <v>2.46</v>
      </c>
      <c r="AF421" s="188">
        <v>2.58</v>
      </c>
      <c r="AG421" s="188">
        <v>2.52</v>
      </c>
      <c r="AH421" s="188">
        <v>2.2799999999999998</v>
      </c>
      <c r="AI421" s="188">
        <v>2.4900000000000002</v>
      </c>
      <c r="AJ421" s="188">
        <v>2.67</v>
      </c>
      <c r="AK421" s="188">
        <v>2.61</v>
      </c>
      <c r="AL421" s="188">
        <v>2.7</v>
      </c>
      <c r="AM421" s="188">
        <v>2.7</v>
      </c>
      <c r="AN421" s="188">
        <v>2.4300000000000002</v>
      </c>
      <c r="AO421" s="188">
        <v>2.5499999999999998</v>
      </c>
      <c r="AP421" s="188">
        <v>2.58</v>
      </c>
      <c r="AQ421" s="188">
        <v>2.46</v>
      </c>
      <c r="AR421" s="188">
        <v>2.58</v>
      </c>
      <c r="AS421" s="188">
        <v>2.52</v>
      </c>
      <c r="AT421" s="188">
        <v>2.2799999999999998</v>
      </c>
      <c r="AU421" s="188">
        <v>2.4900000000000002</v>
      </c>
      <c r="AV421" s="188">
        <v>2.67</v>
      </c>
      <c r="AW421" s="188">
        <v>2.61</v>
      </c>
      <c r="AX421" s="188">
        <v>2.7</v>
      </c>
      <c r="AY421" s="188">
        <v>2.7</v>
      </c>
      <c r="AZ421" s="188">
        <v>2.4300000000000002</v>
      </c>
      <c r="BA421" s="188">
        <v>2.5499999999999998</v>
      </c>
      <c r="BB421" s="188">
        <v>2.58</v>
      </c>
      <c r="BC421" s="188">
        <v>2.46</v>
      </c>
      <c r="BD421" s="188">
        <v>2.58</v>
      </c>
      <c r="BE421" s="188">
        <v>2.52</v>
      </c>
      <c r="BF421" s="188">
        <v>2.2799999999999998</v>
      </c>
      <c r="BG421" s="188">
        <v>2.4900000000000002</v>
      </c>
      <c r="BH421" s="188">
        <v>2.67</v>
      </c>
      <c r="BI421" s="188">
        <v>2.61</v>
      </c>
      <c r="BJ421" s="188">
        <v>2.7</v>
      </c>
      <c r="BK421" s="188">
        <v>2.7</v>
      </c>
      <c r="BL421" s="188">
        <v>2.4300000000000002</v>
      </c>
      <c r="BM421" s="188">
        <v>2.5499999999999998</v>
      </c>
      <c r="BN421" s="188">
        <v>2.58</v>
      </c>
      <c r="BO421" s="188">
        <v>2.46</v>
      </c>
      <c r="BP421" s="188">
        <v>2.58</v>
      </c>
      <c r="BQ421" s="188">
        <v>2.52</v>
      </c>
      <c r="BR421" s="188">
        <v>2.2799999999999998</v>
      </c>
      <c r="BS421" s="188">
        <v>2.4900000000000002</v>
      </c>
      <c r="BT421" s="188">
        <v>2.67</v>
      </c>
      <c r="BU421" s="188">
        <v>2.61</v>
      </c>
      <c r="BV421" s="188">
        <v>2.7</v>
      </c>
      <c r="BW421" s="188">
        <v>2.7</v>
      </c>
      <c r="BX421" s="188">
        <v>2.4300000000000002</v>
      </c>
      <c r="BY421" s="188">
        <v>2.5499999999999998</v>
      </c>
      <c r="BZ421" s="188">
        <v>2.58</v>
      </c>
      <c r="CA421" s="188">
        <v>2.46</v>
      </c>
      <c r="CB421" s="188">
        <v>2.58</v>
      </c>
      <c r="CC421" s="188">
        <v>2.52</v>
      </c>
      <c r="CD421" s="188">
        <v>2.2799999999999998</v>
      </c>
      <c r="CE421" s="188">
        <v>2.4900000000000002</v>
      </c>
      <c r="CF421" s="188">
        <v>2.67</v>
      </c>
      <c r="CG421" s="188">
        <v>2.61</v>
      </c>
      <c r="CH421" s="188">
        <v>2.7</v>
      </c>
      <c r="CI421" s="188">
        <v>2.7</v>
      </c>
      <c r="CJ421" s="188">
        <v>2.4300000000000002</v>
      </c>
      <c r="CK421" s="188">
        <v>2.5499999999999998</v>
      </c>
      <c r="CL421" s="188">
        <v>2.58</v>
      </c>
      <c r="CM421" s="188">
        <v>2.46</v>
      </c>
      <c r="CN421" s="188">
        <v>2.58</v>
      </c>
      <c r="CO421" s="188">
        <v>2.52</v>
      </c>
      <c r="CP421" s="188">
        <v>2.2799999999999998</v>
      </c>
      <c r="CQ421" s="188">
        <v>2.4900000000000002</v>
      </c>
      <c r="CR421" s="188">
        <v>2.67</v>
      </c>
      <c r="CS421" s="188">
        <v>2.61</v>
      </c>
      <c r="CT421" s="188">
        <v>2.7</v>
      </c>
      <c r="CU421" s="188">
        <v>2.7</v>
      </c>
      <c r="CV421" s="188">
        <v>2.4300000000000002</v>
      </c>
      <c r="CW421" s="188">
        <v>2.5499999999999998</v>
      </c>
      <c r="CX421" s="188">
        <v>2.58</v>
      </c>
      <c r="CY421" s="188">
        <v>2.46</v>
      </c>
      <c r="CZ421" s="188">
        <v>2.58</v>
      </c>
      <c r="DA421" s="188">
        <v>2.52</v>
      </c>
      <c r="DB421" s="188">
        <v>2.2799999999999998</v>
      </c>
      <c r="DC421" s="188">
        <v>2.4900000000000002</v>
      </c>
      <c r="DD421" s="188">
        <v>2.67</v>
      </c>
      <c r="DE421" s="188">
        <v>2.61</v>
      </c>
      <c r="DF421" s="188">
        <v>2.7</v>
      </c>
      <c r="DG421" s="188">
        <v>2.7</v>
      </c>
      <c r="DH421" s="188">
        <v>2.4300000000000002</v>
      </c>
      <c r="DI421" s="188">
        <v>2.5499999999999998</v>
      </c>
      <c r="DJ421" s="188">
        <v>2.58</v>
      </c>
      <c r="DK421" s="188">
        <v>2.46</v>
      </c>
      <c r="DL421" s="188">
        <v>2.58</v>
      </c>
      <c r="DM421" s="188">
        <v>2.52</v>
      </c>
      <c r="DN421" s="188">
        <v>2.2799999999999998</v>
      </c>
      <c r="DO421" s="188">
        <v>2.4900000000000002</v>
      </c>
      <c r="DP421" s="188">
        <v>2.67</v>
      </c>
      <c r="DQ421" s="188">
        <v>2.61</v>
      </c>
      <c r="DR421" s="188">
        <v>2.7</v>
      </c>
      <c r="DS421" s="188">
        <v>2.7</v>
      </c>
      <c r="DT421" s="188">
        <v>2.4300000000000002</v>
      </c>
      <c r="DU421" s="188">
        <v>2.5499999999999998</v>
      </c>
      <c r="DV421" s="188">
        <v>2.58</v>
      </c>
    </row>
    <row r="422" spans="1:126">
      <c r="A422" s="202" t="s">
        <v>1718</v>
      </c>
      <c r="B422" s="232" t="s">
        <v>1719</v>
      </c>
      <c r="C422" s="232">
        <v>10661</v>
      </c>
      <c r="D422" s="232" t="s">
        <v>1720</v>
      </c>
      <c r="E422" s="213"/>
      <c r="F422" s="209" t="s">
        <v>2653</v>
      </c>
      <c r="G422" s="188">
        <v>1.8631000366210899</v>
      </c>
      <c r="H422" s="188">
        <v>1.74290002441406</v>
      </c>
      <c r="I422" s="188">
        <v>1.8631000366210899</v>
      </c>
      <c r="J422" s="188">
        <v>1.8029999999999999</v>
      </c>
      <c r="K422" s="188">
        <v>0.93</v>
      </c>
      <c r="L422" s="188">
        <v>1.8029999999999999</v>
      </c>
      <c r="M422" s="188">
        <v>1.8631000366210899</v>
      </c>
      <c r="N422" s="188">
        <v>1.8631000366210899</v>
      </c>
      <c r="O422" s="188">
        <v>1.8029999999999999</v>
      </c>
      <c r="P422" s="188">
        <v>1.8631000366210899</v>
      </c>
      <c r="Q422" s="188">
        <v>1.8029999999999999</v>
      </c>
      <c r="R422" s="188">
        <v>1.8596998901367201</v>
      </c>
      <c r="S422" s="188">
        <v>0.41787919616699198</v>
      </c>
      <c r="T422" s="188">
        <v>0.52337051391601597</v>
      </c>
      <c r="U422" s="188">
        <v>0.43196589660644502</v>
      </c>
      <c r="V422" s="188">
        <v>0.41250979614257799</v>
      </c>
      <c r="W422" s="188">
        <v>0.27184069824218698</v>
      </c>
      <c r="X422" s="188">
        <v>0.24947734069824201</v>
      </c>
      <c r="Y422" s="188">
        <v>0.77956930541992198</v>
      </c>
      <c r="Z422" s="188">
        <v>0.77374572753906201</v>
      </c>
      <c r="AA422" s="188">
        <v>1.4175689086914101</v>
      </c>
      <c r="AB422" s="188">
        <v>1.0610794372558601</v>
      </c>
      <c r="AC422" s="188">
        <v>1.28053143310547</v>
      </c>
      <c r="AD422" s="188">
        <v>0.77172540283203095</v>
      </c>
      <c r="AE422" s="188">
        <v>0.41787919616699198</v>
      </c>
      <c r="AF422" s="188">
        <v>0.52337051391601597</v>
      </c>
      <c r="AG422" s="188">
        <v>0.43196589660644502</v>
      </c>
      <c r="AH422" s="188">
        <v>0.41250979614257799</v>
      </c>
      <c r="AI422" s="188">
        <v>0.27184069824218698</v>
      </c>
      <c r="AJ422" s="188">
        <v>0.24947733306884801</v>
      </c>
      <c r="AK422" s="188">
        <v>0.77956930541992198</v>
      </c>
      <c r="AL422" s="188">
        <v>0.77374572753906201</v>
      </c>
      <c r="AM422" s="188">
        <v>1.4175689086914101</v>
      </c>
      <c r="AN422" s="188">
        <v>1.0610794372558601</v>
      </c>
      <c r="AO422" s="188">
        <v>1.28053143310547</v>
      </c>
      <c r="AP422" s="188">
        <v>0.77172540283203095</v>
      </c>
      <c r="AQ422" s="188">
        <v>0.41787919616699198</v>
      </c>
      <c r="AR422" s="188">
        <v>0.52337051391601597</v>
      </c>
      <c r="AS422" s="188">
        <v>0.43196589660644502</v>
      </c>
      <c r="AT422" s="188">
        <v>0.41250979614257799</v>
      </c>
      <c r="AU422" s="188">
        <v>0.27184069824218698</v>
      </c>
      <c r="AV422" s="188">
        <v>0.24947733306884801</v>
      </c>
      <c r="AW422" s="188">
        <v>0.77956930541992198</v>
      </c>
      <c r="AX422" s="188">
        <v>0.77374572753906201</v>
      </c>
      <c r="AY422" s="188">
        <v>1.4175689086914101</v>
      </c>
      <c r="AZ422" s="188">
        <v>1.0610794677734401</v>
      </c>
      <c r="BA422" s="188">
        <v>1.28053143310547</v>
      </c>
      <c r="BB422" s="188">
        <v>0.77172540283203095</v>
      </c>
      <c r="BC422" s="188">
        <v>0.41787919616699198</v>
      </c>
      <c r="BD422" s="188">
        <v>0.54206231689453099</v>
      </c>
      <c r="BE422" s="188">
        <v>0.43196589660644502</v>
      </c>
      <c r="BF422" s="188">
        <v>0.41250979614257799</v>
      </c>
      <c r="BG422" s="188">
        <v>0.27184069824218698</v>
      </c>
      <c r="BH422" s="188">
        <v>0.24947733306884801</v>
      </c>
      <c r="BI422" s="188">
        <v>0.77956930541992198</v>
      </c>
      <c r="BJ422" s="188">
        <v>0.77374572753906201</v>
      </c>
      <c r="BK422" s="188">
        <v>1.4175689086914101</v>
      </c>
      <c r="BL422" s="188">
        <v>1.0610794677734401</v>
      </c>
      <c r="BM422" s="188">
        <v>1.28053143310547</v>
      </c>
      <c r="BN422" s="188">
        <v>0.77172543334960897</v>
      </c>
      <c r="BO422" s="188">
        <v>0.41787919616699198</v>
      </c>
      <c r="BP422" s="188">
        <v>0.52337051391601597</v>
      </c>
      <c r="BQ422" s="188">
        <v>0.43196589660644502</v>
      </c>
      <c r="BR422" s="188">
        <v>0.41250979614257799</v>
      </c>
      <c r="BS422" s="188">
        <v>0.27184069824218698</v>
      </c>
      <c r="BT422" s="188">
        <v>0.24947733306884801</v>
      </c>
      <c r="BU422" s="188">
        <v>0.77956930541992198</v>
      </c>
      <c r="BV422" s="188">
        <v>0.77374572753906201</v>
      </c>
      <c r="BW422" s="188">
        <v>1.4175689086914101</v>
      </c>
      <c r="BX422" s="188">
        <v>1.0610794372558601</v>
      </c>
      <c r="BY422" s="188">
        <v>1.28053143310547</v>
      </c>
      <c r="BZ422" s="188">
        <v>0.77172543334960897</v>
      </c>
      <c r="CA422" s="188">
        <v>0.41787919616699198</v>
      </c>
      <c r="CB422" s="188">
        <v>0.52337051391601597</v>
      </c>
      <c r="CC422" s="188">
        <v>0.43196589660644502</v>
      </c>
      <c r="CD422" s="188">
        <v>0.41250979614257799</v>
      </c>
      <c r="CE422" s="188">
        <v>0.27184069824218698</v>
      </c>
      <c r="CF422" s="188">
        <v>0.24947734069824201</v>
      </c>
      <c r="CG422" s="188">
        <v>0.77956930541992198</v>
      </c>
      <c r="CH422" s="188">
        <v>0.77374572753906201</v>
      </c>
      <c r="CI422" s="188">
        <v>1.4175689086914101</v>
      </c>
      <c r="CJ422" s="188">
        <v>1.0610794372558601</v>
      </c>
      <c r="CK422" s="188">
        <v>1.28053143310547</v>
      </c>
      <c r="CL422" s="188">
        <v>0.77172543334960897</v>
      </c>
      <c r="CM422" s="188">
        <v>0.41787919616699198</v>
      </c>
      <c r="CN422" s="188">
        <v>0.52337051391601597</v>
      </c>
      <c r="CO422" s="188">
        <v>0.43196589660644502</v>
      </c>
      <c r="CP422" s="188">
        <v>0.41250979614257799</v>
      </c>
      <c r="CQ422" s="188">
        <v>0.27184069824218698</v>
      </c>
      <c r="CR422" s="188">
        <v>0.24947734069824201</v>
      </c>
      <c r="CS422" s="188">
        <v>0.77956930541992198</v>
      </c>
      <c r="CT422" s="188">
        <v>0.77374572753906201</v>
      </c>
      <c r="CU422" s="188">
        <v>1.4175689086914101</v>
      </c>
      <c r="CV422" s="188">
        <v>1.0610794372558601</v>
      </c>
      <c r="CW422" s="188">
        <v>1.28053143310547</v>
      </c>
      <c r="CX422" s="188">
        <v>0.77172540283203095</v>
      </c>
      <c r="CY422" s="188">
        <v>0.41787919616699198</v>
      </c>
      <c r="CZ422" s="188">
        <v>0.54206231689453099</v>
      </c>
      <c r="DA422" s="188">
        <v>0.43196589660644502</v>
      </c>
      <c r="DB422" s="188">
        <v>0.41250979614257799</v>
      </c>
      <c r="DC422" s="188">
        <v>0.27184069824218698</v>
      </c>
      <c r="DD422" s="188">
        <v>0.24947733306884801</v>
      </c>
      <c r="DE422" s="188">
        <v>0.77956930541992198</v>
      </c>
      <c r="DF422" s="188">
        <v>0.77374572753906201</v>
      </c>
      <c r="DG422" s="188">
        <v>1.4175689086914101</v>
      </c>
      <c r="DH422" s="188">
        <v>1.0610794677734401</v>
      </c>
      <c r="DI422" s="188">
        <v>1.28053143310547</v>
      </c>
      <c r="DJ422" s="188">
        <v>0.77172540283203095</v>
      </c>
      <c r="DK422" s="188">
        <v>0.41787919616699198</v>
      </c>
      <c r="DL422" s="188">
        <v>0.52337051391601597</v>
      </c>
      <c r="DM422" s="188">
        <v>0.43196589660644502</v>
      </c>
      <c r="DN422" s="188">
        <v>0.41250979614257799</v>
      </c>
      <c r="DO422" s="188">
        <v>0.27184069824218698</v>
      </c>
      <c r="DP422" s="188">
        <v>0.24947733306884801</v>
      </c>
      <c r="DQ422" s="188">
        <v>0.77956930541992198</v>
      </c>
      <c r="DR422" s="188">
        <v>0.77374572753906201</v>
      </c>
      <c r="DS422" s="188">
        <v>1.4175689086914101</v>
      </c>
      <c r="DT422" s="188">
        <v>1.0610794677734401</v>
      </c>
      <c r="DU422" s="188">
        <v>1.28053143310547</v>
      </c>
      <c r="DV422" s="188">
        <v>0.77172540283203095</v>
      </c>
    </row>
    <row r="423" spans="1:126">
      <c r="A423" s="202" t="s">
        <v>1718</v>
      </c>
      <c r="B423" s="232" t="s">
        <v>1719</v>
      </c>
      <c r="C423" s="232">
        <v>10661</v>
      </c>
      <c r="D423" s="232" t="s">
        <v>1720</v>
      </c>
      <c r="E423" s="213"/>
      <c r="F423" s="209" t="s">
        <v>2654</v>
      </c>
      <c r="G423" s="188">
        <v>0</v>
      </c>
      <c r="H423" s="188">
        <v>0</v>
      </c>
      <c r="I423" s="188">
        <v>0</v>
      </c>
      <c r="J423" s="188">
        <v>0</v>
      </c>
      <c r="K423" s="188">
        <v>0</v>
      </c>
      <c r="L423" s="188">
        <v>0</v>
      </c>
      <c r="M423" s="188">
        <v>0</v>
      </c>
      <c r="N423" s="188">
        <v>0</v>
      </c>
      <c r="O423" s="188">
        <v>0</v>
      </c>
      <c r="P423" s="188">
        <v>0</v>
      </c>
      <c r="Q423" s="188">
        <v>0</v>
      </c>
      <c r="R423" s="188">
        <v>0</v>
      </c>
      <c r="S423" s="188">
        <v>0</v>
      </c>
      <c r="T423" s="188">
        <v>0</v>
      </c>
      <c r="U423" s="188">
        <v>0</v>
      </c>
      <c r="V423" s="188">
        <v>0</v>
      </c>
      <c r="W423" s="188">
        <v>0</v>
      </c>
      <c r="X423" s="188">
        <v>0</v>
      </c>
      <c r="Y423" s="188">
        <v>0</v>
      </c>
      <c r="Z423" s="188">
        <v>0</v>
      </c>
      <c r="AA423" s="188">
        <v>0</v>
      </c>
      <c r="AB423" s="188">
        <v>0</v>
      </c>
      <c r="AC423" s="188">
        <v>0</v>
      </c>
      <c r="AD423" s="188">
        <v>0</v>
      </c>
      <c r="AE423" s="188">
        <v>0</v>
      </c>
      <c r="AF423" s="188">
        <v>0</v>
      </c>
      <c r="AG423" s="188">
        <v>0</v>
      </c>
      <c r="AH423" s="188">
        <v>0</v>
      </c>
      <c r="AI423" s="188">
        <v>0</v>
      </c>
      <c r="AJ423" s="188">
        <v>0</v>
      </c>
      <c r="AK423" s="188">
        <v>0</v>
      </c>
      <c r="AL423" s="188">
        <v>0</v>
      </c>
      <c r="AM423" s="188">
        <v>0</v>
      </c>
      <c r="AN423" s="188">
        <v>0</v>
      </c>
      <c r="AO423" s="188">
        <v>0</v>
      </c>
      <c r="AP423" s="188">
        <v>0</v>
      </c>
      <c r="AQ423" s="188">
        <v>0</v>
      </c>
      <c r="AR423" s="188">
        <v>0</v>
      </c>
      <c r="AS423" s="188">
        <v>0</v>
      </c>
      <c r="AT423" s="188">
        <v>0</v>
      </c>
      <c r="AU423" s="188">
        <v>0</v>
      </c>
      <c r="AV423" s="188">
        <v>0</v>
      </c>
      <c r="AW423" s="188">
        <v>0</v>
      </c>
      <c r="AX423" s="188">
        <v>0</v>
      </c>
      <c r="AY423" s="188">
        <v>0</v>
      </c>
      <c r="AZ423" s="188">
        <v>0</v>
      </c>
      <c r="BA423" s="188">
        <v>0</v>
      </c>
      <c r="BB423" s="188">
        <v>0</v>
      </c>
      <c r="BC423" s="188">
        <v>0</v>
      </c>
      <c r="BD423" s="188">
        <v>0</v>
      </c>
      <c r="BE423" s="188">
        <v>0</v>
      </c>
      <c r="BF423" s="188">
        <v>0</v>
      </c>
      <c r="BG423" s="188">
        <v>0</v>
      </c>
      <c r="BH423" s="188">
        <v>0</v>
      </c>
      <c r="BI423" s="188">
        <v>0</v>
      </c>
      <c r="BJ423" s="188">
        <v>0</v>
      </c>
      <c r="BK423" s="188">
        <v>0</v>
      </c>
      <c r="BL423" s="188">
        <v>0</v>
      </c>
      <c r="BM423" s="188">
        <v>0</v>
      </c>
      <c r="BN423" s="188">
        <v>0</v>
      </c>
      <c r="BO423" s="188">
        <v>0</v>
      </c>
      <c r="BP423" s="188">
        <v>0</v>
      </c>
      <c r="BQ423" s="188">
        <v>0</v>
      </c>
      <c r="BR423" s="188">
        <v>0</v>
      </c>
      <c r="BS423" s="188">
        <v>0</v>
      </c>
      <c r="BT423" s="188">
        <v>0</v>
      </c>
      <c r="BU423" s="188">
        <v>0</v>
      </c>
      <c r="BV423" s="188">
        <v>0</v>
      </c>
      <c r="BW423" s="188">
        <v>0</v>
      </c>
      <c r="BX423" s="188">
        <v>0</v>
      </c>
      <c r="BY423" s="188">
        <v>0</v>
      </c>
      <c r="BZ423" s="188">
        <v>0</v>
      </c>
      <c r="CA423" s="188">
        <v>0</v>
      </c>
      <c r="CB423" s="188">
        <v>0</v>
      </c>
      <c r="CC423" s="188">
        <v>0</v>
      </c>
      <c r="CD423" s="188">
        <v>0</v>
      </c>
      <c r="CE423" s="188">
        <v>0</v>
      </c>
      <c r="CF423" s="188">
        <v>0</v>
      </c>
      <c r="CG423" s="188">
        <v>0</v>
      </c>
      <c r="CH423" s="188">
        <v>0</v>
      </c>
      <c r="CI423" s="188">
        <v>0</v>
      </c>
      <c r="CJ423" s="188">
        <v>0</v>
      </c>
      <c r="CK423" s="188">
        <v>0</v>
      </c>
      <c r="CL423" s="188">
        <v>0</v>
      </c>
      <c r="CM423" s="188">
        <v>0</v>
      </c>
      <c r="CN423" s="188">
        <v>0</v>
      </c>
      <c r="CO423" s="188">
        <v>0</v>
      </c>
      <c r="CP423" s="188">
        <v>0</v>
      </c>
      <c r="CQ423" s="188">
        <v>0</v>
      </c>
      <c r="CR423" s="188">
        <v>0</v>
      </c>
      <c r="CS423" s="188">
        <v>0</v>
      </c>
      <c r="CT423" s="188">
        <v>0</v>
      </c>
      <c r="CU423" s="188">
        <v>0</v>
      </c>
      <c r="CV423" s="188">
        <v>0</v>
      </c>
      <c r="CW423" s="188">
        <v>0</v>
      </c>
      <c r="CX423" s="188">
        <v>0</v>
      </c>
      <c r="CY423" s="188">
        <v>0</v>
      </c>
      <c r="CZ423" s="188">
        <v>0</v>
      </c>
      <c r="DA423" s="188">
        <v>0</v>
      </c>
      <c r="DB423" s="188">
        <v>0</v>
      </c>
      <c r="DC423" s="188">
        <v>0</v>
      </c>
      <c r="DD423" s="188">
        <v>0</v>
      </c>
      <c r="DE423" s="188">
        <v>0</v>
      </c>
      <c r="DF423" s="188">
        <v>0</v>
      </c>
      <c r="DG423" s="188">
        <v>0</v>
      </c>
      <c r="DH423" s="188">
        <v>0</v>
      </c>
      <c r="DI423" s="188">
        <v>0</v>
      </c>
      <c r="DJ423" s="188">
        <v>0</v>
      </c>
      <c r="DK423" s="188">
        <v>0</v>
      </c>
      <c r="DL423" s="188">
        <v>0</v>
      </c>
      <c r="DM423" s="188">
        <v>0</v>
      </c>
      <c r="DN423" s="188">
        <v>0</v>
      </c>
      <c r="DO423" s="188">
        <v>0</v>
      </c>
      <c r="DP423" s="188">
        <v>0</v>
      </c>
      <c r="DQ423" s="188">
        <v>0</v>
      </c>
      <c r="DR423" s="188">
        <v>0</v>
      </c>
      <c r="DS423" s="188">
        <v>0</v>
      </c>
      <c r="DT423" s="188">
        <v>0</v>
      </c>
      <c r="DU423" s="188">
        <v>0</v>
      </c>
      <c r="DV423" s="188">
        <v>0</v>
      </c>
    </row>
    <row r="424" spans="1:126">
      <c r="A424" s="202" t="s">
        <v>1577</v>
      </c>
      <c r="B424" s="232" t="s">
        <v>1578</v>
      </c>
      <c r="C424" s="232">
        <v>10652</v>
      </c>
      <c r="D424" s="232" t="s">
        <v>1579</v>
      </c>
      <c r="E424" s="213"/>
      <c r="F424" s="209" t="s">
        <v>2653</v>
      </c>
      <c r="G424" s="188">
        <v>19.556349609375001</v>
      </c>
      <c r="H424" s="188">
        <v>19.264609374999999</v>
      </c>
      <c r="I424" s="188">
        <v>14.3823032226562</v>
      </c>
      <c r="J424" s="188">
        <v>9.3962014160156304</v>
      </c>
      <c r="K424" s="188">
        <v>19.575580078125</v>
      </c>
      <c r="L424" s="188">
        <v>19.352092773437501</v>
      </c>
      <c r="M424" s="188">
        <v>21.6496044921875</v>
      </c>
      <c r="N424" s="188">
        <v>19.259164062499998</v>
      </c>
      <c r="O424" s="188">
        <v>15.5773090820313</v>
      </c>
      <c r="P424" s="188">
        <v>21.088788085937502</v>
      </c>
      <c r="Q424" s="188">
        <v>17.8615473632813</v>
      </c>
      <c r="R424" s="188">
        <v>21.150748046875002</v>
      </c>
      <c r="S424" s="188">
        <v>15.307325195312499</v>
      </c>
      <c r="T424" s="188">
        <v>16.7252299804688</v>
      </c>
      <c r="U424" s="188">
        <v>13.8447602539062</v>
      </c>
      <c r="V424" s="188">
        <v>16.580981933593801</v>
      </c>
      <c r="W424" s="188">
        <v>19.102056640625001</v>
      </c>
      <c r="X424" s="188">
        <v>12.611158691406199</v>
      </c>
      <c r="Y424" s="188">
        <v>16.870350585937501</v>
      </c>
      <c r="Z424" s="188">
        <v>19.43376953125</v>
      </c>
      <c r="AA424" s="188">
        <v>18.687943359375002</v>
      </c>
      <c r="AB424" s="188">
        <v>13.4502387695313</v>
      </c>
      <c r="AC424" s="188">
        <v>18.780597656249999</v>
      </c>
      <c r="AD424" s="188">
        <v>19.531332031249999</v>
      </c>
      <c r="AE424" s="188">
        <v>15.307325195312499</v>
      </c>
      <c r="AF424" s="188">
        <v>16.7252299804688</v>
      </c>
      <c r="AG424" s="188">
        <v>13.8447602539062</v>
      </c>
      <c r="AH424" s="188">
        <v>16.580981933593801</v>
      </c>
      <c r="AI424" s="188">
        <v>19.102056640625001</v>
      </c>
      <c r="AJ424" s="188">
        <v>12.611158691406199</v>
      </c>
      <c r="AK424" s="188">
        <v>16.870350585937501</v>
      </c>
      <c r="AL424" s="188">
        <v>19.43376953125</v>
      </c>
      <c r="AM424" s="188">
        <v>18.687943359375002</v>
      </c>
      <c r="AN424" s="188">
        <v>13.4502387695313</v>
      </c>
      <c r="AO424" s="188">
        <v>18.780597656249999</v>
      </c>
      <c r="AP424" s="188">
        <v>19.531332031249999</v>
      </c>
      <c r="AQ424" s="188">
        <v>15.307324707031301</v>
      </c>
      <c r="AR424" s="188">
        <v>16.7252299804688</v>
      </c>
      <c r="AS424" s="188">
        <v>13.8447607421875</v>
      </c>
      <c r="AT424" s="188">
        <v>16.580981933593801</v>
      </c>
      <c r="AU424" s="188">
        <v>19.102056640625001</v>
      </c>
      <c r="AV424" s="188">
        <v>12.611158691406199</v>
      </c>
      <c r="AW424" s="188">
        <v>16.870350585937501</v>
      </c>
      <c r="AX424" s="188">
        <v>19.43376953125</v>
      </c>
      <c r="AY424" s="188">
        <v>18.687943359375002</v>
      </c>
      <c r="AZ424" s="188">
        <v>13.4502387695313</v>
      </c>
      <c r="BA424" s="188">
        <v>0</v>
      </c>
      <c r="BB424" s="188">
        <v>0</v>
      </c>
      <c r="BC424" s="188">
        <v>0</v>
      </c>
      <c r="BD424" s="188">
        <v>0</v>
      </c>
      <c r="BE424" s="188">
        <v>0</v>
      </c>
      <c r="BF424" s="188">
        <v>0</v>
      </c>
      <c r="BG424" s="188">
        <v>0</v>
      </c>
      <c r="BH424" s="188">
        <v>0</v>
      </c>
      <c r="BI424" s="188">
        <v>0</v>
      </c>
      <c r="BJ424" s="188">
        <v>0</v>
      </c>
      <c r="BK424" s="188">
        <v>0</v>
      </c>
      <c r="BL424" s="188">
        <v>0</v>
      </c>
      <c r="BM424" s="188">
        <v>0</v>
      </c>
      <c r="BN424" s="188">
        <v>0</v>
      </c>
      <c r="BO424" s="188">
        <v>0</v>
      </c>
      <c r="BP424" s="188">
        <v>0</v>
      </c>
      <c r="BQ424" s="188">
        <v>0</v>
      </c>
      <c r="BR424" s="188">
        <v>0</v>
      </c>
      <c r="BS424" s="188">
        <v>0</v>
      </c>
      <c r="BT424" s="188">
        <v>0</v>
      </c>
      <c r="BU424" s="188">
        <v>0</v>
      </c>
      <c r="BV424" s="188">
        <v>0</v>
      </c>
      <c r="BW424" s="188">
        <v>0</v>
      </c>
      <c r="BX424" s="188">
        <v>0</v>
      </c>
      <c r="BY424" s="188">
        <v>0</v>
      </c>
      <c r="BZ424" s="188">
        <v>0</v>
      </c>
      <c r="CA424" s="188">
        <v>0</v>
      </c>
      <c r="CB424" s="188">
        <v>0</v>
      </c>
      <c r="CC424" s="188">
        <v>0</v>
      </c>
      <c r="CD424" s="188">
        <v>0</v>
      </c>
      <c r="CE424" s="188">
        <v>0</v>
      </c>
      <c r="CF424" s="188">
        <v>0</v>
      </c>
      <c r="CG424" s="188">
        <v>0</v>
      </c>
      <c r="CH424" s="188">
        <v>0</v>
      </c>
      <c r="CI424" s="188">
        <v>0</v>
      </c>
      <c r="CJ424" s="188">
        <v>0</v>
      </c>
      <c r="CK424" s="188">
        <v>0</v>
      </c>
      <c r="CL424" s="188">
        <v>0</v>
      </c>
      <c r="CM424" s="188">
        <v>0</v>
      </c>
      <c r="CN424" s="188">
        <v>0</v>
      </c>
      <c r="CO424" s="188">
        <v>0</v>
      </c>
      <c r="CP424" s="188">
        <v>0</v>
      </c>
      <c r="CQ424" s="188">
        <v>0</v>
      </c>
      <c r="CR424" s="188">
        <v>0</v>
      </c>
      <c r="CS424" s="188">
        <v>0</v>
      </c>
      <c r="CT424" s="188">
        <v>0</v>
      </c>
      <c r="CU424" s="188">
        <v>0</v>
      </c>
      <c r="CV424" s="188">
        <v>0</v>
      </c>
      <c r="CW424" s="188">
        <v>0</v>
      </c>
      <c r="CX424" s="188">
        <v>0</v>
      </c>
      <c r="CY424" s="188">
        <v>0</v>
      </c>
      <c r="CZ424" s="188">
        <v>0</v>
      </c>
      <c r="DA424" s="188">
        <v>0</v>
      </c>
      <c r="DB424" s="188">
        <v>0</v>
      </c>
      <c r="DC424" s="188">
        <v>0</v>
      </c>
      <c r="DD424" s="188">
        <v>0</v>
      </c>
      <c r="DE424" s="188">
        <v>0</v>
      </c>
      <c r="DF424" s="188">
        <v>0</v>
      </c>
      <c r="DG424" s="188">
        <v>0</v>
      </c>
      <c r="DH424" s="188">
        <v>0</v>
      </c>
      <c r="DI424" s="188">
        <v>0</v>
      </c>
      <c r="DJ424" s="188">
        <v>0</v>
      </c>
      <c r="DK424" s="188">
        <v>0</v>
      </c>
      <c r="DL424" s="188">
        <v>0</v>
      </c>
      <c r="DM424" s="188">
        <v>0</v>
      </c>
      <c r="DN424" s="188">
        <v>0</v>
      </c>
      <c r="DO424" s="188">
        <v>0</v>
      </c>
      <c r="DP424" s="188">
        <v>0</v>
      </c>
      <c r="DQ424" s="188">
        <v>0</v>
      </c>
      <c r="DR424" s="188">
        <v>0</v>
      </c>
      <c r="DS424" s="188">
        <v>0</v>
      </c>
      <c r="DT424" s="188">
        <v>0</v>
      </c>
      <c r="DU424" s="188">
        <v>0</v>
      </c>
      <c r="DV424" s="188">
        <v>0</v>
      </c>
    </row>
    <row r="425" spans="1:126">
      <c r="A425" s="202" t="s">
        <v>1577</v>
      </c>
      <c r="B425" s="232" t="s">
        <v>1578</v>
      </c>
      <c r="C425" s="232">
        <v>10652</v>
      </c>
      <c r="D425" s="232" t="s">
        <v>1579</v>
      </c>
      <c r="E425" s="213"/>
      <c r="F425" s="209" t="s">
        <v>2654</v>
      </c>
      <c r="G425" s="188">
        <v>28.8</v>
      </c>
      <c r="H425" s="188">
        <v>28.75</v>
      </c>
      <c r="I425" s="188">
        <v>28.48</v>
      </c>
      <c r="J425" s="188">
        <v>28.79</v>
      </c>
      <c r="K425" s="188">
        <v>28.9</v>
      </c>
      <c r="L425" s="188">
        <v>28.82</v>
      </c>
      <c r="M425" s="188">
        <v>29</v>
      </c>
      <c r="N425" s="188">
        <v>28.65</v>
      </c>
      <c r="O425" s="188">
        <v>29</v>
      </c>
      <c r="P425" s="188">
        <v>28.57</v>
      </c>
      <c r="Q425" s="188">
        <v>28.75</v>
      </c>
      <c r="R425" s="188">
        <v>28.98</v>
      </c>
      <c r="S425" s="188">
        <v>14.16</v>
      </c>
      <c r="T425" s="188">
        <v>14.305</v>
      </c>
      <c r="U425" s="188">
        <v>14.085000000000001</v>
      </c>
      <c r="V425" s="188">
        <v>14.5</v>
      </c>
      <c r="W425" s="188">
        <v>14.5</v>
      </c>
      <c r="X425" s="188">
        <v>14.5</v>
      </c>
      <c r="Y425" s="188">
        <v>14.5</v>
      </c>
      <c r="Z425" s="188">
        <v>14.5</v>
      </c>
      <c r="AA425" s="188">
        <v>14.5</v>
      </c>
      <c r="AB425" s="188">
        <v>14.465</v>
      </c>
      <c r="AC425" s="188">
        <v>14.5</v>
      </c>
      <c r="AD425" s="188">
        <v>14.5</v>
      </c>
      <c r="AE425" s="188">
        <v>14.16</v>
      </c>
      <c r="AF425" s="188">
        <v>14.305</v>
      </c>
      <c r="AG425" s="188">
        <v>14.085000000000001</v>
      </c>
      <c r="AH425" s="188">
        <v>14.5</v>
      </c>
      <c r="AI425" s="188">
        <v>14.5</v>
      </c>
      <c r="AJ425" s="188">
        <v>14.5</v>
      </c>
      <c r="AK425" s="188">
        <v>14.5</v>
      </c>
      <c r="AL425" s="188">
        <v>14.5</v>
      </c>
      <c r="AM425" s="188">
        <v>14.5</v>
      </c>
      <c r="AN425" s="188">
        <v>14.465</v>
      </c>
      <c r="AO425" s="188">
        <v>14.5</v>
      </c>
      <c r="AP425" s="188">
        <v>14.5</v>
      </c>
      <c r="AQ425" s="188">
        <v>14.16</v>
      </c>
      <c r="AR425" s="188">
        <v>14.305</v>
      </c>
      <c r="AS425" s="188">
        <v>14.085000000000001</v>
      </c>
      <c r="AT425" s="188">
        <v>14.5</v>
      </c>
      <c r="AU425" s="188">
        <v>14.5</v>
      </c>
      <c r="AV425" s="188">
        <v>14.5</v>
      </c>
      <c r="AW425" s="188">
        <v>14.5</v>
      </c>
      <c r="AX425" s="188">
        <v>14.5</v>
      </c>
      <c r="AY425" s="188">
        <v>14.5</v>
      </c>
      <c r="AZ425" s="188">
        <v>14.465</v>
      </c>
      <c r="BA425" s="188">
        <v>0</v>
      </c>
      <c r="BB425" s="188">
        <v>0</v>
      </c>
      <c r="BC425" s="188">
        <v>0</v>
      </c>
      <c r="BD425" s="188">
        <v>0</v>
      </c>
      <c r="BE425" s="188">
        <v>0</v>
      </c>
      <c r="BF425" s="188">
        <v>0</v>
      </c>
      <c r="BG425" s="188">
        <v>0</v>
      </c>
      <c r="BH425" s="188">
        <v>0</v>
      </c>
      <c r="BI425" s="188">
        <v>0</v>
      </c>
      <c r="BJ425" s="188">
        <v>0</v>
      </c>
      <c r="BK425" s="188">
        <v>0</v>
      </c>
      <c r="BL425" s="188">
        <v>0</v>
      </c>
      <c r="BM425" s="188">
        <v>0</v>
      </c>
      <c r="BN425" s="188">
        <v>0</v>
      </c>
      <c r="BO425" s="188">
        <v>0</v>
      </c>
      <c r="BP425" s="188">
        <v>0</v>
      </c>
      <c r="BQ425" s="188">
        <v>0</v>
      </c>
      <c r="BR425" s="188">
        <v>0</v>
      </c>
      <c r="BS425" s="188">
        <v>0</v>
      </c>
      <c r="BT425" s="188">
        <v>0</v>
      </c>
      <c r="BU425" s="188">
        <v>0</v>
      </c>
      <c r="BV425" s="188">
        <v>0</v>
      </c>
      <c r="BW425" s="188">
        <v>0</v>
      </c>
      <c r="BX425" s="188">
        <v>0</v>
      </c>
      <c r="BY425" s="188">
        <v>0</v>
      </c>
      <c r="BZ425" s="188">
        <v>0</v>
      </c>
      <c r="CA425" s="188">
        <v>0</v>
      </c>
      <c r="CB425" s="188">
        <v>0</v>
      </c>
      <c r="CC425" s="188">
        <v>0</v>
      </c>
      <c r="CD425" s="188">
        <v>0</v>
      </c>
      <c r="CE425" s="188">
        <v>0</v>
      </c>
      <c r="CF425" s="188">
        <v>0</v>
      </c>
      <c r="CG425" s="188">
        <v>0</v>
      </c>
      <c r="CH425" s="188">
        <v>0</v>
      </c>
      <c r="CI425" s="188">
        <v>0</v>
      </c>
      <c r="CJ425" s="188">
        <v>0</v>
      </c>
      <c r="CK425" s="188">
        <v>0</v>
      </c>
      <c r="CL425" s="188">
        <v>0</v>
      </c>
      <c r="CM425" s="188">
        <v>0</v>
      </c>
      <c r="CN425" s="188">
        <v>0</v>
      </c>
      <c r="CO425" s="188">
        <v>0</v>
      </c>
      <c r="CP425" s="188">
        <v>0</v>
      </c>
      <c r="CQ425" s="188">
        <v>0</v>
      </c>
      <c r="CR425" s="188">
        <v>0</v>
      </c>
      <c r="CS425" s="188">
        <v>0</v>
      </c>
      <c r="CT425" s="188">
        <v>0</v>
      </c>
      <c r="CU425" s="188">
        <v>0</v>
      </c>
      <c r="CV425" s="188">
        <v>0</v>
      </c>
      <c r="CW425" s="188">
        <v>0</v>
      </c>
      <c r="CX425" s="188">
        <v>0</v>
      </c>
      <c r="CY425" s="188">
        <v>0</v>
      </c>
      <c r="CZ425" s="188">
        <v>0</v>
      </c>
      <c r="DA425" s="188">
        <v>0</v>
      </c>
      <c r="DB425" s="188">
        <v>0</v>
      </c>
      <c r="DC425" s="188">
        <v>0</v>
      </c>
      <c r="DD425" s="188">
        <v>0</v>
      </c>
      <c r="DE425" s="188">
        <v>0</v>
      </c>
      <c r="DF425" s="188">
        <v>0</v>
      </c>
      <c r="DG425" s="188">
        <v>0</v>
      </c>
      <c r="DH425" s="188">
        <v>0</v>
      </c>
      <c r="DI425" s="188">
        <v>0</v>
      </c>
      <c r="DJ425" s="188">
        <v>0</v>
      </c>
      <c r="DK425" s="188">
        <v>0</v>
      </c>
      <c r="DL425" s="188">
        <v>0</v>
      </c>
      <c r="DM425" s="188">
        <v>0</v>
      </c>
      <c r="DN425" s="188">
        <v>0</v>
      </c>
      <c r="DO425" s="188">
        <v>0</v>
      </c>
      <c r="DP425" s="188">
        <v>0</v>
      </c>
      <c r="DQ425" s="188">
        <v>0</v>
      </c>
      <c r="DR425" s="188">
        <v>0</v>
      </c>
      <c r="DS425" s="188">
        <v>0</v>
      </c>
      <c r="DT425" s="188">
        <v>0</v>
      </c>
      <c r="DU425" s="188">
        <v>0</v>
      </c>
      <c r="DV425" s="188">
        <v>0</v>
      </c>
    </row>
    <row r="426" spans="1:126">
      <c r="A426" s="202" t="s">
        <v>1725</v>
      </c>
      <c r="B426" s="232" t="s">
        <v>1590</v>
      </c>
      <c r="C426" s="232">
        <v>50881</v>
      </c>
      <c r="D426" s="232" t="s">
        <v>1591</v>
      </c>
      <c r="E426" s="213"/>
      <c r="F426" s="209" t="s">
        <v>2653</v>
      </c>
      <c r="G426" s="188">
        <v>20.045957031250001</v>
      </c>
      <c r="H426" s="188">
        <v>17.819250488281199</v>
      </c>
      <c r="I426" s="188">
        <v>15.789940429687499</v>
      </c>
      <c r="J426" s="188">
        <v>17.362150878906199</v>
      </c>
      <c r="K426" s="188">
        <v>20.135880859375</v>
      </c>
      <c r="L426" s="188">
        <v>19.167833984375001</v>
      </c>
      <c r="M426" s="188">
        <v>19.530957031250001</v>
      </c>
      <c r="N426" s="188">
        <v>20.897689453125</v>
      </c>
      <c r="O426" s="188">
        <v>23.23643359375</v>
      </c>
      <c r="P426" s="188">
        <v>23.412244140624999</v>
      </c>
      <c r="Q426" s="188">
        <v>20.650138671874998</v>
      </c>
      <c r="R426" s="188">
        <v>20.837980468750001</v>
      </c>
      <c r="S426" s="188">
        <v>23.486932617187499</v>
      </c>
      <c r="T426" s="188">
        <v>22.4789013671875</v>
      </c>
      <c r="U426" s="188">
        <v>25.789312500000001</v>
      </c>
      <c r="V426" s="188">
        <v>17.038493652343799</v>
      </c>
      <c r="W426" s="188">
        <v>25.158628906250001</v>
      </c>
      <c r="X426" s="188">
        <v>24.503967773437498</v>
      </c>
      <c r="Y426" s="188">
        <v>25.384077148437498</v>
      </c>
      <c r="Z426" s="188">
        <v>25.94468359375</v>
      </c>
      <c r="AA426" s="188">
        <v>25.1076328125</v>
      </c>
      <c r="AB426" s="188">
        <v>23.654291992187499</v>
      </c>
      <c r="AC426" s="188">
        <v>21.103092773437499</v>
      </c>
      <c r="AD426" s="188">
        <v>24.475130859375</v>
      </c>
      <c r="AE426" s="188">
        <v>23.486932617187499</v>
      </c>
      <c r="AF426" s="188">
        <v>22.4789013671875</v>
      </c>
      <c r="AG426" s="188">
        <v>25.789312500000001</v>
      </c>
      <c r="AH426" s="188">
        <v>17.038493652343799</v>
      </c>
      <c r="AI426" s="188">
        <v>25.158628906250001</v>
      </c>
      <c r="AJ426" s="188">
        <v>24.503967773437498</v>
      </c>
      <c r="AK426" s="188">
        <v>25.384077148437498</v>
      </c>
      <c r="AL426" s="188">
        <v>25.94468359375</v>
      </c>
      <c r="AM426" s="188">
        <v>25.1076328125</v>
      </c>
      <c r="AN426" s="188">
        <v>23.654291992187499</v>
      </c>
      <c r="AO426" s="188">
        <v>21.103092773437499</v>
      </c>
      <c r="AP426" s="188">
        <v>24.475130859375</v>
      </c>
      <c r="AQ426" s="188">
        <v>23.486932617187499</v>
      </c>
      <c r="AR426" s="188">
        <v>22.4789013671875</v>
      </c>
      <c r="AS426" s="188">
        <v>25.789313476562501</v>
      </c>
      <c r="AT426" s="188">
        <v>17.038493652343799</v>
      </c>
      <c r="AU426" s="188">
        <v>25.158628906250001</v>
      </c>
      <c r="AV426" s="188">
        <v>24.503967773437498</v>
      </c>
      <c r="AW426" s="188">
        <v>25.384077148437498</v>
      </c>
      <c r="AX426" s="188">
        <v>25.94468359375</v>
      </c>
      <c r="AY426" s="188">
        <v>25.1076328125</v>
      </c>
      <c r="AZ426" s="188">
        <v>23.654292968749999</v>
      </c>
      <c r="BA426" s="188">
        <v>21.103092773437499</v>
      </c>
      <c r="BB426" s="188">
        <v>0.78952035522460895</v>
      </c>
      <c r="BC426" s="188">
        <v>0</v>
      </c>
      <c r="BD426" s="188">
        <v>0</v>
      </c>
      <c r="BE426" s="188">
        <v>0</v>
      </c>
      <c r="BF426" s="188">
        <v>0</v>
      </c>
      <c r="BG426" s="188">
        <v>0</v>
      </c>
      <c r="BH426" s="188">
        <v>0</v>
      </c>
      <c r="BI426" s="188">
        <v>0</v>
      </c>
      <c r="BJ426" s="188">
        <v>0</v>
      </c>
      <c r="BK426" s="188">
        <v>0</v>
      </c>
      <c r="BL426" s="188">
        <v>0</v>
      </c>
      <c r="BM426" s="188">
        <v>0</v>
      </c>
      <c r="BN426" s="188">
        <v>0</v>
      </c>
      <c r="BO426" s="188">
        <v>0</v>
      </c>
      <c r="BP426" s="188">
        <v>0</v>
      </c>
      <c r="BQ426" s="188">
        <v>0</v>
      </c>
      <c r="BR426" s="188">
        <v>0</v>
      </c>
      <c r="BS426" s="188">
        <v>0</v>
      </c>
      <c r="BT426" s="188">
        <v>0</v>
      </c>
      <c r="BU426" s="188">
        <v>0</v>
      </c>
      <c r="BV426" s="188">
        <v>0</v>
      </c>
      <c r="BW426" s="188">
        <v>0</v>
      </c>
      <c r="BX426" s="188">
        <v>0</v>
      </c>
      <c r="BY426" s="188">
        <v>0</v>
      </c>
      <c r="BZ426" s="188">
        <v>0</v>
      </c>
      <c r="CA426" s="188">
        <v>0</v>
      </c>
      <c r="CB426" s="188">
        <v>0</v>
      </c>
      <c r="CC426" s="188">
        <v>0</v>
      </c>
      <c r="CD426" s="188">
        <v>0</v>
      </c>
      <c r="CE426" s="188">
        <v>0</v>
      </c>
      <c r="CF426" s="188">
        <v>0</v>
      </c>
      <c r="CG426" s="188">
        <v>0</v>
      </c>
      <c r="CH426" s="188">
        <v>0</v>
      </c>
      <c r="CI426" s="188">
        <v>0</v>
      </c>
      <c r="CJ426" s="188">
        <v>0</v>
      </c>
      <c r="CK426" s="188">
        <v>0</v>
      </c>
      <c r="CL426" s="188">
        <v>0</v>
      </c>
      <c r="CM426" s="188">
        <v>0</v>
      </c>
      <c r="CN426" s="188">
        <v>0</v>
      </c>
      <c r="CO426" s="188">
        <v>0</v>
      </c>
      <c r="CP426" s="188">
        <v>0</v>
      </c>
      <c r="CQ426" s="188">
        <v>0</v>
      </c>
      <c r="CR426" s="188">
        <v>0</v>
      </c>
      <c r="CS426" s="188">
        <v>0</v>
      </c>
      <c r="CT426" s="188">
        <v>0</v>
      </c>
      <c r="CU426" s="188">
        <v>0</v>
      </c>
      <c r="CV426" s="188">
        <v>0</v>
      </c>
      <c r="CW426" s="188">
        <v>0</v>
      </c>
      <c r="CX426" s="188">
        <v>0</v>
      </c>
      <c r="CY426" s="188">
        <v>0</v>
      </c>
      <c r="CZ426" s="188">
        <v>0</v>
      </c>
      <c r="DA426" s="188">
        <v>0</v>
      </c>
      <c r="DB426" s="188">
        <v>0</v>
      </c>
      <c r="DC426" s="188">
        <v>0</v>
      </c>
      <c r="DD426" s="188">
        <v>0</v>
      </c>
      <c r="DE426" s="188">
        <v>0</v>
      </c>
      <c r="DF426" s="188">
        <v>0</v>
      </c>
      <c r="DG426" s="188">
        <v>0</v>
      </c>
      <c r="DH426" s="188">
        <v>0</v>
      </c>
      <c r="DI426" s="188">
        <v>0</v>
      </c>
      <c r="DJ426" s="188">
        <v>0</v>
      </c>
      <c r="DK426" s="188">
        <v>0</v>
      </c>
      <c r="DL426" s="188">
        <v>0</v>
      </c>
      <c r="DM426" s="188">
        <v>0</v>
      </c>
      <c r="DN426" s="188">
        <v>0</v>
      </c>
      <c r="DO426" s="188">
        <v>0</v>
      </c>
      <c r="DP426" s="188">
        <v>0</v>
      </c>
      <c r="DQ426" s="188">
        <v>0</v>
      </c>
      <c r="DR426" s="188">
        <v>0</v>
      </c>
      <c r="DS426" s="188">
        <v>0</v>
      </c>
      <c r="DT426" s="188">
        <v>0</v>
      </c>
      <c r="DU426" s="188">
        <v>0</v>
      </c>
      <c r="DV426" s="188">
        <v>0</v>
      </c>
    </row>
    <row r="427" spans="1:126">
      <c r="A427" s="202" t="s">
        <v>1725</v>
      </c>
      <c r="B427" s="232" t="s">
        <v>1590</v>
      </c>
      <c r="C427" s="232">
        <v>50881</v>
      </c>
      <c r="D427" s="232" t="s">
        <v>1591</v>
      </c>
      <c r="E427" s="213"/>
      <c r="F427" s="209" t="s">
        <v>2654</v>
      </c>
      <c r="G427" s="188">
        <v>34.020000000000003</v>
      </c>
      <c r="H427" s="188">
        <v>34.03</v>
      </c>
      <c r="I427" s="188">
        <v>34.020000000000003</v>
      </c>
      <c r="J427" s="188">
        <v>33.450000000000003</v>
      </c>
      <c r="K427" s="188">
        <v>34.020000000000003</v>
      </c>
      <c r="L427" s="188">
        <v>34.020000000000003</v>
      </c>
      <c r="M427" s="188">
        <v>34.18</v>
      </c>
      <c r="N427" s="188">
        <v>36.25</v>
      </c>
      <c r="O427" s="188">
        <v>34.56</v>
      </c>
      <c r="P427" s="188">
        <v>34.04</v>
      </c>
      <c r="Q427" s="188">
        <v>32.96</v>
      </c>
      <c r="R427" s="188">
        <v>34.04</v>
      </c>
      <c r="S427" s="188">
        <v>17.03</v>
      </c>
      <c r="T427" s="188">
        <v>17.03</v>
      </c>
      <c r="U427" s="188">
        <v>17.004999999999999</v>
      </c>
      <c r="V427" s="188">
        <v>16.309999999999999</v>
      </c>
      <c r="W427" s="188">
        <v>17.024999999999999</v>
      </c>
      <c r="X427" s="188">
        <v>17.03</v>
      </c>
      <c r="Y427" s="188">
        <v>17.190000000000001</v>
      </c>
      <c r="Z427" s="188">
        <v>17.984999999999999</v>
      </c>
      <c r="AA427" s="188">
        <v>17.829999999999998</v>
      </c>
      <c r="AB427" s="188">
        <v>16.96</v>
      </c>
      <c r="AC427" s="188">
        <v>16.46</v>
      </c>
      <c r="AD427" s="188">
        <v>17.03</v>
      </c>
      <c r="AE427" s="188">
        <v>17.03</v>
      </c>
      <c r="AF427" s="188">
        <v>17.03</v>
      </c>
      <c r="AG427" s="188">
        <v>17.004999999999999</v>
      </c>
      <c r="AH427" s="188">
        <v>16.309999999999999</v>
      </c>
      <c r="AI427" s="188">
        <v>17.024999999999999</v>
      </c>
      <c r="AJ427" s="188">
        <v>17.03</v>
      </c>
      <c r="AK427" s="188">
        <v>17.190000000000001</v>
      </c>
      <c r="AL427" s="188">
        <v>17.984999999999999</v>
      </c>
      <c r="AM427" s="188">
        <v>17.829999999999998</v>
      </c>
      <c r="AN427" s="188">
        <v>16.96</v>
      </c>
      <c r="AO427" s="188">
        <v>16.46</v>
      </c>
      <c r="AP427" s="188">
        <v>17.03</v>
      </c>
      <c r="AQ427" s="188">
        <v>17.03</v>
      </c>
      <c r="AR427" s="188">
        <v>17.03</v>
      </c>
      <c r="AS427" s="188">
        <v>17.004999999999999</v>
      </c>
      <c r="AT427" s="188">
        <v>16.309999999999999</v>
      </c>
      <c r="AU427" s="188">
        <v>17.024999999999999</v>
      </c>
      <c r="AV427" s="188">
        <v>17.03</v>
      </c>
      <c r="AW427" s="188">
        <v>17.190000000000001</v>
      </c>
      <c r="AX427" s="188">
        <v>17.984999999999999</v>
      </c>
      <c r="AY427" s="188">
        <v>17.829999999999998</v>
      </c>
      <c r="AZ427" s="188">
        <v>16.96</v>
      </c>
      <c r="BA427" s="188">
        <v>16.46</v>
      </c>
      <c r="BB427" s="188">
        <v>17.03</v>
      </c>
      <c r="BC427" s="188">
        <v>0</v>
      </c>
      <c r="BD427" s="188">
        <v>0</v>
      </c>
      <c r="BE427" s="188">
        <v>0</v>
      </c>
      <c r="BF427" s="188">
        <v>0</v>
      </c>
      <c r="BG427" s="188">
        <v>0</v>
      </c>
      <c r="BH427" s="188">
        <v>0</v>
      </c>
      <c r="BI427" s="188">
        <v>0</v>
      </c>
      <c r="BJ427" s="188">
        <v>0</v>
      </c>
      <c r="BK427" s="188">
        <v>0</v>
      </c>
      <c r="BL427" s="188">
        <v>0</v>
      </c>
      <c r="BM427" s="188">
        <v>0</v>
      </c>
      <c r="BN427" s="188">
        <v>0</v>
      </c>
      <c r="BO427" s="188">
        <v>0</v>
      </c>
      <c r="BP427" s="188">
        <v>0</v>
      </c>
      <c r="BQ427" s="188">
        <v>0</v>
      </c>
      <c r="BR427" s="188">
        <v>0</v>
      </c>
      <c r="BS427" s="188">
        <v>0</v>
      </c>
      <c r="BT427" s="188">
        <v>0</v>
      </c>
      <c r="BU427" s="188">
        <v>0</v>
      </c>
      <c r="BV427" s="188">
        <v>0</v>
      </c>
      <c r="BW427" s="188">
        <v>0</v>
      </c>
      <c r="BX427" s="188">
        <v>0</v>
      </c>
      <c r="BY427" s="188">
        <v>0</v>
      </c>
      <c r="BZ427" s="188">
        <v>0</v>
      </c>
      <c r="CA427" s="188">
        <v>0</v>
      </c>
      <c r="CB427" s="188">
        <v>0</v>
      </c>
      <c r="CC427" s="188">
        <v>0</v>
      </c>
      <c r="CD427" s="188">
        <v>0</v>
      </c>
      <c r="CE427" s="188">
        <v>0</v>
      </c>
      <c r="CF427" s="188">
        <v>0</v>
      </c>
      <c r="CG427" s="188">
        <v>0</v>
      </c>
      <c r="CH427" s="188">
        <v>0</v>
      </c>
      <c r="CI427" s="188">
        <v>0</v>
      </c>
      <c r="CJ427" s="188">
        <v>0</v>
      </c>
      <c r="CK427" s="188">
        <v>0</v>
      </c>
      <c r="CL427" s="188">
        <v>0</v>
      </c>
      <c r="CM427" s="188">
        <v>0</v>
      </c>
      <c r="CN427" s="188">
        <v>0</v>
      </c>
      <c r="CO427" s="188">
        <v>0</v>
      </c>
      <c r="CP427" s="188">
        <v>0</v>
      </c>
      <c r="CQ427" s="188">
        <v>0</v>
      </c>
      <c r="CR427" s="188">
        <v>0</v>
      </c>
      <c r="CS427" s="188">
        <v>0</v>
      </c>
      <c r="CT427" s="188">
        <v>0</v>
      </c>
      <c r="CU427" s="188">
        <v>0</v>
      </c>
      <c r="CV427" s="188">
        <v>0</v>
      </c>
      <c r="CW427" s="188">
        <v>0</v>
      </c>
      <c r="CX427" s="188">
        <v>0</v>
      </c>
      <c r="CY427" s="188">
        <v>0</v>
      </c>
      <c r="CZ427" s="188">
        <v>0</v>
      </c>
      <c r="DA427" s="188">
        <v>0</v>
      </c>
      <c r="DB427" s="188">
        <v>0</v>
      </c>
      <c r="DC427" s="188">
        <v>0</v>
      </c>
      <c r="DD427" s="188">
        <v>0</v>
      </c>
      <c r="DE427" s="188">
        <v>0</v>
      </c>
      <c r="DF427" s="188">
        <v>0</v>
      </c>
      <c r="DG427" s="188">
        <v>0</v>
      </c>
      <c r="DH427" s="188">
        <v>0</v>
      </c>
      <c r="DI427" s="188">
        <v>0</v>
      </c>
      <c r="DJ427" s="188">
        <v>0</v>
      </c>
      <c r="DK427" s="188">
        <v>0</v>
      </c>
      <c r="DL427" s="188">
        <v>0</v>
      </c>
      <c r="DM427" s="188">
        <v>0</v>
      </c>
      <c r="DN427" s="188">
        <v>0</v>
      </c>
      <c r="DO427" s="188">
        <v>0</v>
      </c>
      <c r="DP427" s="188">
        <v>0</v>
      </c>
      <c r="DQ427" s="188">
        <v>0</v>
      </c>
      <c r="DR427" s="188">
        <v>0</v>
      </c>
      <c r="DS427" s="188">
        <v>0</v>
      </c>
      <c r="DT427" s="188">
        <v>0</v>
      </c>
      <c r="DU427" s="188">
        <v>0</v>
      </c>
      <c r="DV427" s="188">
        <v>0</v>
      </c>
    </row>
    <row r="428" spans="1:126">
      <c r="A428" s="202" t="s">
        <v>1727</v>
      </c>
      <c r="B428" s="232" t="s">
        <v>129</v>
      </c>
      <c r="C428" s="232" t="s">
        <v>129</v>
      </c>
      <c r="D428" s="232" t="s">
        <v>1673</v>
      </c>
      <c r="E428" s="213"/>
      <c r="F428" s="209" t="s">
        <v>2653</v>
      </c>
      <c r="G428" s="188">
        <v>2.0087999267578098</v>
      </c>
      <c r="H428" s="188">
        <v>1.87920001220703</v>
      </c>
      <c r="I428" s="188">
        <v>2.0087999267578098</v>
      </c>
      <c r="J428" s="188">
        <v>1.9439999389648399</v>
      </c>
      <c r="K428" s="188">
        <v>2.0087999267578098</v>
      </c>
      <c r="L428" s="188">
        <v>1.944</v>
      </c>
      <c r="M428" s="188">
        <v>2.0087999267578098</v>
      </c>
      <c r="N428" s="188">
        <v>2.0088000488281299</v>
      </c>
      <c r="O428" s="188">
        <v>1.94400006103516</v>
      </c>
      <c r="P428" s="188">
        <v>2.0088000488281299</v>
      </c>
      <c r="Q428" s="188">
        <v>1.944</v>
      </c>
      <c r="R428" s="188">
        <v>2.0087999877929699</v>
      </c>
      <c r="S428" s="188">
        <v>0</v>
      </c>
      <c r="T428" s="188">
        <v>0</v>
      </c>
      <c r="U428" s="188">
        <v>0</v>
      </c>
      <c r="V428" s="188">
        <v>0</v>
      </c>
      <c r="W428" s="188">
        <v>0</v>
      </c>
      <c r="X428" s="188">
        <v>0</v>
      </c>
      <c r="Y428" s="188">
        <v>0</v>
      </c>
      <c r="Z428" s="188">
        <v>0</v>
      </c>
      <c r="AA428" s="188">
        <v>0</v>
      </c>
      <c r="AB428" s="188">
        <v>0</v>
      </c>
      <c r="AC428" s="188">
        <v>0</v>
      </c>
      <c r="AD428" s="188">
        <v>0</v>
      </c>
      <c r="AE428" s="188">
        <v>0</v>
      </c>
      <c r="AF428" s="188">
        <v>0</v>
      </c>
      <c r="AG428" s="188">
        <v>0</v>
      </c>
      <c r="AH428" s="188">
        <v>0</v>
      </c>
      <c r="AI428" s="188">
        <v>0</v>
      </c>
      <c r="AJ428" s="188">
        <v>0</v>
      </c>
      <c r="AK428" s="188">
        <v>0</v>
      </c>
      <c r="AL428" s="188">
        <v>0</v>
      </c>
      <c r="AM428" s="188">
        <v>0</v>
      </c>
      <c r="AN428" s="188">
        <v>0</v>
      </c>
      <c r="AO428" s="188">
        <v>0</v>
      </c>
      <c r="AP428" s="188">
        <v>0</v>
      </c>
      <c r="AQ428" s="188">
        <v>0</v>
      </c>
      <c r="AR428" s="188">
        <v>0</v>
      </c>
      <c r="AS428" s="188">
        <v>0</v>
      </c>
      <c r="AT428" s="188">
        <v>0</v>
      </c>
      <c r="AU428" s="188">
        <v>0</v>
      </c>
      <c r="AV428" s="188">
        <v>0</v>
      </c>
      <c r="AW428" s="188">
        <v>0</v>
      </c>
      <c r="AX428" s="188">
        <v>0</v>
      </c>
      <c r="AY428" s="188">
        <v>0</v>
      </c>
      <c r="AZ428" s="188">
        <v>0</v>
      </c>
      <c r="BA428" s="188">
        <v>0</v>
      </c>
      <c r="BB428" s="188">
        <v>0</v>
      </c>
      <c r="BC428" s="188">
        <v>0</v>
      </c>
      <c r="BD428" s="188">
        <v>0</v>
      </c>
      <c r="BE428" s="188">
        <v>0</v>
      </c>
      <c r="BF428" s="188">
        <v>0</v>
      </c>
      <c r="BG428" s="188">
        <v>0</v>
      </c>
      <c r="BH428" s="188">
        <v>0</v>
      </c>
      <c r="BI428" s="188">
        <v>0</v>
      </c>
      <c r="BJ428" s="188">
        <v>0</v>
      </c>
      <c r="BK428" s="188">
        <v>0</v>
      </c>
      <c r="BL428" s="188">
        <v>0</v>
      </c>
      <c r="BM428" s="188">
        <v>0</v>
      </c>
      <c r="BN428" s="188">
        <v>0</v>
      </c>
      <c r="BO428" s="188">
        <v>0</v>
      </c>
      <c r="BP428" s="188">
        <v>0</v>
      </c>
      <c r="BQ428" s="188">
        <v>0</v>
      </c>
      <c r="BR428" s="188">
        <v>0</v>
      </c>
      <c r="BS428" s="188">
        <v>0</v>
      </c>
      <c r="BT428" s="188">
        <v>0</v>
      </c>
      <c r="BU428" s="188">
        <v>0</v>
      </c>
      <c r="BV428" s="188">
        <v>0</v>
      </c>
      <c r="BW428" s="188">
        <v>0</v>
      </c>
      <c r="BX428" s="188">
        <v>0</v>
      </c>
      <c r="BY428" s="188">
        <v>0</v>
      </c>
      <c r="BZ428" s="188">
        <v>0</v>
      </c>
      <c r="CA428" s="188">
        <v>0</v>
      </c>
      <c r="CB428" s="188">
        <v>0</v>
      </c>
      <c r="CC428" s="188">
        <v>0</v>
      </c>
      <c r="CD428" s="188">
        <v>0</v>
      </c>
      <c r="CE428" s="188">
        <v>0</v>
      </c>
      <c r="CF428" s="188">
        <v>0</v>
      </c>
      <c r="CG428" s="188">
        <v>0</v>
      </c>
      <c r="CH428" s="188">
        <v>0</v>
      </c>
      <c r="CI428" s="188">
        <v>0</v>
      </c>
      <c r="CJ428" s="188">
        <v>0</v>
      </c>
      <c r="CK428" s="188">
        <v>0</v>
      </c>
      <c r="CL428" s="188">
        <v>0</v>
      </c>
      <c r="CM428" s="188">
        <v>0</v>
      </c>
      <c r="CN428" s="188">
        <v>0</v>
      </c>
      <c r="CO428" s="188">
        <v>0</v>
      </c>
      <c r="CP428" s="188">
        <v>0</v>
      </c>
      <c r="CQ428" s="188">
        <v>0</v>
      </c>
      <c r="CR428" s="188">
        <v>0</v>
      </c>
      <c r="CS428" s="188">
        <v>0</v>
      </c>
      <c r="CT428" s="188">
        <v>0</v>
      </c>
      <c r="CU428" s="188">
        <v>0</v>
      </c>
      <c r="CV428" s="188">
        <v>0</v>
      </c>
      <c r="CW428" s="188">
        <v>0</v>
      </c>
      <c r="CX428" s="188">
        <v>0</v>
      </c>
      <c r="CY428" s="188">
        <v>0</v>
      </c>
      <c r="CZ428" s="188">
        <v>0</v>
      </c>
      <c r="DA428" s="188">
        <v>0</v>
      </c>
      <c r="DB428" s="188">
        <v>0</v>
      </c>
      <c r="DC428" s="188">
        <v>0</v>
      </c>
      <c r="DD428" s="188">
        <v>0</v>
      </c>
      <c r="DE428" s="188">
        <v>0</v>
      </c>
      <c r="DF428" s="188">
        <v>0</v>
      </c>
      <c r="DG428" s="188">
        <v>0</v>
      </c>
      <c r="DH428" s="188">
        <v>0</v>
      </c>
      <c r="DI428" s="188">
        <v>0</v>
      </c>
      <c r="DJ428" s="188">
        <v>0</v>
      </c>
      <c r="DK428" s="188">
        <v>0</v>
      </c>
      <c r="DL428" s="188">
        <v>0</v>
      </c>
      <c r="DM428" s="188">
        <v>0</v>
      </c>
      <c r="DN428" s="188">
        <v>0</v>
      </c>
      <c r="DO428" s="188">
        <v>0</v>
      </c>
      <c r="DP428" s="188">
        <v>0</v>
      </c>
      <c r="DQ428" s="188">
        <v>0</v>
      </c>
      <c r="DR428" s="188">
        <v>0</v>
      </c>
      <c r="DS428" s="188">
        <v>0</v>
      </c>
      <c r="DT428" s="188">
        <v>0</v>
      </c>
      <c r="DU428" s="188">
        <v>0</v>
      </c>
      <c r="DV428" s="188">
        <v>0</v>
      </c>
    </row>
    <row r="429" spans="1:126">
      <c r="A429" s="202" t="s">
        <v>1727</v>
      </c>
      <c r="B429" s="232" t="s">
        <v>129</v>
      </c>
      <c r="C429" s="232" t="s">
        <v>129</v>
      </c>
      <c r="D429" s="232" t="s">
        <v>1673</v>
      </c>
      <c r="E429" s="213"/>
      <c r="F429" s="209" t="s">
        <v>2654</v>
      </c>
      <c r="G429" s="188">
        <v>2.46</v>
      </c>
      <c r="H429" s="188">
        <v>2.58</v>
      </c>
      <c r="I429" s="188">
        <v>2.52</v>
      </c>
      <c r="J429" s="188">
        <v>2.2799999999999998</v>
      </c>
      <c r="K429" s="188">
        <v>2.4900000000000002</v>
      </c>
      <c r="L429" s="188">
        <v>2.67</v>
      </c>
      <c r="M429" s="188">
        <v>2.61</v>
      </c>
      <c r="N429" s="188">
        <v>2.7</v>
      </c>
      <c r="O429" s="188">
        <v>2.7</v>
      </c>
      <c r="P429" s="188">
        <v>2.4300000000000002</v>
      </c>
      <c r="Q429" s="188">
        <v>2.5499999999999998</v>
      </c>
      <c r="R429" s="188">
        <v>2.58</v>
      </c>
      <c r="S429" s="188">
        <v>0</v>
      </c>
      <c r="T429" s="188">
        <v>0</v>
      </c>
      <c r="U429" s="188">
        <v>0</v>
      </c>
      <c r="V429" s="188">
        <v>0</v>
      </c>
      <c r="W429" s="188">
        <v>0</v>
      </c>
      <c r="X429" s="188">
        <v>0</v>
      </c>
      <c r="Y429" s="188">
        <v>0</v>
      </c>
      <c r="Z429" s="188">
        <v>0</v>
      </c>
      <c r="AA429" s="188">
        <v>0</v>
      </c>
      <c r="AB429" s="188">
        <v>0</v>
      </c>
      <c r="AC429" s="188">
        <v>0</v>
      </c>
      <c r="AD429" s="188">
        <v>0</v>
      </c>
      <c r="AE429" s="188">
        <v>0</v>
      </c>
      <c r="AF429" s="188">
        <v>0</v>
      </c>
      <c r="AG429" s="188">
        <v>0</v>
      </c>
      <c r="AH429" s="188">
        <v>0</v>
      </c>
      <c r="AI429" s="188">
        <v>0</v>
      </c>
      <c r="AJ429" s="188">
        <v>0</v>
      </c>
      <c r="AK429" s="188">
        <v>0</v>
      </c>
      <c r="AL429" s="188">
        <v>0</v>
      </c>
      <c r="AM429" s="188">
        <v>0</v>
      </c>
      <c r="AN429" s="188">
        <v>0</v>
      </c>
      <c r="AO429" s="188">
        <v>0</v>
      </c>
      <c r="AP429" s="188">
        <v>0</v>
      </c>
      <c r="AQ429" s="188">
        <v>0</v>
      </c>
      <c r="AR429" s="188">
        <v>0</v>
      </c>
      <c r="AS429" s="188">
        <v>0</v>
      </c>
      <c r="AT429" s="188">
        <v>0</v>
      </c>
      <c r="AU429" s="188">
        <v>0</v>
      </c>
      <c r="AV429" s="188">
        <v>0</v>
      </c>
      <c r="AW429" s="188">
        <v>0</v>
      </c>
      <c r="AX429" s="188">
        <v>0</v>
      </c>
      <c r="AY429" s="188">
        <v>0</v>
      </c>
      <c r="AZ429" s="188">
        <v>0</v>
      </c>
      <c r="BA429" s="188">
        <v>0</v>
      </c>
      <c r="BB429" s="188">
        <v>0</v>
      </c>
      <c r="BC429" s="188">
        <v>0</v>
      </c>
      <c r="BD429" s="188">
        <v>0</v>
      </c>
      <c r="BE429" s="188">
        <v>0</v>
      </c>
      <c r="BF429" s="188">
        <v>0</v>
      </c>
      <c r="BG429" s="188">
        <v>0</v>
      </c>
      <c r="BH429" s="188">
        <v>0</v>
      </c>
      <c r="BI429" s="188">
        <v>0</v>
      </c>
      <c r="BJ429" s="188">
        <v>0</v>
      </c>
      <c r="BK429" s="188">
        <v>0</v>
      </c>
      <c r="BL429" s="188">
        <v>0</v>
      </c>
      <c r="BM429" s="188">
        <v>0</v>
      </c>
      <c r="BN429" s="188">
        <v>0</v>
      </c>
      <c r="BO429" s="188">
        <v>0</v>
      </c>
      <c r="BP429" s="188">
        <v>0</v>
      </c>
      <c r="BQ429" s="188">
        <v>0</v>
      </c>
      <c r="BR429" s="188">
        <v>0</v>
      </c>
      <c r="BS429" s="188">
        <v>0</v>
      </c>
      <c r="BT429" s="188">
        <v>0</v>
      </c>
      <c r="BU429" s="188">
        <v>0</v>
      </c>
      <c r="BV429" s="188">
        <v>0</v>
      </c>
      <c r="BW429" s="188">
        <v>0</v>
      </c>
      <c r="BX429" s="188">
        <v>0</v>
      </c>
      <c r="BY429" s="188">
        <v>0</v>
      </c>
      <c r="BZ429" s="188">
        <v>0</v>
      </c>
      <c r="CA429" s="188">
        <v>0</v>
      </c>
      <c r="CB429" s="188">
        <v>0</v>
      </c>
      <c r="CC429" s="188">
        <v>0</v>
      </c>
      <c r="CD429" s="188">
        <v>0</v>
      </c>
      <c r="CE429" s="188">
        <v>0</v>
      </c>
      <c r="CF429" s="188">
        <v>0</v>
      </c>
      <c r="CG429" s="188">
        <v>0</v>
      </c>
      <c r="CH429" s="188">
        <v>0</v>
      </c>
      <c r="CI429" s="188">
        <v>0</v>
      </c>
      <c r="CJ429" s="188">
        <v>0</v>
      </c>
      <c r="CK429" s="188">
        <v>0</v>
      </c>
      <c r="CL429" s="188">
        <v>0</v>
      </c>
      <c r="CM429" s="188">
        <v>0</v>
      </c>
      <c r="CN429" s="188">
        <v>0</v>
      </c>
      <c r="CO429" s="188">
        <v>0</v>
      </c>
      <c r="CP429" s="188">
        <v>0</v>
      </c>
      <c r="CQ429" s="188">
        <v>0</v>
      </c>
      <c r="CR429" s="188">
        <v>0</v>
      </c>
      <c r="CS429" s="188">
        <v>0</v>
      </c>
      <c r="CT429" s="188">
        <v>0</v>
      </c>
      <c r="CU429" s="188">
        <v>0</v>
      </c>
      <c r="CV429" s="188">
        <v>0</v>
      </c>
      <c r="CW429" s="188">
        <v>0</v>
      </c>
      <c r="CX429" s="188">
        <v>0</v>
      </c>
      <c r="CY429" s="188">
        <v>0</v>
      </c>
      <c r="CZ429" s="188">
        <v>0</v>
      </c>
      <c r="DA429" s="188">
        <v>0</v>
      </c>
      <c r="DB429" s="188">
        <v>0</v>
      </c>
      <c r="DC429" s="188">
        <v>0</v>
      </c>
      <c r="DD429" s="188">
        <v>0</v>
      </c>
      <c r="DE429" s="188">
        <v>0</v>
      </c>
      <c r="DF429" s="188">
        <v>0</v>
      </c>
      <c r="DG429" s="188">
        <v>0</v>
      </c>
      <c r="DH429" s="188">
        <v>0</v>
      </c>
      <c r="DI429" s="188">
        <v>0</v>
      </c>
      <c r="DJ429" s="188">
        <v>0</v>
      </c>
      <c r="DK429" s="188">
        <v>0</v>
      </c>
      <c r="DL429" s="188">
        <v>0</v>
      </c>
      <c r="DM429" s="188">
        <v>0</v>
      </c>
      <c r="DN429" s="188">
        <v>0</v>
      </c>
      <c r="DO429" s="188">
        <v>0</v>
      </c>
      <c r="DP429" s="188">
        <v>0</v>
      </c>
      <c r="DQ429" s="188">
        <v>0</v>
      </c>
      <c r="DR429" s="188">
        <v>0</v>
      </c>
      <c r="DS429" s="188">
        <v>0</v>
      </c>
      <c r="DT429" s="188">
        <v>0</v>
      </c>
      <c r="DU429" s="188">
        <v>0</v>
      </c>
      <c r="DV429" s="188">
        <v>0</v>
      </c>
    </row>
    <row r="430" spans="1:126">
      <c r="A430" s="202" t="s">
        <v>1731</v>
      </c>
      <c r="B430" s="232" t="s">
        <v>129</v>
      </c>
      <c r="C430" s="232" t="s">
        <v>129</v>
      </c>
      <c r="D430" s="232" t="s">
        <v>1673</v>
      </c>
      <c r="E430" s="213"/>
      <c r="F430" s="209" t="s">
        <v>2653</v>
      </c>
      <c r="G430" s="188">
        <v>0</v>
      </c>
      <c r="H430" s="188">
        <v>0</v>
      </c>
      <c r="I430" s="188">
        <v>0</v>
      </c>
      <c r="J430" s="188">
        <v>0</v>
      </c>
      <c r="K430" s="188">
        <v>0</v>
      </c>
      <c r="L430" s="188">
        <v>0.55383238220214803</v>
      </c>
      <c r="M430" s="188">
        <v>0.57977944183349595</v>
      </c>
      <c r="N430" s="188">
        <v>0.55980268096923802</v>
      </c>
      <c r="O430" s="188">
        <v>0.43737209320068399</v>
      </c>
      <c r="P430" s="188">
        <v>0.37501396179199198</v>
      </c>
      <c r="Q430" s="188">
        <v>0.28707419967651399</v>
      </c>
      <c r="R430" s="188">
        <v>0.24852717590331999</v>
      </c>
      <c r="S430" s="188">
        <v>0</v>
      </c>
      <c r="T430" s="188">
        <v>0</v>
      </c>
      <c r="U430" s="188">
        <v>0</v>
      </c>
      <c r="V430" s="188">
        <v>0</v>
      </c>
      <c r="W430" s="188">
        <v>0</v>
      </c>
      <c r="X430" s="188">
        <v>0</v>
      </c>
      <c r="Y430" s="188">
        <v>0</v>
      </c>
      <c r="Z430" s="188">
        <v>0</v>
      </c>
      <c r="AA430" s="188">
        <v>0</v>
      </c>
      <c r="AB430" s="188">
        <v>0</v>
      </c>
      <c r="AC430" s="188">
        <v>0</v>
      </c>
      <c r="AD430" s="188">
        <v>0</v>
      </c>
      <c r="AE430" s="188">
        <v>0</v>
      </c>
      <c r="AF430" s="188">
        <v>0</v>
      </c>
      <c r="AG430" s="188">
        <v>0</v>
      </c>
      <c r="AH430" s="188">
        <v>0</v>
      </c>
      <c r="AI430" s="188">
        <v>0</v>
      </c>
      <c r="AJ430" s="188">
        <v>0</v>
      </c>
      <c r="AK430" s="188">
        <v>0</v>
      </c>
      <c r="AL430" s="188">
        <v>0</v>
      </c>
      <c r="AM430" s="188">
        <v>0</v>
      </c>
      <c r="AN430" s="188">
        <v>0</v>
      </c>
      <c r="AO430" s="188">
        <v>0</v>
      </c>
      <c r="AP430" s="188">
        <v>0</v>
      </c>
      <c r="AQ430" s="188">
        <v>0</v>
      </c>
      <c r="AR430" s="188">
        <v>0</v>
      </c>
      <c r="AS430" s="188">
        <v>0</v>
      </c>
      <c r="AT430" s="188">
        <v>0</v>
      </c>
      <c r="AU430" s="188">
        <v>0</v>
      </c>
      <c r="AV430" s="188">
        <v>0</v>
      </c>
      <c r="AW430" s="188">
        <v>0</v>
      </c>
      <c r="AX430" s="188">
        <v>0</v>
      </c>
      <c r="AY430" s="188">
        <v>0</v>
      </c>
      <c r="AZ430" s="188">
        <v>0</v>
      </c>
      <c r="BA430" s="188">
        <v>0</v>
      </c>
      <c r="BB430" s="188">
        <v>0</v>
      </c>
      <c r="BC430" s="188">
        <v>0</v>
      </c>
      <c r="BD430" s="188">
        <v>0</v>
      </c>
      <c r="BE430" s="188">
        <v>0</v>
      </c>
      <c r="BF430" s="188">
        <v>0</v>
      </c>
      <c r="BG430" s="188">
        <v>0</v>
      </c>
      <c r="BH430" s="188">
        <v>0</v>
      </c>
      <c r="BI430" s="188">
        <v>0</v>
      </c>
      <c r="BJ430" s="188">
        <v>0</v>
      </c>
      <c r="BK430" s="188">
        <v>0</v>
      </c>
      <c r="BL430" s="188">
        <v>0</v>
      </c>
      <c r="BM430" s="188">
        <v>0</v>
      </c>
      <c r="BN430" s="188">
        <v>0</v>
      </c>
      <c r="BO430" s="188">
        <v>0</v>
      </c>
      <c r="BP430" s="188">
        <v>0</v>
      </c>
      <c r="BQ430" s="188">
        <v>0</v>
      </c>
      <c r="BR430" s="188">
        <v>0</v>
      </c>
      <c r="BS430" s="188">
        <v>0</v>
      </c>
      <c r="BT430" s="188">
        <v>0</v>
      </c>
      <c r="BU430" s="188">
        <v>0</v>
      </c>
      <c r="BV430" s="188">
        <v>0</v>
      </c>
      <c r="BW430" s="188">
        <v>0</v>
      </c>
      <c r="BX430" s="188">
        <v>0</v>
      </c>
      <c r="BY430" s="188">
        <v>0</v>
      </c>
      <c r="BZ430" s="188">
        <v>0</v>
      </c>
      <c r="CA430" s="188">
        <v>0</v>
      </c>
      <c r="CB430" s="188">
        <v>0</v>
      </c>
      <c r="CC430" s="188">
        <v>0</v>
      </c>
      <c r="CD430" s="188">
        <v>0</v>
      </c>
      <c r="CE430" s="188">
        <v>0</v>
      </c>
      <c r="CF430" s="188">
        <v>0</v>
      </c>
      <c r="CG430" s="188">
        <v>0</v>
      </c>
      <c r="CH430" s="188">
        <v>0</v>
      </c>
      <c r="CI430" s="188">
        <v>0</v>
      </c>
      <c r="CJ430" s="188">
        <v>0</v>
      </c>
      <c r="CK430" s="188">
        <v>0</v>
      </c>
      <c r="CL430" s="188">
        <v>0</v>
      </c>
      <c r="CM430" s="188">
        <v>0</v>
      </c>
      <c r="CN430" s="188">
        <v>0</v>
      </c>
      <c r="CO430" s="188">
        <v>0</v>
      </c>
      <c r="CP430" s="188">
        <v>0</v>
      </c>
      <c r="CQ430" s="188">
        <v>0</v>
      </c>
      <c r="CR430" s="188">
        <v>0</v>
      </c>
      <c r="CS430" s="188">
        <v>0</v>
      </c>
      <c r="CT430" s="188">
        <v>0</v>
      </c>
      <c r="CU430" s="188">
        <v>0</v>
      </c>
      <c r="CV430" s="188">
        <v>0</v>
      </c>
      <c r="CW430" s="188">
        <v>0</v>
      </c>
      <c r="CX430" s="188">
        <v>0</v>
      </c>
      <c r="CY430" s="188">
        <v>0</v>
      </c>
      <c r="CZ430" s="188">
        <v>0</v>
      </c>
      <c r="DA430" s="188">
        <v>0</v>
      </c>
      <c r="DB430" s="188">
        <v>0</v>
      </c>
      <c r="DC430" s="188">
        <v>0</v>
      </c>
      <c r="DD430" s="188">
        <v>0</v>
      </c>
      <c r="DE430" s="188">
        <v>0</v>
      </c>
      <c r="DF430" s="188">
        <v>0</v>
      </c>
      <c r="DG430" s="188">
        <v>0</v>
      </c>
      <c r="DH430" s="188">
        <v>0</v>
      </c>
      <c r="DI430" s="188">
        <v>0</v>
      </c>
      <c r="DJ430" s="188">
        <v>0</v>
      </c>
      <c r="DK430" s="188">
        <v>0</v>
      </c>
      <c r="DL430" s="188">
        <v>0</v>
      </c>
      <c r="DM430" s="188">
        <v>0</v>
      </c>
      <c r="DN430" s="188">
        <v>0</v>
      </c>
      <c r="DO430" s="188">
        <v>0</v>
      </c>
      <c r="DP430" s="188">
        <v>0</v>
      </c>
      <c r="DQ430" s="188">
        <v>0</v>
      </c>
      <c r="DR430" s="188">
        <v>0</v>
      </c>
      <c r="DS430" s="188">
        <v>0</v>
      </c>
      <c r="DT430" s="188">
        <v>0</v>
      </c>
      <c r="DU430" s="188">
        <v>0</v>
      </c>
      <c r="DV430" s="188">
        <v>0</v>
      </c>
    </row>
    <row r="431" spans="1:126">
      <c r="A431" s="202" t="s">
        <v>1731</v>
      </c>
      <c r="B431" s="232" t="s">
        <v>129</v>
      </c>
      <c r="C431" s="232" t="s">
        <v>129</v>
      </c>
      <c r="D431" s="232" t="s">
        <v>1673</v>
      </c>
      <c r="E431" s="213"/>
      <c r="F431" s="209" t="s">
        <v>2654</v>
      </c>
      <c r="G431" s="188">
        <v>0</v>
      </c>
      <c r="H431" s="188">
        <v>0</v>
      </c>
      <c r="I431" s="188">
        <v>0</v>
      </c>
      <c r="J431" s="188">
        <v>0</v>
      </c>
      <c r="K431" s="188">
        <v>0</v>
      </c>
      <c r="L431" s="188">
        <v>0.53142857200000004</v>
      </c>
      <c r="M431" s="188">
        <v>0.66857142800000002</v>
      </c>
      <c r="N431" s="188">
        <v>0.462857142</v>
      </c>
      <c r="O431" s="188">
        <v>0.245408134</v>
      </c>
      <c r="P431" s="188">
        <v>3.4285714000000002E-2</v>
      </c>
      <c r="Q431" s="188">
        <v>3.4285714000000002E-2</v>
      </c>
      <c r="R431" s="188">
        <v>0</v>
      </c>
      <c r="S431" s="188">
        <v>0</v>
      </c>
      <c r="T431" s="188">
        <v>0</v>
      </c>
      <c r="U431" s="188">
        <v>0</v>
      </c>
      <c r="V431" s="188">
        <v>0</v>
      </c>
      <c r="W431" s="188">
        <v>0</v>
      </c>
      <c r="X431" s="188">
        <v>0</v>
      </c>
      <c r="Y431" s="188">
        <v>0</v>
      </c>
      <c r="Z431" s="188">
        <v>0</v>
      </c>
      <c r="AA431" s="188">
        <v>0</v>
      </c>
      <c r="AB431" s="188">
        <v>0</v>
      </c>
      <c r="AC431" s="188">
        <v>0</v>
      </c>
      <c r="AD431" s="188">
        <v>0</v>
      </c>
      <c r="AE431" s="188">
        <v>0</v>
      </c>
      <c r="AF431" s="188">
        <v>0</v>
      </c>
      <c r="AG431" s="188">
        <v>0</v>
      </c>
      <c r="AH431" s="188">
        <v>0</v>
      </c>
      <c r="AI431" s="188">
        <v>0</v>
      </c>
      <c r="AJ431" s="188">
        <v>0</v>
      </c>
      <c r="AK431" s="188">
        <v>0</v>
      </c>
      <c r="AL431" s="188">
        <v>0</v>
      </c>
      <c r="AM431" s="188">
        <v>0</v>
      </c>
      <c r="AN431" s="188">
        <v>0</v>
      </c>
      <c r="AO431" s="188">
        <v>0</v>
      </c>
      <c r="AP431" s="188">
        <v>0</v>
      </c>
      <c r="AQ431" s="188">
        <v>0</v>
      </c>
      <c r="AR431" s="188">
        <v>0</v>
      </c>
      <c r="AS431" s="188">
        <v>0</v>
      </c>
      <c r="AT431" s="188">
        <v>0</v>
      </c>
      <c r="AU431" s="188">
        <v>0</v>
      </c>
      <c r="AV431" s="188">
        <v>0</v>
      </c>
      <c r="AW431" s="188">
        <v>0</v>
      </c>
      <c r="AX431" s="188">
        <v>0</v>
      </c>
      <c r="AY431" s="188">
        <v>0</v>
      </c>
      <c r="AZ431" s="188">
        <v>0</v>
      </c>
      <c r="BA431" s="188">
        <v>0</v>
      </c>
      <c r="BB431" s="188">
        <v>0</v>
      </c>
      <c r="BC431" s="188">
        <v>0</v>
      </c>
      <c r="BD431" s="188">
        <v>0</v>
      </c>
      <c r="BE431" s="188">
        <v>0</v>
      </c>
      <c r="BF431" s="188">
        <v>0</v>
      </c>
      <c r="BG431" s="188">
        <v>0</v>
      </c>
      <c r="BH431" s="188">
        <v>0</v>
      </c>
      <c r="BI431" s="188">
        <v>0</v>
      </c>
      <c r="BJ431" s="188">
        <v>0</v>
      </c>
      <c r="BK431" s="188">
        <v>0</v>
      </c>
      <c r="BL431" s="188">
        <v>0</v>
      </c>
      <c r="BM431" s="188">
        <v>0</v>
      </c>
      <c r="BN431" s="188">
        <v>0</v>
      </c>
      <c r="BO431" s="188">
        <v>0</v>
      </c>
      <c r="BP431" s="188">
        <v>0</v>
      </c>
      <c r="BQ431" s="188">
        <v>0</v>
      </c>
      <c r="BR431" s="188">
        <v>0</v>
      </c>
      <c r="BS431" s="188">
        <v>0</v>
      </c>
      <c r="BT431" s="188">
        <v>0</v>
      </c>
      <c r="BU431" s="188">
        <v>0</v>
      </c>
      <c r="BV431" s="188">
        <v>0</v>
      </c>
      <c r="BW431" s="188">
        <v>0</v>
      </c>
      <c r="BX431" s="188">
        <v>0</v>
      </c>
      <c r="BY431" s="188">
        <v>0</v>
      </c>
      <c r="BZ431" s="188">
        <v>0</v>
      </c>
      <c r="CA431" s="188">
        <v>0</v>
      </c>
      <c r="CB431" s="188">
        <v>0</v>
      </c>
      <c r="CC431" s="188">
        <v>0</v>
      </c>
      <c r="CD431" s="188">
        <v>0</v>
      </c>
      <c r="CE431" s="188">
        <v>0</v>
      </c>
      <c r="CF431" s="188">
        <v>0</v>
      </c>
      <c r="CG431" s="188">
        <v>0</v>
      </c>
      <c r="CH431" s="188">
        <v>0</v>
      </c>
      <c r="CI431" s="188">
        <v>0</v>
      </c>
      <c r="CJ431" s="188">
        <v>0</v>
      </c>
      <c r="CK431" s="188">
        <v>0</v>
      </c>
      <c r="CL431" s="188">
        <v>0</v>
      </c>
      <c r="CM431" s="188">
        <v>0</v>
      </c>
      <c r="CN431" s="188">
        <v>0</v>
      </c>
      <c r="CO431" s="188">
        <v>0</v>
      </c>
      <c r="CP431" s="188">
        <v>0</v>
      </c>
      <c r="CQ431" s="188">
        <v>0</v>
      </c>
      <c r="CR431" s="188">
        <v>0</v>
      </c>
      <c r="CS431" s="188">
        <v>0</v>
      </c>
      <c r="CT431" s="188">
        <v>0</v>
      </c>
      <c r="CU431" s="188">
        <v>0</v>
      </c>
      <c r="CV431" s="188">
        <v>0</v>
      </c>
      <c r="CW431" s="188">
        <v>0</v>
      </c>
      <c r="CX431" s="188">
        <v>0</v>
      </c>
      <c r="CY431" s="188">
        <v>0</v>
      </c>
      <c r="CZ431" s="188">
        <v>0</v>
      </c>
      <c r="DA431" s="188">
        <v>0</v>
      </c>
      <c r="DB431" s="188">
        <v>0</v>
      </c>
      <c r="DC431" s="188">
        <v>0</v>
      </c>
      <c r="DD431" s="188">
        <v>0</v>
      </c>
      <c r="DE431" s="188">
        <v>0</v>
      </c>
      <c r="DF431" s="188">
        <v>0</v>
      </c>
      <c r="DG431" s="188">
        <v>0</v>
      </c>
      <c r="DH431" s="188">
        <v>0</v>
      </c>
      <c r="DI431" s="188">
        <v>0</v>
      </c>
      <c r="DJ431" s="188">
        <v>0</v>
      </c>
      <c r="DK431" s="188">
        <v>0</v>
      </c>
      <c r="DL431" s="188">
        <v>0</v>
      </c>
      <c r="DM431" s="188">
        <v>0</v>
      </c>
      <c r="DN431" s="188">
        <v>0</v>
      </c>
      <c r="DO431" s="188">
        <v>0</v>
      </c>
      <c r="DP431" s="188">
        <v>0</v>
      </c>
      <c r="DQ431" s="188">
        <v>0</v>
      </c>
      <c r="DR431" s="188">
        <v>0</v>
      </c>
      <c r="DS431" s="188">
        <v>0</v>
      </c>
      <c r="DT431" s="188">
        <v>0</v>
      </c>
      <c r="DU431" s="188">
        <v>0</v>
      </c>
      <c r="DV431" s="188">
        <v>0</v>
      </c>
    </row>
    <row r="432" spans="1:126">
      <c r="A432" s="202" t="s">
        <v>1735</v>
      </c>
      <c r="B432" s="232" t="s">
        <v>129</v>
      </c>
      <c r="C432" s="232" t="s">
        <v>129</v>
      </c>
      <c r="D432" s="232" t="s">
        <v>1673</v>
      </c>
      <c r="E432" s="213"/>
      <c r="F432" s="209" t="s">
        <v>2653</v>
      </c>
      <c r="G432" s="188">
        <v>0</v>
      </c>
      <c r="H432" s="188">
        <v>0</v>
      </c>
      <c r="I432" s="188">
        <v>0</v>
      </c>
      <c r="J432" s="188">
        <v>0</v>
      </c>
      <c r="K432" s="188">
        <v>0</v>
      </c>
      <c r="L432" s="188">
        <v>0.489528167724609</v>
      </c>
      <c r="M432" s="188">
        <v>0.51246254730224605</v>
      </c>
      <c r="N432" s="188">
        <v>0.49480522918701197</v>
      </c>
      <c r="O432" s="188">
        <v>0.38658981323242197</v>
      </c>
      <c r="P432" s="188">
        <v>0.33147192764282202</v>
      </c>
      <c r="Q432" s="188">
        <v>0.25374264907836902</v>
      </c>
      <c r="R432" s="188">
        <v>0.21967123413085901</v>
      </c>
      <c r="S432" s="188">
        <v>0</v>
      </c>
      <c r="T432" s="188">
        <v>0</v>
      </c>
      <c r="U432" s="188">
        <v>0</v>
      </c>
      <c r="V432" s="188">
        <v>0</v>
      </c>
      <c r="W432" s="188">
        <v>0</v>
      </c>
      <c r="X432" s="188">
        <v>0</v>
      </c>
      <c r="Y432" s="188">
        <v>0</v>
      </c>
      <c r="Z432" s="188">
        <v>0</v>
      </c>
      <c r="AA432" s="188">
        <v>0</v>
      </c>
      <c r="AB432" s="188">
        <v>0</v>
      </c>
      <c r="AC432" s="188">
        <v>0</v>
      </c>
      <c r="AD432" s="188">
        <v>0</v>
      </c>
      <c r="AE432" s="188">
        <v>0</v>
      </c>
      <c r="AF432" s="188">
        <v>0</v>
      </c>
      <c r="AG432" s="188">
        <v>0</v>
      </c>
      <c r="AH432" s="188">
        <v>0</v>
      </c>
      <c r="AI432" s="188">
        <v>0</v>
      </c>
      <c r="AJ432" s="188">
        <v>0</v>
      </c>
      <c r="AK432" s="188">
        <v>0</v>
      </c>
      <c r="AL432" s="188">
        <v>0</v>
      </c>
      <c r="AM432" s="188">
        <v>0</v>
      </c>
      <c r="AN432" s="188">
        <v>0</v>
      </c>
      <c r="AO432" s="188">
        <v>0</v>
      </c>
      <c r="AP432" s="188">
        <v>0</v>
      </c>
      <c r="AQ432" s="188">
        <v>0</v>
      </c>
      <c r="AR432" s="188">
        <v>0</v>
      </c>
      <c r="AS432" s="188">
        <v>0</v>
      </c>
      <c r="AT432" s="188">
        <v>0</v>
      </c>
      <c r="AU432" s="188">
        <v>0</v>
      </c>
      <c r="AV432" s="188">
        <v>0</v>
      </c>
      <c r="AW432" s="188">
        <v>0</v>
      </c>
      <c r="AX432" s="188">
        <v>0</v>
      </c>
      <c r="AY432" s="188">
        <v>0</v>
      </c>
      <c r="AZ432" s="188">
        <v>0</v>
      </c>
      <c r="BA432" s="188">
        <v>0</v>
      </c>
      <c r="BB432" s="188">
        <v>0</v>
      </c>
      <c r="BC432" s="188">
        <v>0</v>
      </c>
      <c r="BD432" s="188">
        <v>0</v>
      </c>
      <c r="BE432" s="188">
        <v>0</v>
      </c>
      <c r="BF432" s="188">
        <v>0</v>
      </c>
      <c r="BG432" s="188">
        <v>0</v>
      </c>
      <c r="BH432" s="188">
        <v>0</v>
      </c>
      <c r="BI432" s="188">
        <v>0</v>
      </c>
      <c r="BJ432" s="188">
        <v>0</v>
      </c>
      <c r="BK432" s="188">
        <v>0</v>
      </c>
      <c r="BL432" s="188">
        <v>0</v>
      </c>
      <c r="BM432" s="188">
        <v>0</v>
      </c>
      <c r="BN432" s="188">
        <v>0</v>
      </c>
      <c r="BO432" s="188">
        <v>0</v>
      </c>
      <c r="BP432" s="188">
        <v>0</v>
      </c>
      <c r="BQ432" s="188">
        <v>0</v>
      </c>
      <c r="BR432" s="188">
        <v>0</v>
      </c>
      <c r="BS432" s="188">
        <v>0</v>
      </c>
      <c r="BT432" s="188">
        <v>0</v>
      </c>
      <c r="BU432" s="188">
        <v>0</v>
      </c>
      <c r="BV432" s="188">
        <v>0</v>
      </c>
      <c r="BW432" s="188">
        <v>0</v>
      </c>
      <c r="BX432" s="188">
        <v>0</v>
      </c>
      <c r="BY432" s="188">
        <v>0</v>
      </c>
      <c r="BZ432" s="188">
        <v>0</v>
      </c>
      <c r="CA432" s="188">
        <v>0</v>
      </c>
      <c r="CB432" s="188">
        <v>0</v>
      </c>
      <c r="CC432" s="188">
        <v>0</v>
      </c>
      <c r="CD432" s="188">
        <v>0</v>
      </c>
      <c r="CE432" s="188">
        <v>0</v>
      </c>
      <c r="CF432" s="188">
        <v>0</v>
      </c>
      <c r="CG432" s="188">
        <v>0</v>
      </c>
      <c r="CH432" s="188">
        <v>0</v>
      </c>
      <c r="CI432" s="188">
        <v>0</v>
      </c>
      <c r="CJ432" s="188">
        <v>0</v>
      </c>
      <c r="CK432" s="188">
        <v>0</v>
      </c>
      <c r="CL432" s="188">
        <v>0</v>
      </c>
      <c r="CM432" s="188">
        <v>0</v>
      </c>
      <c r="CN432" s="188">
        <v>0</v>
      </c>
      <c r="CO432" s="188">
        <v>0</v>
      </c>
      <c r="CP432" s="188">
        <v>0</v>
      </c>
      <c r="CQ432" s="188">
        <v>0</v>
      </c>
      <c r="CR432" s="188">
        <v>0</v>
      </c>
      <c r="CS432" s="188">
        <v>0</v>
      </c>
      <c r="CT432" s="188">
        <v>0</v>
      </c>
      <c r="CU432" s="188">
        <v>0</v>
      </c>
      <c r="CV432" s="188">
        <v>0</v>
      </c>
      <c r="CW432" s="188">
        <v>0</v>
      </c>
      <c r="CX432" s="188">
        <v>0</v>
      </c>
      <c r="CY432" s="188">
        <v>0</v>
      </c>
      <c r="CZ432" s="188">
        <v>0</v>
      </c>
      <c r="DA432" s="188">
        <v>0</v>
      </c>
      <c r="DB432" s="188">
        <v>0</v>
      </c>
      <c r="DC432" s="188">
        <v>0</v>
      </c>
      <c r="DD432" s="188">
        <v>0</v>
      </c>
      <c r="DE432" s="188">
        <v>0</v>
      </c>
      <c r="DF432" s="188">
        <v>0</v>
      </c>
      <c r="DG432" s="188">
        <v>0</v>
      </c>
      <c r="DH432" s="188">
        <v>0</v>
      </c>
      <c r="DI432" s="188">
        <v>0</v>
      </c>
      <c r="DJ432" s="188">
        <v>0</v>
      </c>
      <c r="DK432" s="188">
        <v>0</v>
      </c>
      <c r="DL432" s="188">
        <v>0</v>
      </c>
      <c r="DM432" s="188">
        <v>0</v>
      </c>
      <c r="DN432" s="188">
        <v>0</v>
      </c>
      <c r="DO432" s="188">
        <v>0</v>
      </c>
      <c r="DP432" s="188">
        <v>0</v>
      </c>
      <c r="DQ432" s="188">
        <v>0</v>
      </c>
      <c r="DR432" s="188">
        <v>0</v>
      </c>
      <c r="DS432" s="188">
        <v>0</v>
      </c>
      <c r="DT432" s="188">
        <v>0</v>
      </c>
      <c r="DU432" s="188">
        <v>0</v>
      </c>
      <c r="DV432" s="188">
        <v>0</v>
      </c>
    </row>
    <row r="433" spans="1:126">
      <c r="A433" s="202" t="s">
        <v>1735</v>
      </c>
      <c r="B433" s="232" t="s">
        <v>129</v>
      </c>
      <c r="C433" s="232" t="s">
        <v>129</v>
      </c>
      <c r="D433" s="232" t="s">
        <v>1673</v>
      </c>
      <c r="E433" s="213"/>
      <c r="F433" s="209" t="s">
        <v>2654</v>
      </c>
      <c r="G433" s="188">
        <v>0</v>
      </c>
      <c r="H433" s="188">
        <v>0</v>
      </c>
      <c r="I433" s="188">
        <v>0</v>
      </c>
      <c r="J433" s="188">
        <v>0</v>
      </c>
      <c r="K433" s="188">
        <v>0</v>
      </c>
      <c r="L433" s="188">
        <v>0.46500000050000001</v>
      </c>
      <c r="M433" s="188">
        <v>0.58499999950000003</v>
      </c>
      <c r="N433" s="188">
        <v>0.40499999925000002</v>
      </c>
      <c r="O433" s="188">
        <v>0.21473211724999999</v>
      </c>
      <c r="P433" s="188">
        <v>2.9999999749999999E-2</v>
      </c>
      <c r="Q433" s="188">
        <v>2.9999999749999999E-2</v>
      </c>
      <c r="R433" s="188">
        <v>0</v>
      </c>
      <c r="S433" s="188">
        <v>0</v>
      </c>
      <c r="T433" s="188">
        <v>0</v>
      </c>
      <c r="U433" s="188">
        <v>0</v>
      </c>
      <c r="V433" s="188">
        <v>0</v>
      </c>
      <c r="W433" s="188">
        <v>0</v>
      </c>
      <c r="X433" s="188">
        <v>0</v>
      </c>
      <c r="Y433" s="188">
        <v>0</v>
      </c>
      <c r="Z433" s="188">
        <v>0</v>
      </c>
      <c r="AA433" s="188">
        <v>0</v>
      </c>
      <c r="AB433" s="188">
        <v>0</v>
      </c>
      <c r="AC433" s="188">
        <v>0</v>
      </c>
      <c r="AD433" s="188">
        <v>0</v>
      </c>
      <c r="AE433" s="188">
        <v>0</v>
      </c>
      <c r="AF433" s="188">
        <v>0</v>
      </c>
      <c r="AG433" s="188">
        <v>0</v>
      </c>
      <c r="AH433" s="188">
        <v>0</v>
      </c>
      <c r="AI433" s="188">
        <v>0</v>
      </c>
      <c r="AJ433" s="188">
        <v>0</v>
      </c>
      <c r="AK433" s="188">
        <v>0</v>
      </c>
      <c r="AL433" s="188">
        <v>0</v>
      </c>
      <c r="AM433" s="188">
        <v>0</v>
      </c>
      <c r="AN433" s="188">
        <v>0</v>
      </c>
      <c r="AO433" s="188">
        <v>0</v>
      </c>
      <c r="AP433" s="188">
        <v>0</v>
      </c>
      <c r="AQ433" s="188">
        <v>0</v>
      </c>
      <c r="AR433" s="188">
        <v>0</v>
      </c>
      <c r="AS433" s="188">
        <v>0</v>
      </c>
      <c r="AT433" s="188">
        <v>0</v>
      </c>
      <c r="AU433" s="188">
        <v>0</v>
      </c>
      <c r="AV433" s="188">
        <v>0</v>
      </c>
      <c r="AW433" s="188">
        <v>0</v>
      </c>
      <c r="AX433" s="188">
        <v>0</v>
      </c>
      <c r="AY433" s="188">
        <v>0</v>
      </c>
      <c r="AZ433" s="188">
        <v>0</v>
      </c>
      <c r="BA433" s="188">
        <v>0</v>
      </c>
      <c r="BB433" s="188">
        <v>0</v>
      </c>
      <c r="BC433" s="188">
        <v>0</v>
      </c>
      <c r="BD433" s="188">
        <v>0</v>
      </c>
      <c r="BE433" s="188">
        <v>0</v>
      </c>
      <c r="BF433" s="188">
        <v>0</v>
      </c>
      <c r="BG433" s="188">
        <v>0</v>
      </c>
      <c r="BH433" s="188">
        <v>0</v>
      </c>
      <c r="BI433" s="188">
        <v>0</v>
      </c>
      <c r="BJ433" s="188">
        <v>0</v>
      </c>
      <c r="BK433" s="188">
        <v>0</v>
      </c>
      <c r="BL433" s="188">
        <v>0</v>
      </c>
      <c r="BM433" s="188">
        <v>0</v>
      </c>
      <c r="BN433" s="188">
        <v>0</v>
      </c>
      <c r="BO433" s="188">
        <v>0</v>
      </c>
      <c r="BP433" s="188">
        <v>0</v>
      </c>
      <c r="BQ433" s="188">
        <v>0</v>
      </c>
      <c r="BR433" s="188">
        <v>0</v>
      </c>
      <c r="BS433" s="188">
        <v>0</v>
      </c>
      <c r="BT433" s="188">
        <v>0</v>
      </c>
      <c r="BU433" s="188">
        <v>0</v>
      </c>
      <c r="BV433" s="188">
        <v>0</v>
      </c>
      <c r="BW433" s="188">
        <v>0</v>
      </c>
      <c r="BX433" s="188">
        <v>0</v>
      </c>
      <c r="BY433" s="188">
        <v>0</v>
      </c>
      <c r="BZ433" s="188">
        <v>0</v>
      </c>
      <c r="CA433" s="188">
        <v>0</v>
      </c>
      <c r="CB433" s="188">
        <v>0</v>
      </c>
      <c r="CC433" s="188">
        <v>0</v>
      </c>
      <c r="CD433" s="188">
        <v>0</v>
      </c>
      <c r="CE433" s="188">
        <v>0</v>
      </c>
      <c r="CF433" s="188">
        <v>0</v>
      </c>
      <c r="CG433" s="188">
        <v>0</v>
      </c>
      <c r="CH433" s="188">
        <v>0</v>
      </c>
      <c r="CI433" s="188">
        <v>0</v>
      </c>
      <c r="CJ433" s="188">
        <v>0</v>
      </c>
      <c r="CK433" s="188">
        <v>0</v>
      </c>
      <c r="CL433" s="188">
        <v>0</v>
      </c>
      <c r="CM433" s="188">
        <v>0</v>
      </c>
      <c r="CN433" s="188">
        <v>0</v>
      </c>
      <c r="CO433" s="188">
        <v>0</v>
      </c>
      <c r="CP433" s="188">
        <v>0</v>
      </c>
      <c r="CQ433" s="188">
        <v>0</v>
      </c>
      <c r="CR433" s="188">
        <v>0</v>
      </c>
      <c r="CS433" s="188">
        <v>0</v>
      </c>
      <c r="CT433" s="188">
        <v>0</v>
      </c>
      <c r="CU433" s="188">
        <v>0</v>
      </c>
      <c r="CV433" s="188">
        <v>0</v>
      </c>
      <c r="CW433" s="188">
        <v>0</v>
      </c>
      <c r="CX433" s="188">
        <v>0</v>
      </c>
      <c r="CY433" s="188">
        <v>0</v>
      </c>
      <c r="CZ433" s="188">
        <v>0</v>
      </c>
      <c r="DA433" s="188">
        <v>0</v>
      </c>
      <c r="DB433" s="188">
        <v>0</v>
      </c>
      <c r="DC433" s="188">
        <v>0</v>
      </c>
      <c r="DD433" s="188">
        <v>0</v>
      </c>
      <c r="DE433" s="188">
        <v>0</v>
      </c>
      <c r="DF433" s="188">
        <v>0</v>
      </c>
      <c r="DG433" s="188">
        <v>0</v>
      </c>
      <c r="DH433" s="188">
        <v>0</v>
      </c>
      <c r="DI433" s="188">
        <v>0</v>
      </c>
      <c r="DJ433" s="188">
        <v>0</v>
      </c>
      <c r="DK433" s="188">
        <v>0</v>
      </c>
      <c r="DL433" s="188">
        <v>0</v>
      </c>
      <c r="DM433" s="188">
        <v>0</v>
      </c>
      <c r="DN433" s="188">
        <v>0</v>
      </c>
      <c r="DO433" s="188">
        <v>0</v>
      </c>
      <c r="DP433" s="188">
        <v>0</v>
      </c>
      <c r="DQ433" s="188">
        <v>0</v>
      </c>
      <c r="DR433" s="188">
        <v>0</v>
      </c>
      <c r="DS433" s="188">
        <v>0</v>
      </c>
      <c r="DT433" s="188">
        <v>0</v>
      </c>
      <c r="DU433" s="188">
        <v>0</v>
      </c>
      <c r="DV433" s="188">
        <v>0</v>
      </c>
    </row>
    <row r="434" spans="1:126">
      <c r="A434" s="202" t="s">
        <v>1739</v>
      </c>
      <c r="B434" s="232" t="s">
        <v>129</v>
      </c>
      <c r="C434" s="232" t="s">
        <v>129</v>
      </c>
      <c r="D434" s="232" t="s">
        <v>2659</v>
      </c>
      <c r="E434" s="213"/>
      <c r="F434" s="209" t="s">
        <v>2653</v>
      </c>
      <c r="G434" s="188">
        <v>0</v>
      </c>
      <c r="H434" s="188">
        <v>0</v>
      </c>
      <c r="I434" s="188">
        <v>0</v>
      </c>
      <c r="J434" s="188">
        <v>0</v>
      </c>
      <c r="K434" s="188">
        <v>0</v>
      </c>
      <c r="L434" s="188">
        <v>0.68072321319580098</v>
      </c>
      <c r="M434" s="188">
        <v>0.71261511230468799</v>
      </c>
      <c r="N434" s="188">
        <v>0.68806136322021505</v>
      </c>
      <c r="O434" s="188">
        <v>0.53758026123046898</v>
      </c>
      <c r="P434" s="188">
        <v>0.46093498611450201</v>
      </c>
      <c r="Q434" s="188">
        <v>0.352317684173584</v>
      </c>
      <c r="R434" s="188">
        <v>0.30394094085693402</v>
      </c>
      <c r="S434" s="188">
        <v>0.34103922271728498</v>
      </c>
      <c r="T434" s="188">
        <v>0.31272406005859399</v>
      </c>
      <c r="U434" s="188">
        <v>0.54273109436035205</v>
      </c>
      <c r="V434" s="188">
        <v>0.61545953369140605</v>
      </c>
      <c r="W434" s="188">
        <v>0.74219274902343702</v>
      </c>
      <c r="X434" s="188">
        <v>0.72934631347656298</v>
      </c>
      <c r="Y434" s="188">
        <v>0.71261511230468799</v>
      </c>
      <c r="Z434" s="188">
        <v>0.68806138610839795</v>
      </c>
      <c r="AA434" s="188">
        <v>0.53758026123046898</v>
      </c>
      <c r="AB434" s="188">
        <v>0.46093498611450201</v>
      </c>
      <c r="AC434" s="188">
        <v>0.35220006561279299</v>
      </c>
      <c r="AD434" s="188">
        <v>0.30394094467163102</v>
      </c>
      <c r="AE434" s="188">
        <v>0.33933401489257797</v>
      </c>
      <c r="AF434" s="188">
        <v>0.31116044616699201</v>
      </c>
      <c r="AG434" s="188">
        <v>0.54001743316650397</v>
      </c>
      <c r="AH434" s="188">
        <v>0.612382247924805</v>
      </c>
      <c r="AI434" s="188">
        <v>0.73848178100585904</v>
      </c>
      <c r="AJ434" s="188">
        <v>0.725699577331543</v>
      </c>
      <c r="AK434" s="188">
        <v>0.70905204772949204</v>
      </c>
      <c r="AL434" s="188">
        <v>0.684621063232422</v>
      </c>
      <c r="AM434" s="188">
        <v>0.53489234924316398</v>
      </c>
      <c r="AN434" s="188">
        <v>0.45863031387329101</v>
      </c>
      <c r="AO434" s="188">
        <v>0.35043907165527299</v>
      </c>
      <c r="AP434" s="188">
        <v>0.30242123413085897</v>
      </c>
      <c r="AQ434" s="188">
        <v>0.33763733673095703</v>
      </c>
      <c r="AR434" s="188">
        <v>0.309604629516602</v>
      </c>
      <c r="AS434" s="188">
        <v>0.53731735229492195</v>
      </c>
      <c r="AT434" s="188">
        <v>0.60932033538818398</v>
      </c>
      <c r="AU434" s="188">
        <v>0.73478938293456997</v>
      </c>
      <c r="AV434" s="188">
        <v>0.72207109069824205</v>
      </c>
      <c r="AW434" s="188">
        <v>0.70550679016113305</v>
      </c>
      <c r="AX434" s="188">
        <v>0.68119794464111305</v>
      </c>
      <c r="AY434" s="188">
        <v>0.53221790313720696</v>
      </c>
      <c r="AZ434" s="188">
        <v>0.45633714294433603</v>
      </c>
      <c r="BA434" s="188">
        <v>0.34868687438964802</v>
      </c>
      <c r="BB434" s="188">
        <v>0.30090912628173799</v>
      </c>
      <c r="BC434" s="188">
        <v>0.33594918060302698</v>
      </c>
      <c r="BD434" s="188">
        <v>0.31905862426757797</v>
      </c>
      <c r="BE434" s="188">
        <v>0.53463076782226604</v>
      </c>
      <c r="BF434" s="188">
        <v>0.60627371978759803</v>
      </c>
      <c r="BG434" s="188">
        <v>0.73111550140380899</v>
      </c>
      <c r="BH434" s="188">
        <v>0.71846075439453105</v>
      </c>
      <c r="BI434" s="188">
        <v>0.70197924804687495</v>
      </c>
      <c r="BJ434" s="188">
        <v>0.67779202270507799</v>
      </c>
      <c r="BK434" s="188">
        <v>0.52955680084228496</v>
      </c>
      <c r="BL434" s="188">
        <v>0.45405546569824201</v>
      </c>
      <c r="BM434" s="188">
        <v>0.34694343566894498</v>
      </c>
      <c r="BN434" s="188">
        <v>0.29940459823608401</v>
      </c>
      <c r="BO434" s="188">
        <v>0.334269401550293</v>
      </c>
      <c r="BP434" s="188">
        <v>0.30651631927490203</v>
      </c>
      <c r="BQ434" s="188">
        <v>0.53195762634277299</v>
      </c>
      <c r="BR434" s="188">
        <v>0.60324235534668003</v>
      </c>
      <c r="BS434" s="188">
        <v>0.72745986938476603</v>
      </c>
      <c r="BT434" s="188">
        <v>0.71486843109130904</v>
      </c>
      <c r="BU434" s="188">
        <v>0.69846939086914095</v>
      </c>
      <c r="BV434" s="188">
        <v>0.67440306854248</v>
      </c>
      <c r="BW434" s="188">
        <v>0.52690902709960896</v>
      </c>
      <c r="BX434" s="188">
        <v>0.45178519058227501</v>
      </c>
      <c r="BY434" s="188">
        <v>0.34520874404907198</v>
      </c>
      <c r="BZ434" s="188">
        <v>0.29790755844116201</v>
      </c>
      <c r="CA434" s="188">
        <v>0.33259806823730498</v>
      </c>
      <c r="CB434" s="188">
        <v>0.30498374938964801</v>
      </c>
      <c r="CC434" s="188">
        <v>0.52929783630371097</v>
      </c>
      <c r="CD434" s="188">
        <v>0.60022614288330101</v>
      </c>
      <c r="CE434" s="188">
        <v>0.72382257843017594</v>
      </c>
      <c r="CF434" s="188">
        <v>0.71129406738281298</v>
      </c>
      <c r="CG434" s="188">
        <v>0.69497698974609401</v>
      </c>
      <c r="CH434" s="188">
        <v>0.67103102874755904</v>
      </c>
      <c r="CI434" s="188">
        <v>0.52427448272705102</v>
      </c>
      <c r="CJ434" s="188">
        <v>0.44952627563476599</v>
      </c>
      <c r="CK434" s="188">
        <v>0.34348267364502</v>
      </c>
      <c r="CL434" s="188">
        <v>0.29641801452636701</v>
      </c>
      <c r="CM434" s="188">
        <v>0.330935066223145</v>
      </c>
      <c r="CN434" s="188">
        <v>0.30345883560180698</v>
      </c>
      <c r="CO434" s="188">
        <v>0.52665134429931604</v>
      </c>
      <c r="CP434" s="188">
        <v>0.59722501373291004</v>
      </c>
      <c r="CQ434" s="188">
        <v>0.72020346832275395</v>
      </c>
      <c r="CR434" s="188">
        <v>0.70773759460449204</v>
      </c>
      <c r="CS434" s="188">
        <v>0.69150211334228495</v>
      </c>
      <c r="CT434" s="188">
        <v>0.667675880432129</v>
      </c>
      <c r="CU434" s="188">
        <v>0.52165309143066396</v>
      </c>
      <c r="CV434" s="188">
        <v>0.44727864837646503</v>
      </c>
      <c r="CW434" s="188">
        <v>0.341765258789063</v>
      </c>
      <c r="CX434" s="188">
        <v>0.29493592453002898</v>
      </c>
      <c r="CY434" s="188">
        <v>0.32928039550781302</v>
      </c>
      <c r="CZ434" s="188">
        <v>0.31272513580322298</v>
      </c>
      <c r="DA434" s="188">
        <v>0.52401806640625004</v>
      </c>
      <c r="DB434" s="188">
        <v>0.59423884582519504</v>
      </c>
      <c r="DC434" s="188">
        <v>0.71660244750976598</v>
      </c>
      <c r="DD434" s="188">
        <v>0.70419888305664102</v>
      </c>
      <c r="DE434" s="188">
        <v>0.688044593811035</v>
      </c>
      <c r="DF434" s="188">
        <v>0.66433743286132796</v>
      </c>
      <c r="DG434" s="188">
        <v>0.519044822692871</v>
      </c>
      <c r="DH434" s="188">
        <v>0.44504223632812501</v>
      </c>
      <c r="DI434" s="188">
        <v>0.34005645751953101</v>
      </c>
      <c r="DJ434" s="188">
        <v>0.29346125793457001</v>
      </c>
      <c r="DK434" s="188">
        <v>0.32763401031494099</v>
      </c>
      <c r="DL434" s="188">
        <v>0.30043183135986301</v>
      </c>
      <c r="DM434" s="188">
        <v>0.52139801025390597</v>
      </c>
      <c r="DN434" s="188">
        <v>0.59126768493652304</v>
      </c>
      <c r="DO434" s="188">
        <v>0.71301942443847699</v>
      </c>
      <c r="DP434" s="188">
        <v>0.70067792510986304</v>
      </c>
      <c r="DQ434" s="188">
        <v>0.68460438537597701</v>
      </c>
      <c r="DR434" s="188">
        <v>0.66101583099365202</v>
      </c>
      <c r="DS434" s="188">
        <v>0.51644963073730499</v>
      </c>
      <c r="DT434" s="188">
        <v>0.44281703186035198</v>
      </c>
      <c r="DU434" s="188">
        <v>0.33835617065429702</v>
      </c>
      <c r="DV434" s="188">
        <v>0.29199394607543899</v>
      </c>
    </row>
    <row r="435" spans="1:126">
      <c r="A435" s="202" t="s">
        <v>1739</v>
      </c>
      <c r="B435" s="232" t="s">
        <v>129</v>
      </c>
      <c r="C435" s="232" t="s">
        <v>129</v>
      </c>
      <c r="D435" s="232" t="s">
        <v>2659</v>
      </c>
      <c r="E435" s="213"/>
      <c r="F435" s="209" t="s">
        <v>2654</v>
      </c>
      <c r="G435" s="188">
        <v>0</v>
      </c>
      <c r="H435" s="188">
        <v>0</v>
      </c>
      <c r="I435" s="188">
        <v>0</v>
      </c>
      <c r="J435" s="188">
        <v>0</v>
      </c>
      <c r="K435" s="188">
        <v>0</v>
      </c>
      <c r="L435" s="188">
        <v>0.59785714349999997</v>
      </c>
      <c r="M435" s="188">
        <v>0.75214285650000001</v>
      </c>
      <c r="N435" s="188">
        <v>0.52071428475000003</v>
      </c>
      <c r="O435" s="188">
        <v>0.27608415074999998</v>
      </c>
      <c r="P435" s="188">
        <v>3.8571428249999998E-2</v>
      </c>
      <c r="Q435" s="188">
        <v>3.8571428249999998E-2</v>
      </c>
      <c r="R435" s="188">
        <v>0</v>
      </c>
      <c r="S435" s="188">
        <v>7.0714284749999995E-2</v>
      </c>
      <c r="T435" s="188">
        <v>5.3035715249999997E-2</v>
      </c>
      <c r="U435" s="188">
        <v>0.31821428475000002</v>
      </c>
      <c r="V435" s="188">
        <v>0.26517857174999998</v>
      </c>
      <c r="W435" s="188">
        <v>0.28285714350000002</v>
      </c>
      <c r="X435" s="188">
        <v>0.54803571525000006</v>
      </c>
      <c r="Y435" s="188">
        <v>0.68946428474999999</v>
      </c>
      <c r="Z435" s="188">
        <v>0.47732142825000001</v>
      </c>
      <c r="AA435" s="188">
        <v>0.23716829924999999</v>
      </c>
      <c r="AB435" s="188">
        <v>3.53571435E-2</v>
      </c>
      <c r="AC435" s="188">
        <v>3.53571435E-2</v>
      </c>
      <c r="AD435" s="188">
        <v>0</v>
      </c>
      <c r="AE435" s="188">
        <v>5.78571435E-2</v>
      </c>
      <c r="AF435" s="188">
        <v>4.33928565E-2</v>
      </c>
      <c r="AG435" s="188">
        <v>0.2603571435</v>
      </c>
      <c r="AH435" s="188">
        <v>0.21696428475000001</v>
      </c>
      <c r="AI435" s="188">
        <v>0.23142857175000001</v>
      </c>
      <c r="AJ435" s="188">
        <v>0.44839285649999999</v>
      </c>
      <c r="AK435" s="188">
        <v>0.56410714350000002</v>
      </c>
      <c r="AL435" s="188">
        <v>0.39053571525000003</v>
      </c>
      <c r="AM435" s="188">
        <v>0.19825245</v>
      </c>
      <c r="AN435" s="188">
        <v>2.892857175E-2</v>
      </c>
      <c r="AO435" s="188">
        <v>2.892857175E-2</v>
      </c>
      <c r="AP435" s="188">
        <v>0</v>
      </c>
      <c r="AQ435" s="188">
        <v>5.78571435E-2</v>
      </c>
      <c r="AR435" s="188">
        <v>4.33928565E-2</v>
      </c>
      <c r="AS435" s="188">
        <v>0.2603571435</v>
      </c>
      <c r="AT435" s="188">
        <v>0.21696428475000001</v>
      </c>
      <c r="AU435" s="188">
        <v>0.23142857175000001</v>
      </c>
      <c r="AV435" s="188">
        <v>0.44839285649999999</v>
      </c>
      <c r="AW435" s="188">
        <v>0.56410714350000002</v>
      </c>
      <c r="AX435" s="188">
        <v>0.39053571525000003</v>
      </c>
      <c r="AY435" s="188">
        <v>0.198836073</v>
      </c>
      <c r="AZ435" s="188">
        <v>2.892857175E-2</v>
      </c>
      <c r="BA435" s="188">
        <v>2.892857175E-2</v>
      </c>
      <c r="BB435" s="188">
        <v>0</v>
      </c>
      <c r="BC435" s="188">
        <v>5.78571435E-2</v>
      </c>
      <c r="BD435" s="188">
        <v>4.33928565E-2</v>
      </c>
      <c r="BE435" s="188">
        <v>0.2603571435</v>
      </c>
      <c r="BF435" s="188">
        <v>0.21696428475000001</v>
      </c>
      <c r="BG435" s="188">
        <v>0.23142857175000001</v>
      </c>
      <c r="BH435" s="188">
        <v>0.44839285649999999</v>
      </c>
      <c r="BI435" s="188">
        <v>0.56410714350000002</v>
      </c>
      <c r="BJ435" s="188">
        <v>0.39053571525000003</v>
      </c>
      <c r="BK435" s="188">
        <v>0.19941969600000001</v>
      </c>
      <c r="BL435" s="188">
        <v>2.892857175E-2</v>
      </c>
      <c r="BM435" s="188">
        <v>2.892857175E-2</v>
      </c>
      <c r="BN435" s="188">
        <v>0</v>
      </c>
      <c r="BO435" s="188">
        <v>5.78571435E-2</v>
      </c>
      <c r="BP435" s="188">
        <v>4.33928565E-2</v>
      </c>
      <c r="BQ435" s="188">
        <v>0.2603571435</v>
      </c>
      <c r="BR435" s="188">
        <v>0.21696428475000001</v>
      </c>
      <c r="BS435" s="188">
        <v>0.23142857175000001</v>
      </c>
      <c r="BT435" s="188">
        <v>0.44839285649999999</v>
      </c>
      <c r="BU435" s="188">
        <v>0.56410714350000002</v>
      </c>
      <c r="BV435" s="188">
        <v>0.39053571525000003</v>
      </c>
      <c r="BW435" s="188">
        <v>0.20000331674999999</v>
      </c>
      <c r="BX435" s="188">
        <v>2.892857175E-2</v>
      </c>
      <c r="BY435" s="188">
        <v>2.892857175E-2</v>
      </c>
      <c r="BZ435" s="188">
        <v>0</v>
      </c>
      <c r="CA435" s="188">
        <v>5.78571435E-2</v>
      </c>
      <c r="CB435" s="188">
        <v>4.33928565E-2</v>
      </c>
      <c r="CC435" s="188">
        <v>0.2603571435</v>
      </c>
      <c r="CD435" s="188">
        <v>0.21696428475000001</v>
      </c>
      <c r="CE435" s="188">
        <v>0.23142857175000001</v>
      </c>
      <c r="CF435" s="188">
        <v>0.44839285649999999</v>
      </c>
      <c r="CG435" s="188">
        <v>0.56410714350000002</v>
      </c>
      <c r="CH435" s="188">
        <v>0.39053571525000003</v>
      </c>
      <c r="CI435" s="188">
        <v>0.20058693975</v>
      </c>
      <c r="CJ435" s="188">
        <v>2.892857175E-2</v>
      </c>
      <c r="CK435" s="188">
        <v>2.892857175E-2</v>
      </c>
      <c r="CL435" s="188">
        <v>0</v>
      </c>
      <c r="CM435" s="188">
        <v>5.78571435E-2</v>
      </c>
      <c r="CN435" s="188">
        <v>4.33928565E-2</v>
      </c>
      <c r="CO435" s="188">
        <v>0.2603571435</v>
      </c>
      <c r="CP435" s="188">
        <v>0.21696428475000001</v>
      </c>
      <c r="CQ435" s="188">
        <v>0.23142857175000001</v>
      </c>
      <c r="CR435" s="188">
        <v>0.44839285649999999</v>
      </c>
      <c r="CS435" s="188">
        <v>0.56410714350000002</v>
      </c>
      <c r="CT435" s="188">
        <v>0.39053571525000003</v>
      </c>
      <c r="CU435" s="188">
        <v>0.20058693975</v>
      </c>
      <c r="CV435" s="188">
        <v>2.892857175E-2</v>
      </c>
      <c r="CW435" s="188">
        <v>2.892857175E-2</v>
      </c>
      <c r="CX435" s="188">
        <v>0</v>
      </c>
      <c r="CY435" s="188">
        <v>5.78571435E-2</v>
      </c>
      <c r="CZ435" s="188">
        <v>4.33928565E-2</v>
      </c>
      <c r="DA435" s="188">
        <v>0.2603571435</v>
      </c>
      <c r="DB435" s="188">
        <v>0.21696428475000001</v>
      </c>
      <c r="DC435" s="188">
        <v>0.23142857175000001</v>
      </c>
      <c r="DD435" s="188">
        <v>0.44839285649999999</v>
      </c>
      <c r="DE435" s="188">
        <v>0.56410714350000002</v>
      </c>
      <c r="DF435" s="188">
        <v>0.39053571525000003</v>
      </c>
      <c r="DG435" s="188">
        <v>0.20058693975</v>
      </c>
      <c r="DH435" s="188">
        <v>2.892857175E-2</v>
      </c>
      <c r="DI435" s="188">
        <v>2.892857175E-2</v>
      </c>
      <c r="DJ435" s="188">
        <v>0</v>
      </c>
      <c r="DK435" s="188">
        <v>5.78571435E-2</v>
      </c>
      <c r="DL435" s="188">
        <v>4.33928565E-2</v>
      </c>
      <c r="DM435" s="188">
        <v>0.2603571435</v>
      </c>
      <c r="DN435" s="188">
        <v>0.21696428475000001</v>
      </c>
      <c r="DO435" s="188">
        <v>0.23142857175000001</v>
      </c>
      <c r="DP435" s="188">
        <v>0.44839285649999999</v>
      </c>
      <c r="DQ435" s="188">
        <v>0.56410714350000002</v>
      </c>
      <c r="DR435" s="188">
        <v>0.39053571525000003</v>
      </c>
      <c r="DS435" s="188">
        <v>0.20058693975</v>
      </c>
      <c r="DT435" s="188">
        <v>2.892857175E-2</v>
      </c>
      <c r="DU435" s="188">
        <v>2.892857175E-2</v>
      </c>
      <c r="DV435" s="188">
        <v>0</v>
      </c>
    </row>
    <row r="436" spans="1:126">
      <c r="A436" s="202" t="s">
        <v>1743</v>
      </c>
      <c r="B436" s="232" t="s">
        <v>129</v>
      </c>
      <c r="C436" s="232" t="s">
        <v>129</v>
      </c>
      <c r="D436" s="232" t="s">
        <v>2660</v>
      </c>
      <c r="E436" s="213"/>
      <c r="F436" s="209" t="s">
        <v>2653</v>
      </c>
      <c r="G436" s="188">
        <v>0</v>
      </c>
      <c r="H436" s="188">
        <v>0</v>
      </c>
      <c r="I436" s="188">
        <v>0</v>
      </c>
      <c r="J436" s="188">
        <v>0</v>
      </c>
      <c r="K436" s="188">
        <v>0.73918054199218797</v>
      </c>
      <c r="L436" s="188">
        <v>0.72638621520996105</v>
      </c>
      <c r="M436" s="188">
        <v>0.70972293853759805</v>
      </c>
      <c r="N436" s="188">
        <v>0.685268852233887</v>
      </c>
      <c r="O436" s="188">
        <v>0.53539844512939505</v>
      </c>
      <c r="P436" s="188">
        <v>0.45906426620483398</v>
      </c>
      <c r="Q436" s="188">
        <v>0.35141491699218802</v>
      </c>
      <c r="R436" s="188">
        <v>0.30422851943969698</v>
      </c>
      <c r="S436" s="188">
        <v>0</v>
      </c>
      <c r="T436" s="188">
        <v>0</v>
      </c>
      <c r="U436" s="188">
        <v>0</v>
      </c>
      <c r="V436" s="188">
        <v>0.55443770599365205</v>
      </c>
      <c r="W436" s="188">
        <v>0.74289503479003904</v>
      </c>
      <c r="X436" s="188">
        <v>0.73003645324707001</v>
      </c>
      <c r="Y436" s="188">
        <v>0.71328944396972704</v>
      </c>
      <c r="Z436" s="188">
        <v>0.688712440490723</v>
      </c>
      <c r="AA436" s="188">
        <v>0.53808892822265597</v>
      </c>
      <c r="AB436" s="188">
        <v>0.46137111282348597</v>
      </c>
      <c r="AC436" s="188">
        <v>0.35318084716796899</v>
      </c>
      <c r="AD436" s="188">
        <v>0.30575731658935501</v>
      </c>
      <c r="AE436" s="188">
        <v>0.33965509033203101</v>
      </c>
      <c r="AF436" s="188">
        <v>0.31145485305786103</v>
      </c>
      <c r="AG436" s="188">
        <v>0.54052840423584003</v>
      </c>
      <c r="AH436" s="188">
        <v>0.61296160888671902</v>
      </c>
      <c r="AI436" s="188">
        <v>0.73918052673339796</v>
      </c>
      <c r="AJ436" s="188">
        <v>0.72638626098632797</v>
      </c>
      <c r="AK436" s="188">
        <v>0.70972293853759805</v>
      </c>
      <c r="AL436" s="188">
        <v>0.68526882934570299</v>
      </c>
      <c r="AM436" s="188">
        <v>0.53539845275878895</v>
      </c>
      <c r="AN436" s="188">
        <v>0.45906426620483398</v>
      </c>
      <c r="AO436" s="188">
        <v>0.35141490936279302</v>
      </c>
      <c r="AP436" s="188">
        <v>0.30398318099975602</v>
      </c>
      <c r="AQ436" s="188">
        <v>0.33795683288574202</v>
      </c>
      <c r="AR436" s="188">
        <v>0.309897579193115</v>
      </c>
      <c r="AS436" s="188">
        <v>0.53782576751708999</v>
      </c>
      <c r="AT436" s="188">
        <v>0.60989687347412103</v>
      </c>
      <c r="AU436" s="188">
        <v>0.73548466491699205</v>
      </c>
      <c r="AV436" s="188">
        <v>0.72275434112548798</v>
      </c>
      <c r="AW436" s="188">
        <v>0.70617436218261698</v>
      </c>
      <c r="AX436" s="188">
        <v>0.68184250640869104</v>
      </c>
      <c r="AY436" s="188">
        <v>0.53272148895263705</v>
      </c>
      <c r="AZ436" s="188">
        <v>0.45676893615722702</v>
      </c>
      <c r="BA436" s="188">
        <v>0.34965784072875999</v>
      </c>
      <c r="BB436" s="188">
        <v>0.30246326828002901</v>
      </c>
      <c r="BC436" s="188">
        <v>0.33626705169677701</v>
      </c>
      <c r="BD436" s="188">
        <v>0.319360549926758</v>
      </c>
      <c r="BE436" s="188">
        <v>0.53513665008544897</v>
      </c>
      <c r="BF436" s="188">
        <v>0.60684738922119097</v>
      </c>
      <c r="BG436" s="188">
        <v>0.73180725097656296</v>
      </c>
      <c r="BH436" s="188">
        <v>0.71914056396484405</v>
      </c>
      <c r="BI436" s="188">
        <v>0.702643463134766</v>
      </c>
      <c r="BJ436" s="188">
        <v>0.67843335723876996</v>
      </c>
      <c r="BK436" s="188">
        <v>0.53005788421630895</v>
      </c>
      <c r="BL436" s="188">
        <v>0.45448510742187498</v>
      </c>
      <c r="BM436" s="188">
        <v>0.347909580230713</v>
      </c>
      <c r="BN436" s="188">
        <v>0.300950954437256</v>
      </c>
      <c r="BO436" s="188">
        <v>0.334585704803467</v>
      </c>
      <c r="BP436" s="188">
        <v>0.30680634689331099</v>
      </c>
      <c r="BQ436" s="188">
        <v>0.53246095275878902</v>
      </c>
      <c r="BR436" s="188">
        <v>0.60381312561035205</v>
      </c>
      <c r="BS436" s="188">
        <v>0.72814816284179695</v>
      </c>
      <c r="BT436" s="188">
        <v>0.71554486083984403</v>
      </c>
      <c r="BU436" s="188">
        <v>0.69913024902343701</v>
      </c>
      <c r="BV436" s="188">
        <v>0.67504110717773402</v>
      </c>
      <c r="BW436" s="188">
        <v>0.52740756988525395</v>
      </c>
      <c r="BX436" s="188">
        <v>0.45221266174316399</v>
      </c>
      <c r="BY436" s="188">
        <v>0.34617000579834001</v>
      </c>
      <c r="BZ436" s="188">
        <v>0.29944618606567402</v>
      </c>
      <c r="CA436" s="188">
        <v>0.33291277313232398</v>
      </c>
      <c r="CB436" s="188">
        <v>0.30527235031127897</v>
      </c>
      <c r="CC436" s="188">
        <v>0.52979866027832001</v>
      </c>
      <c r="CD436" s="188">
        <v>0.60079407501220705</v>
      </c>
      <c r="CE436" s="188">
        <v>0.72450746917724596</v>
      </c>
      <c r="CF436" s="188">
        <v>0.71196719360351601</v>
      </c>
      <c r="CG436" s="188">
        <v>0.69563462829589795</v>
      </c>
      <c r="CH436" s="188">
        <v>0.67166596984863303</v>
      </c>
      <c r="CI436" s="188">
        <v>0.52477054595947303</v>
      </c>
      <c r="CJ436" s="188">
        <v>0.44995161437988301</v>
      </c>
      <c r="CK436" s="188">
        <v>0.34443915176391598</v>
      </c>
      <c r="CL436" s="188">
        <v>0.29794896697998002</v>
      </c>
      <c r="CM436" s="188">
        <v>0.33124820709228497</v>
      </c>
      <c r="CN436" s="188">
        <v>0.30374598312377898</v>
      </c>
      <c r="CO436" s="188">
        <v>0.52714965820312498</v>
      </c>
      <c r="CP436" s="188">
        <v>0.59779012298584</v>
      </c>
      <c r="CQ436" s="188">
        <v>0.72088491058349602</v>
      </c>
      <c r="CR436" s="188">
        <v>0.70840728759765603</v>
      </c>
      <c r="CS436" s="188">
        <v>0.69215644836425805</v>
      </c>
      <c r="CT436" s="188">
        <v>0.66830760955810498</v>
      </c>
      <c r="CU436" s="188">
        <v>0.52214670562744103</v>
      </c>
      <c r="CV436" s="188">
        <v>0.44770185089111297</v>
      </c>
      <c r="CW436" s="188">
        <v>0.34271697998046902</v>
      </c>
      <c r="CX436" s="188">
        <v>0.296459224700928</v>
      </c>
      <c r="CY436" s="188">
        <v>0.32959200668334998</v>
      </c>
      <c r="CZ436" s="188">
        <v>0.31302109527587901</v>
      </c>
      <c r="DA436" s="188">
        <v>0.52451393890380904</v>
      </c>
      <c r="DB436" s="188">
        <v>0.59480120086669896</v>
      </c>
      <c r="DC436" s="188">
        <v>0.71728050231933604</v>
      </c>
      <c r="DD436" s="188">
        <v>0.70486528015136696</v>
      </c>
      <c r="DE436" s="188">
        <v>0.68869568634033196</v>
      </c>
      <c r="DF436" s="188">
        <v>0.66496609497070303</v>
      </c>
      <c r="DG436" s="188">
        <v>0.51953598785400401</v>
      </c>
      <c r="DH436" s="188">
        <v>0.44546337127685498</v>
      </c>
      <c r="DI436" s="188">
        <v>0.34100339508056599</v>
      </c>
      <c r="DJ436" s="188">
        <v>0.294976928710938</v>
      </c>
      <c r="DK436" s="188">
        <v>0.32794401168823201</v>
      </c>
      <c r="DL436" s="188">
        <v>0.30071609497070301</v>
      </c>
      <c r="DM436" s="188">
        <v>0.52189132690429696</v>
      </c>
      <c r="DN436" s="188">
        <v>0.59182714843749995</v>
      </c>
      <c r="DO436" s="188">
        <v>0.71369404602050801</v>
      </c>
      <c r="DP436" s="188">
        <v>0.70134093475341797</v>
      </c>
      <c r="DQ436" s="188">
        <v>0.685252151489258</v>
      </c>
      <c r="DR436" s="188">
        <v>0.66164122772216805</v>
      </c>
      <c r="DS436" s="188">
        <v>0.516938270568848</v>
      </c>
      <c r="DT436" s="188">
        <v>0.44323601531982398</v>
      </c>
      <c r="DU436" s="188">
        <v>0.33929835510253897</v>
      </c>
      <c r="DV436" s="188">
        <v>0.29350202941894499</v>
      </c>
    </row>
    <row r="437" spans="1:126">
      <c r="A437" s="202" t="s">
        <v>1743</v>
      </c>
      <c r="B437" s="232" t="s">
        <v>129</v>
      </c>
      <c r="C437" s="232" t="s">
        <v>129</v>
      </c>
      <c r="D437" s="232" t="s">
        <v>2660</v>
      </c>
      <c r="E437" s="213"/>
      <c r="F437" s="209" t="s">
        <v>2654</v>
      </c>
      <c r="G437" s="188">
        <v>0</v>
      </c>
      <c r="H437" s="188">
        <v>0</v>
      </c>
      <c r="I437" s="188">
        <v>0</v>
      </c>
      <c r="J437" s="188">
        <v>0</v>
      </c>
      <c r="K437" s="188">
        <v>0.32914285679999999</v>
      </c>
      <c r="L437" s="188">
        <v>0.63771428640000005</v>
      </c>
      <c r="M437" s="188">
        <v>0.80228571360000001</v>
      </c>
      <c r="N437" s="188">
        <v>0.55542857040000004</v>
      </c>
      <c r="O437" s="188">
        <v>0.2944897608</v>
      </c>
      <c r="P437" s="188">
        <v>4.1142856800000002E-2</v>
      </c>
      <c r="Q437" s="188">
        <v>4.1142856800000002E-2</v>
      </c>
      <c r="R437" s="188">
        <v>0</v>
      </c>
      <c r="S437" s="188">
        <v>0</v>
      </c>
      <c r="T437" s="188">
        <v>0</v>
      </c>
      <c r="U437" s="188">
        <v>0</v>
      </c>
      <c r="V437" s="188">
        <v>0.28285714319999999</v>
      </c>
      <c r="W437" s="188">
        <v>0.30171428639999998</v>
      </c>
      <c r="X437" s="188">
        <v>0.58457142959999997</v>
      </c>
      <c r="Y437" s="188">
        <v>0.73542857039999998</v>
      </c>
      <c r="Z437" s="188">
        <v>0.50914285680000004</v>
      </c>
      <c r="AA437" s="188">
        <v>0.2529795192</v>
      </c>
      <c r="AB437" s="188">
        <v>3.7714286399999998E-2</v>
      </c>
      <c r="AC437" s="188">
        <v>3.7714286399999998E-2</v>
      </c>
      <c r="AD437" s="188">
        <v>0</v>
      </c>
      <c r="AE437" s="188">
        <v>6.1714286399999999E-2</v>
      </c>
      <c r="AF437" s="188">
        <v>4.62857136E-2</v>
      </c>
      <c r="AG437" s="188">
        <v>0.27771428640000001</v>
      </c>
      <c r="AH437" s="188">
        <v>0.23142857040000001</v>
      </c>
      <c r="AI437" s="188">
        <v>0.24685714319999999</v>
      </c>
      <c r="AJ437" s="188">
        <v>0.4782857136</v>
      </c>
      <c r="AK437" s="188">
        <v>0.60171428640000002</v>
      </c>
      <c r="AL437" s="188">
        <v>0.41657142959999999</v>
      </c>
      <c r="AM437" s="188">
        <v>0.21146928000000001</v>
      </c>
      <c r="AN437" s="188">
        <v>3.0857143199999999E-2</v>
      </c>
      <c r="AO437" s="188">
        <v>3.0857143199999999E-2</v>
      </c>
      <c r="AP437" s="188">
        <v>0</v>
      </c>
      <c r="AQ437" s="188">
        <v>6.1714286399999999E-2</v>
      </c>
      <c r="AR437" s="188">
        <v>4.62857136E-2</v>
      </c>
      <c r="AS437" s="188">
        <v>0.27771428640000001</v>
      </c>
      <c r="AT437" s="188">
        <v>0.23142857040000001</v>
      </c>
      <c r="AU437" s="188">
        <v>0.24685714319999999</v>
      </c>
      <c r="AV437" s="188">
        <v>0.4782857136</v>
      </c>
      <c r="AW437" s="188">
        <v>0.60171428640000002</v>
      </c>
      <c r="AX437" s="188">
        <v>0.41657142959999999</v>
      </c>
      <c r="AY437" s="188">
        <v>0.21209181120000001</v>
      </c>
      <c r="AZ437" s="188">
        <v>3.0857143199999999E-2</v>
      </c>
      <c r="BA437" s="188">
        <v>3.0857143199999999E-2</v>
      </c>
      <c r="BB437" s="188">
        <v>0</v>
      </c>
      <c r="BC437" s="188">
        <v>6.1714286399999999E-2</v>
      </c>
      <c r="BD437" s="188">
        <v>4.62857136E-2</v>
      </c>
      <c r="BE437" s="188">
        <v>0.27771428640000001</v>
      </c>
      <c r="BF437" s="188">
        <v>0.23142857040000001</v>
      </c>
      <c r="BG437" s="188">
        <v>0.24685714319999999</v>
      </c>
      <c r="BH437" s="188">
        <v>0.4782857136</v>
      </c>
      <c r="BI437" s="188">
        <v>0.60171428640000002</v>
      </c>
      <c r="BJ437" s="188">
        <v>0.41657142959999999</v>
      </c>
      <c r="BK437" s="188">
        <v>0.21271434240000001</v>
      </c>
      <c r="BL437" s="188">
        <v>3.0857143199999999E-2</v>
      </c>
      <c r="BM437" s="188">
        <v>3.0857143199999999E-2</v>
      </c>
      <c r="BN437" s="188">
        <v>0</v>
      </c>
      <c r="BO437" s="188">
        <v>6.1714286399999999E-2</v>
      </c>
      <c r="BP437" s="188">
        <v>4.62857136E-2</v>
      </c>
      <c r="BQ437" s="188">
        <v>0.27771428640000001</v>
      </c>
      <c r="BR437" s="188">
        <v>0.23142857040000001</v>
      </c>
      <c r="BS437" s="188">
        <v>0.24685714319999999</v>
      </c>
      <c r="BT437" s="188">
        <v>0.4782857136</v>
      </c>
      <c r="BU437" s="188">
        <v>0.60171428640000002</v>
      </c>
      <c r="BV437" s="188">
        <v>0.41657142959999999</v>
      </c>
      <c r="BW437" s="188">
        <v>0.2133368712</v>
      </c>
      <c r="BX437" s="188">
        <v>3.0857143199999999E-2</v>
      </c>
      <c r="BY437" s="188">
        <v>3.0857143199999999E-2</v>
      </c>
      <c r="BZ437" s="188">
        <v>0</v>
      </c>
      <c r="CA437" s="188">
        <v>6.1714286399999999E-2</v>
      </c>
      <c r="CB437" s="188">
        <v>4.62857136E-2</v>
      </c>
      <c r="CC437" s="188">
        <v>0.27771428640000001</v>
      </c>
      <c r="CD437" s="188">
        <v>0.23142857040000001</v>
      </c>
      <c r="CE437" s="188">
        <v>0.24685714319999999</v>
      </c>
      <c r="CF437" s="188">
        <v>0.4782857136</v>
      </c>
      <c r="CG437" s="188">
        <v>0.60171428640000002</v>
      </c>
      <c r="CH437" s="188">
        <v>0.41657142959999999</v>
      </c>
      <c r="CI437" s="188">
        <v>0.2139594024</v>
      </c>
      <c r="CJ437" s="188">
        <v>3.0857143199999999E-2</v>
      </c>
      <c r="CK437" s="188">
        <v>3.0857143199999999E-2</v>
      </c>
      <c r="CL437" s="188">
        <v>0</v>
      </c>
      <c r="CM437" s="188">
        <v>6.1714286399999999E-2</v>
      </c>
      <c r="CN437" s="188">
        <v>4.62857136E-2</v>
      </c>
      <c r="CO437" s="188">
        <v>0.27771428640000001</v>
      </c>
      <c r="CP437" s="188">
        <v>0.23142857040000001</v>
      </c>
      <c r="CQ437" s="188">
        <v>0.24685714319999999</v>
      </c>
      <c r="CR437" s="188">
        <v>0.4782857136</v>
      </c>
      <c r="CS437" s="188">
        <v>0.60171428640000002</v>
      </c>
      <c r="CT437" s="188">
        <v>0.41657142959999999</v>
      </c>
      <c r="CU437" s="188">
        <v>0.2139594024</v>
      </c>
      <c r="CV437" s="188">
        <v>3.0857143199999999E-2</v>
      </c>
      <c r="CW437" s="188">
        <v>3.0857143199999999E-2</v>
      </c>
      <c r="CX437" s="188">
        <v>0</v>
      </c>
      <c r="CY437" s="188">
        <v>6.1714286399999999E-2</v>
      </c>
      <c r="CZ437" s="188">
        <v>4.62857136E-2</v>
      </c>
      <c r="DA437" s="188">
        <v>0.27771428640000001</v>
      </c>
      <c r="DB437" s="188">
        <v>0.23142857040000001</v>
      </c>
      <c r="DC437" s="188">
        <v>0.24685714319999999</v>
      </c>
      <c r="DD437" s="188">
        <v>0.4782857136</v>
      </c>
      <c r="DE437" s="188">
        <v>0.60171428640000002</v>
      </c>
      <c r="DF437" s="188">
        <v>0.41657142959999999</v>
      </c>
      <c r="DG437" s="188">
        <v>0.2139594024</v>
      </c>
      <c r="DH437" s="188">
        <v>3.0857143199999999E-2</v>
      </c>
      <c r="DI437" s="188">
        <v>3.0857143199999999E-2</v>
      </c>
      <c r="DJ437" s="188">
        <v>0</v>
      </c>
      <c r="DK437" s="188">
        <v>6.1714286399999999E-2</v>
      </c>
      <c r="DL437" s="188">
        <v>4.62857136E-2</v>
      </c>
      <c r="DM437" s="188">
        <v>0.27771428640000001</v>
      </c>
      <c r="DN437" s="188">
        <v>0.23142857040000001</v>
      </c>
      <c r="DO437" s="188">
        <v>0.24685714319999999</v>
      </c>
      <c r="DP437" s="188">
        <v>0.4782857136</v>
      </c>
      <c r="DQ437" s="188">
        <v>0.60171428640000002</v>
      </c>
      <c r="DR437" s="188">
        <v>0.41657142959999999</v>
      </c>
      <c r="DS437" s="188">
        <v>0.2139594024</v>
      </c>
      <c r="DT437" s="188">
        <v>3.0857143199999999E-2</v>
      </c>
      <c r="DU437" s="188">
        <v>3.0857143199999999E-2</v>
      </c>
      <c r="DV437" s="188">
        <v>0</v>
      </c>
    </row>
    <row r="438" spans="1:126">
      <c r="A438" s="202" t="s">
        <v>1747</v>
      </c>
      <c r="B438" s="232" t="s">
        <v>1748</v>
      </c>
      <c r="C438" s="232" t="s">
        <v>1749</v>
      </c>
      <c r="D438" s="232" t="s">
        <v>1750</v>
      </c>
      <c r="E438" s="213"/>
      <c r="F438" s="209" t="s">
        <v>2653</v>
      </c>
      <c r="G438" s="188">
        <v>14.1500874023438</v>
      </c>
      <c r="H438" s="188">
        <v>12.578294433593801</v>
      </c>
      <c r="I438" s="188">
        <v>11.1458403320313</v>
      </c>
      <c r="J438" s="188">
        <v>12.255635742187501</v>
      </c>
      <c r="K438" s="188">
        <v>14.2135629882813</v>
      </c>
      <c r="L438" s="188">
        <v>13.5302358398437</v>
      </c>
      <c r="M438" s="188">
        <v>13.7865581054687</v>
      </c>
      <c r="N438" s="188">
        <v>14.7513100585938</v>
      </c>
      <c r="O438" s="188">
        <v>16.402187988281199</v>
      </c>
      <c r="P438" s="188">
        <v>16.526290039062498</v>
      </c>
      <c r="Q438" s="188">
        <v>14.576568847656199</v>
      </c>
      <c r="R438" s="188">
        <v>14.709163085937501</v>
      </c>
      <c r="S438" s="188">
        <v>14.1500874023438</v>
      </c>
      <c r="T438" s="188">
        <v>12.144560546875001</v>
      </c>
      <c r="U438" s="188">
        <v>11.1458403320313</v>
      </c>
      <c r="V438" s="188">
        <v>12.255635742187501</v>
      </c>
      <c r="W438" s="188">
        <v>14.2135629882813</v>
      </c>
      <c r="X438" s="188">
        <v>13.5302358398437</v>
      </c>
      <c r="Y438" s="188">
        <v>13.7865581054687</v>
      </c>
      <c r="Z438" s="188">
        <v>14.7513100585938</v>
      </c>
      <c r="AA438" s="188">
        <v>16.402187988281199</v>
      </c>
      <c r="AB438" s="188">
        <v>16.526290039062498</v>
      </c>
      <c r="AC438" s="188">
        <v>14.576568359375001</v>
      </c>
      <c r="AD438" s="188">
        <v>14.709163085937501</v>
      </c>
      <c r="AE438" s="188">
        <v>14.1500874023438</v>
      </c>
      <c r="AF438" s="188">
        <v>12.144560546875001</v>
      </c>
      <c r="AG438" s="188">
        <v>11.1458403320313</v>
      </c>
      <c r="AH438" s="188">
        <v>12.255635742187501</v>
      </c>
      <c r="AI438" s="188">
        <v>14.2135629882813</v>
      </c>
      <c r="AJ438" s="188">
        <v>13.5302358398437</v>
      </c>
      <c r="AK438" s="188">
        <v>13.7865581054687</v>
      </c>
      <c r="AL438" s="188">
        <v>14.7513100585938</v>
      </c>
      <c r="AM438" s="188">
        <v>0.546739608764648</v>
      </c>
      <c r="AN438" s="188">
        <v>0</v>
      </c>
      <c r="AO438" s="188">
        <v>0</v>
      </c>
      <c r="AP438" s="188">
        <v>0</v>
      </c>
      <c r="AQ438" s="188">
        <v>0</v>
      </c>
      <c r="AR438" s="188">
        <v>0</v>
      </c>
      <c r="AS438" s="188">
        <v>0</v>
      </c>
      <c r="AT438" s="188">
        <v>0</v>
      </c>
      <c r="AU438" s="188">
        <v>0</v>
      </c>
      <c r="AV438" s="188">
        <v>0</v>
      </c>
      <c r="AW438" s="188">
        <v>0</v>
      </c>
      <c r="AX438" s="188">
        <v>0</v>
      </c>
      <c r="AY438" s="188">
        <v>0</v>
      </c>
      <c r="AZ438" s="188">
        <v>0</v>
      </c>
      <c r="BA438" s="188">
        <v>0</v>
      </c>
      <c r="BB438" s="188">
        <v>0</v>
      </c>
      <c r="BC438" s="188">
        <v>0</v>
      </c>
      <c r="BD438" s="188">
        <v>0</v>
      </c>
      <c r="BE438" s="188">
        <v>0</v>
      </c>
      <c r="BF438" s="188">
        <v>0</v>
      </c>
      <c r="BG438" s="188">
        <v>0</v>
      </c>
      <c r="BH438" s="188">
        <v>0</v>
      </c>
      <c r="BI438" s="188">
        <v>0</v>
      </c>
      <c r="BJ438" s="188">
        <v>0</v>
      </c>
      <c r="BK438" s="188">
        <v>0</v>
      </c>
      <c r="BL438" s="188">
        <v>0</v>
      </c>
      <c r="BM438" s="188">
        <v>0</v>
      </c>
      <c r="BN438" s="188">
        <v>0</v>
      </c>
      <c r="BO438" s="188">
        <v>0</v>
      </c>
      <c r="BP438" s="188">
        <v>0</v>
      </c>
      <c r="BQ438" s="188">
        <v>0</v>
      </c>
      <c r="BR438" s="188">
        <v>0</v>
      </c>
      <c r="BS438" s="188">
        <v>0</v>
      </c>
      <c r="BT438" s="188">
        <v>0</v>
      </c>
      <c r="BU438" s="188">
        <v>0</v>
      </c>
      <c r="BV438" s="188">
        <v>0</v>
      </c>
      <c r="BW438" s="188">
        <v>0</v>
      </c>
      <c r="BX438" s="188">
        <v>0</v>
      </c>
      <c r="BY438" s="188">
        <v>0</v>
      </c>
      <c r="BZ438" s="188">
        <v>0</v>
      </c>
      <c r="CA438" s="188">
        <v>0</v>
      </c>
      <c r="CB438" s="188">
        <v>0</v>
      </c>
      <c r="CC438" s="188">
        <v>0</v>
      </c>
      <c r="CD438" s="188">
        <v>0</v>
      </c>
      <c r="CE438" s="188">
        <v>0</v>
      </c>
      <c r="CF438" s="188">
        <v>0</v>
      </c>
      <c r="CG438" s="188">
        <v>0</v>
      </c>
      <c r="CH438" s="188">
        <v>0</v>
      </c>
      <c r="CI438" s="188">
        <v>0</v>
      </c>
      <c r="CJ438" s="188">
        <v>0</v>
      </c>
      <c r="CK438" s="188">
        <v>0</v>
      </c>
      <c r="CL438" s="188">
        <v>0</v>
      </c>
      <c r="CM438" s="188">
        <v>0</v>
      </c>
      <c r="CN438" s="188">
        <v>0</v>
      </c>
      <c r="CO438" s="188">
        <v>0</v>
      </c>
      <c r="CP438" s="188">
        <v>0</v>
      </c>
      <c r="CQ438" s="188">
        <v>0</v>
      </c>
      <c r="CR438" s="188">
        <v>0</v>
      </c>
      <c r="CS438" s="188">
        <v>0</v>
      </c>
      <c r="CT438" s="188">
        <v>0</v>
      </c>
      <c r="CU438" s="188">
        <v>0</v>
      </c>
      <c r="CV438" s="188">
        <v>0</v>
      </c>
      <c r="CW438" s="188">
        <v>0</v>
      </c>
      <c r="CX438" s="188">
        <v>0</v>
      </c>
      <c r="CY438" s="188">
        <v>0</v>
      </c>
      <c r="CZ438" s="188">
        <v>0</v>
      </c>
      <c r="DA438" s="188">
        <v>0</v>
      </c>
      <c r="DB438" s="188">
        <v>0</v>
      </c>
      <c r="DC438" s="188">
        <v>0</v>
      </c>
      <c r="DD438" s="188">
        <v>0</v>
      </c>
      <c r="DE438" s="188">
        <v>0</v>
      </c>
      <c r="DF438" s="188">
        <v>0</v>
      </c>
      <c r="DG438" s="188">
        <v>0</v>
      </c>
      <c r="DH438" s="188">
        <v>0</v>
      </c>
      <c r="DI438" s="188">
        <v>0</v>
      </c>
      <c r="DJ438" s="188">
        <v>0</v>
      </c>
      <c r="DK438" s="188">
        <v>0</v>
      </c>
      <c r="DL438" s="188">
        <v>0</v>
      </c>
      <c r="DM438" s="188">
        <v>0</v>
      </c>
      <c r="DN438" s="188">
        <v>0</v>
      </c>
      <c r="DO438" s="188">
        <v>0</v>
      </c>
      <c r="DP438" s="188">
        <v>0</v>
      </c>
      <c r="DQ438" s="188">
        <v>0</v>
      </c>
      <c r="DR438" s="188">
        <v>0</v>
      </c>
      <c r="DS438" s="188">
        <v>0</v>
      </c>
      <c r="DT438" s="188">
        <v>0</v>
      </c>
      <c r="DU438" s="188">
        <v>0</v>
      </c>
      <c r="DV438" s="188">
        <v>0</v>
      </c>
    </row>
    <row r="439" spans="1:126">
      <c r="A439" s="202" t="s">
        <v>1747</v>
      </c>
      <c r="B439" s="232" t="s">
        <v>1748</v>
      </c>
      <c r="C439" s="232" t="s">
        <v>1749</v>
      </c>
      <c r="D439" s="232" t="s">
        <v>1750</v>
      </c>
      <c r="E439" s="213"/>
      <c r="F439" s="209" t="s">
        <v>2654</v>
      </c>
      <c r="G439" s="188">
        <v>15.64</v>
      </c>
      <c r="H439" s="188">
        <v>15.55</v>
      </c>
      <c r="I439" s="188">
        <v>7.99</v>
      </c>
      <c r="J439" s="188">
        <v>7.79</v>
      </c>
      <c r="K439" s="188">
        <v>8</v>
      </c>
      <c r="L439" s="188">
        <v>8.27</v>
      </c>
      <c r="M439" s="188">
        <v>8.16</v>
      </c>
      <c r="N439" s="188">
        <v>7.88</v>
      </c>
      <c r="O439" s="188">
        <v>15.1</v>
      </c>
      <c r="P439" s="188">
        <v>7.75</v>
      </c>
      <c r="Q439" s="188">
        <v>11.97</v>
      </c>
      <c r="R439" s="188">
        <v>15.52</v>
      </c>
      <c r="S439" s="188">
        <v>15.91</v>
      </c>
      <c r="T439" s="188">
        <v>16.16</v>
      </c>
      <c r="U439" s="188">
        <v>15.9</v>
      </c>
      <c r="V439" s="188">
        <v>16.21</v>
      </c>
      <c r="W439" s="188">
        <v>16.18</v>
      </c>
      <c r="X439" s="188">
        <v>15.6</v>
      </c>
      <c r="Y439" s="188">
        <v>14.66</v>
      </c>
      <c r="Z439" s="188">
        <v>15.59</v>
      </c>
      <c r="AA439" s="188">
        <v>23.3</v>
      </c>
      <c r="AB439" s="188">
        <v>16.149999999999999</v>
      </c>
      <c r="AC439" s="188">
        <v>18.899999999999999</v>
      </c>
      <c r="AD439" s="188">
        <v>24.24</v>
      </c>
      <c r="AE439" s="188">
        <v>15.91</v>
      </c>
      <c r="AF439" s="188">
        <v>16.16</v>
      </c>
      <c r="AG439" s="188">
        <v>15.9</v>
      </c>
      <c r="AH439" s="188">
        <v>16.21</v>
      </c>
      <c r="AI439" s="188">
        <v>16.18</v>
      </c>
      <c r="AJ439" s="188">
        <v>15.6</v>
      </c>
      <c r="AK439" s="188">
        <v>14.66</v>
      </c>
      <c r="AL439" s="188">
        <v>15.59</v>
      </c>
      <c r="AM439" s="188">
        <v>23.3</v>
      </c>
      <c r="AN439" s="188">
        <v>0</v>
      </c>
      <c r="AO439" s="188">
        <v>0</v>
      </c>
      <c r="AP439" s="188">
        <v>0</v>
      </c>
      <c r="AQ439" s="188">
        <v>0</v>
      </c>
      <c r="AR439" s="188">
        <v>0</v>
      </c>
      <c r="AS439" s="188">
        <v>0</v>
      </c>
      <c r="AT439" s="188">
        <v>0</v>
      </c>
      <c r="AU439" s="188">
        <v>0</v>
      </c>
      <c r="AV439" s="188">
        <v>0</v>
      </c>
      <c r="AW439" s="188">
        <v>0</v>
      </c>
      <c r="AX439" s="188">
        <v>0</v>
      </c>
      <c r="AY439" s="188">
        <v>0</v>
      </c>
      <c r="AZ439" s="188">
        <v>0</v>
      </c>
      <c r="BA439" s="188">
        <v>0</v>
      </c>
      <c r="BB439" s="188">
        <v>0</v>
      </c>
      <c r="BC439" s="188">
        <v>0</v>
      </c>
      <c r="BD439" s="188">
        <v>0</v>
      </c>
      <c r="BE439" s="188">
        <v>0</v>
      </c>
      <c r="BF439" s="188">
        <v>0</v>
      </c>
      <c r="BG439" s="188">
        <v>0</v>
      </c>
      <c r="BH439" s="188">
        <v>0</v>
      </c>
      <c r="BI439" s="188">
        <v>0</v>
      </c>
      <c r="BJ439" s="188">
        <v>0</v>
      </c>
      <c r="BK439" s="188">
        <v>0</v>
      </c>
      <c r="BL439" s="188">
        <v>0</v>
      </c>
      <c r="BM439" s="188">
        <v>0</v>
      </c>
      <c r="BN439" s="188">
        <v>0</v>
      </c>
      <c r="BO439" s="188">
        <v>0</v>
      </c>
      <c r="BP439" s="188">
        <v>0</v>
      </c>
      <c r="BQ439" s="188">
        <v>0</v>
      </c>
      <c r="BR439" s="188">
        <v>0</v>
      </c>
      <c r="BS439" s="188">
        <v>0</v>
      </c>
      <c r="BT439" s="188">
        <v>0</v>
      </c>
      <c r="BU439" s="188">
        <v>0</v>
      </c>
      <c r="BV439" s="188">
        <v>0</v>
      </c>
      <c r="BW439" s="188">
        <v>0</v>
      </c>
      <c r="BX439" s="188">
        <v>0</v>
      </c>
      <c r="BY439" s="188">
        <v>0</v>
      </c>
      <c r="BZ439" s="188">
        <v>0</v>
      </c>
      <c r="CA439" s="188">
        <v>0</v>
      </c>
      <c r="CB439" s="188">
        <v>0</v>
      </c>
      <c r="CC439" s="188">
        <v>0</v>
      </c>
      <c r="CD439" s="188">
        <v>0</v>
      </c>
      <c r="CE439" s="188">
        <v>0</v>
      </c>
      <c r="CF439" s="188">
        <v>0</v>
      </c>
      <c r="CG439" s="188">
        <v>0</v>
      </c>
      <c r="CH439" s="188">
        <v>0</v>
      </c>
      <c r="CI439" s="188">
        <v>0</v>
      </c>
      <c r="CJ439" s="188">
        <v>0</v>
      </c>
      <c r="CK439" s="188">
        <v>0</v>
      </c>
      <c r="CL439" s="188">
        <v>0</v>
      </c>
      <c r="CM439" s="188">
        <v>0</v>
      </c>
      <c r="CN439" s="188">
        <v>0</v>
      </c>
      <c r="CO439" s="188">
        <v>0</v>
      </c>
      <c r="CP439" s="188">
        <v>0</v>
      </c>
      <c r="CQ439" s="188">
        <v>0</v>
      </c>
      <c r="CR439" s="188">
        <v>0</v>
      </c>
      <c r="CS439" s="188">
        <v>0</v>
      </c>
      <c r="CT439" s="188">
        <v>0</v>
      </c>
      <c r="CU439" s="188">
        <v>0</v>
      </c>
      <c r="CV439" s="188">
        <v>0</v>
      </c>
      <c r="CW439" s="188">
        <v>0</v>
      </c>
      <c r="CX439" s="188">
        <v>0</v>
      </c>
      <c r="CY439" s="188">
        <v>0</v>
      </c>
      <c r="CZ439" s="188">
        <v>0</v>
      </c>
      <c r="DA439" s="188">
        <v>0</v>
      </c>
      <c r="DB439" s="188">
        <v>0</v>
      </c>
      <c r="DC439" s="188">
        <v>0</v>
      </c>
      <c r="DD439" s="188">
        <v>0</v>
      </c>
      <c r="DE439" s="188">
        <v>0</v>
      </c>
      <c r="DF439" s="188">
        <v>0</v>
      </c>
      <c r="DG439" s="188">
        <v>0</v>
      </c>
      <c r="DH439" s="188">
        <v>0</v>
      </c>
      <c r="DI439" s="188">
        <v>0</v>
      </c>
      <c r="DJ439" s="188">
        <v>0</v>
      </c>
      <c r="DK439" s="188">
        <v>0</v>
      </c>
      <c r="DL439" s="188">
        <v>0</v>
      </c>
      <c r="DM439" s="188">
        <v>0</v>
      </c>
      <c r="DN439" s="188">
        <v>0</v>
      </c>
      <c r="DO439" s="188">
        <v>0</v>
      </c>
      <c r="DP439" s="188">
        <v>0</v>
      </c>
      <c r="DQ439" s="188">
        <v>0</v>
      </c>
      <c r="DR439" s="188">
        <v>0</v>
      </c>
      <c r="DS439" s="188">
        <v>0</v>
      </c>
      <c r="DT439" s="188">
        <v>0</v>
      </c>
      <c r="DU439" s="188">
        <v>0</v>
      </c>
      <c r="DV439" s="188">
        <v>0</v>
      </c>
    </row>
    <row r="440" spans="1:126">
      <c r="A440" s="202" t="s">
        <v>1758</v>
      </c>
      <c r="B440" s="232" t="s">
        <v>2661</v>
      </c>
      <c r="C440" s="232" t="s">
        <v>129</v>
      </c>
      <c r="D440" s="232" t="s">
        <v>2662</v>
      </c>
      <c r="E440" s="213"/>
      <c r="F440" s="209" t="s">
        <v>2653</v>
      </c>
      <c r="G440" s="188">
        <v>2.8610117187499999</v>
      </c>
      <c r="H440" s="188">
        <v>1.7532384643554699</v>
      </c>
      <c r="I440" s="188">
        <v>2.1063273315429698</v>
      </c>
      <c r="J440" s="188">
        <v>0.97945953369140604</v>
      </c>
      <c r="K440" s="188">
        <v>1.13254574584961</v>
      </c>
      <c r="L440" s="188">
        <v>1.18254876708984</v>
      </c>
      <c r="M440" s="188">
        <v>1.9832162475585899</v>
      </c>
      <c r="N440" s="188">
        <v>3.0257016601562499</v>
      </c>
      <c r="O440" s="188">
        <v>3.29228967285156</v>
      </c>
      <c r="P440" s="188">
        <v>3.4776293945312502</v>
      </c>
      <c r="Q440" s="188">
        <v>3.23983410644531</v>
      </c>
      <c r="R440" s="188">
        <v>3.1813665771484398</v>
      </c>
      <c r="S440" s="188">
        <v>2.8610117187499999</v>
      </c>
      <c r="T440" s="188">
        <v>1.6927819824218799</v>
      </c>
      <c r="U440" s="188">
        <v>2.1063273315429698</v>
      </c>
      <c r="V440" s="188">
        <v>0.97945953369140604</v>
      </c>
      <c r="W440" s="188">
        <v>1.13254574584961</v>
      </c>
      <c r="X440" s="188">
        <v>1.18254876708984</v>
      </c>
      <c r="Y440" s="188">
        <v>1.9832162475585899</v>
      </c>
      <c r="Z440" s="188">
        <v>3.0257016601562499</v>
      </c>
      <c r="AA440" s="188">
        <v>3.29890734863281</v>
      </c>
      <c r="AB440" s="188">
        <v>3.4776293945312502</v>
      </c>
      <c r="AC440" s="188">
        <v>3.23983410644531</v>
      </c>
      <c r="AD440" s="188">
        <v>3.1813665771484398</v>
      </c>
      <c r="AE440" s="188">
        <v>2.8467067871093801</v>
      </c>
      <c r="AF440" s="188">
        <v>1.68431811523437</v>
      </c>
      <c r="AG440" s="188">
        <v>2.0957957153320299</v>
      </c>
      <c r="AH440" s="188">
        <v>0.97456225585937495</v>
      </c>
      <c r="AI440" s="188">
        <v>1.12688302612305</v>
      </c>
      <c r="AJ440" s="188">
        <v>1.17663604736328</v>
      </c>
      <c r="AK440" s="188">
        <v>1.9733001098632801</v>
      </c>
      <c r="AL440" s="188">
        <v>3.0105733642578101</v>
      </c>
      <c r="AM440" s="188">
        <v>3.28241271972656</v>
      </c>
      <c r="AN440" s="188">
        <v>3.4602409667968801</v>
      </c>
      <c r="AO440" s="188">
        <v>3.2236346435546901</v>
      </c>
      <c r="AP440" s="188">
        <v>3.1654595947265598</v>
      </c>
      <c r="AQ440" s="188">
        <v>2.8324729003906199</v>
      </c>
      <c r="AR440" s="188">
        <v>1.6758963623046901</v>
      </c>
      <c r="AS440" s="188">
        <v>2.0853165283203099</v>
      </c>
      <c r="AT440" s="188">
        <v>0.96968936157226604</v>
      </c>
      <c r="AU440" s="188">
        <v>1.12124856567383</v>
      </c>
      <c r="AV440" s="188">
        <v>1.17075271606445</v>
      </c>
      <c r="AW440" s="188">
        <v>1.9634334106445299</v>
      </c>
      <c r="AX440" s="188">
        <v>2.9955202636718798</v>
      </c>
      <c r="AY440" s="188">
        <v>3.26600061035156</v>
      </c>
      <c r="AZ440" s="188">
        <v>3.4429400634765601</v>
      </c>
      <c r="BA440" s="188">
        <v>3.20751684570312</v>
      </c>
      <c r="BB440" s="188">
        <v>3.14963256835938</v>
      </c>
      <c r="BC440" s="188">
        <v>2.8183109130859401</v>
      </c>
      <c r="BD440" s="188">
        <v>1.7270711669921901</v>
      </c>
      <c r="BE440" s="188">
        <v>2.07489019775391</v>
      </c>
      <c r="BF440" s="188">
        <v>0.96484100341796897</v>
      </c>
      <c r="BG440" s="188">
        <v>1.11564242553711</v>
      </c>
      <c r="BH440" s="188">
        <v>1.16489907836914</v>
      </c>
      <c r="BI440" s="188">
        <v>1.9536164550781201</v>
      </c>
      <c r="BJ440" s="188">
        <v>2.9805427246093799</v>
      </c>
      <c r="BK440" s="188">
        <v>3.2496705322265602</v>
      </c>
      <c r="BL440" s="188">
        <v>3.42572521972656</v>
      </c>
      <c r="BM440" s="188">
        <v>3.1914790039062502</v>
      </c>
      <c r="BN440" s="188">
        <v>3.1338840332031199</v>
      </c>
      <c r="BO440" s="188">
        <v>2.8042191162109402</v>
      </c>
      <c r="BP440" s="188">
        <v>1.65917932128906</v>
      </c>
      <c r="BQ440" s="188">
        <v>2.0645156249999999</v>
      </c>
      <c r="BR440" s="188">
        <v>0.96001669311523397</v>
      </c>
      <c r="BS440" s="188">
        <v>1.1100641479492199</v>
      </c>
      <c r="BT440" s="188">
        <v>1.15907452392578</v>
      </c>
      <c r="BU440" s="188">
        <v>1.9438482055664099</v>
      </c>
      <c r="BV440" s="188">
        <v>2.96563989257813</v>
      </c>
      <c r="BW440" s="188">
        <v>3.2334221191406201</v>
      </c>
      <c r="BX440" s="188">
        <v>3.4085964355468801</v>
      </c>
      <c r="BY440" s="188">
        <v>3.1755216064453098</v>
      </c>
      <c r="BZ440" s="188">
        <v>3.1182147216796898</v>
      </c>
      <c r="CA440" s="188">
        <v>2.7901979980468798</v>
      </c>
      <c r="CB440" s="188">
        <v>1.6508834228515601</v>
      </c>
      <c r="CC440" s="188">
        <v>2.05419311523438</v>
      </c>
      <c r="CD440" s="188">
        <v>0.95521661376953104</v>
      </c>
      <c r="CE440" s="188">
        <v>1.10451379394531</v>
      </c>
      <c r="CF440" s="188">
        <v>1.15327917480469</v>
      </c>
      <c r="CG440" s="188">
        <v>1.9341290283203101</v>
      </c>
      <c r="CH440" s="188">
        <v>2.9508116455078102</v>
      </c>
      <c r="CI440" s="188">
        <v>3.2172552490234398</v>
      </c>
      <c r="CJ440" s="188">
        <v>3.39155395507813</v>
      </c>
      <c r="CK440" s="188">
        <v>3.1596442871093799</v>
      </c>
      <c r="CL440" s="188">
        <v>3.1026239013671901</v>
      </c>
      <c r="CM440" s="188">
        <v>2.7762473144531299</v>
      </c>
      <c r="CN440" s="188">
        <v>1.6426291503906201</v>
      </c>
      <c r="CO440" s="188">
        <v>2.0439223022460902</v>
      </c>
      <c r="CP440" s="188">
        <v>0.95044061279296899</v>
      </c>
      <c r="CQ440" s="188">
        <v>1.09899130249023</v>
      </c>
      <c r="CR440" s="188">
        <v>1.14751287841797</v>
      </c>
      <c r="CS440" s="188">
        <v>1.9244586181640599</v>
      </c>
      <c r="CT440" s="188">
        <v>2.9360579833984399</v>
      </c>
      <c r="CU440" s="188">
        <v>3.2011690673828102</v>
      </c>
      <c r="CV440" s="188">
        <v>3.3745961914062499</v>
      </c>
      <c r="CW440" s="188">
        <v>3.14384606933594</v>
      </c>
      <c r="CX440" s="188">
        <v>3.0871108398437501</v>
      </c>
      <c r="CY440" s="188">
        <v>2.7623660888671902</v>
      </c>
      <c r="CZ440" s="188">
        <v>1.6927880249023399</v>
      </c>
      <c r="DA440" s="188">
        <v>2.0337026367187501</v>
      </c>
      <c r="DB440" s="188">
        <v>0.94568841552734395</v>
      </c>
      <c r="DC440" s="188">
        <v>1.0934963378906299</v>
      </c>
      <c r="DD440" s="188">
        <v>1.1417753295898401</v>
      </c>
      <c r="DE440" s="188">
        <v>1.9148362426757799</v>
      </c>
      <c r="DF440" s="188">
        <v>2.9213776855468701</v>
      </c>
      <c r="DG440" s="188">
        <v>3.1851632080078098</v>
      </c>
      <c r="DH440" s="188">
        <v>3.3577231445312501</v>
      </c>
      <c r="DI440" s="188">
        <v>3.1281268310546899</v>
      </c>
      <c r="DJ440" s="188">
        <v>3.0716751708984402</v>
      </c>
      <c r="DK440" s="188">
        <v>2.7485541992187499</v>
      </c>
      <c r="DL440" s="188">
        <v>1.6262438964843799</v>
      </c>
      <c r="DM440" s="188">
        <v>2.0235341796875002</v>
      </c>
      <c r="DN440" s="188">
        <v>0.94095999145507803</v>
      </c>
      <c r="DO440" s="188">
        <v>1.08802880859375</v>
      </c>
      <c r="DP440" s="188">
        <v>1.1360664062500001</v>
      </c>
      <c r="DQ440" s="188">
        <v>1.90526202392578</v>
      </c>
      <c r="DR440" s="188">
        <v>2.9067707519531298</v>
      </c>
      <c r="DS440" s="188">
        <v>3.1692373046875</v>
      </c>
      <c r="DT440" s="188">
        <v>3.34093432617188</v>
      </c>
      <c r="DU440" s="188">
        <v>3.1124859619140599</v>
      </c>
      <c r="DV440" s="188">
        <v>3.0563167724609399</v>
      </c>
    </row>
    <row r="441" spans="1:126">
      <c r="A441" s="202" t="s">
        <v>1758</v>
      </c>
      <c r="B441" s="232" t="s">
        <v>2661</v>
      </c>
      <c r="C441" s="232" t="s">
        <v>129</v>
      </c>
      <c r="D441" s="232" t="s">
        <v>2662</v>
      </c>
      <c r="E441" s="213"/>
      <c r="F441" s="209" t="s">
        <v>2654</v>
      </c>
      <c r="G441" s="188">
        <v>0.34285714</v>
      </c>
      <c r="H441" s="188">
        <v>0.25714285999999997</v>
      </c>
      <c r="I441" s="188">
        <v>1.54285714</v>
      </c>
      <c r="J441" s="188">
        <v>1.28571429</v>
      </c>
      <c r="K441" s="188">
        <v>1.37142857</v>
      </c>
      <c r="L441" s="188">
        <v>2.65714286</v>
      </c>
      <c r="M441" s="188">
        <v>3.34285714</v>
      </c>
      <c r="N441" s="188">
        <v>2.3142857100000001</v>
      </c>
      <c r="O441" s="188">
        <v>1.2270406700000001</v>
      </c>
      <c r="P441" s="188">
        <v>0.17142857</v>
      </c>
      <c r="Q441" s="188">
        <v>0.17142857</v>
      </c>
      <c r="R441" s="188">
        <v>0</v>
      </c>
      <c r="S441" s="188">
        <v>0.31428571</v>
      </c>
      <c r="T441" s="188">
        <v>0.23571428999999999</v>
      </c>
      <c r="U441" s="188">
        <v>1.4142857099999999</v>
      </c>
      <c r="V441" s="188">
        <v>1.1785714300000001</v>
      </c>
      <c r="W441" s="188">
        <v>1.2571428600000001</v>
      </c>
      <c r="X441" s="188">
        <v>2.4357142899999999</v>
      </c>
      <c r="Y441" s="188">
        <v>3.0642857100000001</v>
      </c>
      <c r="Z441" s="188">
        <v>2.12142857</v>
      </c>
      <c r="AA441" s="188">
        <v>1.05408133</v>
      </c>
      <c r="AB441" s="188">
        <v>0.15714286</v>
      </c>
      <c r="AC441" s="188">
        <v>0.15714286</v>
      </c>
      <c r="AD441" s="188">
        <v>0</v>
      </c>
      <c r="AE441" s="188">
        <v>0.25714285999999997</v>
      </c>
      <c r="AF441" s="188">
        <v>0.19285714000000001</v>
      </c>
      <c r="AG441" s="188">
        <v>1.15714286</v>
      </c>
      <c r="AH441" s="188">
        <v>0.96428570999999996</v>
      </c>
      <c r="AI441" s="188">
        <v>1.02857143</v>
      </c>
      <c r="AJ441" s="188">
        <v>1.9928571399999999</v>
      </c>
      <c r="AK441" s="188">
        <v>2.5071428600000001</v>
      </c>
      <c r="AL441" s="188">
        <v>1.73571429</v>
      </c>
      <c r="AM441" s="188">
        <v>0.88112199999999996</v>
      </c>
      <c r="AN441" s="188">
        <v>0.12857142999999999</v>
      </c>
      <c r="AO441" s="188">
        <v>0.12857142999999999</v>
      </c>
      <c r="AP441" s="188">
        <v>0</v>
      </c>
      <c r="AQ441" s="188">
        <v>0.25714285999999997</v>
      </c>
      <c r="AR441" s="188">
        <v>0.19285714000000001</v>
      </c>
      <c r="AS441" s="188">
        <v>1.15714286</v>
      </c>
      <c r="AT441" s="188">
        <v>0.96428570999999996</v>
      </c>
      <c r="AU441" s="188">
        <v>1.02857143</v>
      </c>
      <c r="AV441" s="188">
        <v>1.9928571399999999</v>
      </c>
      <c r="AW441" s="188">
        <v>2.5071428600000001</v>
      </c>
      <c r="AX441" s="188">
        <v>1.73571429</v>
      </c>
      <c r="AY441" s="188">
        <v>0.88371588000000001</v>
      </c>
      <c r="AZ441" s="188">
        <v>0.12857142999999999</v>
      </c>
      <c r="BA441" s="188">
        <v>0.12857142999999999</v>
      </c>
      <c r="BB441" s="188">
        <v>0</v>
      </c>
      <c r="BC441" s="188">
        <v>0.25714285999999997</v>
      </c>
      <c r="BD441" s="188">
        <v>0.19285714000000001</v>
      </c>
      <c r="BE441" s="188">
        <v>1.15714286</v>
      </c>
      <c r="BF441" s="188">
        <v>0.96428570999999996</v>
      </c>
      <c r="BG441" s="188">
        <v>1.02857143</v>
      </c>
      <c r="BH441" s="188">
        <v>1.9928571399999999</v>
      </c>
      <c r="BI441" s="188">
        <v>2.5071428600000001</v>
      </c>
      <c r="BJ441" s="188">
        <v>1.73571429</v>
      </c>
      <c r="BK441" s="188">
        <v>0.88630975999999995</v>
      </c>
      <c r="BL441" s="188">
        <v>0.12857142999999999</v>
      </c>
      <c r="BM441" s="188">
        <v>0.12857142999999999</v>
      </c>
      <c r="BN441" s="188">
        <v>0</v>
      </c>
      <c r="BO441" s="188">
        <v>0.25714285999999997</v>
      </c>
      <c r="BP441" s="188">
        <v>0.19285714000000001</v>
      </c>
      <c r="BQ441" s="188">
        <v>1.15714286</v>
      </c>
      <c r="BR441" s="188">
        <v>0.96428570999999996</v>
      </c>
      <c r="BS441" s="188">
        <v>1.02857143</v>
      </c>
      <c r="BT441" s="188">
        <v>1.9928571399999999</v>
      </c>
      <c r="BU441" s="188">
        <v>2.5071428600000001</v>
      </c>
      <c r="BV441" s="188">
        <v>1.73571429</v>
      </c>
      <c r="BW441" s="188">
        <v>0.88890362999999994</v>
      </c>
      <c r="BX441" s="188">
        <v>0.12857142999999999</v>
      </c>
      <c r="BY441" s="188">
        <v>0.12857142999999999</v>
      </c>
      <c r="BZ441" s="188">
        <v>0</v>
      </c>
      <c r="CA441" s="188">
        <v>0.25714285999999997</v>
      </c>
      <c r="CB441" s="188">
        <v>0.19285714000000001</v>
      </c>
      <c r="CC441" s="188">
        <v>1.15714286</v>
      </c>
      <c r="CD441" s="188">
        <v>0.96428570999999996</v>
      </c>
      <c r="CE441" s="188">
        <v>1.02857143</v>
      </c>
      <c r="CF441" s="188">
        <v>1.9928571399999999</v>
      </c>
      <c r="CG441" s="188">
        <v>2.5071428600000001</v>
      </c>
      <c r="CH441" s="188">
        <v>1.73571429</v>
      </c>
      <c r="CI441" s="188">
        <v>0.89149750999999999</v>
      </c>
      <c r="CJ441" s="188">
        <v>0.12857142999999999</v>
      </c>
      <c r="CK441" s="188">
        <v>0.12857142999999999</v>
      </c>
      <c r="CL441" s="188">
        <v>0</v>
      </c>
      <c r="CM441" s="188">
        <v>0.25714285999999997</v>
      </c>
      <c r="CN441" s="188">
        <v>0.19285714000000001</v>
      </c>
      <c r="CO441" s="188">
        <v>1.15714286</v>
      </c>
      <c r="CP441" s="188">
        <v>0.96428570999999996</v>
      </c>
      <c r="CQ441" s="188">
        <v>1.02857143</v>
      </c>
      <c r="CR441" s="188">
        <v>1.9928571399999999</v>
      </c>
      <c r="CS441" s="188">
        <v>2.5071428600000001</v>
      </c>
      <c r="CT441" s="188">
        <v>1.73571429</v>
      </c>
      <c r="CU441" s="188">
        <v>0.89149750999999999</v>
      </c>
      <c r="CV441" s="188">
        <v>0.12857142999999999</v>
      </c>
      <c r="CW441" s="188">
        <v>0.12857142999999999</v>
      </c>
      <c r="CX441" s="188">
        <v>0</v>
      </c>
      <c r="CY441" s="188">
        <v>0.25714285999999997</v>
      </c>
      <c r="CZ441" s="188">
        <v>0.19285714000000001</v>
      </c>
      <c r="DA441" s="188">
        <v>1.15714286</v>
      </c>
      <c r="DB441" s="188">
        <v>0.96428570999999996</v>
      </c>
      <c r="DC441" s="188">
        <v>1.02857143</v>
      </c>
      <c r="DD441" s="188">
        <v>1.9928571399999999</v>
      </c>
      <c r="DE441" s="188">
        <v>2.5071428600000001</v>
      </c>
      <c r="DF441" s="188">
        <v>1.73571429</v>
      </c>
      <c r="DG441" s="188">
        <v>0.89149750999999999</v>
      </c>
      <c r="DH441" s="188">
        <v>0.12857142999999999</v>
      </c>
      <c r="DI441" s="188">
        <v>0.12857142999999999</v>
      </c>
      <c r="DJ441" s="188">
        <v>0</v>
      </c>
      <c r="DK441" s="188">
        <v>0.25714285999999997</v>
      </c>
      <c r="DL441" s="188">
        <v>0.19285714000000001</v>
      </c>
      <c r="DM441" s="188">
        <v>1.15714286</v>
      </c>
      <c r="DN441" s="188">
        <v>0.96428570999999996</v>
      </c>
      <c r="DO441" s="188">
        <v>1.02857143</v>
      </c>
      <c r="DP441" s="188">
        <v>1.9928571399999999</v>
      </c>
      <c r="DQ441" s="188">
        <v>2.5071428600000001</v>
      </c>
      <c r="DR441" s="188">
        <v>1.73571429</v>
      </c>
      <c r="DS441" s="188">
        <v>0.89149750999999999</v>
      </c>
      <c r="DT441" s="188">
        <v>0.12857142999999999</v>
      </c>
      <c r="DU441" s="188">
        <v>0.12857142999999999</v>
      </c>
      <c r="DV441" s="188">
        <v>0</v>
      </c>
    </row>
    <row r="442" spans="1:126">
      <c r="A442" s="202" t="s">
        <v>1762</v>
      </c>
      <c r="B442" s="232" t="s">
        <v>2663</v>
      </c>
      <c r="C442" s="232" t="s">
        <v>129</v>
      </c>
      <c r="D442" s="232" t="s">
        <v>1673</v>
      </c>
      <c r="E442" s="213"/>
      <c r="F442" s="209" t="s">
        <v>2653</v>
      </c>
      <c r="G442" s="188">
        <v>0</v>
      </c>
      <c r="H442" s="188">
        <v>1.92099182128906</v>
      </c>
      <c r="I442" s="188">
        <v>2.0534739379882798</v>
      </c>
      <c r="J442" s="188">
        <v>1.98723284912109</v>
      </c>
      <c r="K442" s="188">
        <v>2.0534739379882798</v>
      </c>
      <c r="L442" s="188">
        <v>1.98723291015625</v>
      </c>
      <c r="M442" s="188">
        <v>2.0534739379882798</v>
      </c>
      <c r="N442" s="188">
        <v>2.0534739990234399</v>
      </c>
      <c r="O442" s="188">
        <v>1.98723291015625</v>
      </c>
      <c r="P442" s="188">
        <v>2.0534739990234399</v>
      </c>
      <c r="Q442" s="188">
        <v>1.98723291015625</v>
      </c>
      <c r="R442" s="188">
        <v>2.0534740600585901</v>
      </c>
      <c r="S442" s="188">
        <v>2.0534739379882798</v>
      </c>
      <c r="T442" s="188">
        <v>1.8547507324218799</v>
      </c>
      <c r="U442" s="188">
        <v>2.0534739379882798</v>
      </c>
      <c r="V442" s="188">
        <v>1.98723284912109</v>
      </c>
      <c r="W442" s="188">
        <v>2.0534739379882798</v>
      </c>
      <c r="X442" s="188">
        <v>1.98723291015625</v>
      </c>
      <c r="Y442" s="188">
        <v>2.0534739379882798</v>
      </c>
      <c r="Z442" s="188">
        <v>2.0534739379882798</v>
      </c>
      <c r="AA442" s="188">
        <v>1.98723291015625</v>
      </c>
      <c r="AB442" s="188">
        <v>2.0534739990234399</v>
      </c>
      <c r="AC442" s="188">
        <v>1.98723291015625</v>
      </c>
      <c r="AD442" s="188">
        <v>2.0534739379882798</v>
      </c>
      <c r="AE442" s="188">
        <v>2.0534739379882798</v>
      </c>
      <c r="AF442" s="188">
        <v>1.8547507324218799</v>
      </c>
      <c r="AG442" s="188">
        <v>2.0534739379882798</v>
      </c>
      <c r="AH442" s="188">
        <v>1.98723284912109</v>
      </c>
      <c r="AI442" s="188">
        <v>2.0534740600585901</v>
      </c>
      <c r="AJ442" s="188">
        <v>1.98723284912109</v>
      </c>
      <c r="AK442" s="188">
        <v>2.0534739379882798</v>
      </c>
      <c r="AL442" s="188">
        <v>2.0534739379882798</v>
      </c>
      <c r="AM442" s="188">
        <v>1.98723291015625</v>
      </c>
      <c r="AN442" s="188">
        <v>2.0534739990234399</v>
      </c>
      <c r="AO442" s="188">
        <v>1.98723291015625</v>
      </c>
      <c r="AP442" s="188">
        <v>2.0534739379882798</v>
      </c>
      <c r="AQ442" s="188">
        <v>2.0534740600585901</v>
      </c>
      <c r="AR442" s="188">
        <v>1.8547507324218799</v>
      </c>
      <c r="AS442" s="188">
        <v>2.0534739990234399</v>
      </c>
      <c r="AT442" s="188">
        <v>1.98723284912109</v>
      </c>
      <c r="AU442" s="188">
        <v>2.0534740600585901</v>
      </c>
      <c r="AV442" s="188">
        <v>1.98723284912109</v>
      </c>
      <c r="AW442" s="188">
        <v>2.0534739379882798</v>
      </c>
      <c r="AX442" s="188">
        <v>2.0534739379882798</v>
      </c>
      <c r="AY442" s="188">
        <v>1.98723291015625</v>
      </c>
      <c r="AZ442" s="188">
        <v>2.0534739379882798</v>
      </c>
      <c r="BA442" s="188">
        <v>1.98723291015625</v>
      </c>
      <c r="BB442" s="188">
        <v>2.0534739379882798</v>
      </c>
      <c r="BC442" s="188">
        <v>2.0534740600585901</v>
      </c>
      <c r="BD442" s="188">
        <v>1.92099182128906</v>
      </c>
      <c r="BE442" s="188">
        <v>2.0534739990234399</v>
      </c>
      <c r="BF442" s="188">
        <v>1.98723291015625</v>
      </c>
      <c r="BG442" s="188">
        <v>2.0534739379882798</v>
      </c>
      <c r="BH442" s="188">
        <v>1.98723284912109</v>
      </c>
      <c r="BI442" s="188">
        <v>2.0534740600585901</v>
      </c>
      <c r="BJ442" s="188">
        <v>2.0534739990234399</v>
      </c>
      <c r="BK442" s="188">
        <v>1.98723291015625</v>
      </c>
      <c r="BL442" s="188">
        <v>2.0534739379882798</v>
      </c>
      <c r="BM442" s="188">
        <v>1.98723291015625</v>
      </c>
      <c r="BN442" s="188">
        <v>2.0534740600585901</v>
      </c>
      <c r="BO442" s="188">
        <v>2.0534739379882798</v>
      </c>
      <c r="BP442" s="188">
        <v>1.8547507324218799</v>
      </c>
      <c r="BQ442" s="188">
        <v>2.0534739990234399</v>
      </c>
      <c r="BR442" s="188">
        <v>1.98723291015625</v>
      </c>
      <c r="BS442" s="188">
        <v>2.0534739379882798</v>
      </c>
      <c r="BT442" s="188">
        <v>1.98723284912109</v>
      </c>
      <c r="BU442" s="188">
        <v>2.0534740600585901</v>
      </c>
      <c r="BV442" s="188">
        <v>2.0534739990234399</v>
      </c>
      <c r="BW442" s="188">
        <v>1.98723291015625</v>
      </c>
      <c r="BX442" s="188">
        <v>2.0534739990234399</v>
      </c>
      <c r="BY442" s="188">
        <v>1.98723291015625</v>
      </c>
      <c r="BZ442" s="188">
        <v>2.0534740600585901</v>
      </c>
      <c r="CA442" s="188">
        <v>2.0534739379882798</v>
      </c>
      <c r="CB442" s="188">
        <v>1.8547507324218799</v>
      </c>
      <c r="CC442" s="188">
        <v>2.0534739379882798</v>
      </c>
      <c r="CD442" s="188">
        <v>1.98723284912109</v>
      </c>
      <c r="CE442" s="188">
        <v>2.0534739379882798</v>
      </c>
      <c r="CF442" s="188">
        <v>1.98723291015625</v>
      </c>
      <c r="CG442" s="188">
        <v>2.0534739379882798</v>
      </c>
      <c r="CH442" s="188">
        <v>2.0534739990234399</v>
      </c>
      <c r="CI442" s="188">
        <v>1.98723291015625</v>
      </c>
      <c r="CJ442" s="188">
        <v>2.0534739990234399</v>
      </c>
      <c r="CK442" s="188">
        <v>1.98723291015625</v>
      </c>
      <c r="CL442" s="188">
        <v>2.0534740600585901</v>
      </c>
      <c r="CM442" s="188">
        <v>2.0534739379882798</v>
      </c>
      <c r="CN442" s="188">
        <v>1.8547507324218799</v>
      </c>
      <c r="CO442" s="188">
        <v>2.0534739379882798</v>
      </c>
      <c r="CP442" s="188">
        <v>1.98723284912109</v>
      </c>
      <c r="CQ442" s="188">
        <v>2.0534739379882798</v>
      </c>
      <c r="CR442" s="188">
        <v>1.98723291015625</v>
      </c>
      <c r="CS442" s="188">
        <v>2.0534739379882798</v>
      </c>
      <c r="CT442" s="188">
        <v>2.0534739379882798</v>
      </c>
      <c r="CU442" s="188">
        <v>1.98723291015625</v>
      </c>
      <c r="CV442" s="188">
        <v>2.0534739990234399</v>
      </c>
      <c r="CW442" s="188">
        <v>1.98723291015625</v>
      </c>
      <c r="CX442" s="188">
        <v>2.0534739379882798</v>
      </c>
      <c r="CY442" s="188">
        <v>2.0534739379882798</v>
      </c>
      <c r="CZ442" s="188">
        <v>1.92099182128906</v>
      </c>
      <c r="DA442" s="188">
        <v>2.0534739990234399</v>
      </c>
      <c r="DB442" s="188">
        <v>1.98723284912109</v>
      </c>
      <c r="DC442" s="188">
        <v>2.0534740600585901</v>
      </c>
      <c r="DD442" s="188">
        <v>1.98723284912109</v>
      </c>
      <c r="DE442" s="188">
        <v>2.0534739379882798</v>
      </c>
      <c r="DF442" s="188">
        <v>2.0534739379882798</v>
      </c>
      <c r="DG442" s="188">
        <v>1.98723291015625</v>
      </c>
      <c r="DH442" s="188">
        <v>2.0534739379882798</v>
      </c>
      <c r="DI442" s="188">
        <v>1.98723291015625</v>
      </c>
      <c r="DJ442" s="188">
        <v>2.0534739379882798</v>
      </c>
      <c r="DK442" s="188">
        <v>2.0534740600585901</v>
      </c>
      <c r="DL442" s="188">
        <v>1.8547507324218799</v>
      </c>
      <c r="DM442" s="188">
        <v>2.0534739990234399</v>
      </c>
      <c r="DN442" s="188">
        <v>1.98723284912109</v>
      </c>
      <c r="DO442" s="188">
        <v>2.0534740600585901</v>
      </c>
      <c r="DP442" s="188">
        <v>1.98723284912109</v>
      </c>
      <c r="DQ442" s="188">
        <v>2.0534740600585901</v>
      </c>
      <c r="DR442" s="188">
        <v>2.0534739990234399</v>
      </c>
      <c r="DS442" s="188">
        <v>1.98723291015625</v>
      </c>
      <c r="DT442" s="188">
        <v>2.0534739379882798</v>
      </c>
      <c r="DU442" s="188">
        <v>1.98723291015625</v>
      </c>
      <c r="DV442" s="188">
        <v>2.0534739379882798</v>
      </c>
    </row>
    <row r="443" spans="1:126">
      <c r="A443" s="202" t="s">
        <v>1762</v>
      </c>
      <c r="B443" s="232" t="s">
        <v>2663</v>
      </c>
      <c r="C443" s="232" t="s">
        <v>129</v>
      </c>
      <c r="D443" s="232" t="s">
        <v>1673</v>
      </c>
      <c r="E443" s="213"/>
      <c r="F443" s="209" t="s">
        <v>2654</v>
      </c>
      <c r="G443" s="188">
        <v>0</v>
      </c>
      <c r="H443" s="188">
        <v>2.58</v>
      </c>
      <c r="I443" s="188">
        <v>2.52</v>
      </c>
      <c r="J443" s="188">
        <v>2.2799999999999998</v>
      </c>
      <c r="K443" s="188">
        <v>2.4900000000000002</v>
      </c>
      <c r="L443" s="188">
        <v>2.67</v>
      </c>
      <c r="M443" s="188">
        <v>2.61</v>
      </c>
      <c r="N443" s="188">
        <v>2.7</v>
      </c>
      <c r="O443" s="188">
        <v>2.7</v>
      </c>
      <c r="P443" s="188">
        <v>2.4300000000000002</v>
      </c>
      <c r="Q443" s="188">
        <v>2.5499999999999998</v>
      </c>
      <c r="R443" s="188">
        <v>2.58</v>
      </c>
      <c r="S443" s="188">
        <v>2.46</v>
      </c>
      <c r="T443" s="188">
        <v>2.58</v>
      </c>
      <c r="U443" s="188">
        <v>2.52</v>
      </c>
      <c r="V443" s="188">
        <v>2.2799999999999998</v>
      </c>
      <c r="W443" s="188">
        <v>2.4900000000000002</v>
      </c>
      <c r="X443" s="188">
        <v>2.67</v>
      </c>
      <c r="Y443" s="188">
        <v>2.61</v>
      </c>
      <c r="Z443" s="188">
        <v>2.7</v>
      </c>
      <c r="AA443" s="188">
        <v>2.7</v>
      </c>
      <c r="AB443" s="188">
        <v>2.4300000000000002</v>
      </c>
      <c r="AC443" s="188">
        <v>2.5499999999999998</v>
      </c>
      <c r="AD443" s="188">
        <v>2.58</v>
      </c>
      <c r="AE443" s="188">
        <v>2.46</v>
      </c>
      <c r="AF443" s="188">
        <v>2.58</v>
      </c>
      <c r="AG443" s="188">
        <v>2.52</v>
      </c>
      <c r="AH443" s="188">
        <v>2.2799999999999998</v>
      </c>
      <c r="AI443" s="188">
        <v>2.4900000000000002</v>
      </c>
      <c r="AJ443" s="188">
        <v>2.67</v>
      </c>
      <c r="AK443" s="188">
        <v>2.61</v>
      </c>
      <c r="AL443" s="188">
        <v>2.7</v>
      </c>
      <c r="AM443" s="188">
        <v>2.7</v>
      </c>
      <c r="AN443" s="188">
        <v>2.4300000000000002</v>
      </c>
      <c r="AO443" s="188">
        <v>2.5499999999999998</v>
      </c>
      <c r="AP443" s="188">
        <v>2.58</v>
      </c>
      <c r="AQ443" s="188">
        <v>2.46</v>
      </c>
      <c r="AR443" s="188">
        <v>2.58</v>
      </c>
      <c r="AS443" s="188">
        <v>2.52</v>
      </c>
      <c r="AT443" s="188">
        <v>2.2799999999999998</v>
      </c>
      <c r="AU443" s="188">
        <v>2.4900000000000002</v>
      </c>
      <c r="AV443" s="188">
        <v>2.67</v>
      </c>
      <c r="AW443" s="188">
        <v>2.61</v>
      </c>
      <c r="AX443" s="188">
        <v>2.7</v>
      </c>
      <c r="AY443" s="188">
        <v>2.7</v>
      </c>
      <c r="AZ443" s="188">
        <v>2.4300000000000002</v>
      </c>
      <c r="BA443" s="188">
        <v>2.5499999999999998</v>
      </c>
      <c r="BB443" s="188">
        <v>2.58</v>
      </c>
      <c r="BC443" s="188">
        <v>2.46</v>
      </c>
      <c r="BD443" s="188">
        <v>2.58</v>
      </c>
      <c r="BE443" s="188">
        <v>2.52</v>
      </c>
      <c r="BF443" s="188">
        <v>2.2799999999999998</v>
      </c>
      <c r="BG443" s="188">
        <v>2.4900000000000002</v>
      </c>
      <c r="BH443" s="188">
        <v>2.67</v>
      </c>
      <c r="BI443" s="188">
        <v>2.61</v>
      </c>
      <c r="BJ443" s="188">
        <v>2.7</v>
      </c>
      <c r="BK443" s="188">
        <v>2.7</v>
      </c>
      <c r="BL443" s="188">
        <v>2.4300000000000002</v>
      </c>
      <c r="BM443" s="188">
        <v>2.5499999999999998</v>
      </c>
      <c r="BN443" s="188">
        <v>2.58</v>
      </c>
      <c r="BO443" s="188">
        <v>2.46</v>
      </c>
      <c r="BP443" s="188">
        <v>2.58</v>
      </c>
      <c r="BQ443" s="188">
        <v>2.52</v>
      </c>
      <c r="BR443" s="188">
        <v>2.2799999999999998</v>
      </c>
      <c r="BS443" s="188">
        <v>2.4900000000000002</v>
      </c>
      <c r="BT443" s="188">
        <v>2.67</v>
      </c>
      <c r="BU443" s="188">
        <v>2.61</v>
      </c>
      <c r="BV443" s="188">
        <v>2.7</v>
      </c>
      <c r="BW443" s="188">
        <v>2.7</v>
      </c>
      <c r="BX443" s="188">
        <v>2.4300000000000002</v>
      </c>
      <c r="BY443" s="188">
        <v>2.5499999999999998</v>
      </c>
      <c r="BZ443" s="188">
        <v>2.58</v>
      </c>
      <c r="CA443" s="188">
        <v>2.46</v>
      </c>
      <c r="CB443" s="188">
        <v>2.58</v>
      </c>
      <c r="CC443" s="188">
        <v>2.52</v>
      </c>
      <c r="CD443" s="188">
        <v>2.2799999999999998</v>
      </c>
      <c r="CE443" s="188">
        <v>2.4900000000000002</v>
      </c>
      <c r="CF443" s="188">
        <v>2.67</v>
      </c>
      <c r="CG443" s="188">
        <v>2.61</v>
      </c>
      <c r="CH443" s="188">
        <v>2.7</v>
      </c>
      <c r="CI443" s="188">
        <v>2.7</v>
      </c>
      <c r="CJ443" s="188">
        <v>2.4300000000000002</v>
      </c>
      <c r="CK443" s="188">
        <v>2.5499999999999998</v>
      </c>
      <c r="CL443" s="188">
        <v>2.58</v>
      </c>
      <c r="CM443" s="188">
        <v>2.46</v>
      </c>
      <c r="CN443" s="188">
        <v>2.58</v>
      </c>
      <c r="CO443" s="188">
        <v>2.52</v>
      </c>
      <c r="CP443" s="188">
        <v>2.2799999999999998</v>
      </c>
      <c r="CQ443" s="188">
        <v>2.4900000000000002</v>
      </c>
      <c r="CR443" s="188">
        <v>2.67</v>
      </c>
      <c r="CS443" s="188">
        <v>2.61</v>
      </c>
      <c r="CT443" s="188">
        <v>2.7</v>
      </c>
      <c r="CU443" s="188">
        <v>2.7</v>
      </c>
      <c r="CV443" s="188">
        <v>2.4300000000000002</v>
      </c>
      <c r="CW443" s="188">
        <v>2.5499999999999998</v>
      </c>
      <c r="CX443" s="188">
        <v>2.58</v>
      </c>
      <c r="CY443" s="188">
        <v>2.46</v>
      </c>
      <c r="CZ443" s="188">
        <v>2.58</v>
      </c>
      <c r="DA443" s="188">
        <v>2.52</v>
      </c>
      <c r="DB443" s="188">
        <v>2.2799999999999998</v>
      </c>
      <c r="DC443" s="188">
        <v>2.4900000000000002</v>
      </c>
      <c r="DD443" s="188">
        <v>2.67</v>
      </c>
      <c r="DE443" s="188">
        <v>2.61</v>
      </c>
      <c r="DF443" s="188">
        <v>2.7</v>
      </c>
      <c r="DG443" s="188">
        <v>2.7</v>
      </c>
      <c r="DH443" s="188">
        <v>2.4300000000000002</v>
      </c>
      <c r="DI443" s="188">
        <v>2.5499999999999998</v>
      </c>
      <c r="DJ443" s="188">
        <v>2.58</v>
      </c>
      <c r="DK443" s="188">
        <v>2.46</v>
      </c>
      <c r="DL443" s="188">
        <v>2.58</v>
      </c>
      <c r="DM443" s="188">
        <v>2.52</v>
      </c>
      <c r="DN443" s="188">
        <v>2.2799999999999998</v>
      </c>
      <c r="DO443" s="188">
        <v>2.4900000000000002</v>
      </c>
      <c r="DP443" s="188">
        <v>2.67</v>
      </c>
      <c r="DQ443" s="188">
        <v>2.61</v>
      </c>
      <c r="DR443" s="188">
        <v>2.7</v>
      </c>
      <c r="DS443" s="188">
        <v>2.7</v>
      </c>
      <c r="DT443" s="188">
        <v>2.4300000000000002</v>
      </c>
      <c r="DU443" s="188">
        <v>2.5499999999999998</v>
      </c>
      <c r="DV443" s="188">
        <v>2.58</v>
      </c>
    </row>
    <row r="444" spans="1:126">
      <c r="A444" s="202" t="s">
        <v>1766</v>
      </c>
      <c r="B444" s="232">
        <v>64735</v>
      </c>
      <c r="C444" s="232" t="s">
        <v>129</v>
      </c>
      <c r="D444" s="232" t="s">
        <v>2664</v>
      </c>
      <c r="E444" s="213"/>
      <c r="F444" s="209" t="s">
        <v>2653</v>
      </c>
      <c r="G444" s="188">
        <v>0.24851651763916</v>
      </c>
      <c r="H444" s="188">
        <v>0.43039274597167998</v>
      </c>
      <c r="I444" s="188">
        <v>0.72118787384033201</v>
      </c>
      <c r="J444" s="188">
        <v>0.817830284118652</v>
      </c>
      <c r="K444" s="188">
        <v>0.98623500061035196</v>
      </c>
      <c r="L444" s="188">
        <v>0.96916452026367195</v>
      </c>
      <c r="M444" s="188">
        <v>0.94693186950683605</v>
      </c>
      <c r="N444" s="188">
        <v>0.914304611206055</v>
      </c>
      <c r="O444" s="188">
        <v>0.71434333801269501</v>
      </c>
      <c r="P444" s="188">
        <v>0.61249617767333997</v>
      </c>
      <c r="Q444" s="188">
        <v>0.46871116638183602</v>
      </c>
      <c r="R444" s="188">
        <v>0.40388053894043002</v>
      </c>
      <c r="S444" s="188">
        <v>0.45317716979980499</v>
      </c>
      <c r="T444" s="188">
        <v>0.415551620483398</v>
      </c>
      <c r="U444" s="188">
        <v>0.72118787384033201</v>
      </c>
      <c r="V444" s="188">
        <v>0.817830284118652</v>
      </c>
      <c r="W444" s="188">
        <v>0.98623500061035196</v>
      </c>
      <c r="X444" s="188">
        <v>0.96916452026367195</v>
      </c>
      <c r="Y444" s="188">
        <v>0.94693186950683605</v>
      </c>
      <c r="Z444" s="188">
        <v>0.91430456542968797</v>
      </c>
      <c r="AA444" s="188">
        <v>0.71434336090087902</v>
      </c>
      <c r="AB444" s="188">
        <v>0.61229854583740195</v>
      </c>
      <c r="AC444" s="188">
        <v>0.46652313232421899</v>
      </c>
      <c r="AD444" s="188">
        <v>0.40388054656982397</v>
      </c>
      <c r="AE444" s="188">
        <v>0.45091131591796901</v>
      </c>
      <c r="AF444" s="188">
        <v>0.41347388839721699</v>
      </c>
      <c r="AG444" s="188">
        <v>0.71758198547363305</v>
      </c>
      <c r="AH444" s="188">
        <v>0.81374124145507798</v>
      </c>
      <c r="AI444" s="188">
        <v>0.98130389404296903</v>
      </c>
      <c r="AJ444" s="188">
        <v>0.96431875610351603</v>
      </c>
      <c r="AK444" s="188">
        <v>0.94219729614257797</v>
      </c>
      <c r="AL444" s="188">
        <v>0.90973313903808595</v>
      </c>
      <c r="AM444" s="188">
        <v>0.71077170562744096</v>
      </c>
      <c r="AN444" s="188">
        <v>0.60943372344970703</v>
      </c>
      <c r="AO444" s="188">
        <v>0.46520130920410202</v>
      </c>
      <c r="AP444" s="188">
        <v>0.40186110687255899</v>
      </c>
      <c r="AQ444" s="188">
        <v>0.44865673065185502</v>
      </c>
      <c r="AR444" s="188">
        <v>0.41140651321411098</v>
      </c>
      <c r="AS444" s="188">
        <v>0.713993980407715</v>
      </c>
      <c r="AT444" s="188">
        <v>0.80967244720458997</v>
      </c>
      <c r="AU444" s="188">
        <v>0.97639730834960903</v>
      </c>
      <c r="AV444" s="188">
        <v>0.95949707031249998</v>
      </c>
      <c r="AW444" s="188">
        <v>0.93748620605468702</v>
      </c>
      <c r="AX444" s="188">
        <v>0.90518438720703098</v>
      </c>
      <c r="AY444" s="188">
        <v>0.70721777343750003</v>
      </c>
      <c r="AZ444" s="188">
        <v>0.60638648986816401</v>
      </c>
      <c r="BA444" s="188">
        <v>0.46287525939941399</v>
      </c>
      <c r="BB444" s="188">
        <v>0.39985178375244101</v>
      </c>
      <c r="BC444" s="188">
        <v>0.44641342926025401</v>
      </c>
      <c r="BD444" s="188">
        <v>0.42396906280517599</v>
      </c>
      <c r="BE444" s="188">
        <v>0.71042402648925795</v>
      </c>
      <c r="BF444" s="188">
        <v>0.80562408447265599</v>
      </c>
      <c r="BG444" s="188">
        <v>0.97151524353027296</v>
      </c>
      <c r="BH444" s="188">
        <v>0.95469955444335897</v>
      </c>
      <c r="BI444" s="188">
        <v>0.93279876708984399</v>
      </c>
      <c r="BJ444" s="188">
        <v>0.90065840911865203</v>
      </c>
      <c r="BK444" s="188">
        <v>0.70368164062500005</v>
      </c>
      <c r="BL444" s="188">
        <v>0.60335452270507794</v>
      </c>
      <c r="BM444" s="188">
        <v>0.460560920715332</v>
      </c>
      <c r="BN444" s="188">
        <v>0.39785253143310501</v>
      </c>
      <c r="BO444" s="188">
        <v>0.44418137359619098</v>
      </c>
      <c r="BP444" s="188">
        <v>0.40730274200439498</v>
      </c>
      <c r="BQ444" s="188">
        <v>0.70687194061279301</v>
      </c>
      <c r="BR444" s="188">
        <v>0.80159597778320302</v>
      </c>
      <c r="BS444" s="188">
        <v>0.96665773010253897</v>
      </c>
      <c r="BT444" s="188">
        <v>0.94992613220214805</v>
      </c>
      <c r="BU444" s="188">
        <v>0.92813479614257799</v>
      </c>
      <c r="BV444" s="188">
        <v>0.89615517425537095</v>
      </c>
      <c r="BW444" s="188">
        <v>0.70016326904296899</v>
      </c>
      <c r="BX444" s="188">
        <v>0.60033782196044905</v>
      </c>
      <c r="BY444" s="188">
        <v>0.45825811767578101</v>
      </c>
      <c r="BZ444" s="188">
        <v>0.39586329650878899</v>
      </c>
      <c r="CA444" s="188">
        <v>0.441960456848145</v>
      </c>
      <c r="CB444" s="188">
        <v>0.40526620483398401</v>
      </c>
      <c r="CC444" s="188">
        <v>0.70333760070800799</v>
      </c>
      <c r="CD444" s="188">
        <v>0.79758798217773397</v>
      </c>
      <c r="CE444" s="188">
        <v>0.96182444763183605</v>
      </c>
      <c r="CF444" s="188">
        <v>0.94517646789550802</v>
      </c>
      <c r="CG444" s="188">
        <v>0.92349417114257804</v>
      </c>
      <c r="CH444" s="188">
        <v>0.89167440795898401</v>
      </c>
      <c r="CI444" s="188">
        <v>0.69666244506835895</v>
      </c>
      <c r="CJ444" s="188">
        <v>0.59733612823486304</v>
      </c>
      <c r="CK444" s="188">
        <v>0.45596681213378898</v>
      </c>
      <c r="CL444" s="188">
        <v>0.39388394927978498</v>
      </c>
      <c r="CM444" s="188">
        <v>0.43975067901611298</v>
      </c>
      <c r="CN444" s="188">
        <v>0.403239883422852</v>
      </c>
      <c r="CO444" s="188">
        <v>0.69982086944580102</v>
      </c>
      <c r="CP444" s="188">
        <v>0.79360006713867204</v>
      </c>
      <c r="CQ444" s="188">
        <v>0.95701531982421895</v>
      </c>
      <c r="CR444" s="188">
        <v>0.940450592041016</v>
      </c>
      <c r="CS444" s="188">
        <v>0.91887661743164095</v>
      </c>
      <c r="CT444" s="188">
        <v>0.88721603393554704</v>
      </c>
      <c r="CU444" s="188">
        <v>0.69317915344238301</v>
      </c>
      <c r="CV444" s="188">
        <v>0.59434942626953102</v>
      </c>
      <c r="CW444" s="188">
        <v>0.45368698883056602</v>
      </c>
      <c r="CX444" s="188">
        <v>0.39191456985473599</v>
      </c>
      <c r="CY444" s="188">
        <v>0.43755192565918</v>
      </c>
      <c r="CZ444" s="188">
        <v>0.41555312347412099</v>
      </c>
      <c r="DA444" s="188">
        <v>0.69632179260253901</v>
      </c>
      <c r="DB444" s="188">
        <v>0.78963211059570304</v>
      </c>
      <c r="DC444" s="188">
        <v>0.95223031616210896</v>
      </c>
      <c r="DD444" s="188">
        <v>0.93574839782714803</v>
      </c>
      <c r="DE444" s="188">
        <v>0.91428230285644496</v>
      </c>
      <c r="DF444" s="188">
        <v>0.88278002929687505</v>
      </c>
      <c r="DG444" s="188">
        <v>0.68971326446533199</v>
      </c>
      <c r="DH444" s="188">
        <v>0.59137770080566399</v>
      </c>
      <c r="DI444" s="188">
        <v>0.45141857147216802</v>
      </c>
      <c r="DJ444" s="188">
        <v>0.38995498657226602</v>
      </c>
      <c r="DK444" s="188">
        <v>0.43536415863037098</v>
      </c>
      <c r="DL444" s="188">
        <v>0.39921757507324201</v>
      </c>
      <c r="DM444" s="188">
        <v>0.69284020233154298</v>
      </c>
      <c r="DN444" s="188">
        <v>0.78568389892578105</v>
      </c>
      <c r="DO444" s="188">
        <v>0.947469131469727</v>
      </c>
      <c r="DP444" s="188">
        <v>0.93106964111328105</v>
      </c>
      <c r="DQ444" s="188">
        <v>0.90971090698242196</v>
      </c>
      <c r="DR444" s="188">
        <v>0.87836610412597704</v>
      </c>
      <c r="DS444" s="188">
        <v>0.68626471710205095</v>
      </c>
      <c r="DT444" s="188">
        <v>0.58842080688476595</v>
      </c>
      <c r="DU444" s="188">
        <v>0.44916148376464798</v>
      </c>
      <c r="DV444" s="188">
        <v>0.38800522232055701</v>
      </c>
    </row>
    <row r="445" spans="1:126">
      <c r="A445" s="202" t="s">
        <v>1766</v>
      </c>
      <c r="B445" s="232">
        <v>64735</v>
      </c>
      <c r="C445" s="232" t="s">
        <v>129</v>
      </c>
      <c r="D445" s="232" t="s">
        <v>2664</v>
      </c>
      <c r="E445" s="213"/>
      <c r="F445" s="209" t="s">
        <v>2654</v>
      </c>
      <c r="G445" s="188">
        <v>0.102857142</v>
      </c>
      <c r="H445" s="188">
        <v>7.7142857999999995E-2</v>
      </c>
      <c r="I445" s="188">
        <v>0.462857142</v>
      </c>
      <c r="J445" s="188">
        <v>0.38571428699999999</v>
      </c>
      <c r="K445" s="188">
        <v>0.41142857100000002</v>
      </c>
      <c r="L445" s="188">
        <v>0.79714285799999995</v>
      </c>
      <c r="M445" s="188">
        <v>1.0028571420000001</v>
      </c>
      <c r="N445" s="188">
        <v>0.69428571299999997</v>
      </c>
      <c r="O445" s="188">
        <v>0.36811220099999997</v>
      </c>
      <c r="P445" s="188">
        <v>5.1428570999999999E-2</v>
      </c>
      <c r="Q445" s="188">
        <v>5.1428570999999999E-2</v>
      </c>
      <c r="R445" s="188">
        <v>0</v>
      </c>
      <c r="S445" s="188">
        <v>9.4285712999999993E-2</v>
      </c>
      <c r="T445" s="188">
        <v>7.0714287000000001E-2</v>
      </c>
      <c r="U445" s="188">
        <v>0.42428571300000001</v>
      </c>
      <c r="V445" s="188">
        <v>0.35357142899999999</v>
      </c>
      <c r="W445" s="188">
        <v>0.37714285800000003</v>
      </c>
      <c r="X445" s="188">
        <v>0.73071428699999996</v>
      </c>
      <c r="Y445" s="188">
        <v>0.91928571299999995</v>
      </c>
      <c r="Z445" s="188">
        <v>0.63642857100000005</v>
      </c>
      <c r="AA445" s="188">
        <v>0.31622439899999999</v>
      </c>
      <c r="AB445" s="188">
        <v>4.7142858000000003E-2</v>
      </c>
      <c r="AC445" s="188">
        <v>4.7142858000000003E-2</v>
      </c>
      <c r="AD445" s="188">
        <v>0</v>
      </c>
      <c r="AE445" s="188">
        <v>7.7142857999999995E-2</v>
      </c>
      <c r="AF445" s="188">
        <v>5.7857142E-2</v>
      </c>
      <c r="AG445" s="188">
        <v>0.347142858</v>
      </c>
      <c r="AH445" s="188">
        <v>0.289285713</v>
      </c>
      <c r="AI445" s="188">
        <v>0.30857142900000001</v>
      </c>
      <c r="AJ445" s="188">
        <v>0.59785714199999995</v>
      </c>
      <c r="AK445" s="188">
        <v>0.75214285800000003</v>
      </c>
      <c r="AL445" s="188">
        <v>0.520714287</v>
      </c>
      <c r="AM445" s="188">
        <v>0.26433659999999998</v>
      </c>
      <c r="AN445" s="188">
        <v>3.8571428999999997E-2</v>
      </c>
      <c r="AO445" s="188">
        <v>3.8571428999999997E-2</v>
      </c>
      <c r="AP445" s="188">
        <v>0</v>
      </c>
      <c r="AQ445" s="188">
        <v>7.7142857999999995E-2</v>
      </c>
      <c r="AR445" s="188">
        <v>5.7857142E-2</v>
      </c>
      <c r="AS445" s="188">
        <v>0.347142858</v>
      </c>
      <c r="AT445" s="188">
        <v>0.289285713</v>
      </c>
      <c r="AU445" s="188">
        <v>0.30857142900000001</v>
      </c>
      <c r="AV445" s="188">
        <v>0.59785714199999995</v>
      </c>
      <c r="AW445" s="188">
        <v>0.75214285800000003</v>
      </c>
      <c r="AX445" s="188">
        <v>0.520714287</v>
      </c>
      <c r="AY445" s="188">
        <v>0.265114764</v>
      </c>
      <c r="AZ445" s="188">
        <v>3.8571428999999997E-2</v>
      </c>
      <c r="BA445" s="188">
        <v>3.8571428999999997E-2</v>
      </c>
      <c r="BB445" s="188">
        <v>0</v>
      </c>
      <c r="BC445" s="188">
        <v>7.7142857999999995E-2</v>
      </c>
      <c r="BD445" s="188">
        <v>5.7857142E-2</v>
      </c>
      <c r="BE445" s="188">
        <v>0.347142858</v>
      </c>
      <c r="BF445" s="188">
        <v>0.289285713</v>
      </c>
      <c r="BG445" s="188">
        <v>0.30857142900000001</v>
      </c>
      <c r="BH445" s="188">
        <v>0.59785714199999995</v>
      </c>
      <c r="BI445" s="188">
        <v>0.75214285800000003</v>
      </c>
      <c r="BJ445" s="188">
        <v>0.520714287</v>
      </c>
      <c r="BK445" s="188">
        <v>0.26589292799999997</v>
      </c>
      <c r="BL445" s="188">
        <v>3.8571428999999997E-2</v>
      </c>
      <c r="BM445" s="188">
        <v>3.8571428999999997E-2</v>
      </c>
      <c r="BN445" s="188">
        <v>0</v>
      </c>
      <c r="BO445" s="188">
        <v>7.7142857999999995E-2</v>
      </c>
      <c r="BP445" s="188">
        <v>5.7857142E-2</v>
      </c>
      <c r="BQ445" s="188">
        <v>0.347142858</v>
      </c>
      <c r="BR445" s="188">
        <v>0.289285713</v>
      </c>
      <c r="BS445" s="188">
        <v>0.30857142900000001</v>
      </c>
      <c r="BT445" s="188">
        <v>0.59785714199999995</v>
      </c>
      <c r="BU445" s="188">
        <v>0.75214285800000003</v>
      </c>
      <c r="BV445" s="188">
        <v>0.520714287</v>
      </c>
      <c r="BW445" s="188">
        <v>0.26667108899999997</v>
      </c>
      <c r="BX445" s="188">
        <v>3.8571428999999997E-2</v>
      </c>
      <c r="BY445" s="188">
        <v>3.8571428999999997E-2</v>
      </c>
      <c r="BZ445" s="188">
        <v>0</v>
      </c>
      <c r="CA445" s="188">
        <v>7.7142857999999995E-2</v>
      </c>
      <c r="CB445" s="188">
        <v>5.7857142E-2</v>
      </c>
      <c r="CC445" s="188">
        <v>0.347142858</v>
      </c>
      <c r="CD445" s="188">
        <v>0.289285713</v>
      </c>
      <c r="CE445" s="188">
        <v>0.30857142900000001</v>
      </c>
      <c r="CF445" s="188">
        <v>0.59785714199999995</v>
      </c>
      <c r="CG445" s="188">
        <v>0.75214285800000003</v>
      </c>
      <c r="CH445" s="188">
        <v>0.520714287</v>
      </c>
      <c r="CI445" s="188">
        <v>0.267449253</v>
      </c>
      <c r="CJ445" s="188">
        <v>3.8571428999999997E-2</v>
      </c>
      <c r="CK445" s="188">
        <v>3.8571428999999997E-2</v>
      </c>
      <c r="CL445" s="188">
        <v>0</v>
      </c>
      <c r="CM445" s="188">
        <v>7.7142857999999995E-2</v>
      </c>
      <c r="CN445" s="188">
        <v>5.7857142E-2</v>
      </c>
      <c r="CO445" s="188">
        <v>0.347142858</v>
      </c>
      <c r="CP445" s="188">
        <v>0.289285713</v>
      </c>
      <c r="CQ445" s="188">
        <v>0.30857142900000001</v>
      </c>
      <c r="CR445" s="188">
        <v>0.59785714199999995</v>
      </c>
      <c r="CS445" s="188">
        <v>0.75214285800000003</v>
      </c>
      <c r="CT445" s="188">
        <v>0.520714287</v>
      </c>
      <c r="CU445" s="188">
        <v>0.267449253</v>
      </c>
      <c r="CV445" s="188">
        <v>3.8571428999999997E-2</v>
      </c>
      <c r="CW445" s="188">
        <v>3.8571428999999997E-2</v>
      </c>
      <c r="CX445" s="188">
        <v>0</v>
      </c>
      <c r="CY445" s="188">
        <v>7.7142857999999995E-2</v>
      </c>
      <c r="CZ445" s="188">
        <v>5.7857142E-2</v>
      </c>
      <c r="DA445" s="188">
        <v>0.347142858</v>
      </c>
      <c r="DB445" s="188">
        <v>0.289285713</v>
      </c>
      <c r="DC445" s="188">
        <v>0.30857142900000001</v>
      </c>
      <c r="DD445" s="188">
        <v>0.59785714199999995</v>
      </c>
      <c r="DE445" s="188">
        <v>0.75214285800000003</v>
      </c>
      <c r="DF445" s="188">
        <v>0.520714287</v>
      </c>
      <c r="DG445" s="188">
        <v>0.267449253</v>
      </c>
      <c r="DH445" s="188">
        <v>3.8571428999999997E-2</v>
      </c>
      <c r="DI445" s="188">
        <v>3.8571428999999997E-2</v>
      </c>
      <c r="DJ445" s="188">
        <v>0</v>
      </c>
      <c r="DK445" s="188">
        <v>7.7142857999999995E-2</v>
      </c>
      <c r="DL445" s="188">
        <v>5.7857142E-2</v>
      </c>
      <c r="DM445" s="188">
        <v>0.347142858</v>
      </c>
      <c r="DN445" s="188">
        <v>0.289285713</v>
      </c>
      <c r="DO445" s="188">
        <v>0.30857142900000001</v>
      </c>
      <c r="DP445" s="188">
        <v>0.59785714199999995</v>
      </c>
      <c r="DQ445" s="188">
        <v>0.75214285800000003</v>
      </c>
      <c r="DR445" s="188">
        <v>0.520714287</v>
      </c>
      <c r="DS445" s="188">
        <v>0.267449253</v>
      </c>
      <c r="DT445" s="188">
        <v>3.8571428999999997E-2</v>
      </c>
      <c r="DU445" s="188">
        <v>3.8571428999999997E-2</v>
      </c>
      <c r="DV445" s="188">
        <v>0</v>
      </c>
    </row>
    <row r="446" spans="1:126">
      <c r="A446" s="202" t="s">
        <v>1770</v>
      </c>
      <c r="B446" s="232">
        <v>64009</v>
      </c>
      <c r="C446" s="232" t="s">
        <v>129</v>
      </c>
      <c r="D446" s="232" t="s">
        <v>2665</v>
      </c>
      <c r="E446" s="213"/>
      <c r="F446" s="209" t="s">
        <v>2653</v>
      </c>
      <c r="G446" s="188">
        <v>0</v>
      </c>
      <c r="H446" s="188">
        <v>0</v>
      </c>
      <c r="I446" s="188">
        <v>0</v>
      </c>
      <c r="J446" s="188">
        <v>0</v>
      </c>
      <c r="K446" s="188">
        <v>0</v>
      </c>
      <c r="L446" s="188">
        <v>0</v>
      </c>
      <c r="M446" s="188">
        <v>0</v>
      </c>
      <c r="N446" s="188">
        <v>0</v>
      </c>
      <c r="O446" s="188">
        <v>0.49671703338623002</v>
      </c>
      <c r="P446" s="188">
        <v>0.85179564666747998</v>
      </c>
      <c r="Q446" s="188">
        <v>0.65205183410644496</v>
      </c>
      <c r="R446" s="188">
        <v>0.56449728393554699</v>
      </c>
      <c r="S446" s="188">
        <v>0.58957134246826204</v>
      </c>
      <c r="T446" s="188">
        <v>0.57790577697753898</v>
      </c>
      <c r="U446" s="188">
        <v>1.0029527282714801</v>
      </c>
      <c r="V446" s="188">
        <v>1.1373529205322299</v>
      </c>
      <c r="W446" s="188">
        <v>1.3715525512695299</v>
      </c>
      <c r="X446" s="188">
        <v>1.3478126220703099</v>
      </c>
      <c r="Y446" s="188">
        <v>1.31689387512207</v>
      </c>
      <c r="Z446" s="188">
        <v>1.2715192413330101</v>
      </c>
      <c r="AA446" s="188">
        <v>0.99177830505371101</v>
      </c>
      <c r="AB446" s="188">
        <v>0.84753656005859401</v>
      </c>
      <c r="AC446" s="188">
        <v>0.64879150390624996</v>
      </c>
      <c r="AD446" s="188">
        <v>0.56167479705810597</v>
      </c>
      <c r="AE446" s="188">
        <v>0.62708026885986301</v>
      </c>
      <c r="AF446" s="188">
        <v>0.57501620483398397</v>
      </c>
      <c r="AG446" s="188">
        <v>0.99793788146972695</v>
      </c>
      <c r="AH446" s="188">
        <v>1.1316660919189501</v>
      </c>
      <c r="AI446" s="188">
        <v>1.36469476318359</v>
      </c>
      <c r="AJ446" s="188">
        <v>1.34107356262207</v>
      </c>
      <c r="AK446" s="188">
        <v>1.3103093566894499</v>
      </c>
      <c r="AL446" s="188">
        <v>1.2651615753173799</v>
      </c>
      <c r="AM446" s="188">
        <v>0.98681941223144498</v>
      </c>
      <c r="AN446" s="188">
        <v>0.84329891204833995</v>
      </c>
      <c r="AO446" s="188">
        <v>0.64554756164550797</v>
      </c>
      <c r="AP446" s="188">
        <v>0.55886643218994103</v>
      </c>
      <c r="AQ446" s="188">
        <v>0.62394485473632799</v>
      </c>
      <c r="AR446" s="188">
        <v>0.57214115905761698</v>
      </c>
      <c r="AS446" s="188">
        <v>0.99294828796386703</v>
      </c>
      <c r="AT446" s="188">
        <v>1.1260077514648399</v>
      </c>
      <c r="AU446" s="188">
        <v>1.3578712768554699</v>
      </c>
      <c r="AV446" s="188">
        <v>1.33436817932129</v>
      </c>
      <c r="AW446" s="188">
        <v>1.3037579040527301</v>
      </c>
      <c r="AX446" s="188">
        <v>1.25883586120605</v>
      </c>
      <c r="AY446" s="188">
        <v>0.981885375976562</v>
      </c>
      <c r="AZ446" s="188">
        <v>0.83908245849609397</v>
      </c>
      <c r="BA446" s="188">
        <v>0.64231985473632802</v>
      </c>
      <c r="BB446" s="188">
        <v>0.55607210540771501</v>
      </c>
      <c r="BC446" s="188">
        <v>0.62082514190673799</v>
      </c>
      <c r="BD446" s="188">
        <v>0.589611915588379</v>
      </c>
      <c r="BE446" s="188">
        <v>0.98798351287841801</v>
      </c>
      <c r="BF446" s="188">
        <v>1.1203777465820299</v>
      </c>
      <c r="BG446" s="188">
        <v>1.35108192443848</v>
      </c>
      <c r="BH446" s="188">
        <v>1.32769635009766</v>
      </c>
      <c r="BI446" s="188">
        <v>1.2972391052246099</v>
      </c>
      <c r="BJ446" s="188">
        <v>1.25254162597656</v>
      </c>
      <c r="BK446" s="188">
        <v>0.97697596740722703</v>
      </c>
      <c r="BL446" s="188">
        <v>0.83488711547851602</v>
      </c>
      <c r="BM446" s="188">
        <v>0.63910832214355495</v>
      </c>
      <c r="BN446" s="188">
        <v>0.55329176330566399</v>
      </c>
      <c r="BO446" s="188">
        <v>0.61772105407714795</v>
      </c>
      <c r="BP446" s="188">
        <v>0.566434074401855</v>
      </c>
      <c r="BQ446" s="188">
        <v>0.983043685913086</v>
      </c>
      <c r="BR446" s="188">
        <v>1.1147759094238301</v>
      </c>
      <c r="BS446" s="188">
        <v>1.34432659912109</v>
      </c>
      <c r="BT446" s="188">
        <v>1.3210579376220699</v>
      </c>
      <c r="BU446" s="188">
        <v>1.29075296020508</v>
      </c>
      <c r="BV446" s="188">
        <v>1.2462790069580101</v>
      </c>
      <c r="BW446" s="188">
        <v>0.97209106445312499</v>
      </c>
      <c r="BX446" s="188">
        <v>0.830712585449219</v>
      </c>
      <c r="BY446" s="188">
        <v>0.63591276550292997</v>
      </c>
      <c r="BZ446" s="188">
        <v>0.55052529907226599</v>
      </c>
      <c r="CA446" s="188">
        <v>0.61463243103027299</v>
      </c>
      <c r="CB446" s="188">
        <v>0.56360186767578102</v>
      </c>
      <c r="CC446" s="188">
        <v>0.97812837219238302</v>
      </c>
      <c r="CD446" s="188">
        <v>1.1092020111084</v>
      </c>
      <c r="CE446" s="188">
        <v>1.33760496520996</v>
      </c>
      <c r="CF446" s="188">
        <v>1.3144526824951199</v>
      </c>
      <c r="CG446" s="188">
        <v>1.2842991027832</v>
      </c>
      <c r="CH446" s="188">
        <v>1.24004754638672</v>
      </c>
      <c r="CI446" s="188">
        <v>0.96723060607910205</v>
      </c>
      <c r="CJ446" s="188">
        <v>0.82655909729003896</v>
      </c>
      <c r="CK446" s="188">
        <v>0.63273318481445295</v>
      </c>
      <c r="CL446" s="188">
        <v>0.54777268218994102</v>
      </c>
      <c r="CM446" s="188">
        <v>0.61155931091308602</v>
      </c>
      <c r="CN446" s="188">
        <v>0.56078392028808599</v>
      </c>
      <c r="CO446" s="188">
        <v>0.97323780822753903</v>
      </c>
      <c r="CP446" s="188">
        <v>1.1036560668945301</v>
      </c>
      <c r="CQ446" s="188">
        <v>1.3309169616699199</v>
      </c>
      <c r="CR446" s="188">
        <v>1.3078804016113299</v>
      </c>
      <c r="CS446" s="188">
        <v>1.2778777008056601</v>
      </c>
      <c r="CT446" s="188">
        <v>1.23384730529785</v>
      </c>
      <c r="CU446" s="188">
        <v>0.96239447021484403</v>
      </c>
      <c r="CV446" s="188">
        <v>0.82242628479003899</v>
      </c>
      <c r="CW446" s="188">
        <v>0.629569549560547</v>
      </c>
      <c r="CX446" s="188">
        <v>0.54503379821777298</v>
      </c>
      <c r="CY446" s="188">
        <v>0.60850148010253902</v>
      </c>
      <c r="CZ446" s="188">
        <v>0.577907836914062</v>
      </c>
      <c r="DA446" s="188">
        <v>0.96837158203124996</v>
      </c>
      <c r="DB446" s="188">
        <v>1.09813775634766</v>
      </c>
      <c r="DC446" s="188">
        <v>1.3242623596191401</v>
      </c>
      <c r="DD446" s="188">
        <v>1.30134097290039</v>
      </c>
      <c r="DE446" s="188">
        <v>1.2714882202148401</v>
      </c>
      <c r="DF446" s="188">
        <v>1.2276780700683601</v>
      </c>
      <c r="DG446" s="188">
        <v>0.95758250427246105</v>
      </c>
      <c r="DH446" s="188">
        <v>0.81831414794921897</v>
      </c>
      <c r="DI446" s="188">
        <v>0.626421676635742</v>
      </c>
      <c r="DJ446" s="188">
        <v>0.54230863952636699</v>
      </c>
      <c r="DK446" s="188">
        <v>0.60545895385742199</v>
      </c>
      <c r="DL446" s="188">
        <v>0.55519006347656297</v>
      </c>
      <c r="DM446" s="188">
        <v>0.96352972412109394</v>
      </c>
      <c r="DN446" s="188">
        <v>1.09264703369141</v>
      </c>
      <c r="DO446" s="188">
        <v>1.3176409606933599</v>
      </c>
      <c r="DP446" s="188">
        <v>1.2948342590332</v>
      </c>
      <c r="DQ446" s="188">
        <v>1.2651307983398401</v>
      </c>
      <c r="DR446" s="188">
        <v>1.22153970336914</v>
      </c>
      <c r="DS446" s="188">
        <v>0.952794540405273</v>
      </c>
      <c r="DT446" s="188">
        <v>0.81422257995605496</v>
      </c>
      <c r="DU446" s="188">
        <v>0.62328955078125003</v>
      </c>
      <c r="DV446" s="188">
        <v>0.53959706115722705</v>
      </c>
    </row>
    <row r="447" spans="1:126">
      <c r="A447" s="202" t="s">
        <v>1770</v>
      </c>
      <c r="B447" s="232">
        <v>64009</v>
      </c>
      <c r="C447" s="232" t="s">
        <v>129</v>
      </c>
      <c r="D447" s="232" t="s">
        <v>2665</v>
      </c>
      <c r="E447" s="213"/>
      <c r="F447" s="209" t="s">
        <v>2654</v>
      </c>
      <c r="G447" s="188">
        <v>0</v>
      </c>
      <c r="H447" s="188">
        <v>0</v>
      </c>
      <c r="I447" s="188">
        <v>0</v>
      </c>
      <c r="J447" s="188">
        <v>0</v>
      </c>
      <c r="K447" s="188">
        <v>0</v>
      </c>
      <c r="L447" s="188">
        <v>0</v>
      </c>
      <c r="M447" s="188">
        <v>0</v>
      </c>
      <c r="N447" s="188">
        <v>0</v>
      </c>
      <c r="O447" s="188">
        <v>0.57180095222000005</v>
      </c>
      <c r="P447" s="188">
        <v>7.9885713620000007E-2</v>
      </c>
      <c r="Q447" s="188">
        <v>7.9885713620000007E-2</v>
      </c>
      <c r="R447" s="188">
        <v>0</v>
      </c>
      <c r="S447" s="188">
        <v>0.14645714086</v>
      </c>
      <c r="T447" s="188">
        <v>0.10984285914</v>
      </c>
      <c r="U447" s="188">
        <v>0.65905714086</v>
      </c>
      <c r="V447" s="188">
        <v>0.54921428638000003</v>
      </c>
      <c r="W447" s="188">
        <v>0.58582857276</v>
      </c>
      <c r="X447" s="188">
        <v>1.1350428591399999</v>
      </c>
      <c r="Y447" s="188">
        <v>1.42795714086</v>
      </c>
      <c r="Z447" s="188">
        <v>0.98858571362000003</v>
      </c>
      <c r="AA447" s="188">
        <v>0.49120189978000001</v>
      </c>
      <c r="AB447" s="188">
        <v>7.3228572759999999E-2</v>
      </c>
      <c r="AC447" s="188">
        <v>7.3228572759999999E-2</v>
      </c>
      <c r="AD447" s="188">
        <v>0</v>
      </c>
      <c r="AE447" s="188">
        <v>0.11982857276</v>
      </c>
      <c r="AF447" s="188">
        <v>8.9871427239999996E-2</v>
      </c>
      <c r="AG447" s="188">
        <v>0.53922857276000002</v>
      </c>
      <c r="AH447" s="188">
        <v>0.44935714086</v>
      </c>
      <c r="AI447" s="188">
        <v>0.47931428638000001</v>
      </c>
      <c r="AJ447" s="188">
        <v>0.92867142723999996</v>
      </c>
      <c r="AK447" s="188">
        <v>1.1683285727599999</v>
      </c>
      <c r="AL447" s="188">
        <v>0.80884285913999998</v>
      </c>
      <c r="AM447" s="188">
        <v>0.41060285200000002</v>
      </c>
      <c r="AN447" s="188">
        <v>5.9914286380000001E-2</v>
      </c>
      <c r="AO447" s="188">
        <v>5.9914286380000001E-2</v>
      </c>
      <c r="AP447" s="188">
        <v>0</v>
      </c>
      <c r="AQ447" s="188">
        <v>0.11982857276</v>
      </c>
      <c r="AR447" s="188">
        <v>8.9871427239999996E-2</v>
      </c>
      <c r="AS447" s="188">
        <v>0.53922857276000002</v>
      </c>
      <c r="AT447" s="188">
        <v>0.44935714086</v>
      </c>
      <c r="AU447" s="188">
        <v>0.47931428638000001</v>
      </c>
      <c r="AV447" s="188">
        <v>0.92867142723999996</v>
      </c>
      <c r="AW447" s="188">
        <v>1.1683285727599999</v>
      </c>
      <c r="AX447" s="188">
        <v>0.80884285913999998</v>
      </c>
      <c r="AY447" s="188">
        <v>0.41181160008000001</v>
      </c>
      <c r="AZ447" s="188">
        <v>5.9914286380000001E-2</v>
      </c>
      <c r="BA447" s="188">
        <v>5.9914286380000001E-2</v>
      </c>
      <c r="BB447" s="188">
        <v>0</v>
      </c>
      <c r="BC447" s="188">
        <v>0.11982857276</v>
      </c>
      <c r="BD447" s="188">
        <v>8.9871427239999996E-2</v>
      </c>
      <c r="BE447" s="188">
        <v>0.53922857276000002</v>
      </c>
      <c r="BF447" s="188">
        <v>0.44935714086</v>
      </c>
      <c r="BG447" s="188">
        <v>0.47931428638000001</v>
      </c>
      <c r="BH447" s="188">
        <v>0.92867142723999996</v>
      </c>
      <c r="BI447" s="188">
        <v>1.1683285727599999</v>
      </c>
      <c r="BJ447" s="188">
        <v>0.80884285913999998</v>
      </c>
      <c r="BK447" s="188">
        <v>0.41302034815999999</v>
      </c>
      <c r="BL447" s="188">
        <v>5.9914286380000001E-2</v>
      </c>
      <c r="BM447" s="188">
        <v>5.9914286380000001E-2</v>
      </c>
      <c r="BN447" s="188">
        <v>0</v>
      </c>
      <c r="BO447" s="188">
        <v>0.11982857276</v>
      </c>
      <c r="BP447" s="188">
        <v>8.9871427239999996E-2</v>
      </c>
      <c r="BQ447" s="188">
        <v>0.53922857276000002</v>
      </c>
      <c r="BR447" s="188">
        <v>0.44935714086</v>
      </c>
      <c r="BS447" s="188">
        <v>0.47931428638000001</v>
      </c>
      <c r="BT447" s="188">
        <v>0.92867142723999996</v>
      </c>
      <c r="BU447" s="188">
        <v>1.1683285727599999</v>
      </c>
      <c r="BV447" s="188">
        <v>0.80884285913999998</v>
      </c>
      <c r="BW447" s="188">
        <v>0.41422909157999999</v>
      </c>
      <c r="BX447" s="188">
        <v>5.9914286380000001E-2</v>
      </c>
      <c r="BY447" s="188">
        <v>5.9914286380000001E-2</v>
      </c>
      <c r="BZ447" s="188">
        <v>0</v>
      </c>
      <c r="CA447" s="188">
        <v>0.11982857276</v>
      </c>
      <c r="CB447" s="188">
        <v>8.9871427239999996E-2</v>
      </c>
      <c r="CC447" s="188">
        <v>0.53922857276000002</v>
      </c>
      <c r="CD447" s="188">
        <v>0.44935714086</v>
      </c>
      <c r="CE447" s="188">
        <v>0.47931428638000001</v>
      </c>
      <c r="CF447" s="188">
        <v>0.92867142723999996</v>
      </c>
      <c r="CG447" s="188">
        <v>1.1683285727599999</v>
      </c>
      <c r="CH447" s="188">
        <v>0.80884285913999998</v>
      </c>
      <c r="CI447" s="188">
        <v>0.41543783965999997</v>
      </c>
      <c r="CJ447" s="188">
        <v>5.9914286380000001E-2</v>
      </c>
      <c r="CK447" s="188">
        <v>5.9914286380000001E-2</v>
      </c>
      <c r="CL447" s="188">
        <v>0</v>
      </c>
      <c r="CM447" s="188">
        <v>0.11982857276</v>
      </c>
      <c r="CN447" s="188">
        <v>8.9871427239999996E-2</v>
      </c>
      <c r="CO447" s="188">
        <v>0.53922857276000002</v>
      </c>
      <c r="CP447" s="188">
        <v>0.44935714086</v>
      </c>
      <c r="CQ447" s="188">
        <v>0.47931428638000001</v>
      </c>
      <c r="CR447" s="188">
        <v>0.92867142723999996</v>
      </c>
      <c r="CS447" s="188">
        <v>1.1683285727599999</v>
      </c>
      <c r="CT447" s="188">
        <v>0.80884285913999998</v>
      </c>
      <c r="CU447" s="188">
        <v>0.41543783965999997</v>
      </c>
      <c r="CV447" s="188">
        <v>5.9914286380000001E-2</v>
      </c>
      <c r="CW447" s="188">
        <v>5.9914286380000001E-2</v>
      </c>
      <c r="CX447" s="188">
        <v>0</v>
      </c>
      <c r="CY447" s="188">
        <v>0.11982857276</v>
      </c>
      <c r="CZ447" s="188">
        <v>8.9871427239999996E-2</v>
      </c>
      <c r="DA447" s="188">
        <v>0.53922857276000002</v>
      </c>
      <c r="DB447" s="188">
        <v>0.44935714086</v>
      </c>
      <c r="DC447" s="188">
        <v>0.47931428638000001</v>
      </c>
      <c r="DD447" s="188">
        <v>0.92867142723999996</v>
      </c>
      <c r="DE447" s="188">
        <v>1.1683285727599999</v>
      </c>
      <c r="DF447" s="188">
        <v>0.80884285913999998</v>
      </c>
      <c r="DG447" s="188">
        <v>0.41543783965999997</v>
      </c>
      <c r="DH447" s="188">
        <v>5.9914286380000001E-2</v>
      </c>
      <c r="DI447" s="188">
        <v>5.9914286380000001E-2</v>
      </c>
      <c r="DJ447" s="188">
        <v>0</v>
      </c>
      <c r="DK447" s="188">
        <v>0.11982857276</v>
      </c>
      <c r="DL447" s="188">
        <v>8.9871427239999996E-2</v>
      </c>
      <c r="DM447" s="188">
        <v>0.53922857276000002</v>
      </c>
      <c r="DN447" s="188">
        <v>0.44935714086</v>
      </c>
      <c r="DO447" s="188">
        <v>0.47931428638000001</v>
      </c>
      <c r="DP447" s="188">
        <v>0.92867142723999996</v>
      </c>
      <c r="DQ447" s="188">
        <v>1.1683285727599999</v>
      </c>
      <c r="DR447" s="188">
        <v>0.80884285913999998</v>
      </c>
      <c r="DS447" s="188">
        <v>0.41543783965999997</v>
      </c>
      <c r="DT447" s="188">
        <v>5.9914286380000001E-2</v>
      </c>
      <c r="DU447" s="188">
        <v>5.9914286380000001E-2</v>
      </c>
      <c r="DV447" s="188">
        <v>0</v>
      </c>
    </row>
    <row r="448" spans="1:126">
      <c r="A448" s="202" t="s">
        <v>1774</v>
      </c>
      <c r="B448" s="232" t="s">
        <v>129</v>
      </c>
      <c r="C448" s="232" t="s">
        <v>129</v>
      </c>
      <c r="D448" s="232" t="s">
        <v>2666</v>
      </c>
      <c r="E448" s="213"/>
      <c r="F448" s="209" t="s">
        <v>2653</v>
      </c>
      <c r="G448" s="188">
        <v>0</v>
      </c>
      <c r="H448" s="188">
        <v>0</v>
      </c>
      <c r="I448" s="188">
        <v>0</v>
      </c>
      <c r="J448" s="188">
        <v>0</v>
      </c>
      <c r="K448" s="188">
        <v>0</v>
      </c>
      <c r="L448" s="188">
        <v>0</v>
      </c>
      <c r="M448" s="188">
        <v>0</v>
      </c>
      <c r="N448" s="188">
        <v>0</v>
      </c>
      <c r="O448" s="188">
        <v>0.53800415039062499</v>
      </c>
      <c r="P448" s="188">
        <v>0.92259688568115195</v>
      </c>
      <c r="Q448" s="188">
        <v>0.70625038909912097</v>
      </c>
      <c r="R448" s="188">
        <v>0.61141827392578096</v>
      </c>
      <c r="S448" s="188">
        <v>0</v>
      </c>
      <c r="T448" s="188">
        <v>0</v>
      </c>
      <c r="U448" s="188">
        <v>0</v>
      </c>
      <c r="V448" s="188">
        <v>0</v>
      </c>
      <c r="W448" s="188">
        <v>0</v>
      </c>
      <c r="X448" s="188">
        <v>0.145984287261963</v>
      </c>
      <c r="Y448" s="188">
        <v>1.4263540039062499</v>
      </c>
      <c r="Z448" s="188">
        <v>1.3772078704834001</v>
      </c>
      <c r="AA448" s="188">
        <v>1.07600830078125</v>
      </c>
      <c r="AB448" s="188">
        <v>0.92259688568115195</v>
      </c>
      <c r="AC448" s="188">
        <v>0.70625038146972696</v>
      </c>
      <c r="AD448" s="188">
        <v>0.61141828155517597</v>
      </c>
      <c r="AE448" s="188">
        <v>0.68261624145507804</v>
      </c>
      <c r="AF448" s="188">
        <v>0.62594129943847698</v>
      </c>
      <c r="AG448" s="188">
        <v>1.08631813049316</v>
      </c>
      <c r="AH448" s="188">
        <v>1.2318896331787099</v>
      </c>
      <c r="AI448" s="188">
        <v>1.4855560302734401</v>
      </c>
      <c r="AJ448" s="188">
        <v>1.4588696441650399</v>
      </c>
      <c r="AK448" s="188">
        <v>1.4192222900390601</v>
      </c>
      <c r="AL448" s="188">
        <v>1.37032194519043</v>
      </c>
      <c r="AM448" s="188">
        <v>1.0706282958984401</v>
      </c>
      <c r="AN448" s="188">
        <v>0.91798389434814498</v>
      </c>
      <c r="AO448" s="188">
        <v>0.70271911621093797</v>
      </c>
      <c r="AP448" s="188">
        <v>0.608361175537109</v>
      </c>
      <c r="AQ448" s="188">
        <v>0.67920318603515595</v>
      </c>
      <c r="AR448" s="188">
        <v>0.62281158447265605</v>
      </c>
      <c r="AS448" s="188">
        <v>1.0808865356445301</v>
      </c>
      <c r="AT448" s="188">
        <v>1.22573027038574</v>
      </c>
      <c r="AU448" s="188">
        <v>1.47812817382812</v>
      </c>
      <c r="AV448" s="188">
        <v>1.4515751953125</v>
      </c>
      <c r="AW448" s="188">
        <v>1.4121260375976601</v>
      </c>
      <c r="AX448" s="188">
        <v>1.3634701690673801</v>
      </c>
      <c r="AY448" s="188">
        <v>1.0652750244140601</v>
      </c>
      <c r="AZ448" s="188">
        <v>0.91339392089843796</v>
      </c>
      <c r="BA448" s="188">
        <v>0.69920551300048805</v>
      </c>
      <c r="BB448" s="188">
        <v>0.60531931304931597</v>
      </c>
      <c r="BC448" s="188">
        <v>0.67580711364746104</v>
      </c>
      <c r="BD448" s="188">
        <v>0.64182954406738302</v>
      </c>
      <c r="BE448" s="188">
        <v>1.0754820251464801</v>
      </c>
      <c r="BF448" s="188">
        <v>1.21960147094727</v>
      </c>
      <c r="BG448" s="188">
        <v>1.47073751831055</v>
      </c>
      <c r="BH448" s="188">
        <v>1.4443172454833999</v>
      </c>
      <c r="BI448" s="188">
        <v>1.4050655517578099</v>
      </c>
      <c r="BJ448" s="188">
        <v>1.3566528320312501</v>
      </c>
      <c r="BK448" s="188">
        <v>1.0599487762451201</v>
      </c>
      <c r="BL448" s="188">
        <v>0.90882701110839803</v>
      </c>
      <c r="BM448" s="188">
        <v>0.69570951843261697</v>
      </c>
      <c r="BN448" s="188">
        <v>0.60229280090332005</v>
      </c>
      <c r="BO448" s="188">
        <v>0.67242813873290996</v>
      </c>
      <c r="BP448" s="188">
        <v>0.61659900665283196</v>
      </c>
      <c r="BQ448" s="188">
        <v>1.0701047058105499</v>
      </c>
      <c r="BR448" s="188">
        <v>1.2135035247802699</v>
      </c>
      <c r="BS448" s="188">
        <v>1.4633838348388699</v>
      </c>
      <c r="BT448" s="188">
        <v>1.4370958251953101</v>
      </c>
      <c r="BU448" s="188">
        <v>1.3980403442382801</v>
      </c>
      <c r="BV448" s="188">
        <v>1.3498697052002</v>
      </c>
      <c r="BW448" s="188">
        <v>1.05464904785156</v>
      </c>
      <c r="BX448" s="188">
        <v>0.90428292846679703</v>
      </c>
      <c r="BY448" s="188">
        <v>0.69223102569580097</v>
      </c>
      <c r="BZ448" s="188">
        <v>0.59928135681152295</v>
      </c>
      <c r="CA448" s="188">
        <v>0.669066040039062</v>
      </c>
      <c r="CB448" s="188">
        <v>0.61351606750488297</v>
      </c>
      <c r="CC448" s="188">
        <v>1.06475427246094</v>
      </c>
      <c r="CD448" s="188">
        <v>1.2074361114501999</v>
      </c>
      <c r="CE448" s="188">
        <v>1.45606709289551</v>
      </c>
      <c r="CF448" s="188">
        <v>1.42991046142578</v>
      </c>
      <c r="CG448" s="188">
        <v>1.39104995727539</v>
      </c>
      <c r="CH448" s="188">
        <v>1.3431203002929699</v>
      </c>
      <c r="CI448" s="188">
        <v>1.04937576293945</v>
      </c>
      <c r="CJ448" s="188">
        <v>0.89976145935058605</v>
      </c>
      <c r="CK448" s="188">
        <v>0.68876982116699204</v>
      </c>
      <c r="CL448" s="188">
        <v>0.59628491973876996</v>
      </c>
      <c r="CM448" s="188">
        <v>0.66572067260742196</v>
      </c>
      <c r="CN448" s="188">
        <v>0.61044844055175795</v>
      </c>
      <c r="CO448" s="188">
        <v>1.05943037414551</v>
      </c>
      <c r="CP448" s="188">
        <v>1.20139888000488</v>
      </c>
      <c r="CQ448" s="188">
        <v>1.4487866210937499</v>
      </c>
      <c r="CR448" s="188">
        <v>1.42276083374023</v>
      </c>
      <c r="CS448" s="188">
        <v>1.38409489440918</v>
      </c>
      <c r="CT448" s="188">
        <v>1.3364047698974599</v>
      </c>
      <c r="CU448" s="188">
        <v>1.0441289062500001</v>
      </c>
      <c r="CV448" s="188">
        <v>0.89526270294189503</v>
      </c>
      <c r="CW448" s="188">
        <v>0.68532600402832</v>
      </c>
      <c r="CX448" s="188">
        <v>0.59330352020263699</v>
      </c>
      <c r="CY448" s="188">
        <v>0.662392120361328</v>
      </c>
      <c r="CZ448" s="188">
        <v>0.62908898162841798</v>
      </c>
      <c r="DA448" s="188">
        <v>1.0541332855224601</v>
      </c>
      <c r="DB448" s="188">
        <v>1.1953919677734399</v>
      </c>
      <c r="DC448" s="188">
        <v>1.44154275512695</v>
      </c>
      <c r="DD448" s="188">
        <v>1.41564707946777</v>
      </c>
      <c r="DE448" s="188">
        <v>1.37717428588867</v>
      </c>
      <c r="DF448" s="188">
        <v>1.32972274780273</v>
      </c>
      <c r="DG448" s="188">
        <v>1.0389082794189499</v>
      </c>
      <c r="DH448" s="188">
        <v>0.890786361694336</v>
      </c>
      <c r="DI448" s="188">
        <v>0.68189934539794905</v>
      </c>
      <c r="DJ448" s="188">
        <v>0.59033698272705104</v>
      </c>
      <c r="DK448" s="188">
        <v>0.65908013153076195</v>
      </c>
      <c r="DL448" s="188">
        <v>0.60435925292968795</v>
      </c>
      <c r="DM448" s="188">
        <v>1.0488626251220701</v>
      </c>
      <c r="DN448" s="188">
        <v>1.18941497802734</v>
      </c>
      <c r="DO448" s="188">
        <v>1.4343350219726601</v>
      </c>
      <c r="DP448" s="188">
        <v>1.40856872558594</v>
      </c>
      <c r="DQ448" s="188">
        <v>1.37028845214844</v>
      </c>
      <c r="DR448" s="188">
        <v>1.3230740509033201</v>
      </c>
      <c r="DS448" s="188">
        <v>1.03371371459961</v>
      </c>
      <c r="DT448" s="188">
        <v>0.88633245849609399</v>
      </c>
      <c r="DU448" s="188">
        <v>0.67848984527587897</v>
      </c>
      <c r="DV448" s="188">
        <v>0.587385314941406</v>
      </c>
    </row>
    <row r="449" spans="1:126">
      <c r="A449" s="202" t="s">
        <v>1774</v>
      </c>
      <c r="B449" s="232" t="s">
        <v>129</v>
      </c>
      <c r="C449" s="232" t="s">
        <v>129</v>
      </c>
      <c r="D449" s="232" t="s">
        <v>2666</v>
      </c>
      <c r="E449" s="213"/>
      <c r="F449" s="209" t="s">
        <v>2654</v>
      </c>
      <c r="G449" s="188">
        <v>0</v>
      </c>
      <c r="H449" s="188">
        <v>0</v>
      </c>
      <c r="I449" s="188">
        <v>0</v>
      </c>
      <c r="J449" s="188">
        <v>0</v>
      </c>
      <c r="K449" s="188">
        <v>0</v>
      </c>
      <c r="L449" s="188">
        <v>0</v>
      </c>
      <c r="M449" s="188">
        <v>0</v>
      </c>
      <c r="N449" s="188">
        <v>0</v>
      </c>
      <c r="O449" s="188">
        <v>0.58775248092999999</v>
      </c>
      <c r="P449" s="188">
        <v>8.2114285029999998E-2</v>
      </c>
      <c r="Q449" s="188">
        <v>8.2114285029999998E-2</v>
      </c>
      <c r="R449" s="188">
        <v>0</v>
      </c>
      <c r="S449" s="188">
        <v>0</v>
      </c>
      <c r="T449" s="188">
        <v>0</v>
      </c>
      <c r="U449" s="188">
        <v>0</v>
      </c>
      <c r="V449" s="188">
        <v>0</v>
      </c>
      <c r="W449" s="188">
        <v>0</v>
      </c>
      <c r="X449" s="188">
        <v>1.1667071449099999</v>
      </c>
      <c r="Y449" s="188">
        <v>1.4677928550899999</v>
      </c>
      <c r="Z449" s="188">
        <v>1.0161642850299999</v>
      </c>
      <c r="AA449" s="188">
        <v>0.50490495707000005</v>
      </c>
      <c r="AB449" s="188">
        <v>7.5271429939999995E-2</v>
      </c>
      <c r="AC449" s="188">
        <v>7.5271429939999995E-2</v>
      </c>
      <c r="AD449" s="188">
        <v>0</v>
      </c>
      <c r="AE449" s="188">
        <v>0.12317142993999999</v>
      </c>
      <c r="AF449" s="188">
        <v>9.2378570059999998E-2</v>
      </c>
      <c r="AG449" s="188">
        <v>0.55427142994</v>
      </c>
      <c r="AH449" s="188">
        <v>0.46189285509</v>
      </c>
      <c r="AI449" s="188">
        <v>0.49268571497000002</v>
      </c>
      <c r="AJ449" s="188">
        <v>0.95457857006000002</v>
      </c>
      <c r="AK449" s="188">
        <v>1.20092142994</v>
      </c>
      <c r="AL449" s="188">
        <v>0.83140714491000001</v>
      </c>
      <c r="AM449" s="188">
        <v>0.42205743800000001</v>
      </c>
      <c r="AN449" s="188">
        <v>6.1585714969999997E-2</v>
      </c>
      <c r="AO449" s="188">
        <v>6.1585714969999997E-2</v>
      </c>
      <c r="AP449" s="188">
        <v>0</v>
      </c>
      <c r="AQ449" s="188">
        <v>0.12317142993999999</v>
      </c>
      <c r="AR449" s="188">
        <v>9.2378570059999998E-2</v>
      </c>
      <c r="AS449" s="188">
        <v>0.55427142994</v>
      </c>
      <c r="AT449" s="188">
        <v>0.46189285509</v>
      </c>
      <c r="AU449" s="188">
        <v>0.49268571497000002</v>
      </c>
      <c r="AV449" s="188">
        <v>0.95457857006000002</v>
      </c>
      <c r="AW449" s="188">
        <v>1.20092142994</v>
      </c>
      <c r="AX449" s="188">
        <v>0.83140714491000001</v>
      </c>
      <c r="AY449" s="188">
        <v>0.42329990651999999</v>
      </c>
      <c r="AZ449" s="188">
        <v>6.1585714969999997E-2</v>
      </c>
      <c r="BA449" s="188">
        <v>6.1585714969999997E-2</v>
      </c>
      <c r="BB449" s="188">
        <v>0</v>
      </c>
      <c r="BC449" s="188">
        <v>0.12317142993999999</v>
      </c>
      <c r="BD449" s="188">
        <v>9.2378570059999998E-2</v>
      </c>
      <c r="BE449" s="188">
        <v>0.55427142994</v>
      </c>
      <c r="BF449" s="188">
        <v>0.46189285509</v>
      </c>
      <c r="BG449" s="188">
        <v>0.49268571497000002</v>
      </c>
      <c r="BH449" s="188">
        <v>0.95457857006000002</v>
      </c>
      <c r="BI449" s="188">
        <v>1.20092142994</v>
      </c>
      <c r="BJ449" s="188">
        <v>0.83140714491000001</v>
      </c>
      <c r="BK449" s="188">
        <v>0.42454237503999998</v>
      </c>
      <c r="BL449" s="188">
        <v>6.1585714969999997E-2</v>
      </c>
      <c r="BM449" s="188">
        <v>6.1585714969999997E-2</v>
      </c>
      <c r="BN449" s="188">
        <v>0</v>
      </c>
      <c r="BO449" s="188">
        <v>0.12317142993999999</v>
      </c>
      <c r="BP449" s="188">
        <v>9.2378570059999998E-2</v>
      </c>
      <c r="BQ449" s="188">
        <v>0.55427142994</v>
      </c>
      <c r="BR449" s="188">
        <v>0.46189285509</v>
      </c>
      <c r="BS449" s="188">
        <v>0.49268571497000002</v>
      </c>
      <c r="BT449" s="188">
        <v>0.95457857006000002</v>
      </c>
      <c r="BU449" s="188">
        <v>1.20092142994</v>
      </c>
      <c r="BV449" s="188">
        <v>0.83140714491000001</v>
      </c>
      <c r="BW449" s="188">
        <v>0.42578483877000001</v>
      </c>
      <c r="BX449" s="188">
        <v>6.1585714969999997E-2</v>
      </c>
      <c r="BY449" s="188">
        <v>6.1585714969999997E-2</v>
      </c>
      <c r="BZ449" s="188">
        <v>0</v>
      </c>
      <c r="CA449" s="188">
        <v>0.12317142993999999</v>
      </c>
      <c r="CB449" s="188">
        <v>9.2378570059999998E-2</v>
      </c>
      <c r="CC449" s="188">
        <v>0.55427142994</v>
      </c>
      <c r="CD449" s="188">
        <v>0.46189285509</v>
      </c>
      <c r="CE449" s="188">
        <v>0.49268571497000002</v>
      </c>
      <c r="CF449" s="188">
        <v>0.95457857006000002</v>
      </c>
      <c r="CG449" s="188">
        <v>1.20092142994</v>
      </c>
      <c r="CH449" s="188">
        <v>0.83140714491000001</v>
      </c>
      <c r="CI449" s="188">
        <v>0.42702730728999999</v>
      </c>
      <c r="CJ449" s="188">
        <v>6.1585714969999997E-2</v>
      </c>
      <c r="CK449" s="188">
        <v>6.1585714969999997E-2</v>
      </c>
      <c r="CL449" s="188">
        <v>0</v>
      </c>
      <c r="CM449" s="188">
        <v>0.12317142993999999</v>
      </c>
      <c r="CN449" s="188">
        <v>9.2378570059999998E-2</v>
      </c>
      <c r="CO449" s="188">
        <v>0.55427142994</v>
      </c>
      <c r="CP449" s="188">
        <v>0.46189285509</v>
      </c>
      <c r="CQ449" s="188">
        <v>0.49268571497000002</v>
      </c>
      <c r="CR449" s="188">
        <v>0.95457857006000002</v>
      </c>
      <c r="CS449" s="188">
        <v>1.20092142994</v>
      </c>
      <c r="CT449" s="188">
        <v>0.83140714491000001</v>
      </c>
      <c r="CU449" s="188">
        <v>0.42702730728999999</v>
      </c>
      <c r="CV449" s="188">
        <v>6.1585714969999997E-2</v>
      </c>
      <c r="CW449" s="188">
        <v>6.1585714969999997E-2</v>
      </c>
      <c r="CX449" s="188">
        <v>0</v>
      </c>
      <c r="CY449" s="188">
        <v>0.12317142993999999</v>
      </c>
      <c r="CZ449" s="188">
        <v>9.2378570059999998E-2</v>
      </c>
      <c r="DA449" s="188">
        <v>0.55427142994</v>
      </c>
      <c r="DB449" s="188">
        <v>0.46189285509</v>
      </c>
      <c r="DC449" s="188">
        <v>0.49268571497000002</v>
      </c>
      <c r="DD449" s="188">
        <v>0.95457857006000002</v>
      </c>
      <c r="DE449" s="188">
        <v>1.20092142994</v>
      </c>
      <c r="DF449" s="188">
        <v>0.83140714491000001</v>
      </c>
      <c r="DG449" s="188">
        <v>0.42702730728999999</v>
      </c>
      <c r="DH449" s="188">
        <v>6.1585714969999997E-2</v>
      </c>
      <c r="DI449" s="188">
        <v>6.1585714969999997E-2</v>
      </c>
      <c r="DJ449" s="188">
        <v>0</v>
      </c>
      <c r="DK449" s="188">
        <v>0.12317142993999999</v>
      </c>
      <c r="DL449" s="188">
        <v>9.2378570059999998E-2</v>
      </c>
      <c r="DM449" s="188">
        <v>0.55427142994</v>
      </c>
      <c r="DN449" s="188">
        <v>0.46189285509</v>
      </c>
      <c r="DO449" s="188">
        <v>0.49268571497000002</v>
      </c>
      <c r="DP449" s="188">
        <v>0.95457857006000002</v>
      </c>
      <c r="DQ449" s="188">
        <v>1.20092142994</v>
      </c>
      <c r="DR449" s="188">
        <v>0.83140714491000001</v>
      </c>
      <c r="DS449" s="188">
        <v>0.42702730728999999</v>
      </c>
      <c r="DT449" s="188">
        <v>6.1585714969999997E-2</v>
      </c>
      <c r="DU449" s="188">
        <v>6.1585714969999997E-2</v>
      </c>
      <c r="DV449" s="188">
        <v>0</v>
      </c>
    </row>
    <row r="450" spans="1:126">
      <c r="A450" s="202" t="s">
        <v>1778</v>
      </c>
      <c r="B450" s="232">
        <v>64010</v>
      </c>
      <c r="C450" s="232" t="s">
        <v>129</v>
      </c>
      <c r="D450" s="232" t="s">
        <v>2667</v>
      </c>
      <c r="E450" s="213"/>
      <c r="F450" s="209" t="s">
        <v>2653</v>
      </c>
      <c r="G450" s="188">
        <v>0</v>
      </c>
      <c r="H450" s="188">
        <v>0</v>
      </c>
      <c r="I450" s="188">
        <v>0</v>
      </c>
      <c r="J450" s="188">
        <v>0</v>
      </c>
      <c r="K450" s="188">
        <v>0</v>
      </c>
      <c r="L450" s="188">
        <v>0</v>
      </c>
      <c r="M450" s="188">
        <v>0</v>
      </c>
      <c r="N450" s="188">
        <v>0</v>
      </c>
      <c r="O450" s="188">
        <v>0.49671703338623002</v>
      </c>
      <c r="P450" s="188">
        <v>0.85179564666747998</v>
      </c>
      <c r="Q450" s="188">
        <v>0.65205183410644496</v>
      </c>
      <c r="R450" s="188">
        <v>0.56449728393554699</v>
      </c>
      <c r="S450" s="188">
        <v>0.14231032371520999</v>
      </c>
      <c r="T450" s="188">
        <v>0.57635779571533197</v>
      </c>
      <c r="U450" s="188">
        <v>0.99793788146972695</v>
      </c>
      <c r="V450" s="188">
        <v>1.1316660919189501</v>
      </c>
      <c r="W450" s="188">
        <v>1.3646946868896499</v>
      </c>
      <c r="X450" s="188">
        <v>1.34107353210449</v>
      </c>
      <c r="Y450" s="188">
        <v>1.3103093566894499</v>
      </c>
      <c r="Z450" s="188">
        <v>1.2651615753173799</v>
      </c>
      <c r="AA450" s="188">
        <v>0.988466888427734</v>
      </c>
      <c r="AB450" s="188">
        <v>0.84753656005859401</v>
      </c>
      <c r="AC450" s="188">
        <v>0.64879150390624996</v>
      </c>
      <c r="AD450" s="188">
        <v>0.56167479705810597</v>
      </c>
      <c r="AE450" s="188">
        <v>0.62708026885986301</v>
      </c>
      <c r="AF450" s="188">
        <v>0.57347600555419898</v>
      </c>
      <c r="AG450" s="188">
        <v>0.99294822692871099</v>
      </c>
      <c r="AH450" s="188">
        <v>1.1260077514648399</v>
      </c>
      <c r="AI450" s="188">
        <v>1.3578712768554699</v>
      </c>
      <c r="AJ450" s="188">
        <v>1.33436817932129</v>
      </c>
      <c r="AK450" s="188">
        <v>1.3037579040527301</v>
      </c>
      <c r="AL450" s="188">
        <v>1.25883586120605</v>
      </c>
      <c r="AM450" s="188">
        <v>0.98352452087402298</v>
      </c>
      <c r="AN450" s="188">
        <v>0.84329891204833995</v>
      </c>
      <c r="AO450" s="188">
        <v>0.64554756164550797</v>
      </c>
      <c r="AP450" s="188">
        <v>0.55886643218994103</v>
      </c>
      <c r="AQ450" s="188">
        <v>0.62394485473632799</v>
      </c>
      <c r="AR450" s="188">
        <v>0.57060864257812505</v>
      </c>
      <c r="AS450" s="188">
        <v>0.98798351287841801</v>
      </c>
      <c r="AT450" s="188">
        <v>1.1203777465820299</v>
      </c>
      <c r="AU450" s="188">
        <v>1.35108197021484</v>
      </c>
      <c r="AV450" s="188">
        <v>1.32769635009766</v>
      </c>
      <c r="AW450" s="188">
        <v>1.2972390136718801</v>
      </c>
      <c r="AX450" s="188">
        <v>1.2525416564941401</v>
      </c>
      <c r="AY450" s="188">
        <v>0.97860696411132797</v>
      </c>
      <c r="AZ450" s="188">
        <v>0.83908245849609397</v>
      </c>
      <c r="BA450" s="188">
        <v>0.64231985473632802</v>
      </c>
      <c r="BB450" s="188">
        <v>0.55607210540771501</v>
      </c>
      <c r="BC450" s="188">
        <v>0.62082514190673799</v>
      </c>
      <c r="BD450" s="188">
        <v>0.58798541259765602</v>
      </c>
      <c r="BE450" s="188">
        <v>0.983043685913086</v>
      </c>
      <c r="BF450" s="188">
        <v>1.1147759094238301</v>
      </c>
      <c r="BG450" s="188">
        <v>1.34432659912109</v>
      </c>
      <c r="BH450" s="188">
        <v>1.3210579376220699</v>
      </c>
      <c r="BI450" s="188">
        <v>1.29075296020508</v>
      </c>
      <c r="BJ450" s="188">
        <v>1.2462790069580101</v>
      </c>
      <c r="BK450" s="188">
        <v>0.97371394348144502</v>
      </c>
      <c r="BL450" s="188">
        <v>0.83488711547851602</v>
      </c>
      <c r="BM450" s="188">
        <v>0.63910832214355495</v>
      </c>
      <c r="BN450" s="188">
        <v>0.55329176330566399</v>
      </c>
      <c r="BO450" s="188">
        <v>0.61772105407714795</v>
      </c>
      <c r="BP450" s="188">
        <v>0.56491683197021503</v>
      </c>
      <c r="BQ450" s="188">
        <v>0.97812838745117203</v>
      </c>
      <c r="BR450" s="188">
        <v>1.10920195007324</v>
      </c>
      <c r="BS450" s="188">
        <v>1.33760496520996</v>
      </c>
      <c r="BT450" s="188">
        <v>1.3144526519775399</v>
      </c>
      <c r="BU450" s="188">
        <v>1.28429913330078</v>
      </c>
      <c r="BV450" s="188">
        <v>1.24004754638672</v>
      </c>
      <c r="BW450" s="188">
        <v>0.96884536743164096</v>
      </c>
      <c r="BX450" s="188">
        <v>0.830712585449219</v>
      </c>
      <c r="BY450" s="188">
        <v>0.63591276550292997</v>
      </c>
      <c r="BZ450" s="188">
        <v>0.55052529907226599</v>
      </c>
      <c r="CA450" s="188">
        <v>0.61463243103027299</v>
      </c>
      <c r="CB450" s="188">
        <v>0.56209226226806597</v>
      </c>
      <c r="CC450" s="188">
        <v>0.97323780822753903</v>
      </c>
      <c r="CD450" s="188">
        <v>1.1036560668945301</v>
      </c>
      <c r="CE450" s="188">
        <v>1.3309169616699199</v>
      </c>
      <c r="CF450" s="188">
        <v>1.3078804016113299</v>
      </c>
      <c r="CG450" s="188">
        <v>1.2778777008056601</v>
      </c>
      <c r="CH450" s="188">
        <v>1.2338473968505901</v>
      </c>
      <c r="CI450" s="188">
        <v>0.96400115966796895</v>
      </c>
      <c r="CJ450" s="188">
        <v>0.82655909729003896</v>
      </c>
      <c r="CK450" s="188">
        <v>0.63273318481445295</v>
      </c>
      <c r="CL450" s="188">
        <v>0.54777268218994102</v>
      </c>
      <c r="CM450" s="188">
        <v>0.61155931091308602</v>
      </c>
      <c r="CN450" s="188">
        <v>0.55928179168701198</v>
      </c>
      <c r="CO450" s="188">
        <v>0.96837158203124996</v>
      </c>
      <c r="CP450" s="188">
        <v>1.09813775634766</v>
      </c>
      <c r="CQ450" s="188">
        <v>1.3242623748779301</v>
      </c>
      <c r="CR450" s="188">
        <v>1.30134106445312</v>
      </c>
      <c r="CS450" s="188">
        <v>1.2714882202148401</v>
      </c>
      <c r="CT450" s="188">
        <v>1.2276780700683601</v>
      </c>
      <c r="CU450" s="188">
        <v>0.95918115234375001</v>
      </c>
      <c r="CV450" s="188">
        <v>0.82242628479003899</v>
      </c>
      <c r="CW450" s="188">
        <v>0.629569549560547</v>
      </c>
      <c r="CX450" s="188">
        <v>0.54503379821777298</v>
      </c>
      <c r="CY450" s="188">
        <v>0.60850148010253902</v>
      </c>
      <c r="CZ450" s="188">
        <v>0.57631359863281295</v>
      </c>
      <c r="DA450" s="188">
        <v>0.96352972412109394</v>
      </c>
      <c r="DB450" s="188">
        <v>1.09264703369141</v>
      </c>
      <c r="DC450" s="188">
        <v>1.3176409606933599</v>
      </c>
      <c r="DD450" s="188">
        <v>1.2948342590332</v>
      </c>
      <c r="DE450" s="188">
        <v>1.2651307983398401</v>
      </c>
      <c r="DF450" s="188">
        <v>1.22153968811035</v>
      </c>
      <c r="DG450" s="188">
        <v>0.95438519287109402</v>
      </c>
      <c r="DH450" s="188">
        <v>0.81831414794921897</v>
      </c>
      <c r="DI450" s="188">
        <v>0.626421676635742</v>
      </c>
      <c r="DJ450" s="188">
        <v>0.54230863952636699</v>
      </c>
      <c r="DK450" s="188">
        <v>0.60545895385742199</v>
      </c>
      <c r="DL450" s="188">
        <v>0.55370293426513695</v>
      </c>
      <c r="DM450" s="188">
        <v>0.95871204376220698</v>
      </c>
      <c r="DN450" s="188">
        <v>1.08718379211426</v>
      </c>
      <c r="DO450" s="188">
        <v>1.31105276489258</v>
      </c>
      <c r="DP450" s="188">
        <v>1.28836009216309</v>
      </c>
      <c r="DQ450" s="188">
        <v>1.2588051452636699</v>
      </c>
      <c r="DR450" s="188">
        <v>1.2154319763183601</v>
      </c>
      <c r="DS450" s="188">
        <v>0.94961323547363297</v>
      </c>
      <c r="DT450" s="188">
        <v>0.81422257995605496</v>
      </c>
      <c r="DU450" s="188">
        <v>0.62328955078125003</v>
      </c>
      <c r="DV450" s="188">
        <v>0.53959706115722705</v>
      </c>
    </row>
    <row r="451" spans="1:126">
      <c r="A451" s="202" t="s">
        <v>1778</v>
      </c>
      <c r="B451" s="232">
        <v>64010</v>
      </c>
      <c r="C451" s="232" t="s">
        <v>129</v>
      </c>
      <c r="D451" s="232" t="s">
        <v>2667</v>
      </c>
      <c r="E451" s="213"/>
      <c r="F451" s="209" t="s">
        <v>2654</v>
      </c>
      <c r="G451" s="188">
        <v>0</v>
      </c>
      <c r="H451" s="188">
        <v>0</v>
      </c>
      <c r="I451" s="188">
        <v>0</v>
      </c>
      <c r="J451" s="188">
        <v>0</v>
      </c>
      <c r="K451" s="188">
        <v>0</v>
      </c>
      <c r="L451" s="188">
        <v>0</v>
      </c>
      <c r="M451" s="188">
        <v>0</v>
      </c>
      <c r="N451" s="188">
        <v>0</v>
      </c>
      <c r="O451" s="188">
        <v>0.57180095222000005</v>
      </c>
      <c r="P451" s="188">
        <v>7.9885713620000007E-2</v>
      </c>
      <c r="Q451" s="188">
        <v>7.9885713620000007E-2</v>
      </c>
      <c r="R451" s="188">
        <v>0</v>
      </c>
      <c r="S451" s="188">
        <v>0.14645714086</v>
      </c>
      <c r="T451" s="188">
        <v>0.10984285914</v>
      </c>
      <c r="U451" s="188">
        <v>0.65905714086</v>
      </c>
      <c r="V451" s="188">
        <v>0.54921428638000003</v>
      </c>
      <c r="W451" s="188">
        <v>0.58582857276</v>
      </c>
      <c r="X451" s="188">
        <v>1.1350428591399999</v>
      </c>
      <c r="Y451" s="188">
        <v>1.42795714086</v>
      </c>
      <c r="Z451" s="188">
        <v>0.98858571362000003</v>
      </c>
      <c r="AA451" s="188">
        <v>0.49120189978000001</v>
      </c>
      <c r="AB451" s="188">
        <v>7.3228572759999999E-2</v>
      </c>
      <c r="AC451" s="188">
        <v>7.3228572759999999E-2</v>
      </c>
      <c r="AD451" s="188">
        <v>0</v>
      </c>
      <c r="AE451" s="188">
        <v>0.11982857276</v>
      </c>
      <c r="AF451" s="188">
        <v>8.9871427239999996E-2</v>
      </c>
      <c r="AG451" s="188">
        <v>0.53922857276000002</v>
      </c>
      <c r="AH451" s="188">
        <v>0.44935714086</v>
      </c>
      <c r="AI451" s="188">
        <v>0.47931428638000001</v>
      </c>
      <c r="AJ451" s="188">
        <v>0.92867142723999996</v>
      </c>
      <c r="AK451" s="188">
        <v>1.1683285727599999</v>
      </c>
      <c r="AL451" s="188">
        <v>0.80884285913999998</v>
      </c>
      <c r="AM451" s="188">
        <v>0.41060285200000002</v>
      </c>
      <c r="AN451" s="188">
        <v>5.9914286380000001E-2</v>
      </c>
      <c r="AO451" s="188">
        <v>5.9914286380000001E-2</v>
      </c>
      <c r="AP451" s="188">
        <v>0</v>
      </c>
      <c r="AQ451" s="188">
        <v>0.11982857276</v>
      </c>
      <c r="AR451" s="188">
        <v>8.9871427239999996E-2</v>
      </c>
      <c r="AS451" s="188">
        <v>0.53922857276000002</v>
      </c>
      <c r="AT451" s="188">
        <v>0.44935714086</v>
      </c>
      <c r="AU451" s="188">
        <v>0.47931428638000001</v>
      </c>
      <c r="AV451" s="188">
        <v>0.92867142723999996</v>
      </c>
      <c r="AW451" s="188">
        <v>1.1683285727599999</v>
      </c>
      <c r="AX451" s="188">
        <v>0.80884285913999998</v>
      </c>
      <c r="AY451" s="188">
        <v>0.41181160008000001</v>
      </c>
      <c r="AZ451" s="188">
        <v>5.9914286380000001E-2</v>
      </c>
      <c r="BA451" s="188">
        <v>5.9914286380000001E-2</v>
      </c>
      <c r="BB451" s="188">
        <v>0</v>
      </c>
      <c r="BC451" s="188">
        <v>0.11982857276</v>
      </c>
      <c r="BD451" s="188">
        <v>8.9871427239999996E-2</v>
      </c>
      <c r="BE451" s="188">
        <v>0.53922857276000002</v>
      </c>
      <c r="BF451" s="188">
        <v>0.44935714086</v>
      </c>
      <c r="BG451" s="188">
        <v>0.47931428638000001</v>
      </c>
      <c r="BH451" s="188">
        <v>0.92867142723999996</v>
      </c>
      <c r="BI451" s="188">
        <v>1.1683285727599999</v>
      </c>
      <c r="BJ451" s="188">
        <v>0.80884285913999998</v>
      </c>
      <c r="BK451" s="188">
        <v>0.41302034815999999</v>
      </c>
      <c r="BL451" s="188">
        <v>5.9914286380000001E-2</v>
      </c>
      <c r="BM451" s="188">
        <v>5.9914286380000001E-2</v>
      </c>
      <c r="BN451" s="188">
        <v>0</v>
      </c>
      <c r="BO451" s="188">
        <v>0.11982857276</v>
      </c>
      <c r="BP451" s="188">
        <v>8.9871427239999996E-2</v>
      </c>
      <c r="BQ451" s="188">
        <v>0.53922857276000002</v>
      </c>
      <c r="BR451" s="188">
        <v>0.44935714086</v>
      </c>
      <c r="BS451" s="188">
        <v>0.47931428638000001</v>
      </c>
      <c r="BT451" s="188">
        <v>0.92867142723999996</v>
      </c>
      <c r="BU451" s="188">
        <v>1.1683285727599999</v>
      </c>
      <c r="BV451" s="188">
        <v>0.80884285913999998</v>
      </c>
      <c r="BW451" s="188">
        <v>0.41422909157999999</v>
      </c>
      <c r="BX451" s="188">
        <v>5.9914286380000001E-2</v>
      </c>
      <c r="BY451" s="188">
        <v>5.9914286380000001E-2</v>
      </c>
      <c r="BZ451" s="188">
        <v>0</v>
      </c>
      <c r="CA451" s="188">
        <v>0.11982857276</v>
      </c>
      <c r="CB451" s="188">
        <v>8.9871427239999996E-2</v>
      </c>
      <c r="CC451" s="188">
        <v>0.53922857276000002</v>
      </c>
      <c r="CD451" s="188">
        <v>0.44935714086</v>
      </c>
      <c r="CE451" s="188">
        <v>0.47931428638000001</v>
      </c>
      <c r="CF451" s="188">
        <v>0.92867142723999996</v>
      </c>
      <c r="CG451" s="188">
        <v>1.1683285727599999</v>
      </c>
      <c r="CH451" s="188">
        <v>0.80884285913999998</v>
      </c>
      <c r="CI451" s="188">
        <v>0.41543783965999997</v>
      </c>
      <c r="CJ451" s="188">
        <v>5.9914286380000001E-2</v>
      </c>
      <c r="CK451" s="188">
        <v>5.9914286380000001E-2</v>
      </c>
      <c r="CL451" s="188">
        <v>0</v>
      </c>
      <c r="CM451" s="188">
        <v>0.11982857276</v>
      </c>
      <c r="CN451" s="188">
        <v>8.9871427239999996E-2</v>
      </c>
      <c r="CO451" s="188">
        <v>0.53922857276000002</v>
      </c>
      <c r="CP451" s="188">
        <v>0.44935714086</v>
      </c>
      <c r="CQ451" s="188">
        <v>0.47931428638000001</v>
      </c>
      <c r="CR451" s="188">
        <v>0.92867142723999996</v>
      </c>
      <c r="CS451" s="188">
        <v>1.1683285727599999</v>
      </c>
      <c r="CT451" s="188">
        <v>0.80884285913999998</v>
      </c>
      <c r="CU451" s="188">
        <v>0.41543783965999997</v>
      </c>
      <c r="CV451" s="188">
        <v>5.9914286380000001E-2</v>
      </c>
      <c r="CW451" s="188">
        <v>5.9914286380000001E-2</v>
      </c>
      <c r="CX451" s="188">
        <v>0</v>
      </c>
      <c r="CY451" s="188">
        <v>0.11982857276</v>
      </c>
      <c r="CZ451" s="188">
        <v>8.9871427239999996E-2</v>
      </c>
      <c r="DA451" s="188">
        <v>0.53922857276000002</v>
      </c>
      <c r="DB451" s="188">
        <v>0.44935714086</v>
      </c>
      <c r="DC451" s="188">
        <v>0.47931428638000001</v>
      </c>
      <c r="DD451" s="188">
        <v>0.92867142723999996</v>
      </c>
      <c r="DE451" s="188">
        <v>1.1683285727599999</v>
      </c>
      <c r="DF451" s="188">
        <v>0.80884285913999998</v>
      </c>
      <c r="DG451" s="188">
        <v>0.41543783965999997</v>
      </c>
      <c r="DH451" s="188">
        <v>5.9914286380000001E-2</v>
      </c>
      <c r="DI451" s="188">
        <v>5.9914286380000001E-2</v>
      </c>
      <c r="DJ451" s="188">
        <v>0</v>
      </c>
      <c r="DK451" s="188">
        <v>0.11982857276</v>
      </c>
      <c r="DL451" s="188">
        <v>8.9871427239999996E-2</v>
      </c>
      <c r="DM451" s="188">
        <v>0.53922857276000002</v>
      </c>
      <c r="DN451" s="188">
        <v>0.44935714086</v>
      </c>
      <c r="DO451" s="188">
        <v>0.47931428638000001</v>
      </c>
      <c r="DP451" s="188">
        <v>0.92867142723999996</v>
      </c>
      <c r="DQ451" s="188">
        <v>1.1683285727599999</v>
      </c>
      <c r="DR451" s="188">
        <v>0.80884285913999998</v>
      </c>
      <c r="DS451" s="188">
        <v>0.41543783965999997</v>
      </c>
      <c r="DT451" s="188">
        <v>5.9914286380000001E-2</v>
      </c>
      <c r="DU451" s="188">
        <v>5.9914286380000001E-2</v>
      </c>
      <c r="DV451" s="188">
        <v>0</v>
      </c>
    </row>
    <row r="452" spans="1:126">
      <c r="A452" s="202" t="s">
        <v>1790</v>
      </c>
      <c r="B452" s="232"/>
      <c r="C452" s="232" t="s">
        <v>129</v>
      </c>
      <c r="D452" s="232" t="s">
        <v>1791</v>
      </c>
      <c r="E452" s="213"/>
      <c r="F452" s="209" t="s">
        <v>2653</v>
      </c>
      <c r="G452" s="188">
        <v>7.9938522338867196E-2</v>
      </c>
      <c r="H452" s="188">
        <v>9.9070545196533202E-2</v>
      </c>
      <c r="I452" s="188">
        <v>0.147856521606445</v>
      </c>
      <c r="J452" s="188">
        <v>0.15716800689697299</v>
      </c>
      <c r="K452" s="188">
        <v>0.244738121032715</v>
      </c>
      <c r="L452" s="188">
        <v>0.246238578796387</v>
      </c>
      <c r="M452" s="188">
        <v>0.133962894439697</v>
      </c>
      <c r="N452" s="188">
        <v>2.35478658676147E-2</v>
      </c>
      <c r="O452" s="188">
        <v>1.0803192853927599E-3</v>
      </c>
      <c r="P452" s="188">
        <v>2.4093302488327E-3</v>
      </c>
      <c r="Q452" s="188">
        <v>1.25757985115051E-2</v>
      </c>
      <c r="R452" s="188">
        <v>5.4829734802246101E-2</v>
      </c>
      <c r="S452" s="188">
        <v>8.5723827362060606E-2</v>
      </c>
      <c r="T452" s="188">
        <v>9.6711978912353502E-2</v>
      </c>
      <c r="U452" s="188">
        <v>0.121652484893799</v>
      </c>
      <c r="V452" s="188">
        <v>0.13016761398315399</v>
      </c>
      <c r="W452" s="188">
        <v>0.19628883361816399</v>
      </c>
      <c r="X452" s="188">
        <v>0.20660608673095701</v>
      </c>
      <c r="Y452" s="188">
        <v>0.13700805282592801</v>
      </c>
      <c r="Z452" s="188">
        <v>2.8297474861144999E-2</v>
      </c>
      <c r="AA452" s="188">
        <v>1.2428392171859701E-3</v>
      </c>
      <c r="AB452" s="188">
        <v>1.5316843986511201E-3</v>
      </c>
      <c r="AC452" s="188">
        <v>8.7489457130432106E-3</v>
      </c>
      <c r="AD452" s="188">
        <v>6.03194026947022E-2</v>
      </c>
      <c r="AE452" s="188">
        <v>7.9938522338867196E-2</v>
      </c>
      <c r="AF452" s="188">
        <v>9.5654319763183601E-2</v>
      </c>
      <c r="AG452" s="188">
        <v>0.147856521606445</v>
      </c>
      <c r="AH452" s="188">
        <v>0.15716800689697299</v>
      </c>
      <c r="AI452" s="188">
        <v>0.24473812866210901</v>
      </c>
      <c r="AJ452" s="188">
        <v>0.246238578796387</v>
      </c>
      <c r="AK452" s="188">
        <v>0.133962894439697</v>
      </c>
      <c r="AL452" s="188">
        <v>2.35478658676147E-2</v>
      </c>
      <c r="AM452" s="188">
        <v>1.08031931519508E-3</v>
      </c>
      <c r="AN452" s="188">
        <v>2.4093302488327E-3</v>
      </c>
      <c r="AO452" s="188">
        <v>1.2575798034668E-2</v>
      </c>
      <c r="AP452" s="188">
        <v>5.4829734802246101E-2</v>
      </c>
      <c r="AQ452" s="188">
        <v>7.9938522338867196E-2</v>
      </c>
      <c r="AR452" s="188">
        <v>9.5654319763183601E-2</v>
      </c>
      <c r="AS452" s="188">
        <v>0.147856521606445</v>
      </c>
      <c r="AT452" s="188">
        <v>0.15716800689697299</v>
      </c>
      <c r="AU452" s="188">
        <v>0.24473812866210901</v>
      </c>
      <c r="AV452" s="188">
        <v>0.246238578796387</v>
      </c>
      <c r="AW452" s="188">
        <v>0.133962894439697</v>
      </c>
      <c r="AX452" s="188">
        <v>2.35478658676147E-2</v>
      </c>
      <c r="AY452" s="188">
        <v>1.08031931519508E-3</v>
      </c>
      <c r="AZ452" s="188">
        <v>2.40933036804199E-3</v>
      </c>
      <c r="BA452" s="188">
        <v>1.25757985115051E-2</v>
      </c>
      <c r="BB452" s="188">
        <v>5.4829734802246101E-2</v>
      </c>
      <c r="BC452" s="188">
        <v>7.9938522338867196E-2</v>
      </c>
      <c r="BD452" s="188">
        <v>9.9070545196533202E-2</v>
      </c>
      <c r="BE452" s="188">
        <v>0.147856521606445</v>
      </c>
      <c r="BF452" s="188">
        <v>0.15716800689697299</v>
      </c>
      <c r="BG452" s="188">
        <v>0.244738121032715</v>
      </c>
      <c r="BH452" s="188">
        <v>0.246238578796387</v>
      </c>
      <c r="BI452" s="188">
        <v>0.133962898254395</v>
      </c>
      <c r="BJ452" s="188">
        <v>2.35478658676147E-2</v>
      </c>
      <c r="BK452" s="188">
        <v>1.08031931519508E-3</v>
      </c>
      <c r="BL452" s="188">
        <v>2.40933036804199E-3</v>
      </c>
      <c r="BM452" s="188">
        <v>1.25757985115051E-2</v>
      </c>
      <c r="BN452" s="188">
        <v>5.4829734802246101E-2</v>
      </c>
      <c r="BO452" s="188">
        <v>7.9938522338867196E-2</v>
      </c>
      <c r="BP452" s="188">
        <v>9.5654319763183601E-2</v>
      </c>
      <c r="BQ452" s="188">
        <v>0.147856521606445</v>
      </c>
      <c r="BR452" s="188">
        <v>0.15716800689697299</v>
      </c>
      <c r="BS452" s="188">
        <v>0.244738121032715</v>
      </c>
      <c r="BT452" s="188">
        <v>0.246238578796387</v>
      </c>
      <c r="BU452" s="188">
        <v>0.133962898254395</v>
      </c>
      <c r="BV452" s="188">
        <v>2.35478658676147E-2</v>
      </c>
      <c r="BW452" s="188">
        <v>1.0803192853927599E-3</v>
      </c>
      <c r="BX452" s="188">
        <v>2.4093302488327E-3</v>
      </c>
      <c r="BY452" s="188">
        <v>1.25757985115051E-2</v>
      </c>
      <c r="BZ452" s="188">
        <v>5.4829734802246101E-2</v>
      </c>
      <c r="CA452" s="188">
        <v>7.9938522338867196E-2</v>
      </c>
      <c r="CB452" s="188">
        <v>9.5654319763183601E-2</v>
      </c>
      <c r="CC452" s="188">
        <v>0.147856521606445</v>
      </c>
      <c r="CD452" s="188">
        <v>0.15716800689697299</v>
      </c>
      <c r="CE452" s="188">
        <v>0.244738121032715</v>
      </c>
      <c r="CF452" s="188">
        <v>0.246238578796387</v>
      </c>
      <c r="CG452" s="188">
        <v>0.133962894439697</v>
      </c>
      <c r="CH452" s="188">
        <v>2.35478658676147E-2</v>
      </c>
      <c r="CI452" s="188">
        <v>1.0803192853927599E-3</v>
      </c>
      <c r="CJ452" s="188">
        <v>2.4093302488327E-3</v>
      </c>
      <c r="CK452" s="188">
        <v>1.25757985115051E-2</v>
      </c>
      <c r="CL452" s="188">
        <v>5.4829734802246101E-2</v>
      </c>
      <c r="CM452" s="188">
        <v>7.9938522338867196E-2</v>
      </c>
      <c r="CN452" s="188">
        <v>9.5654319763183601E-2</v>
      </c>
      <c r="CO452" s="188">
        <v>0.147856521606445</v>
      </c>
      <c r="CP452" s="188">
        <v>0.15716800689697299</v>
      </c>
      <c r="CQ452" s="188">
        <v>0.244738121032715</v>
      </c>
      <c r="CR452" s="188">
        <v>0.246238578796387</v>
      </c>
      <c r="CS452" s="188">
        <v>0.133962894439697</v>
      </c>
      <c r="CT452" s="188">
        <v>2.35478658676147E-2</v>
      </c>
      <c r="CU452" s="188">
        <v>1.08031931519508E-3</v>
      </c>
      <c r="CV452" s="188">
        <v>2.4093302488327E-3</v>
      </c>
      <c r="CW452" s="188">
        <v>1.2575798034668E-2</v>
      </c>
      <c r="CX452" s="188">
        <v>5.4829734802246101E-2</v>
      </c>
      <c r="CY452" s="188">
        <v>7.9938522338867196E-2</v>
      </c>
      <c r="CZ452" s="188">
        <v>9.9070545196533202E-2</v>
      </c>
      <c r="DA452" s="188">
        <v>0.147856521606445</v>
      </c>
      <c r="DB452" s="188">
        <v>0.15716800689697299</v>
      </c>
      <c r="DC452" s="188">
        <v>0.24473812866210901</v>
      </c>
      <c r="DD452" s="188">
        <v>0.246238578796387</v>
      </c>
      <c r="DE452" s="188">
        <v>0.133962894439697</v>
      </c>
      <c r="DF452" s="188">
        <v>2.35478658676147E-2</v>
      </c>
      <c r="DG452" s="188">
        <v>1.08031931519508E-3</v>
      </c>
      <c r="DH452" s="188">
        <v>2.40933036804199E-3</v>
      </c>
      <c r="DI452" s="188">
        <v>1.25757985115051E-2</v>
      </c>
      <c r="DJ452" s="188">
        <v>5.4829734802246101E-2</v>
      </c>
      <c r="DK452" s="188">
        <v>7.9938522338867196E-2</v>
      </c>
      <c r="DL452" s="188">
        <v>9.5654319763183601E-2</v>
      </c>
      <c r="DM452" s="188">
        <v>0.147856521606445</v>
      </c>
      <c r="DN452" s="188">
        <v>0.15716800689697299</v>
      </c>
      <c r="DO452" s="188">
        <v>0.24473812866210901</v>
      </c>
      <c r="DP452" s="188">
        <v>0.246238578796387</v>
      </c>
      <c r="DQ452" s="188">
        <v>0.133962898254395</v>
      </c>
      <c r="DR452" s="188">
        <v>2.35478658676147E-2</v>
      </c>
      <c r="DS452" s="188">
        <v>1.08031931519508E-3</v>
      </c>
      <c r="DT452" s="188">
        <v>2.40933036804199E-3</v>
      </c>
      <c r="DU452" s="188">
        <v>1.25757985115051E-2</v>
      </c>
      <c r="DV452" s="188">
        <v>5.4829734802246101E-2</v>
      </c>
    </row>
    <row r="453" spans="1:126">
      <c r="A453" s="202" t="s">
        <v>1790</v>
      </c>
      <c r="B453" s="232"/>
      <c r="C453" s="232" t="s">
        <v>129</v>
      </c>
      <c r="D453" s="232" t="s">
        <v>1791</v>
      </c>
      <c r="E453" s="213"/>
      <c r="F453" s="209" t="s">
        <v>2654</v>
      </c>
      <c r="G453" s="188">
        <v>0</v>
      </c>
      <c r="H453" s="188">
        <v>0</v>
      </c>
      <c r="I453" s="188">
        <v>0</v>
      </c>
      <c r="J453" s="188">
        <v>0</v>
      </c>
      <c r="K453" s="188">
        <v>0</v>
      </c>
      <c r="L453" s="188">
        <v>0</v>
      </c>
      <c r="M453" s="188">
        <v>0</v>
      </c>
      <c r="N453" s="188">
        <v>0</v>
      </c>
      <c r="O453" s="188">
        <v>0</v>
      </c>
      <c r="P453" s="188">
        <v>0</v>
      </c>
      <c r="Q453" s="188">
        <v>0</v>
      </c>
      <c r="R453" s="188">
        <v>0</v>
      </c>
      <c r="S453" s="188">
        <v>0.3</v>
      </c>
      <c r="T453" s="188">
        <v>0.36</v>
      </c>
      <c r="U453" s="188">
        <v>0</v>
      </c>
      <c r="V453" s="188">
        <v>0</v>
      </c>
      <c r="W453" s="188">
        <v>0</v>
      </c>
      <c r="X453" s="188">
        <v>0.2</v>
      </c>
      <c r="Y453" s="188">
        <v>0.25</v>
      </c>
      <c r="Z453" s="188">
        <v>0.32</v>
      </c>
      <c r="AA453" s="188">
        <v>0.25</v>
      </c>
      <c r="AB453" s="188">
        <v>0.19</v>
      </c>
      <c r="AC453" s="188">
        <v>0</v>
      </c>
      <c r="AD453" s="188">
        <v>0.32</v>
      </c>
      <c r="AE453" s="188">
        <v>0.3</v>
      </c>
      <c r="AF453" s="188">
        <v>0.36</v>
      </c>
      <c r="AG453" s="188">
        <v>0</v>
      </c>
      <c r="AH453" s="188">
        <v>0</v>
      </c>
      <c r="AI453" s="188">
        <v>0</v>
      </c>
      <c r="AJ453" s="188">
        <v>0.2</v>
      </c>
      <c r="AK453" s="188">
        <v>0.25</v>
      </c>
      <c r="AL453" s="188">
        <v>0.32</v>
      </c>
      <c r="AM453" s="188">
        <v>0.25</v>
      </c>
      <c r="AN453" s="188">
        <v>0.19</v>
      </c>
      <c r="AO453" s="188">
        <v>0</v>
      </c>
      <c r="AP453" s="188">
        <v>0.32</v>
      </c>
      <c r="AQ453" s="188">
        <v>0.3</v>
      </c>
      <c r="AR453" s="188">
        <v>0.36</v>
      </c>
      <c r="AS453" s="188">
        <v>0</v>
      </c>
      <c r="AT453" s="188">
        <v>0</v>
      </c>
      <c r="AU453" s="188">
        <v>0</v>
      </c>
      <c r="AV453" s="188">
        <v>0.2</v>
      </c>
      <c r="AW453" s="188">
        <v>0.25</v>
      </c>
      <c r="AX453" s="188">
        <v>0.32</v>
      </c>
      <c r="AY453" s="188">
        <v>0.25</v>
      </c>
      <c r="AZ453" s="188">
        <v>0.19</v>
      </c>
      <c r="BA453" s="188">
        <v>0</v>
      </c>
      <c r="BB453" s="188">
        <v>0.32</v>
      </c>
      <c r="BC453" s="188">
        <v>0.3</v>
      </c>
      <c r="BD453" s="188">
        <v>0.36</v>
      </c>
      <c r="BE453" s="188">
        <v>0</v>
      </c>
      <c r="BF453" s="188">
        <v>0</v>
      </c>
      <c r="BG453" s="188">
        <v>0</v>
      </c>
      <c r="BH453" s="188">
        <v>0.2</v>
      </c>
      <c r="BI453" s="188">
        <v>0.25</v>
      </c>
      <c r="BJ453" s="188">
        <v>0.32</v>
      </c>
      <c r="BK453" s="188">
        <v>0.25</v>
      </c>
      <c r="BL453" s="188">
        <v>0.19</v>
      </c>
      <c r="BM453" s="188">
        <v>0</v>
      </c>
      <c r="BN453" s="188">
        <v>0.32</v>
      </c>
      <c r="BO453" s="188">
        <v>0.3</v>
      </c>
      <c r="BP453" s="188">
        <v>0.36</v>
      </c>
      <c r="BQ453" s="188">
        <v>0</v>
      </c>
      <c r="BR453" s="188">
        <v>0</v>
      </c>
      <c r="BS453" s="188">
        <v>0</v>
      </c>
      <c r="BT453" s="188">
        <v>0.2</v>
      </c>
      <c r="BU453" s="188">
        <v>0.25</v>
      </c>
      <c r="BV453" s="188">
        <v>0.32</v>
      </c>
      <c r="BW453" s="188">
        <v>0.25</v>
      </c>
      <c r="BX453" s="188">
        <v>0.19</v>
      </c>
      <c r="BY453" s="188">
        <v>0</v>
      </c>
      <c r="BZ453" s="188">
        <v>0.32</v>
      </c>
      <c r="CA453" s="188">
        <v>0.3</v>
      </c>
      <c r="CB453" s="188">
        <v>0.36</v>
      </c>
      <c r="CC453" s="188">
        <v>0</v>
      </c>
      <c r="CD453" s="188">
        <v>0</v>
      </c>
      <c r="CE453" s="188">
        <v>0</v>
      </c>
      <c r="CF453" s="188">
        <v>0.2</v>
      </c>
      <c r="CG453" s="188">
        <v>0.25</v>
      </c>
      <c r="CH453" s="188">
        <v>0.32</v>
      </c>
      <c r="CI453" s="188">
        <v>0.25</v>
      </c>
      <c r="CJ453" s="188">
        <v>0.19</v>
      </c>
      <c r="CK453" s="188">
        <v>0</v>
      </c>
      <c r="CL453" s="188">
        <v>0.32</v>
      </c>
      <c r="CM453" s="188">
        <v>0.3</v>
      </c>
      <c r="CN453" s="188">
        <v>0.36</v>
      </c>
      <c r="CO453" s="188">
        <v>0</v>
      </c>
      <c r="CP453" s="188">
        <v>0</v>
      </c>
      <c r="CQ453" s="188">
        <v>0</v>
      </c>
      <c r="CR453" s="188">
        <v>0.2</v>
      </c>
      <c r="CS453" s="188">
        <v>0.25</v>
      </c>
      <c r="CT453" s="188">
        <v>0.32</v>
      </c>
      <c r="CU453" s="188">
        <v>0.25</v>
      </c>
      <c r="CV453" s="188">
        <v>0.19</v>
      </c>
      <c r="CW453" s="188">
        <v>0</v>
      </c>
      <c r="CX453" s="188">
        <v>0.32</v>
      </c>
      <c r="CY453" s="188">
        <v>0.3</v>
      </c>
      <c r="CZ453" s="188">
        <v>0.36</v>
      </c>
      <c r="DA453" s="188">
        <v>0</v>
      </c>
      <c r="DB453" s="188">
        <v>0</v>
      </c>
      <c r="DC453" s="188">
        <v>0</v>
      </c>
      <c r="DD453" s="188">
        <v>0.2</v>
      </c>
      <c r="DE453" s="188">
        <v>0.25</v>
      </c>
      <c r="DF453" s="188">
        <v>0.32</v>
      </c>
      <c r="DG453" s="188">
        <v>0.25</v>
      </c>
      <c r="DH453" s="188">
        <v>0.19</v>
      </c>
      <c r="DI453" s="188">
        <v>0</v>
      </c>
      <c r="DJ453" s="188">
        <v>0.32</v>
      </c>
      <c r="DK453" s="188">
        <v>0.3</v>
      </c>
      <c r="DL453" s="188">
        <v>0.36</v>
      </c>
      <c r="DM453" s="188">
        <v>0</v>
      </c>
      <c r="DN453" s="188">
        <v>0</v>
      </c>
      <c r="DO453" s="188">
        <v>0</v>
      </c>
      <c r="DP453" s="188">
        <v>0.2</v>
      </c>
      <c r="DQ453" s="188">
        <v>0.25</v>
      </c>
      <c r="DR453" s="188">
        <v>0.32</v>
      </c>
      <c r="DS453" s="188">
        <v>0.25</v>
      </c>
      <c r="DT453" s="188">
        <v>0.19</v>
      </c>
      <c r="DU453" s="188">
        <v>0</v>
      </c>
      <c r="DV453" s="188">
        <v>0.32</v>
      </c>
    </row>
    <row r="454" spans="1:126">
      <c r="A454" s="202" t="s">
        <v>1795</v>
      </c>
      <c r="B454" s="232" t="s">
        <v>129</v>
      </c>
      <c r="C454" s="232" t="s">
        <v>129</v>
      </c>
      <c r="D454" s="232" t="s">
        <v>1796</v>
      </c>
      <c r="E454" s="213"/>
      <c r="F454" s="209" t="s">
        <v>2653</v>
      </c>
      <c r="G454" s="188">
        <v>0.23815912628173799</v>
      </c>
      <c r="H454" s="188">
        <v>0.22975633239746099</v>
      </c>
      <c r="I454" s="188">
        <v>0.25304405975341798</v>
      </c>
      <c r="J454" s="188">
        <v>0.289536193847656</v>
      </c>
      <c r="K454" s="188">
        <v>0.32300331115722702</v>
      </c>
      <c r="L454" s="188">
        <v>0.31546479797363303</v>
      </c>
      <c r="M454" s="188">
        <v>0.33491122436523402</v>
      </c>
      <c r="N454" s="188">
        <v>0.299931640625</v>
      </c>
      <c r="O454" s="188">
        <v>0.26360758209228502</v>
      </c>
      <c r="P454" s="188">
        <v>0.25750955963134797</v>
      </c>
      <c r="Q454" s="188">
        <v>0.23983967590332</v>
      </c>
      <c r="R454" s="188">
        <v>0.23815912628173799</v>
      </c>
      <c r="S454" s="188">
        <v>0.25539522552490201</v>
      </c>
      <c r="T454" s="188">
        <v>0.22428656768798799</v>
      </c>
      <c r="U454" s="188">
        <v>0.208198043823242</v>
      </c>
      <c r="V454" s="188">
        <v>0.23979586029052699</v>
      </c>
      <c r="W454" s="188">
        <v>0.259060348510742</v>
      </c>
      <c r="X454" s="188">
        <v>0.264690254211426</v>
      </c>
      <c r="Y454" s="188">
        <v>0.34252427673339803</v>
      </c>
      <c r="Z454" s="188">
        <v>0.36042796325683601</v>
      </c>
      <c r="AA454" s="188">
        <v>0.30326393127441398</v>
      </c>
      <c r="AB454" s="188">
        <v>0.16370662689209001</v>
      </c>
      <c r="AC454" s="188">
        <v>0.16685575866699201</v>
      </c>
      <c r="AD454" s="188">
        <v>0.26200412750244101</v>
      </c>
      <c r="AE454" s="188">
        <v>0.23815912628173799</v>
      </c>
      <c r="AF454" s="188">
        <v>0.221833702087402</v>
      </c>
      <c r="AG454" s="188">
        <v>0.25304405975341798</v>
      </c>
      <c r="AH454" s="188">
        <v>0.289536193847656</v>
      </c>
      <c r="AI454" s="188">
        <v>0.32300331115722702</v>
      </c>
      <c r="AJ454" s="188">
        <v>0.31546479797363303</v>
      </c>
      <c r="AK454" s="188">
        <v>0.33491122436523402</v>
      </c>
      <c r="AL454" s="188">
        <v>0.29993165588378901</v>
      </c>
      <c r="AM454" s="188">
        <v>0.26360757446289101</v>
      </c>
      <c r="AN454" s="188">
        <v>0.25750955963134797</v>
      </c>
      <c r="AO454" s="188">
        <v>0.23983968353271501</v>
      </c>
      <c r="AP454" s="188">
        <v>0.23815912628173799</v>
      </c>
      <c r="AQ454" s="188">
        <v>0.23815912628173799</v>
      </c>
      <c r="AR454" s="188">
        <v>0.221833702087402</v>
      </c>
      <c r="AS454" s="188">
        <v>0.25304406738281199</v>
      </c>
      <c r="AT454" s="188">
        <v>0.289536193847656</v>
      </c>
      <c r="AU454" s="188">
        <v>0.32300331115722702</v>
      </c>
      <c r="AV454" s="188">
        <v>0.31546479797363303</v>
      </c>
      <c r="AW454" s="188">
        <v>0.33491122436523402</v>
      </c>
      <c r="AX454" s="188">
        <v>0.29993165588378901</v>
      </c>
      <c r="AY454" s="188">
        <v>0.26360757446289101</v>
      </c>
      <c r="AZ454" s="188">
        <v>0.25750955963134797</v>
      </c>
      <c r="BA454" s="188">
        <v>0.23983967590332</v>
      </c>
      <c r="BB454" s="188">
        <v>0.23815912628173799</v>
      </c>
      <c r="BC454" s="188">
        <v>0.23815912628173799</v>
      </c>
      <c r="BD454" s="188">
        <v>0.22975633239746099</v>
      </c>
      <c r="BE454" s="188">
        <v>0.25304406738281199</v>
      </c>
      <c r="BF454" s="188">
        <v>0.289536193847656</v>
      </c>
      <c r="BG454" s="188">
        <v>0.32300331115722702</v>
      </c>
      <c r="BH454" s="188">
        <v>0.31546479797363303</v>
      </c>
      <c r="BI454" s="188">
        <v>0.33491122436523402</v>
      </c>
      <c r="BJ454" s="188">
        <v>0.299931640625</v>
      </c>
      <c r="BK454" s="188">
        <v>0.26360757446289101</v>
      </c>
      <c r="BL454" s="188">
        <v>0.25750955963134797</v>
      </c>
      <c r="BM454" s="188">
        <v>0.23983967590332</v>
      </c>
      <c r="BN454" s="188">
        <v>0.23815912628173799</v>
      </c>
      <c r="BO454" s="188">
        <v>0.23815912628173799</v>
      </c>
      <c r="BP454" s="188">
        <v>0.221833702087402</v>
      </c>
      <c r="BQ454" s="188">
        <v>0.25304406738281199</v>
      </c>
      <c r="BR454" s="188">
        <v>0.289536193847656</v>
      </c>
      <c r="BS454" s="188">
        <v>0.32300331115722702</v>
      </c>
      <c r="BT454" s="188">
        <v>0.31546479797363303</v>
      </c>
      <c r="BU454" s="188">
        <v>0.33491122436523402</v>
      </c>
      <c r="BV454" s="188">
        <v>0.299931640625</v>
      </c>
      <c r="BW454" s="188">
        <v>0.26360758209228502</v>
      </c>
      <c r="BX454" s="188">
        <v>0.25750955963134797</v>
      </c>
      <c r="BY454" s="188">
        <v>0.23983967590332</v>
      </c>
      <c r="BZ454" s="188">
        <v>0.23815912628173799</v>
      </c>
      <c r="CA454" s="188">
        <v>0.23815912628173799</v>
      </c>
      <c r="CB454" s="188">
        <v>0.221833702087402</v>
      </c>
      <c r="CC454" s="188">
        <v>0.25304405975341798</v>
      </c>
      <c r="CD454" s="188">
        <v>0.289536193847656</v>
      </c>
      <c r="CE454" s="188">
        <v>0.32300331115722702</v>
      </c>
      <c r="CF454" s="188">
        <v>0.31546479797363303</v>
      </c>
      <c r="CG454" s="188">
        <v>0.33491122436523402</v>
      </c>
      <c r="CH454" s="188">
        <v>0.299931640625</v>
      </c>
      <c r="CI454" s="188">
        <v>0.26360758209228502</v>
      </c>
      <c r="CJ454" s="188">
        <v>0.25750955963134797</v>
      </c>
      <c r="CK454" s="188">
        <v>0.23983967590332</v>
      </c>
      <c r="CL454" s="188">
        <v>0.23815912628173799</v>
      </c>
      <c r="CM454" s="188">
        <v>0.23815912628173799</v>
      </c>
      <c r="CN454" s="188">
        <v>0.221833702087402</v>
      </c>
      <c r="CO454" s="188">
        <v>0.25304405975341798</v>
      </c>
      <c r="CP454" s="188">
        <v>0.289536193847656</v>
      </c>
      <c r="CQ454" s="188">
        <v>0.32300331115722702</v>
      </c>
      <c r="CR454" s="188">
        <v>0.31546479797363303</v>
      </c>
      <c r="CS454" s="188">
        <v>0.33491122436523402</v>
      </c>
      <c r="CT454" s="188">
        <v>0.29993165588378901</v>
      </c>
      <c r="CU454" s="188">
        <v>0.26360757446289101</v>
      </c>
      <c r="CV454" s="188">
        <v>0.25750955963134797</v>
      </c>
      <c r="CW454" s="188">
        <v>0.23983968353271501</v>
      </c>
      <c r="CX454" s="188">
        <v>0.23815912628173799</v>
      </c>
      <c r="CY454" s="188">
        <v>0.23815912628173799</v>
      </c>
      <c r="CZ454" s="188">
        <v>0.22975633239746099</v>
      </c>
      <c r="DA454" s="188">
        <v>0.25304406738281199</v>
      </c>
      <c r="DB454" s="188">
        <v>0.289536193847656</v>
      </c>
      <c r="DC454" s="188">
        <v>0.32300331115722702</v>
      </c>
      <c r="DD454" s="188">
        <v>0.31546479797363303</v>
      </c>
      <c r="DE454" s="188">
        <v>0.33491122436523402</v>
      </c>
      <c r="DF454" s="188">
        <v>0.29993165588378901</v>
      </c>
      <c r="DG454" s="188">
        <v>0.26360757446289101</v>
      </c>
      <c r="DH454" s="188">
        <v>0.25750955963134797</v>
      </c>
      <c r="DI454" s="188">
        <v>0.23983967590332</v>
      </c>
      <c r="DJ454" s="188">
        <v>0.23815912628173799</v>
      </c>
      <c r="DK454" s="188">
        <v>0.23815912628173799</v>
      </c>
      <c r="DL454" s="188">
        <v>0.221833702087402</v>
      </c>
      <c r="DM454" s="188">
        <v>0.25304406738281199</v>
      </c>
      <c r="DN454" s="188">
        <v>0.289536193847656</v>
      </c>
      <c r="DO454" s="188">
        <v>0.32300331115722702</v>
      </c>
      <c r="DP454" s="188">
        <v>0.31546479797363303</v>
      </c>
      <c r="DQ454" s="188">
        <v>0.33491122436523402</v>
      </c>
      <c r="DR454" s="188">
        <v>0.299931640625</v>
      </c>
      <c r="DS454" s="188">
        <v>0.26360757446289101</v>
      </c>
      <c r="DT454" s="188">
        <v>0.25750955963134797</v>
      </c>
      <c r="DU454" s="188">
        <v>0.23983967590332</v>
      </c>
      <c r="DV454" s="188">
        <v>0.23815912628173799</v>
      </c>
    </row>
    <row r="455" spans="1:126">
      <c r="A455" s="202" t="s">
        <v>1795</v>
      </c>
      <c r="B455" s="232" t="s">
        <v>129</v>
      </c>
      <c r="C455" s="232" t="s">
        <v>129</v>
      </c>
      <c r="D455" s="232" t="s">
        <v>1796</v>
      </c>
      <c r="E455" s="213"/>
      <c r="F455" s="209" t="s">
        <v>2654</v>
      </c>
      <c r="G455" s="188">
        <v>0.35</v>
      </c>
      <c r="H455" s="188">
        <v>0.45</v>
      </c>
      <c r="I455" s="188">
        <v>0.36</v>
      </c>
      <c r="J455" s="188">
        <v>0.28000000000000003</v>
      </c>
      <c r="K455" s="188">
        <v>0.36</v>
      </c>
      <c r="L455" s="188">
        <v>0.33</v>
      </c>
      <c r="M455" s="188">
        <v>0.32</v>
      </c>
      <c r="N455" s="188">
        <v>0.24</v>
      </c>
      <c r="O455" s="188">
        <v>0.36</v>
      </c>
      <c r="P455" s="188">
        <v>0.45</v>
      </c>
      <c r="Q455" s="188">
        <v>0.35</v>
      </c>
      <c r="R455" s="188">
        <v>0.2</v>
      </c>
      <c r="S455" s="188">
        <v>0.33</v>
      </c>
      <c r="T455" s="188">
        <v>0.3</v>
      </c>
      <c r="U455" s="188">
        <v>0.27</v>
      </c>
      <c r="V455" s="188">
        <v>0.23</v>
      </c>
      <c r="W455" s="188">
        <v>0.21</v>
      </c>
      <c r="X455" s="188">
        <v>0.28000000000000003</v>
      </c>
      <c r="Y455" s="188">
        <v>0.31</v>
      </c>
      <c r="Z455" s="188">
        <v>0.28999999999999998</v>
      </c>
      <c r="AA455" s="188">
        <v>0.26</v>
      </c>
      <c r="AB455" s="188">
        <v>0.35</v>
      </c>
      <c r="AC455" s="188">
        <v>0.31</v>
      </c>
      <c r="AD455" s="188">
        <v>0.25</v>
      </c>
      <c r="AE455" s="188">
        <v>0.33</v>
      </c>
      <c r="AF455" s="188">
        <v>0.3</v>
      </c>
      <c r="AG455" s="188">
        <v>0.27</v>
      </c>
      <c r="AH455" s="188">
        <v>0.23</v>
      </c>
      <c r="AI455" s="188">
        <v>0.21</v>
      </c>
      <c r="AJ455" s="188">
        <v>0.28000000000000003</v>
      </c>
      <c r="AK455" s="188">
        <v>0.31</v>
      </c>
      <c r="AL455" s="188">
        <v>0.28999999999999998</v>
      </c>
      <c r="AM455" s="188">
        <v>0.26</v>
      </c>
      <c r="AN455" s="188">
        <v>0.35</v>
      </c>
      <c r="AO455" s="188">
        <v>0.31</v>
      </c>
      <c r="AP455" s="188">
        <v>0.25</v>
      </c>
      <c r="AQ455" s="188">
        <v>0.33</v>
      </c>
      <c r="AR455" s="188">
        <v>0.3</v>
      </c>
      <c r="AS455" s="188">
        <v>0.27</v>
      </c>
      <c r="AT455" s="188">
        <v>0.23</v>
      </c>
      <c r="AU455" s="188">
        <v>0.21</v>
      </c>
      <c r="AV455" s="188">
        <v>0.28000000000000003</v>
      </c>
      <c r="AW455" s="188">
        <v>0.31</v>
      </c>
      <c r="AX455" s="188">
        <v>0.28999999999999998</v>
      </c>
      <c r="AY455" s="188">
        <v>0.26</v>
      </c>
      <c r="AZ455" s="188">
        <v>0.35</v>
      </c>
      <c r="BA455" s="188">
        <v>0.31</v>
      </c>
      <c r="BB455" s="188">
        <v>0.25</v>
      </c>
      <c r="BC455" s="188">
        <v>0.33</v>
      </c>
      <c r="BD455" s="188">
        <v>0.3</v>
      </c>
      <c r="BE455" s="188">
        <v>0.27</v>
      </c>
      <c r="BF455" s="188">
        <v>0.23</v>
      </c>
      <c r="BG455" s="188">
        <v>0.21</v>
      </c>
      <c r="BH455" s="188">
        <v>0.28000000000000003</v>
      </c>
      <c r="BI455" s="188">
        <v>0.31</v>
      </c>
      <c r="BJ455" s="188">
        <v>0.28999999999999998</v>
      </c>
      <c r="BK455" s="188">
        <v>0.26</v>
      </c>
      <c r="BL455" s="188">
        <v>0.35</v>
      </c>
      <c r="BM455" s="188">
        <v>0.31</v>
      </c>
      <c r="BN455" s="188">
        <v>0.25</v>
      </c>
      <c r="BO455" s="188">
        <v>0.33</v>
      </c>
      <c r="BP455" s="188">
        <v>0.3</v>
      </c>
      <c r="BQ455" s="188">
        <v>0.27</v>
      </c>
      <c r="BR455" s="188">
        <v>0.23</v>
      </c>
      <c r="BS455" s="188">
        <v>0.21</v>
      </c>
      <c r="BT455" s="188">
        <v>0.28000000000000003</v>
      </c>
      <c r="BU455" s="188">
        <v>0.31</v>
      </c>
      <c r="BV455" s="188">
        <v>0.28999999999999998</v>
      </c>
      <c r="BW455" s="188">
        <v>0.26</v>
      </c>
      <c r="BX455" s="188">
        <v>0.35</v>
      </c>
      <c r="BY455" s="188">
        <v>0.31</v>
      </c>
      <c r="BZ455" s="188">
        <v>0.25</v>
      </c>
      <c r="CA455" s="188">
        <v>0.33</v>
      </c>
      <c r="CB455" s="188">
        <v>0.3</v>
      </c>
      <c r="CC455" s="188">
        <v>0.27</v>
      </c>
      <c r="CD455" s="188">
        <v>0.23</v>
      </c>
      <c r="CE455" s="188">
        <v>0.21</v>
      </c>
      <c r="CF455" s="188">
        <v>0.28000000000000003</v>
      </c>
      <c r="CG455" s="188">
        <v>0.31</v>
      </c>
      <c r="CH455" s="188">
        <v>0.28999999999999998</v>
      </c>
      <c r="CI455" s="188">
        <v>0.26</v>
      </c>
      <c r="CJ455" s="188">
        <v>0.35</v>
      </c>
      <c r="CK455" s="188">
        <v>0.31</v>
      </c>
      <c r="CL455" s="188">
        <v>0.25</v>
      </c>
      <c r="CM455" s="188">
        <v>0.33</v>
      </c>
      <c r="CN455" s="188">
        <v>0.3</v>
      </c>
      <c r="CO455" s="188">
        <v>0.27</v>
      </c>
      <c r="CP455" s="188">
        <v>0.23</v>
      </c>
      <c r="CQ455" s="188">
        <v>0.21</v>
      </c>
      <c r="CR455" s="188">
        <v>0.28000000000000003</v>
      </c>
      <c r="CS455" s="188">
        <v>0.31</v>
      </c>
      <c r="CT455" s="188">
        <v>0.28999999999999998</v>
      </c>
      <c r="CU455" s="188">
        <v>0.26</v>
      </c>
      <c r="CV455" s="188">
        <v>0.35</v>
      </c>
      <c r="CW455" s="188">
        <v>0.31</v>
      </c>
      <c r="CX455" s="188">
        <v>0.25</v>
      </c>
      <c r="CY455" s="188">
        <v>0.33</v>
      </c>
      <c r="CZ455" s="188">
        <v>0.3</v>
      </c>
      <c r="DA455" s="188">
        <v>0.27</v>
      </c>
      <c r="DB455" s="188">
        <v>0.23</v>
      </c>
      <c r="DC455" s="188">
        <v>0.21</v>
      </c>
      <c r="DD455" s="188">
        <v>0.28000000000000003</v>
      </c>
      <c r="DE455" s="188">
        <v>0.31</v>
      </c>
      <c r="DF455" s="188">
        <v>0.28999999999999998</v>
      </c>
      <c r="DG455" s="188">
        <v>0.26</v>
      </c>
      <c r="DH455" s="188">
        <v>0.35</v>
      </c>
      <c r="DI455" s="188">
        <v>0.31</v>
      </c>
      <c r="DJ455" s="188">
        <v>0.25</v>
      </c>
      <c r="DK455" s="188">
        <v>0.33</v>
      </c>
      <c r="DL455" s="188">
        <v>0.3</v>
      </c>
      <c r="DM455" s="188">
        <v>0.27</v>
      </c>
      <c r="DN455" s="188">
        <v>0.23</v>
      </c>
      <c r="DO455" s="188">
        <v>0.21</v>
      </c>
      <c r="DP455" s="188">
        <v>0.28000000000000003</v>
      </c>
      <c r="DQ455" s="188">
        <v>0.31</v>
      </c>
      <c r="DR455" s="188">
        <v>0.28999999999999998</v>
      </c>
      <c r="DS455" s="188">
        <v>0.26</v>
      </c>
      <c r="DT455" s="188">
        <v>0.35</v>
      </c>
      <c r="DU455" s="188">
        <v>0.31</v>
      </c>
      <c r="DV455" s="188">
        <v>0.25</v>
      </c>
    </row>
    <row r="456" spans="1:126">
      <c r="A456" s="202" t="s">
        <v>1800</v>
      </c>
      <c r="B456" s="232" t="s">
        <v>129</v>
      </c>
      <c r="C456" s="232" t="s">
        <v>129</v>
      </c>
      <c r="D456" s="232" t="s">
        <v>1801</v>
      </c>
      <c r="E456" s="213"/>
      <c r="F456" s="209" t="s">
        <v>2653</v>
      </c>
      <c r="G456" s="188">
        <v>0.153881645202637</v>
      </c>
      <c r="H456" s="188">
        <v>0.190710792541504</v>
      </c>
      <c r="I456" s="188">
        <v>0.28462381744384802</v>
      </c>
      <c r="J456" s="188">
        <v>0.30254839324951199</v>
      </c>
      <c r="K456" s="188">
        <v>0.47112088012695302</v>
      </c>
      <c r="L456" s="188">
        <v>0.47400924682617201</v>
      </c>
      <c r="M456" s="188">
        <v>0.25787857055664098</v>
      </c>
      <c r="N456" s="188">
        <v>4.5329639434814502E-2</v>
      </c>
      <c r="O456" s="188">
        <v>2.07961452007294E-3</v>
      </c>
      <c r="P456" s="188">
        <v>4.63796103000641E-3</v>
      </c>
      <c r="Q456" s="188">
        <v>2.4208411216735799E-2</v>
      </c>
      <c r="R456" s="188">
        <v>0.105547252655029</v>
      </c>
      <c r="S456" s="188">
        <v>0.15576022338867199</v>
      </c>
      <c r="T456" s="188">
        <v>1.9651160836219798E-3</v>
      </c>
      <c r="U456" s="188">
        <v>0.16024488067626999</v>
      </c>
      <c r="V456" s="188">
        <v>0.179498825073242</v>
      </c>
      <c r="W456" s="188">
        <v>0.309126205444336</v>
      </c>
      <c r="X456" s="188">
        <v>0.42397610473632802</v>
      </c>
      <c r="Y456" s="188">
        <v>0.22522692108154299</v>
      </c>
      <c r="Z456" s="219">
        <v>6.0085008044552501E-9</v>
      </c>
      <c r="AA456" s="188">
        <v>0</v>
      </c>
      <c r="AB456" s="188">
        <v>1.7872601032257102E-2</v>
      </c>
      <c r="AC456" s="188">
        <v>4.1516628265380901E-3</v>
      </c>
      <c r="AD456" s="188">
        <v>4.2770671844482397E-2</v>
      </c>
      <c r="AE456" s="188">
        <v>0.14524830627441401</v>
      </c>
      <c r="AF456" s="188">
        <v>1.9436252117156999E-3</v>
      </c>
      <c r="AG456" s="188">
        <v>0.19476171875000001</v>
      </c>
      <c r="AH456" s="188">
        <v>0.21673186492919899</v>
      </c>
      <c r="AI456" s="188">
        <v>0.38542674255371101</v>
      </c>
      <c r="AJ456" s="188">
        <v>0.50530583190917999</v>
      </c>
      <c r="AK456" s="188">
        <v>0.22022098541259799</v>
      </c>
      <c r="AL456" s="219">
        <v>4.99999981684596E-9</v>
      </c>
      <c r="AM456" s="188">
        <v>0</v>
      </c>
      <c r="AN456" s="188">
        <v>2.8113494873046901E-2</v>
      </c>
      <c r="AO456" s="188">
        <v>5.96763014793396E-3</v>
      </c>
      <c r="AP456" s="188">
        <v>3.88781147003174E-2</v>
      </c>
      <c r="AQ456" s="188">
        <v>0.14524830627441401</v>
      </c>
      <c r="AR456" s="188">
        <v>1.9436252117156999E-3</v>
      </c>
      <c r="AS456" s="188">
        <v>0.19476171875000001</v>
      </c>
      <c r="AT456" s="188">
        <v>0.21673186492919899</v>
      </c>
      <c r="AU456" s="188">
        <v>0.38542674255371101</v>
      </c>
      <c r="AV456" s="188">
        <v>0.50530583190917999</v>
      </c>
      <c r="AW456" s="188">
        <v>0.22022098541259799</v>
      </c>
      <c r="AX456" s="219">
        <v>4.99999981684596E-9</v>
      </c>
      <c r="AY456" s="188">
        <v>0</v>
      </c>
      <c r="AZ456" s="188">
        <v>2.8113495826721201E-2</v>
      </c>
      <c r="BA456" s="188">
        <v>5.96763014793396E-3</v>
      </c>
      <c r="BB456" s="188">
        <v>3.88781147003174E-2</v>
      </c>
      <c r="BC456" s="188">
        <v>0.14524830627441401</v>
      </c>
      <c r="BD456" s="188">
        <v>2.0130403637886002E-3</v>
      </c>
      <c r="BE456" s="188">
        <v>0.19476171875000001</v>
      </c>
      <c r="BF456" s="188">
        <v>0.21673186492919899</v>
      </c>
      <c r="BG456" s="188">
        <v>0.38542675781250002</v>
      </c>
      <c r="BH456" s="188">
        <v>0.50530583190917999</v>
      </c>
      <c r="BI456" s="188">
        <v>0.22022098541259799</v>
      </c>
      <c r="BJ456" s="219">
        <v>4.9999997031591202E-9</v>
      </c>
      <c r="BK456" s="188">
        <v>0</v>
      </c>
      <c r="BL456" s="188">
        <v>2.8113495826721201E-2</v>
      </c>
      <c r="BM456" s="188">
        <v>5.96763014793396E-3</v>
      </c>
      <c r="BN456" s="188">
        <v>3.88781147003174E-2</v>
      </c>
      <c r="BO456" s="188">
        <v>0.14524830627441401</v>
      </c>
      <c r="BP456" s="188">
        <v>1.9436252117156999E-3</v>
      </c>
      <c r="BQ456" s="188">
        <v>0.19476171875000001</v>
      </c>
      <c r="BR456" s="188">
        <v>0.21673186492919899</v>
      </c>
      <c r="BS456" s="188">
        <v>0.38542675781250002</v>
      </c>
      <c r="BT456" s="188">
        <v>0.50530583190917999</v>
      </c>
      <c r="BU456" s="188">
        <v>0.22022098541259799</v>
      </c>
      <c r="BV456" s="219">
        <v>4.9999997031591202E-9</v>
      </c>
      <c r="BW456" s="188">
        <v>0</v>
      </c>
      <c r="BX456" s="188">
        <v>2.8113494873046901E-2</v>
      </c>
      <c r="BY456" s="188">
        <v>5.96763014793396E-3</v>
      </c>
      <c r="BZ456" s="188">
        <v>3.88781147003174E-2</v>
      </c>
      <c r="CA456" s="188">
        <v>0.14524830627441401</v>
      </c>
      <c r="CB456" s="188">
        <v>1.9436252117156999E-3</v>
      </c>
      <c r="CC456" s="188">
        <v>0.19476171875000001</v>
      </c>
      <c r="CD456" s="188">
        <v>0.21673186492919899</v>
      </c>
      <c r="CE456" s="188">
        <v>0.38542675781250002</v>
      </c>
      <c r="CF456" s="188">
        <v>0.50530583190917999</v>
      </c>
      <c r="CG456" s="188">
        <v>0.22022098541259799</v>
      </c>
      <c r="CH456" s="219">
        <v>4.9999997031591202E-9</v>
      </c>
      <c r="CI456" s="188">
        <v>0</v>
      </c>
      <c r="CJ456" s="188">
        <v>2.8113494873046901E-2</v>
      </c>
      <c r="CK456" s="188">
        <v>5.96763014793396E-3</v>
      </c>
      <c r="CL456" s="188">
        <v>3.88781147003174E-2</v>
      </c>
      <c r="CM456" s="188">
        <v>0.14524830627441401</v>
      </c>
      <c r="CN456" s="188">
        <v>1.9436252117156999E-3</v>
      </c>
      <c r="CO456" s="188">
        <v>0.19476171875000001</v>
      </c>
      <c r="CP456" s="188">
        <v>0.21673186492919899</v>
      </c>
      <c r="CQ456" s="188">
        <v>0.38542675781250002</v>
      </c>
      <c r="CR456" s="188">
        <v>0.50530583190917999</v>
      </c>
      <c r="CS456" s="188">
        <v>0.22022098541259799</v>
      </c>
      <c r="CT456" s="219">
        <v>4.99999981684596E-9</v>
      </c>
      <c r="CU456" s="188">
        <v>0</v>
      </c>
      <c r="CV456" s="188">
        <v>2.8113494873046901E-2</v>
      </c>
      <c r="CW456" s="188">
        <v>5.96763014793396E-3</v>
      </c>
      <c r="CX456" s="188">
        <v>3.88781147003174E-2</v>
      </c>
      <c r="CY456" s="188">
        <v>0.14524830627441401</v>
      </c>
      <c r="CZ456" s="188">
        <v>2.0130404233932499E-3</v>
      </c>
      <c r="DA456" s="188">
        <v>0.19476171875000001</v>
      </c>
      <c r="DB456" s="188">
        <v>0.21673186492919899</v>
      </c>
      <c r="DC456" s="188">
        <v>0.38542674255371101</v>
      </c>
      <c r="DD456" s="188">
        <v>0.50530583190917999</v>
      </c>
      <c r="DE456" s="188">
        <v>0.22022098541259799</v>
      </c>
      <c r="DF456" s="219">
        <v>4.99999981684596E-9</v>
      </c>
      <c r="DG456" s="188">
        <v>0</v>
      </c>
      <c r="DH456" s="188">
        <v>2.8113495826721201E-2</v>
      </c>
      <c r="DI456" s="188">
        <v>5.96763014793396E-3</v>
      </c>
      <c r="DJ456" s="188">
        <v>3.88781147003174E-2</v>
      </c>
      <c r="DK456" s="188">
        <v>0.14524830627441401</v>
      </c>
      <c r="DL456" s="188">
        <v>1.9436252117156999E-3</v>
      </c>
      <c r="DM456" s="188">
        <v>0.19476171875000001</v>
      </c>
      <c r="DN456" s="188">
        <v>0.21673186492919899</v>
      </c>
      <c r="DO456" s="188">
        <v>0.38542674255371101</v>
      </c>
      <c r="DP456" s="188">
        <v>0.50530583190917999</v>
      </c>
      <c r="DQ456" s="188">
        <v>0.22022098541259799</v>
      </c>
      <c r="DR456" s="219">
        <v>4.9999997031591202E-9</v>
      </c>
      <c r="DS456" s="188">
        <v>0</v>
      </c>
      <c r="DT456" s="188">
        <v>2.8113495826721201E-2</v>
      </c>
      <c r="DU456" s="188">
        <v>5.96763014793396E-3</v>
      </c>
      <c r="DV456" s="188">
        <v>3.88781147003174E-2</v>
      </c>
    </row>
    <row r="457" spans="1:126">
      <c r="A457" s="202" t="s">
        <v>1800</v>
      </c>
      <c r="B457" s="232" t="s">
        <v>129</v>
      </c>
      <c r="C457" s="232" t="s">
        <v>129</v>
      </c>
      <c r="D457" s="232" t="s">
        <v>1801</v>
      </c>
      <c r="E457" s="213"/>
      <c r="F457" s="209" t="s">
        <v>2654</v>
      </c>
      <c r="G457" s="188">
        <v>0.47</v>
      </c>
      <c r="H457" s="188">
        <v>0.45</v>
      </c>
      <c r="I457" s="188">
        <v>0.51</v>
      </c>
      <c r="J457" s="188">
        <v>0.4</v>
      </c>
      <c r="K457" s="188">
        <v>0.46</v>
      </c>
      <c r="L457" s="188">
        <v>0.35</v>
      </c>
      <c r="M457" s="188">
        <v>0.3</v>
      </c>
      <c r="N457" s="188">
        <v>0.27</v>
      </c>
      <c r="O457" s="188">
        <v>0.27</v>
      </c>
      <c r="P457" s="188">
        <v>0.24</v>
      </c>
      <c r="Q457" s="188">
        <v>0.22</v>
      </c>
      <c r="R457" s="188">
        <v>0.26</v>
      </c>
      <c r="S457" s="188">
        <v>0.13</v>
      </c>
      <c r="T457" s="188">
        <v>0.01</v>
      </c>
      <c r="U457" s="188">
        <v>0.17</v>
      </c>
      <c r="V457" s="188">
        <v>0.2</v>
      </c>
      <c r="W457" s="188">
        <v>0.34</v>
      </c>
      <c r="X457" s="188">
        <v>0.46</v>
      </c>
      <c r="Y457" s="188">
        <v>0.19</v>
      </c>
      <c r="Z457" s="219">
        <v>0</v>
      </c>
      <c r="AA457" s="188">
        <v>0</v>
      </c>
      <c r="AB457" s="188">
        <v>0.03</v>
      </c>
      <c r="AC457" s="188">
        <v>0.01</v>
      </c>
      <c r="AD457" s="188">
        <v>0.06</v>
      </c>
      <c r="AE457" s="188">
        <v>0.13</v>
      </c>
      <c r="AF457" s="188">
        <v>0.01</v>
      </c>
      <c r="AG457" s="188">
        <v>0.17</v>
      </c>
      <c r="AH457" s="188">
        <v>0.2</v>
      </c>
      <c r="AI457" s="188">
        <v>0.34</v>
      </c>
      <c r="AJ457" s="188">
        <v>0.46</v>
      </c>
      <c r="AK457" s="188">
        <v>0.19</v>
      </c>
      <c r="AL457" s="219">
        <v>0</v>
      </c>
      <c r="AM457" s="188">
        <v>0</v>
      </c>
      <c r="AN457" s="188">
        <v>0.03</v>
      </c>
      <c r="AO457" s="188">
        <v>0.01</v>
      </c>
      <c r="AP457" s="188">
        <v>0.06</v>
      </c>
      <c r="AQ457" s="188">
        <v>0.13</v>
      </c>
      <c r="AR457" s="188">
        <v>0.01</v>
      </c>
      <c r="AS457" s="188">
        <v>0.17</v>
      </c>
      <c r="AT457" s="188">
        <v>0.2</v>
      </c>
      <c r="AU457" s="188">
        <v>0.34</v>
      </c>
      <c r="AV457" s="188">
        <v>0.46</v>
      </c>
      <c r="AW457" s="188">
        <v>0.19</v>
      </c>
      <c r="AX457" s="219">
        <v>0</v>
      </c>
      <c r="AY457" s="188">
        <v>0</v>
      </c>
      <c r="AZ457" s="188">
        <v>0.03</v>
      </c>
      <c r="BA457" s="188">
        <v>0.01</v>
      </c>
      <c r="BB457" s="188">
        <v>0.06</v>
      </c>
      <c r="BC457" s="188">
        <v>0.13</v>
      </c>
      <c r="BD457" s="188">
        <v>0.01</v>
      </c>
      <c r="BE457" s="188">
        <v>0.17</v>
      </c>
      <c r="BF457" s="188">
        <v>0.2</v>
      </c>
      <c r="BG457" s="188">
        <v>0.34</v>
      </c>
      <c r="BH457" s="188">
        <v>0.46</v>
      </c>
      <c r="BI457" s="188">
        <v>0.19</v>
      </c>
      <c r="BJ457" s="219">
        <v>0</v>
      </c>
      <c r="BK457" s="188">
        <v>0</v>
      </c>
      <c r="BL457" s="188">
        <v>0.03</v>
      </c>
      <c r="BM457" s="188">
        <v>0.01</v>
      </c>
      <c r="BN457" s="188">
        <v>0.06</v>
      </c>
      <c r="BO457" s="188">
        <v>0.13</v>
      </c>
      <c r="BP457" s="188">
        <v>0.01</v>
      </c>
      <c r="BQ457" s="188">
        <v>0.17</v>
      </c>
      <c r="BR457" s="188">
        <v>0.2</v>
      </c>
      <c r="BS457" s="188">
        <v>0.34</v>
      </c>
      <c r="BT457" s="188">
        <v>0.46</v>
      </c>
      <c r="BU457" s="188">
        <v>0.19</v>
      </c>
      <c r="BV457" s="219">
        <v>0</v>
      </c>
      <c r="BW457" s="188">
        <v>0</v>
      </c>
      <c r="BX457" s="188">
        <v>0.03</v>
      </c>
      <c r="BY457" s="188">
        <v>0.01</v>
      </c>
      <c r="BZ457" s="188">
        <v>0.06</v>
      </c>
      <c r="CA457" s="188">
        <v>0.13</v>
      </c>
      <c r="CB457" s="188">
        <v>0.01</v>
      </c>
      <c r="CC457" s="188">
        <v>0.17</v>
      </c>
      <c r="CD457" s="188">
        <v>0.2</v>
      </c>
      <c r="CE457" s="188">
        <v>0.34</v>
      </c>
      <c r="CF457" s="188">
        <v>0.46</v>
      </c>
      <c r="CG457" s="188">
        <v>0.19</v>
      </c>
      <c r="CH457" s="219">
        <v>0</v>
      </c>
      <c r="CI457" s="188">
        <v>0</v>
      </c>
      <c r="CJ457" s="188">
        <v>0.03</v>
      </c>
      <c r="CK457" s="188">
        <v>0.01</v>
      </c>
      <c r="CL457" s="188">
        <v>0.06</v>
      </c>
      <c r="CM457" s="188">
        <v>0.13</v>
      </c>
      <c r="CN457" s="188">
        <v>0.01</v>
      </c>
      <c r="CO457" s="188">
        <v>0.17</v>
      </c>
      <c r="CP457" s="188">
        <v>0.2</v>
      </c>
      <c r="CQ457" s="188">
        <v>0.34</v>
      </c>
      <c r="CR457" s="188">
        <v>0.46</v>
      </c>
      <c r="CS457" s="188">
        <v>0.19</v>
      </c>
      <c r="CT457" s="219">
        <v>0</v>
      </c>
      <c r="CU457" s="188">
        <v>0</v>
      </c>
      <c r="CV457" s="188">
        <v>0.03</v>
      </c>
      <c r="CW457" s="188">
        <v>0.01</v>
      </c>
      <c r="CX457" s="188">
        <v>0.06</v>
      </c>
      <c r="CY457" s="188">
        <v>0.13</v>
      </c>
      <c r="CZ457" s="188">
        <v>0.01</v>
      </c>
      <c r="DA457" s="188">
        <v>0.17</v>
      </c>
      <c r="DB457" s="188">
        <v>0.2</v>
      </c>
      <c r="DC457" s="188">
        <v>0.34</v>
      </c>
      <c r="DD457" s="188">
        <v>0.46</v>
      </c>
      <c r="DE457" s="188">
        <v>0.19</v>
      </c>
      <c r="DF457" s="219">
        <v>0</v>
      </c>
      <c r="DG457" s="188">
        <v>0</v>
      </c>
      <c r="DH457" s="188">
        <v>0.03</v>
      </c>
      <c r="DI457" s="188">
        <v>0.01</v>
      </c>
      <c r="DJ457" s="188">
        <v>0.06</v>
      </c>
      <c r="DK457" s="188">
        <v>0.13</v>
      </c>
      <c r="DL457" s="188">
        <v>0.01</v>
      </c>
      <c r="DM457" s="188">
        <v>0.17</v>
      </c>
      <c r="DN457" s="188">
        <v>0.2</v>
      </c>
      <c r="DO457" s="188">
        <v>0.34</v>
      </c>
      <c r="DP457" s="188">
        <v>0.46</v>
      </c>
      <c r="DQ457" s="188">
        <v>0.19</v>
      </c>
      <c r="DR457" s="219">
        <v>0</v>
      </c>
      <c r="DS457" s="188">
        <v>0</v>
      </c>
      <c r="DT457" s="188">
        <v>0.03</v>
      </c>
      <c r="DU457" s="188">
        <v>0.01</v>
      </c>
      <c r="DV457" s="188">
        <v>0.06</v>
      </c>
    </row>
    <row r="458" spans="1:126">
      <c r="A458" s="202" t="s">
        <v>1805</v>
      </c>
      <c r="B458" s="232" t="s">
        <v>129</v>
      </c>
      <c r="C458" s="232" t="s">
        <v>129</v>
      </c>
      <c r="D458" s="232" t="s">
        <v>1673</v>
      </c>
      <c r="E458" s="213"/>
      <c r="F458" s="209" t="s">
        <v>2653</v>
      </c>
      <c r="G458" s="188">
        <v>0</v>
      </c>
      <c r="H458" s="188">
        <v>0</v>
      </c>
      <c r="I458" s="188">
        <v>0</v>
      </c>
      <c r="J458" s="188">
        <v>0</v>
      </c>
      <c r="K458" s="188">
        <v>0</v>
      </c>
      <c r="L458" s="188">
        <v>0</v>
      </c>
      <c r="M458" s="188">
        <v>0</v>
      </c>
      <c r="N458" s="188">
        <v>0</v>
      </c>
      <c r="O458" s="188">
        <v>0</v>
      </c>
      <c r="P458" s="188">
        <v>0</v>
      </c>
      <c r="Q458" s="188">
        <v>0</v>
      </c>
      <c r="R458" s="188">
        <v>0</v>
      </c>
      <c r="S458" s="188">
        <v>0</v>
      </c>
      <c r="T458" s="188">
        <v>0</v>
      </c>
      <c r="U458" s="188">
        <v>0</v>
      </c>
      <c r="V458" s="188">
        <v>0</v>
      </c>
      <c r="W458" s="188">
        <v>5.6164381027221703E-2</v>
      </c>
      <c r="X458" s="188">
        <v>1.68493151855469</v>
      </c>
      <c r="Y458" s="188">
        <v>1.74109588623047</v>
      </c>
      <c r="Z458" s="188">
        <v>1.74109588623047</v>
      </c>
      <c r="AA458" s="188">
        <v>1.68493151855469</v>
      </c>
      <c r="AB458" s="188">
        <v>1.7410958251953099</v>
      </c>
      <c r="AC458" s="188">
        <v>1.68493145751953</v>
      </c>
      <c r="AD458" s="188">
        <v>1.74109588623047</v>
      </c>
      <c r="AE458" s="188">
        <v>1.74109588623047</v>
      </c>
      <c r="AF458" s="188">
        <v>1.5726027221679699</v>
      </c>
      <c r="AG458" s="188">
        <v>1.74109588623047</v>
      </c>
      <c r="AH458" s="188">
        <v>1.68493151855469</v>
      </c>
      <c r="AI458" s="188">
        <v>1.74109588623047</v>
      </c>
      <c r="AJ458" s="188">
        <v>1.68493151855469</v>
      </c>
      <c r="AK458" s="188">
        <v>1.74109588623047</v>
      </c>
      <c r="AL458" s="188">
        <v>1.74109588623047</v>
      </c>
      <c r="AM458" s="188">
        <v>1.68493151855469</v>
      </c>
      <c r="AN458" s="188">
        <v>1.7410958251953099</v>
      </c>
      <c r="AO458" s="188">
        <v>1.68493145751953</v>
      </c>
      <c r="AP458" s="188">
        <v>1.74109588623047</v>
      </c>
      <c r="AQ458" s="188">
        <v>1.74109588623047</v>
      </c>
      <c r="AR458" s="188">
        <v>1.5726027221679699</v>
      </c>
      <c r="AS458" s="188">
        <v>1.7410958251953099</v>
      </c>
      <c r="AT458" s="188">
        <v>1.68493151855469</v>
      </c>
      <c r="AU458" s="188">
        <v>1.74109588623047</v>
      </c>
      <c r="AV458" s="188">
        <v>1.68493151855469</v>
      </c>
      <c r="AW458" s="188">
        <v>1.74109588623047</v>
      </c>
      <c r="AX458" s="188">
        <v>1.74109588623047</v>
      </c>
      <c r="AY458" s="188">
        <v>1.68493151855469</v>
      </c>
      <c r="AZ458" s="188">
        <v>1.74109588623047</v>
      </c>
      <c r="BA458" s="188">
        <v>1.68493151855469</v>
      </c>
      <c r="BB458" s="188">
        <v>1.74109588623047</v>
      </c>
      <c r="BC458" s="188">
        <v>1.74109588623047</v>
      </c>
      <c r="BD458" s="188">
        <v>1.6287670898437501</v>
      </c>
      <c r="BE458" s="188">
        <v>1.7410958251953099</v>
      </c>
      <c r="BF458" s="188">
        <v>1.68493151855469</v>
      </c>
      <c r="BG458" s="188">
        <v>1.74109588623047</v>
      </c>
      <c r="BH458" s="188">
        <v>1.68493151855469</v>
      </c>
      <c r="BI458" s="188">
        <v>1.74109588623047</v>
      </c>
      <c r="BJ458" s="188">
        <v>1.7410958251953099</v>
      </c>
      <c r="BK458" s="188">
        <v>1.68493151855469</v>
      </c>
      <c r="BL458" s="188">
        <v>1.74109588623047</v>
      </c>
      <c r="BM458" s="188">
        <v>1.68493151855469</v>
      </c>
      <c r="BN458" s="188">
        <v>1.74109588623047</v>
      </c>
      <c r="BO458" s="188">
        <v>1.74109588623047</v>
      </c>
      <c r="BP458" s="188">
        <v>1.5726027221679699</v>
      </c>
      <c r="BQ458" s="188">
        <v>1.7410958251953099</v>
      </c>
      <c r="BR458" s="188">
        <v>1.68493151855469</v>
      </c>
      <c r="BS458" s="188">
        <v>1.74109588623047</v>
      </c>
      <c r="BT458" s="188">
        <v>1.68493151855469</v>
      </c>
      <c r="BU458" s="188">
        <v>1.74109588623047</v>
      </c>
      <c r="BV458" s="188">
        <v>1.7410958251953099</v>
      </c>
      <c r="BW458" s="188">
        <v>1.68493145751953</v>
      </c>
      <c r="BX458" s="188">
        <v>1.7410958251953099</v>
      </c>
      <c r="BY458" s="188">
        <v>1.68493151855469</v>
      </c>
      <c r="BZ458" s="188">
        <v>1.74109588623047</v>
      </c>
      <c r="CA458" s="188">
        <v>1.74109588623047</v>
      </c>
      <c r="CB458" s="188">
        <v>1.5726027221679699</v>
      </c>
      <c r="CC458" s="188">
        <v>1.74109588623047</v>
      </c>
      <c r="CD458" s="188">
        <v>1.68493151855469</v>
      </c>
      <c r="CE458" s="188">
        <v>1.74109588623047</v>
      </c>
      <c r="CF458" s="188">
        <v>1.68493151855469</v>
      </c>
      <c r="CG458" s="188">
        <v>1.74109588623047</v>
      </c>
      <c r="CH458" s="188">
        <v>1.7410958251953099</v>
      </c>
      <c r="CI458" s="188">
        <v>1.68493145751953</v>
      </c>
      <c r="CJ458" s="188">
        <v>1.7410958251953099</v>
      </c>
      <c r="CK458" s="188">
        <v>1.68493151855469</v>
      </c>
      <c r="CL458" s="188">
        <v>1.74109588623047</v>
      </c>
      <c r="CM458" s="188">
        <v>1.74109588623047</v>
      </c>
      <c r="CN458" s="188">
        <v>1.5726027221679699</v>
      </c>
      <c r="CO458" s="188">
        <v>1.74109588623047</v>
      </c>
      <c r="CP458" s="188">
        <v>1.68493151855469</v>
      </c>
      <c r="CQ458" s="188">
        <v>1.74109588623047</v>
      </c>
      <c r="CR458" s="188">
        <v>1.68493151855469</v>
      </c>
      <c r="CS458" s="188">
        <v>1.74109588623047</v>
      </c>
      <c r="CT458" s="188">
        <v>1.74109588623047</v>
      </c>
      <c r="CU458" s="188">
        <v>1.68493151855469</v>
      </c>
      <c r="CV458" s="188">
        <v>1.7410958251953099</v>
      </c>
      <c r="CW458" s="188">
        <v>1.68493145751953</v>
      </c>
      <c r="CX458" s="188">
        <v>1.74109588623047</v>
      </c>
      <c r="CY458" s="188">
        <v>1.74109588623047</v>
      </c>
      <c r="CZ458" s="188">
        <v>1.6287670898437501</v>
      </c>
      <c r="DA458" s="188">
        <v>1.7410958251953099</v>
      </c>
      <c r="DB458" s="188">
        <v>1.68493151855469</v>
      </c>
      <c r="DC458" s="188">
        <v>1.74109588623047</v>
      </c>
      <c r="DD458" s="188">
        <v>1.68493151855469</v>
      </c>
      <c r="DE458" s="188">
        <v>1.74109588623047</v>
      </c>
      <c r="DF458" s="188">
        <v>1.74109588623047</v>
      </c>
      <c r="DG458" s="188">
        <v>1.68493151855469</v>
      </c>
      <c r="DH458" s="188">
        <v>1.74109588623047</v>
      </c>
      <c r="DI458" s="188">
        <v>1.68493151855469</v>
      </c>
      <c r="DJ458" s="188">
        <v>1.74109588623047</v>
      </c>
      <c r="DK458" s="188">
        <v>1.74109588623047</v>
      </c>
      <c r="DL458" s="188">
        <v>1.5726027221679699</v>
      </c>
      <c r="DM458" s="188">
        <v>1.7410958251953099</v>
      </c>
      <c r="DN458" s="188">
        <v>1.68493151855469</v>
      </c>
      <c r="DO458" s="188">
        <v>1.74109588623047</v>
      </c>
      <c r="DP458" s="188">
        <v>1.68493151855469</v>
      </c>
      <c r="DQ458" s="188">
        <v>1.74109588623047</v>
      </c>
      <c r="DR458" s="188">
        <v>1.7410958251953099</v>
      </c>
      <c r="DS458" s="188">
        <v>1.68493151855469</v>
      </c>
      <c r="DT458" s="188">
        <v>1.74109588623047</v>
      </c>
      <c r="DU458" s="188">
        <v>1.68493151855469</v>
      </c>
      <c r="DV458" s="188">
        <v>1.74109588623047</v>
      </c>
    </row>
    <row r="459" spans="1:126">
      <c r="A459" s="202" t="s">
        <v>1805</v>
      </c>
      <c r="B459" s="232" t="s">
        <v>129</v>
      </c>
      <c r="C459" s="232" t="s">
        <v>129</v>
      </c>
      <c r="D459" s="232" t="s">
        <v>1673</v>
      </c>
      <c r="E459" s="213"/>
      <c r="F459" s="209" t="s">
        <v>2654</v>
      </c>
      <c r="G459" s="188">
        <v>0</v>
      </c>
      <c r="H459" s="188">
        <v>0</v>
      </c>
      <c r="I459" s="188">
        <v>0</v>
      </c>
      <c r="J459" s="188">
        <v>0</v>
      </c>
      <c r="K459" s="188">
        <v>0</v>
      </c>
      <c r="L459" s="188">
        <v>0</v>
      </c>
      <c r="M459" s="188">
        <v>0</v>
      </c>
      <c r="N459" s="188">
        <v>0</v>
      </c>
      <c r="O459" s="188">
        <v>0</v>
      </c>
      <c r="P459" s="188">
        <v>0</v>
      </c>
      <c r="Q459" s="188">
        <v>0</v>
      </c>
      <c r="R459" s="188">
        <v>0</v>
      </c>
      <c r="S459" s="188">
        <v>0</v>
      </c>
      <c r="T459" s="188">
        <v>0</v>
      </c>
      <c r="U459" s="188">
        <v>0</v>
      </c>
      <c r="V459" s="188">
        <v>0</v>
      </c>
      <c r="W459" s="188">
        <v>2.4900000000000002</v>
      </c>
      <c r="X459" s="188">
        <v>2.67</v>
      </c>
      <c r="Y459" s="188">
        <v>2.61</v>
      </c>
      <c r="Z459" s="188">
        <v>2.7</v>
      </c>
      <c r="AA459" s="188">
        <v>2.7</v>
      </c>
      <c r="AB459" s="188">
        <v>2.4300000000000002</v>
      </c>
      <c r="AC459" s="188">
        <v>2.5499999999999998</v>
      </c>
      <c r="AD459" s="188">
        <v>2.58</v>
      </c>
      <c r="AE459" s="188">
        <v>2.46</v>
      </c>
      <c r="AF459" s="188">
        <v>2.58</v>
      </c>
      <c r="AG459" s="188">
        <v>2.52</v>
      </c>
      <c r="AH459" s="188">
        <v>2.2799999999999998</v>
      </c>
      <c r="AI459" s="188">
        <v>2.4900000000000002</v>
      </c>
      <c r="AJ459" s="188">
        <v>2.67</v>
      </c>
      <c r="AK459" s="188">
        <v>2.61</v>
      </c>
      <c r="AL459" s="188">
        <v>2.7</v>
      </c>
      <c r="AM459" s="188">
        <v>2.7</v>
      </c>
      <c r="AN459" s="188">
        <v>2.4300000000000002</v>
      </c>
      <c r="AO459" s="188">
        <v>2.5499999999999998</v>
      </c>
      <c r="AP459" s="188">
        <v>2.58</v>
      </c>
      <c r="AQ459" s="188">
        <v>2.46</v>
      </c>
      <c r="AR459" s="188">
        <v>2.58</v>
      </c>
      <c r="AS459" s="188">
        <v>2.52</v>
      </c>
      <c r="AT459" s="188">
        <v>2.2799999999999998</v>
      </c>
      <c r="AU459" s="188">
        <v>2.4900000000000002</v>
      </c>
      <c r="AV459" s="188">
        <v>2.67</v>
      </c>
      <c r="AW459" s="188">
        <v>2.61</v>
      </c>
      <c r="AX459" s="188">
        <v>2.7</v>
      </c>
      <c r="AY459" s="188">
        <v>2.7</v>
      </c>
      <c r="AZ459" s="188">
        <v>2.4300000000000002</v>
      </c>
      <c r="BA459" s="188">
        <v>2.5499999999999998</v>
      </c>
      <c r="BB459" s="188">
        <v>2.58</v>
      </c>
      <c r="BC459" s="188">
        <v>2.46</v>
      </c>
      <c r="BD459" s="188">
        <v>2.58</v>
      </c>
      <c r="BE459" s="188">
        <v>2.52</v>
      </c>
      <c r="BF459" s="188">
        <v>2.2799999999999998</v>
      </c>
      <c r="BG459" s="188">
        <v>2.4900000000000002</v>
      </c>
      <c r="BH459" s="188">
        <v>2.67</v>
      </c>
      <c r="BI459" s="188">
        <v>2.61</v>
      </c>
      <c r="BJ459" s="188">
        <v>2.7</v>
      </c>
      <c r="BK459" s="188">
        <v>2.7</v>
      </c>
      <c r="BL459" s="188">
        <v>2.4300000000000002</v>
      </c>
      <c r="BM459" s="188">
        <v>2.5499999999999998</v>
      </c>
      <c r="BN459" s="188">
        <v>2.58</v>
      </c>
      <c r="BO459" s="188">
        <v>2.46</v>
      </c>
      <c r="BP459" s="188">
        <v>2.58</v>
      </c>
      <c r="BQ459" s="188">
        <v>2.52</v>
      </c>
      <c r="BR459" s="188">
        <v>2.2799999999999998</v>
      </c>
      <c r="BS459" s="188">
        <v>2.4900000000000002</v>
      </c>
      <c r="BT459" s="188">
        <v>2.67</v>
      </c>
      <c r="BU459" s="188">
        <v>2.61</v>
      </c>
      <c r="BV459" s="188">
        <v>2.7</v>
      </c>
      <c r="BW459" s="188">
        <v>2.7</v>
      </c>
      <c r="BX459" s="188">
        <v>2.4300000000000002</v>
      </c>
      <c r="BY459" s="188">
        <v>2.5499999999999998</v>
      </c>
      <c r="BZ459" s="188">
        <v>2.58</v>
      </c>
      <c r="CA459" s="188">
        <v>2.46</v>
      </c>
      <c r="CB459" s="188">
        <v>2.58</v>
      </c>
      <c r="CC459" s="188">
        <v>2.52</v>
      </c>
      <c r="CD459" s="188">
        <v>2.2799999999999998</v>
      </c>
      <c r="CE459" s="188">
        <v>2.4900000000000002</v>
      </c>
      <c r="CF459" s="188">
        <v>2.67</v>
      </c>
      <c r="CG459" s="188">
        <v>2.61</v>
      </c>
      <c r="CH459" s="188">
        <v>2.7</v>
      </c>
      <c r="CI459" s="188">
        <v>2.7</v>
      </c>
      <c r="CJ459" s="188">
        <v>2.4300000000000002</v>
      </c>
      <c r="CK459" s="188">
        <v>2.5499999999999998</v>
      </c>
      <c r="CL459" s="188">
        <v>2.58</v>
      </c>
      <c r="CM459" s="188">
        <v>2.46</v>
      </c>
      <c r="CN459" s="188">
        <v>2.58</v>
      </c>
      <c r="CO459" s="188">
        <v>2.52</v>
      </c>
      <c r="CP459" s="188">
        <v>2.2799999999999998</v>
      </c>
      <c r="CQ459" s="188">
        <v>2.4900000000000002</v>
      </c>
      <c r="CR459" s="188">
        <v>2.67</v>
      </c>
      <c r="CS459" s="188">
        <v>2.61</v>
      </c>
      <c r="CT459" s="188">
        <v>2.7</v>
      </c>
      <c r="CU459" s="188">
        <v>2.7</v>
      </c>
      <c r="CV459" s="188">
        <v>2.4300000000000002</v>
      </c>
      <c r="CW459" s="188">
        <v>2.5499999999999998</v>
      </c>
      <c r="CX459" s="188">
        <v>2.58</v>
      </c>
      <c r="CY459" s="188">
        <v>2.46</v>
      </c>
      <c r="CZ459" s="188">
        <v>2.58</v>
      </c>
      <c r="DA459" s="188">
        <v>2.52</v>
      </c>
      <c r="DB459" s="188">
        <v>2.2799999999999998</v>
      </c>
      <c r="DC459" s="188">
        <v>2.4900000000000002</v>
      </c>
      <c r="DD459" s="188">
        <v>2.67</v>
      </c>
      <c r="DE459" s="188">
        <v>2.61</v>
      </c>
      <c r="DF459" s="188">
        <v>2.7</v>
      </c>
      <c r="DG459" s="188">
        <v>2.7</v>
      </c>
      <c r="DH459" s="188">
        <v>2.4300000000000002</v>
      </c>
      <c r="DI459" s="188">
        <v>2.5499999999999998</v>
      </c>
      <c r="DJ459" s="188">
        <v>2.58</v>
      </c>
      <c r="DK459" s="188">
        <v>2.46</v>
      </c>
      <c r="DL459" s="188">
        <v>2.58</v>
      </c>
      <c r="DM459" s="188">
        <v>2.52</v>
      </c>
      <c r="DN459" s="188">
        <v>2.2799999999999998</v>
      </c>
      <c r="DO459" s="188">
        <v>2.4900000000000002</v>
      </c>
      <c r="DP459" s="188">
        <v>2.67</v>
      </c>
      <c r="DQ459" s="188">
        <v>2.61</v>
      </c>
      <c r="DR459" s="188">
        <v>2.7</v>
      </c>
      <c r="DS459" s="188">
        <v>2.7</v>
      </c>
      <c r="DT459" s="188">
        <v>2.4300000000000002</v>
      </c>
      <c r="DU459" s="188">
        <v>2.5499999999999998</v>
      </c>
      <c r="DV459" s="188">
        <v>2.58</v>
      </c>
    </row>
    <row r="460" spans="1:126">
      <c r="A460" s="202" t="s">
        <v>1809</v>
      </c>
      <c r="B460" s="232" t="s">
        <v>1810</v>
      </c>
      <c r="C460" s="232">
        <v>261</v>
      </c>
      <c r="D460" s="232" t="s">
        <v>1811</v>
      </c>
      <c r="E460" s="213"/>
      <c r="F460" s="209" t="s">
        <v>2653</v>
      </c>
      <c r="G460" s="188">
        <v>1.14207467651367</v>
      </c>
      <c r="H460" s="188">
        <v>1.1177704162597699</v>
      </c>
      <c r="I460" s="188">
        <v>1.1648005371093799</v>
      </c>
      <c r="J460" s="188">
        <v>1.1354881591796899</v>
      </c>
      <c r="K460" s="188">
        <v>1.29170324707031</v>
      </c>
      <c r="L460" s="188">
        <v>1.21286669921875</v>
      </c>
      <c r="M460" s="188">
        <v>1.1160700683593701</v>
      </c>
      <c r="N460" s="188">
        <v>1.1335987243652299</v>
      </c>
      <c r="O460" s="188">
        <v>1.13312243652344</v>
      </c>
      <c r="P460" s="188">
        <v>0.88410128784179698</v>
      </c>
      <c r="Q460" s="188">
        <v>0.70519470214843705</v>
      </c>
      <c r="R460" s="188">
        <v>1.00175283813477</v>
      </c>
      <c r="S460" s="188">
        <v>1.2685111083984399</v>
      </c>
      <c r="T460" s="188">
        <v>0.90921621704101596</v>
      </c>
      <c r="U460" s="188">
        <v>0.91758911132812504</v>
      </c>
      <c r="V460" s="188">
        <v>1.1865519104003901</v>
      </c>
      <c r="W460" s="188">
        <v>1.24178515625</v>
      </c>
      <c r="X460" s="188">
        <v>1.13912942504883</v>
      </c>
      <c r="Y460" s="188">
        <v>1.4702807617187501</v>
      </c>
      <c r="Z460" s="188">
        <v>1.41461047363281</v>
      </c>
      <c r="AA460" s="188">
        <v>0.482180435180664</v>
      </c>
      <c r="AB460" s="188">
        <v>0.27003171539306597</v>
      </c>
      <c r="AC460" s="188">
        <v>7.2158746421337096E-4</v>
      </c>
      <c r="AD460" s="188">
        <v>1.0727223205566401</v>
      </c>
      <c r="AE460" s="188">
        <v>1.1829020385742199</v>
      </c>
      <c r="AF460" s="188">
        <v>0.89927285766601595</v>
      </c>
      <c r="AG460" s="188">
        <v>1.11523840332031</v>
      </c>
      <c r="AH460" s="188">
        <v>1.4326757812499999</v>
      </c>
      <c r="AI460" s="188">
        <v>1.5482905273437499</v>
      </c>
      <c r="AJ460" s="188">
        <v>1.35764440917969</v>
      </c>
      <c r="AK460" s="188">
        <v>1.4376020507812499</v>
      </c>
      <c r="AL460" s="188">
        <v>1.1771740722656201</v>
      </c>
      <c r="AM460" s="188">
        <v>0.41912806701660199</v>
      </c>
      <c r="AN460" s="188">
        <v>0.42475827026367202</v>
      </c>
      <c r="AO460" s="188">
        <v>1.0372149944305399E-3</v>
      </c>
      <c r="AP460" s="188">
        <v>0.97509387207031295</v>
      </c>
      <c r="AQ460" s="188">
        <v>1.1829020385742199</v>
      </c>
      <c r="AR460" s="188">
        <v>0.89927285766601595</v>
      </c>
      <c r="AS460" s="188">
        <v>1.11523837280273</v>
      </c>
      <c r="AT460" s="188">
        <v>1.4326757812499999</v>
      </c>
      <c r="AU460" s="188">
        <v>1.5482905273437499</v>
      </c>
      <c r="AV460" s="188">
        <v>1.35764440917969</v>
      </c>
      <c r="AW460" s="188">
        <v>1.4376020507812499</v>
      </c>
      <c r="AX460" s="188">
        <v>1.1771740722656201</v>
      </c>
      <c r="AY460" s="188">
        <v>0.41912806701660199</v>
      </c>
      <c r="AZ460" s="188">
        <v>0.42475825500488301</v>
      </c>
      <c r="BA460" s="188">
        <v>1.0372149497270601E-3</v>
      </c>
      <c r="BB460" s="188">
        <v>0.97509387207031295</v>
      </c>
      <c r="BC460" s="188">
        <v>1.1829020385742199</v>
      </c>
      <c r="BD460" s="188">
        <v>0.931389739990234</v>
      </c>
      <c r="BE460" s="188">
        <v>1.11523837280273</v>
      </c>
      <c r="BF460" s="188">
        <v>1.4326757812499999</v>
      </c>
      <c r="BG460" s="188">
        <v>1.54829058837891</v>
      </c>
      <c r="BH460" s="188">
        <v>1.35764440917969</v>
      </c>
      <c r="BI460" s="188">
        <v>1.4376020507812499</v>
      </c>
      <c r="BJ460" s="188">
        <v>1.1771741027831999</v>
      </c>
      <c r="BK460" s="188">
        <v>0.41912806701660199</v>
      </c>
      <c r="BL460" s="188">
        <v>0.42475825500488301</v>
      </c>
      <c r="BM460" s="188">
        <v>1.0372149497270601E-3</v>
      </c>
      <c r="BN460" s="188">
        <v>0.97509387207031295</v>
      </c>
      <c r="BO460" s="188">
        <v>1.1829020385742199</v>
      </c>
      <c r="BP460" s="188">
        <v>0.89927285766601595</v>
      </c>
      <c r="BQ460" s="188">
        <v>1.11523837280273</v>
      </c>
      <c r="BR460" s="188">
        <v>1.4326757812499999</v>
      </c>
      <c r="BS460" s="188">
        <v>1.54829058837891</v>
      </c>
      <c r="BT460" s="188">
        <v>1.35764440917969</v>
      </c>
      <c r="BU460" s="188">
        <v>1.4376020507812499</v>
      </c>
      <c r="BV460" s="188">
        <v>1.1771741027831999</v>
      </c>
      <c r="BW460" s="188">
        <v>0.41912806701660199</v>
      </c>
      <c r="BX460" s="188">
        <v>0.42475827026367202</v>
      </c>
      <c r="BY460" s="188">
        <v>1.0372149497270601E-3</v>
      </c>
      <c r="BZ460" s="188">
        <v>0.97509387207031295</v>
      </c>
      <c r="CA460" s="188">
        <v>1.1829020385742199</v>
      </c>
      <c r="CB460" s="188">
        <v>0.89927285766601595</v>
      </c>
      <c r="CC460" s="188">
        <v>1.11523840332031</v>
      </c>
      <c r="CD460" s="188">
        <v>1.4326757812499999</v>
      </c>
      <c r="CE460" s="188">
        <v>1.54829058837891</v>
      </c>
      <c r="CF460" s="188">
        <v>1.35764440917969</v>
      </c>
      <c r="CG460" s="188">
        <v>1.4376020507812499</v>
      </c>
      <c r="CH460" s="188">
        <v>1.1771741027831999</v>
      </c>
      <c r="CI460" s="188">
        <v>0.41912806701660199</v>
      </c>
      <c r="CJ460" s="188">
        <v>0.42475827026367202</v>
      </c>
      <c r="CK460" s="188">
        <v>1.0372149497270601E-3</v>
      </c>
      <c r="CL460" s="188">
        <v>0.97509387207031295</v>
      </c>
      <c r="CM460" s="188">
        <v>1.1829020385742199</v>
      </c>
      <c r="CN460" s="188">
        <v>0.89927285766601595</v>
      </c>
      <c r="CO460" s="188">
        <v>1.11523840332031</v>
      </c>
      <c r="CP460" s="188">
        <v>1.4326757812499999</v>
      </c>
      <c r="CQ460" s="188">
        <v>1.54829058837891</v>
      </c>
      <c r="CR460" s="188">
        <v>1.35764440917969</v>
      </c>
      <c r="CS460" s="188">
        <v>1.4376020507812499</v>
      </c>
      <c r="CT460" s="188">
        <v>1.1771740722656201</v>
      </c>
      <c r="CU460" s="188">
        <v>0.41912806701660199</v>
      </c>
      <c r="CV460" s="188">
        <v>0.42475827026367202</v>
      </c>
      <c r="CW460" s="188">
        <v>1.0372149944305399E-3</v>
      </c>
      <c r="CX460" s="188">
        <v>0.97509387207031295</v>
      </c>
      <c r="CY460" s="188">
        <v>1.1829020385742199</v>
      </c>
      <c r="CZ460" s="188">
        <v>0.931389739990234</v>
      </c>
      <c r="DA460" s="188">
        <v>1.11523837280273</v>
      </c>
      <c r="DB460" s="188">
        <v>1.4326757812499999</v>
      </c>
      <c r="DC460" s="188">
        <v>1.5482905273437499</v>
      </c>
      <c r="DD460" s="188">
        <v>1.35764440917969</v>
      </c>
      <c r="DE460" s="188">
        <v>1.4376020507812499</v>
      </c>
      <c r="DF460" s="188">
        <v>1.1771740722656201</v>
      </c>
      <c r="DG460" s="188">
        <v>0.41912806701660199</v>
      </c>
      <c r="DH460" s="188">
        <v>0.42475825500488301</v>
      </c>
      <c r="DI460" s="188">
        <v>1.0372149497270601E-3</v>
      </c>
      <c r="DJ460" s="188">
        <v>0.97509387207031295</v>
      </c>
      <c r="DK460" s="188">
        <v>1.1829020385742199</v>
      </c>
      <c r="DL460" s="188">
        <v>0.89927285766601595</v>
      </c>
      <c r="DM460" s="188">
        <v>1.11523837280273</v>
      </c>
      <c r="DN460" s="188">
        <v>1.4326757812499999</v>
      </c>
      <c r="DO460" s="188">
        <v>1.5482905273437499</v>
      </c>
      <c r="DP460" s="188">
        <v>1.35764440917969</v>
      </c>
      <c r="DQ460" s="188">
        <v>1.4376020507812499</v>
      </c>
      <c r="DR460" s="188">
        <v>1.1771741027831999</v>
      </c>
      <c r="DS460" s="188">
        <v>0.41912806701660199</v>
      </c>
      <c r="DT460" s="188">
        <v>0.42475825500488301</v>
      </c>
      <c r="DU460" s="188">
        <v>1.0372149497270601E-3</v>
      </c>
      <c r="DV460" s="188">
        <v>0.97509387207031295</v>
      </c>
    </row>
    <row r="461" spans="1:126">
      <c r="A461" s="202" t="s">
        <v>1809</v>
      </c>
      <c r="B461" s="232" t="s">
        <v>1810</v>
      </c>
      <c r="C461" s="232">
        <v>261</v>
      </c>
      <c r="D461" s="232" t="s">
        <v>1811</v>
      </c>
      <c r="E461" s="213"/>
      <c r="F461" s="209" t="s">
        <v>2654</v>
      </c>
      <c r="G461" s="188">
        <v>1.53</v>
      </c>
      <c r="H461" s="188">
        <v>1.77</v>
      </c>
      <c r="I461" s="188">
        <v>2.04</v>
      </c>
      <c r="J461" s="188">
        <v>1.75</v>
      </c>
      <c r="K461" s="188">
        <v>1.71</v>
      </c>
      <c r="L461" s="188">
        <v>1.7</v>
      </c>
      <c r="M461" s="188">
        <v>1.49</v>
      </c>
      <c r="N461" s="188">
        <v>1.51</v>
      </c>
      <c r="O461" s="188">
        <v>1.5</v>
      </c>
      <c r="P461" s="188">
        <v>1.24</v>
      </c>
      <c r="Q461" s="188">
        <v>0.09</v>
      </c>
      <c r="R461" s="188">
        <v>1.65</v>
      </c>
      <c r="S461" s="188">
        <v>1.66</v>
      </c>
      <c r="T461" s="188">
        <v>1.47</v>
      </c>
      <c r="U461" s="188">
        <v>1.56</v>
      </c>
      <c r="V461" s="188">
        <v>1.87</v>
      </c>
      <c r="W461" s="188">
        <v>1.66</v>
      </c>
      <c r="X461" s="188">
        <v>1.56</v>
      </c>
      <c r="Y461" s="188">
        <v>1.59</v>
      </c>
      <c r="Z461" s="188">
        <v>1.36</v>
      </c>
      <c r="AA461" s="188">
        <v>1.35</v>
      </c>
      <c r="AB461" s="188">
        <v>1.37</v>
      </c>
      <c r="AC461" s="188">
        <v>0.1</v>
      </c>
      <c r="AD461" s="188">
        <v>1.69</v>
      </c>
      <c r="AE461" s="188">
        <v>1.66</v>
      </c>
      <c r="AF461" s="188">
        <v>1.47</v>
      </c>
      <c r="AG461" s="188">
        <v>1.56</v>
      </c>
      <c r="AH461" s="188">
        <v>1.87</v>
      </c>
      <c r="AI461" s="188">
        <v>1.66</v>
      </c>
      <c r="AJ461" s="188">
        <v>1.56</v>
      </c>
      <c r="AK461" s="188">
        <v>1.59</v>
      </c>
      <c r="AL461" s="188">
        <v>1.36</v>
      </c>
      <c r="AM461" s="188">
        <v>1.35</v>
      </c>
      <c r="AN461" s="188">
        <v>1.37</v>
      </c>
      <c r="AO461" s="188">
        <v>0.1</v>
      </c>
      <c r="AP461" s="188">
        <v>1.69</v>
      </c>
      <c r="AQ461" s="188">
        <v>1.66</v>
      </c>
      <c r="AR461" s="188">
        <v>1.47</v>
      </c>
      <c r="AS461" s="188">
        <v>1.56</v>
      </c>
      <c r="AT461" s="188">
        <v>1.87</v>
      </c>
      <c r="AU461" s="188">
        <v>1.66</v>
      </c>
      <c r="AV461" s="188">
        <v>1.56</v>
      </c>
      <c r="AW461" s="188">
        <v>1.59</v>
      </c>
      <c r="AX461" s="188">
        <v>1.36</v>
      </c>
      <c r="AY461" s="188">
        <v>1.35</v>
      </c>
      <c r="AZ461" s="188">
        <v>1.37</v>
      </c>
      <c r="BA461" s="188">
        <v>0.1</v>
      </c>
      <c r="BB461" s="188">
        <v>1.69</v>
      </c>
      <c r="BC461" s="188">
        <v>1.66</v>
      </c>
      <c r="BD461" s="188">
        <v>1.47</v>
      </c>
      <c r="BE461" s="188">
        <v>1.56</v>
      </c>
      <c r="BF461" s="188">
        <v>1.87</v>
      </c>
      <c r="BG461" s="188">
        <v>1.66</v>
      </c>
      <c r="BH461" s="188">
        <v>1.56</v>
      </c>
      <c r="BI461" s="188">
        <v>1.59</v>
      </c>
      <c r="BJ461" s="188">
        <v>1.36</v>
      </c>
      <c r="BK461" s="188">
        <v>1.35</v>
      </c>
      <c r="BL461" s="188">
        <v>1.37</v>
      </c>
      <c r="BM461" s="188">
        <v>0.1</v>
      </c>
      <c r="BN461" s="188">
        <v>1.69</v>
      </c>
      <c r="BO461" s="188">
        <v>1.66</v>
      </c>
      <c r="BP461" s="188">
        <v>1.47</v>
      </c>
      <c r="BQ461" s="188">
        <v>1.56</v>
      </c>
      <c r="BR461" s="188">
        <v>1.87</v>
      </c>
      <c r="BS461" s="188">
        <v>1.66</v>
      </c>
      <c r="BT461" s="188">
        <v>1.56</v>
      </c>
      <c r="BU461" s="188">
        <v>1.59</v>
      </c>
      <c r="BV461" s="188">
        <v>1.36</v>
      </c>
      <c r="BW461" s="188">
        <v>1.35</v>
      </c>
      <c r="BX461" s="188">
        <v>1.37</v>
      </c>
      <c r="BY461" s="188">
        <v>0.1</v>
      </c>
      <c r="BZ461" s="188">
        <v>1.69</v>
      </c>
      <c r="CA461" s="188">
        <v>1.66</v>
      </c>
      <c r="CB461" s="188">
        <v>1.47</v>
      </c>
      <c r="CC461" s="188">
        <v>1.56</v>
      </c>
      <c r="CD461" s="188">
        <v>1.87</v>
      </c>
      <c r="CE461" s="188">
        <v>1.66</v>
      </c>
      <c r="CF461" s="188">
        <v>1.56</v>
      </c>
      <c r="CG461" s="188">
        <v>1.59</v>
      </c>
      <c r="CH461" s="188">
        <v>1.36</v>
      </c>
      <c r="CI461" s="188">
        <v>1.35</v>
      </c>
      <c r="CJ461" s="188">
        <v>1.37</v>
      </c>
      <c r="CK461" s="188">
        <v>0.1</v>
      </c>
      <c r="CL461" s="188">
        <v>1.69</v>
      </c>
      <c r="CM461" s="188">
        <v>1.66</v>
      </c>
      <c r="CN461" s="188">
        <v>1.47</v>
      </c>
      <c r="CO461" s="188">
        <v>1.56</v>
      </c>
      <c r="CP461" s="188">
        <v>1.87</v>
      </c>
      <c r="CQ461" s="188">
        <v>1.66</v>
      </c>
      <c r="CR461" s="188">
        <v>1.56</v>
      </c>
      <c r="CS461" s="188">
        <v>1.59</v>
      </c>
      <c r="CT461" s="188">
        <v>1.36</v>
      </c>
      <c r="CU461" s="188">
        <v>1.35</v>
      </c>
      <c r="CV461" s="188">
        <v>1.37</v>
      </c>
      <c r="CW461" s="188">
        <v>0.1</v>
      </c>
      <c r="CX461" s="188">
        <v>1.69</v>
      </c>
      <c r="CY461" s="188">
        <v>1.66</v>
      </c>
      <c r="CZ461" s="188">
        <v>1.47</v>
      </c>
      <c r="DA461" s="188">
        <v>1.56</v>
      </c>
      <c r="DB461" s="188">
        <v>1.87</v>
      </c>
      <c r="DC461" s="188">
        <v>1.66</v>
      </c>
      <c r="DD461" s="188">
        <v>1.56</v>
      </c>
      <c r="DE461" s="188">
        <v>1.59</v>
      </c>
      <c r="DF461" s="188">
        <v>1.36</v>
      </c>
      <c r="DG461" s="188">
        <v>1.35</v>
      </c>
      <c r="DH461" s="188">
        <v>1.37</v>
      </c>
      <c r="DI461" s="188">
        <v>0.1</v>
      </c>
      <c r="DJ461" s="188">
        <v>1.69</v>
      </c>
      <c r="DK461" s="188">
        <v>1.66</v>
      </c>
      <c r="DL461" s="188">
        <v>1.47</v>
      </c>
      <c r="DM461" s="188">
        <v>1.56</v>
      </c>
      <c r="DN461" s="188">
        <v>1.87</v>
      </c>
      <c r="DO461" s="188">
        <v>1.66</v>
      </c>
      <c r="DP461" s="188">
        <v>1.56</v>
      </c>
      <c r="DQ461" s="188">
        <v>1.59</v>
      </c>
      <c r="DR461" s="188">
        <v>1.36</v>
      </c>
      <c r="DS461" s="188">
        <v>1.35</v>
      </c>
      <c r="DT461" s="188">
        <v>1.37</v>
      </c>
      <c r="DU461" s="188">
        <v>0.1</v>
      </c>
      <c r="DV461" s="188">
        <v>1.69</v>
      </c>
    </row>
    <row r="462" spans="1:126">
      <c r="A462" s="202" t="s">
        <v>1815</v>
      </c>
      <c r="B462" s="232">
        <v>64907</v>
      </c>
      <c r="C462" s="232" t="s">
        <v>129</v>
      </c>
      <c r="D462" s="232" t="s">
        <v>1673</v>
      </c>
      <c r="E462" s="213"/>
      <c r="F462" s="209" t="s">
        <v>2653</v>
      </c>
      <c r="G462" s="188">
        <v>0</v>
      </c>
      <c r="H462" s="188">
        <v>0</v>
      </c>
      <c r="I462" s="188">
        <v>0</v>
      </c>
      <c r="J462" s="188">
        <v>0</v>
      </c>
      <c r="K462" s="188">
        <v>0</v>
      </c>
      <c r="L462" s="188">
        <v>0</v>
      </c>
      <c r="M462" s="188">
        <v>0</v>
      </c>
      <c r="N462" s="188">
        <v>0</v>
      </c>
      <c r="O462" s="188">
        <v>0.20547946166992201</v>
      </c>
      <c r="P462" s="188">
        <v>2.1232878417968699</v>
      </c>
      <c r="Q462" s="188">
        <v>2.05479467773438</v>
      </c>
      <c r="R462" s="188">
        <v>2.1232878417968699</v>
      </c>
      <c r="S462" s="188">
        <v>2.1232878417968699</v>
      </c>
      <c r="T462" s="188">
        <v>1.9178083496093701</v>
      </c>
      <c r="U462" s="188">
        <v>2.1232878417968699</v>
      </c>
      <c r="V462" s="188">
        <v>2.05479467773438</v>
      </c>
      <c r="W462" s="188">
        <v>2.1232878417968699</v>
      </c>
      <c r="X462" s="188">
        <v>2.05479467773438</v>
      </c>
      <c r="Y462" s="188">
        <v>2.1232878417968699</v>
      </c>
      <c r="Z462" s="188">
        <v>2.1232878417968699</v>
      </c>
      <c r="AA462" s="188">
        <v>2.05479467773438</v>
      </c>
      <c r="AB462" s="188">
        <v>2.1232878417968699</v>
      </c>
      <c r="AC462" s="188">
        <v>2.05479467773438</v>
      </c>
      <c r="AD462" s="188">
        <v>2.1232878417968699</v>
      </c>
      <c r="AE462" s="188">
        <v>2.1232878417968699</v>
      </c>
      <c r="AF462" s="188">
        <v>1.9178083496093701</v>
      </c>
      <c r="AG462" s="188">
        <v>2.1232878417968699</v>
      </c>
      <c r="AH462" s="188">
        <v>2.05479467773438</v>
      </c>
      <c r="AI462" s="188">
        <v>2.1232878417968699</v>
      </c>
      <c r="AJ462" s="188">
        <v>2.05479467773438</v>
      </c>
      <c r="AK462" s="188">
        <v>2.1232878417968699</v>
      </c>
      <c r="AL462" s="188">
        <v>2.1232878417968699</v>
      </c>
      <c r="AM462" s="188">
        <v>2.05479467773438</v>
      </c>
      <c r="AN462" s="188">
        <v>2.1232878417968699</v>
      </c>
      <c r="AO462" s="188">
        <v>2.05479467773438</v>
      </c>
      <c r="AP462" s="188">
        <v>2.1232878417968699</v>
      </c>
      <c r="AQ462" s="188">
        <v>2.1232878417968699</v>
      </c>
      <c r="AR462" s="188">
        <v>1.9178083496093701</v>
      </c>
      <c r="AS462" s="188">
        <v>2.1232878417968699</v>
      </c>
      <c r="AT462" s="188">
        <v>2.05479467773438</v>
      </c>
      <c r="AU462" s="188">
        <v>2.1232878417968699</v>
      </c>
      <c r="AV462" s="188">
        <v>2.05479467773438</v>
      </c>
      <c r="AW462" s="188">
        <v>2.1232878417968699</v>
      </c>
      <c r="AX462" s="188">
        <v>2.1232878417968699</v>
      </c>
      <c r="AY462" s="188">
        <v>2.05479467773438</v>
      </c>
      <c r="AZ462" s="188">
        <v>2.1232878417968699</v>
      </c>
      <c r="BA462" s="188">
        <v>2.05479467773438</v>
      </c>
      <c r="BB462" s="188">
        <v>2.1232878417968699</v>
      </c>
      <c r="BC462" s="188">
        <v>2.1232878417968699</v>
      </c>
      <c r="BD462" s="188">
        <v>1.98630151367187</v>
      </c>
      <c r="BE462" s="188">
        <v>2.1232878417968699</v>
      </c>
      <c r="BF462" s="188">
        <v>2.05479467773438</v>
      </c>
      <c r="BG462" s="188">
        <v>2.1232878417968699</v>
      </c>
      <c r="BH462" s="188">
        <v>2.05479467773438</v>
      </c>
      <c r="BI462" s="188">
        <v>2.1232878417968699</v>
      </c>
      <c r="BJ462" s="188">
        <v>2.1232878417968699</v>
      </c>
      <c r="BK462" s="188">
        <v>2.05479467773438</v>
      </c>
      <c r="BL462" s="188">
        <v>2.1232878417968699</v>
      </c>
      <c r="BM462" s="188">
        <v>2.05479467773438</v>
      </c>
      <c r="BN462" s="188">
        <v>2.1232878417968699</v>
      </c>
      <c r="BO462" s="188">
        <v>2.1232878417968699</v>
      </c>
      <c r="BP462" s="188">
        <v>1.9178083496093701</v>
      </c>
      <c r="BQ462" s="188">
        <v>2.1232878417968699</v>
      </c>
      <c r="BR462" s="188">
        <v>2.05479467773438</v>
      </c>
      <c r="BS462" s="188">
        <v>2.1232878417968699</v>
      </c>
      <c r="BT462" s="188">
        <v>2.05479467773438</v>
      </c>
      <c r="BU462" s="188">
        <v>2.1232878417968699</v>
      </c>
      <c r="BV462" s="188">
        <v>2.1232878417968699</v>
      </c>
      <c r="BW462" s="188">
        <v>2.05479467773438</v>
      </c>
      <c r="BX462" s="188">
        <v>2.1232878417968699</v>
      </c>
      <c r="BY462" s="188">
        <v>2.05479467773438</v>
      </c>
      <c r="BZ462" s="188">
        <v>2.1232878417968699</v>
      </c>
      <c r="CA462" s="188">
        <v>2.1232878417968699</v>
      </c>
      <c r="CB462" s="188">
        <v>1.9178083496093701</v>
      </c>
      <c r="CC462" s="188">
        <v>2.1232878417968699</v>
      </c>
      <c r="CD462" s="188">
        <v>2.05479467773438</v>
      </c>
      <c r="CE462" s="188">
        <v>2.1232878417968699</v>
      </c>
      <c r="CF462" s="188">
        <v>2.05479467773438</v>
      </c>
      <c r="CG462" s="188">
        <v>2.1232878417968699</v>
      </c>
      <c r="CH462" s="188">
        <v>2.1232878417968699</v>
      </c>
      <c r="CI462" s="188">
        <v>2.05479467773438</v>
      </c>
      <c r="CJ462" s="188">
        <v>2.1232878417968699</v>
      </c>
      <c r="CK462" s="188">
        <v>2.05479467773438</v>
      </c>
      <c r="CL462" s="188">
        <v>2.1232878417968699</v>
      </c>
      <c r="CM462" s="188">
        <v>2.1232878417968699</v>
      </c>
      <c r="CN462" s="188">
        <v>1.9178083496093701</v>
      </c>
      <c r="CO462" s="188">
        <v>2.1232878417968699</v>
      </c>
      <c r="CP462" s="188">
        <v>2.05479467773438</v>
      </c>
      <c r="CQ462" s="188">
        <v>2.1232878417968699</v>
      </c>
      <c r="CR462" s="188">
        <v>2.05479467773438</v>
      </c>
      <c r="CS462" s="188">
        <v>2.1232878417968699</v>
      </c>
      <c r="CT462" s="188">
        <v>2.1232878417968699</v>
      </c>
      <c r="CU462" s="188">
        <v>2.05479467773438</v>
      </c>
      <c r="CV462" s="188">
        <v>2.1232878417968699</v>
      </c>
      <c r="CW462" s="188">
        <v>2.05479467773438</v>
      </c>
      <c r="CX462" s="188">
        <v>2.1232878417968699</v>
      </c>
      <c r="CY462" s="188">
        <v>2.1232878417968699</v>
      </c>
      <c r="CZ462" s="188">
        <v>1.98630151367187</v>
      </c>
      <c r="DA462" s="188">
        <v>2.1232878417968699</v>
      </c>
      <c r="DB462" s="188">
        <v>2.05479467773438</v>
      </c>
      <c r="DC462" s="188">
        <v>2.1232878417968699</v>
      </c>
      <c r="DD462" s="188">
        <v>2.05479467773438</v>
      </c>
      <c r="DE462" s="188">
        <v>2.1232878417968699</v>
      </c>
      <c r="DF462" s="188">
        <v>2.1232878417968699</v>
      </c>
      <c r="DG462" s="188">
        <v>2.05479467773438</v>
      </c>
      <c r="DH462" s="188">
        <v>2.1232878417968699</v>
      </c>
      <c r="DI462" s="188">
        <v>2.05479467773438</v>
      </c>
      <c r="DJ462" s="188">
        <v>2.1232878417968699</v>
      </c>
      <c r="DK462" s="188">
        <v>2.1232878417968699</v>
      </c>
      <c r="DL462" s="188">
        <v>1.9178083496093701</v>
      </c>
      <c r="DM462" s="188">
        <v>2.1232878417968699</v>
      </c>
      <c r="DN462" s="188">
        <v>2.05479467773438</v>
      </c>
      <c r="DO462" s="188">
        <v>2.1232878417968699</v>
      </c>
      <c r="DP462" s="188">
        <v>2.05479467773438</v>
      </c>
      <c r="DQ462" s="188">
        <v>2.1232878417968699</v>
      </c>
      <c r="DR462" s="188">
        <v>2.1232878417968699</v>
      </c>
      <c r="DS462" s="188">
        <v>2.05479467773438</v>
      </c>
      <c r="DT462" s="188">
        <v>2.1232878417968699</v>
      </c>
      <c r="DU462" s="188">
        <v>2.05479467773438</v>
      </c>
      <c r="DV462" s="188">
        <v>2.1232878417968699</v>
      </c>
    </row>
    <row r="463" spans="1:126">
      <c r="A463" s="202" t="s">
        <v>1815</v>
      </c>
      <c r="B463" s="232">
        <v>64907</v>
      </c>
      <c r="C463" s="232" t="s">
        <v>129</v>
      </c>
      <c r="D463" s="232" t="s">
        <v>1673</v>
      </c>
      <c r="E463" s="213"/>
      <c r="F463" s="209" t="s">
        <v>2654</v>
      </c>
      <c r="G463" s="188">
        <v>0</v>
      </c>
      <c r="H463" s="188">
        <v>0</v>
      </c>
      <c r="I463" s="188">
        <v>0</v>
      </c>
      <c r="J463" s="188">
        <v>0</v>
      </c>
      <c r="K463" s="188">
        <v>0</v>
      </c>
      <c r="L463" s="188">
        <v>0</v>
      </c>
      <c r="M463" s="188">
        <v>0</v>
      </c>
      <c r="N463" s="188">
        <v>0</v>
      </c>
      <c r="O463" s="188">
        <v>2.7</v>
      </c>
      <c r="P463" s="188">
        <v>2.4300000000000002</v>
      </c>
      <c r="Q463" s="188">
        <v>2.5499999999999998</v>
      </c>
      <c r="R463" s="188">
        <v>2.58</v>
      </c>
      <c r="S463" s="188">
        <v>2.46</v>
      </c>
      <c r="T463" s="188">
        <v>2.58</v>
      </c>
      <c r="U463" s="188">
        <v>2.52</v>
      </c>
      <c r="V463" s="188">
        <v>2.2799999999999998</v>
      </c>
      <c r="W463" s="188">
        <v>2.4900000000000002</v>
      </c>
      <c r="X463" s="188">
        <v>2.67</v>
      </c>
      <c r="Y463" s="188">
        <v>2.61</v>
      </c>
      <c r="Z463" s="188">
        <v>2.7</v>
      </c>
      <c r="AA463" s="188">
        <v>2.7</v>
      </c>
      <c r="AB463" s="188">
        <v>2.4300000000000002</v>
      </c>
      <c r="AC463" s="188">
        <v>2.5499999999999998</v>
      </c>
      <c r="AD463" s="188">
        <v>2.58</v>
      </c>
      <c r="AE463" s="188">
        <v>2.46</v>
      </c>
      <c r="AF463" s="188">
        <v>2.58</v>
      </c>
      <c r="AG463" s="188">
        <v>2.52</v>
      </c>
      <c r="AH463" s="188">
        <v>2.2799999999999998</v>
      </c>
      <c r="AI463" s="188">
        <v>2.4900000000000002</v>
      </c>
      <c r="AJ463" s="188">
        <v>2.67</v>
      </c>
      <c r="AK463" s="188">
        <v>2.61</v>
      </c>
      <c r="AL463" s="188">
        <v>2.7</v>
      </c>
      <c r="AM463" s="188">
        <v>2.7</v>
      </c>
      <c r="AN463" s="188">
        <v>2.4300000000000002</v>
      </c>
      <c r="AO463" s="188">
        <v>2.5499999999999998</v>
      </c>
      <c r="AP463" s="188">
        <v>2.58</v>
      </c>
      <c r="AQ463" s="188">
        <v>2.46</v>
      </c>
      <c r="AR463" s="188">
        <v>2.58</v>
      </c>
      <c r="AS463" s="188">
        <v>2.52</v>
      </c>
      <c r="AT463" s="188">
        <v>2.2799999999999998</v>
      </c>
      <c r="AU463" s="188">
        <v>2.4900000000000002</v>
      </c>
      <c r="AV463" s="188">
        <v>2.67</v>
      </c>
      <c r="AW463" s="188">
        <v>2.61</v>
      </c>
      <c r="AX463" s="188">
        <v>2.7</v>
      </c>
      <c r="AY463" s="188">
        <v>2.7</v>
      </c>
      <c r="AZ463" s="188">
        <v>2.4300000000000002</v>
      </c>
      <c r="BA463" s="188">
        <v>2.5499999999999998</v>
      </c>
      <c r="BB463" s="188">
        <v>2.58</v>
      </c>
      <c r="BC463" s="188">
        <v>2.46</v>
      </c>
      <c r="BD463" s="188">
        <v>2.58</v>
      </c>
      <c r="BE463" s="188">
        <v>2.52</v>
      </c>
      <c r="BF463" s="188">
        <v>2.2799999999999998</v>
      </c>
      <c r="BG463" s="188">
        <v>2.4900000000000002</v>
      </c>
      <c r="BH463" s="188">
        <v>2.67</v>
      </c>
      <c r="BI463" s="188">
        <v>2.61</v>
      </c>
      <c r="BJ463" s="188">
        <v>2.7</v>
      </c>
      <c r="BK463" s="188">
        <v>2.7</v>
      </c>
      <c r="BL463" s="188">
        <v>2.4300000000000002</v>
      </c>
      <c r="BM463" s="188">
        <v>2.5499999999999998</v>
      </c>
      <c r="BN463" s="188">
        <v>2.58</v>
      </c>
      <c r="BO463" s="188">
        <v>2.46</v>
      </c>
      <c r="BP463" s="188">
        <v>2.58</v>
      </c>
      <c r="BQ463" s="188">
        <v>2.52</v>
      </c>
      <c r="BR463" s="188">
        <v>2.2799999999999998</v>
      </c>
      <c r="BS463" s="188">
        <v>2.4900000000000002</v>
      </c>
      <c r="BT463" s="188">
        <v>2.67</v>
      </c>
      <c r="BU463" s="188">
        <v>2.61</v>
      </c>
      <c r="BV463" s="188">
        <v>2.7</v>
      </c>
      <c r="BW463" s="188">
        <v>2.7</v>
      </c>
      <c r="BX463" s="188">
        <v>2.4300000000000002</v>
      </c>
      <c r="BY463" s="188">
        <v>2.5499999999999998</v>
      </c>
      <c r="BZ463" s="188">
        <v>2.58</v>
      </c>
      <c r="CA463" s="188">
        <v>2.46</v>
      </c>
      <c r="CB463" s="188">
        <v>2.58</v>
      </c>
      <c r="CC463" s="188">
        <v>2.52</v>
      </c>
      <c r="CD463" s="188">
        <v>2.2799999999999998</v>
      </c>
      <c r="CE463" s="188">
        <v>2.4900000000000002</v>
      </c>
      <c r="CF463" s="188">
        <v>2.67</v>
      </c>
      <c r="CG463" s="188">
        <v>2.61</v>
      </c>
      <c r="CH463" s="188">
        <v>2.7</v>
      </c>
      <c r="CI463" s="188">
        <v>2.7</v>
      </c>
      <c r="CJ463" s="188">
        <v>2.4300000000000002</v>
      </c>
      <c r="CK463" s="188">
        <v>2.5499999999999998</v>
      </c>
      <c r="CL463" s="188">
        <v>2.58</v>
      </c>
      <c r="CM463" s="188">
        <v>2.46</v>
      </c>
      <c r="CN463" s="188">
        <v>2.58</v>
      </c>
      <c r="CO463" s="188">
        <v>2.52</v>
      </c>
      <c r="CP463" s="188">
        <v>2.2799999999999998</v>
      </c>
      <c r="CQ463" s="188">
        <v>2.4900000000000002</v>
      </c>
      <c r="CR463" s="188">
        <v>2.67</v>
      </c>
      <c r="CS463" s="188">
        <v>2.61</v>
      </c>
      <c r="CT463" s="188">
        <v>2.7</v>
      </c>
      <c r="CU463" s="188">
        <v>2.7</v>
      </c>
      <c r="CV463" s="188">
        <v>2.4300000000000002</v>
      </c>
      <c r="CW463" s="188">
        <v>2.5499999999999998</v>
      </c>
      <c r="CX463" s="188">
        <v>2.58</v>
      </c>
      <c r="CY463" s="188">
        <v>2.46</v>
      </c>
      <c r="CZ463" s="188">
        <v>2.58</v>
      </c>
      <c r="DA463" s="188">
        <v>2.52</v>
      </c>
      <c r="DB463" s="188">
        <v>2.2799999999999998</v>
      </c>
      <c r="DC463" s="188">
        <v>2.4900000000000002</v>
      </c>
      <c r="DD463" s="188">
        <v>2.67</v>
      </c>
      <c r="DE463" s="188">
        <v>2.61</v>
      </c>
      <c r="DF463" s="188">
        <v>2.7</v>
      </c>
      <c r="DG463" s="188">
        <v>2.7</v>
      </c>
      <c r="DH463" s="188">
        <v>2.4300000000000002</v>
      </c>
      <c r="DI463" s="188">
        <v>2.5499999999999998</v>
      </c>
      <c r="DJ463" s="188">
        <v>2.58</v>
      </c>
      <c r="DK463" s="188">
        <v>2.46</v>
      </c>
      <c r="DL463" s="188">
        <v>2.58</v>
      </c>
      <c r="DM463" s="188">
        <v>2.52</v>
      </c>
      <c r="DN463" s="188">
        <v>2.2799999999999998</v>
      </c>
      <c r="DO463" s="188">
        <v>2.4900000000000002</v>
      </c>
      <c r="DP463" s="188">
        <v>2.67</v>
      </c>
      <c r="DQ463" s="188">
        <v>2.61</v>
      </c>
      <c r="DR463" s="188">
        <v>2.7</v>
      </c>
      <c r="DS463" s="188">
        <v>2.7</v>
      </c>
      <c r="DT463" s="188">
        <v>2.4300000000000002</v>
      </c>
      <c r="DU463" s="188">
        <v>2.5499999999999998</v>
      </c>
      <c r="DV463" s="188">
        <v>2.58</v>
      </c>
    </row>
    <row r="464" spans="1:126">
      <c r="A464" s="202" t="s">
        <v>1827</v>
      </c>
      <c r="B464" s="232" t="s">
        <v>129</v>
      </c>
      <c r="C464" s="232" t="s">
        <v>129</v>
      </c>
      <c r="D464" s="232" t="s">
        <v>1673</v>
      </c>
      <c r="E464" s="213"/>
      <c r="F464" s="209" t="s">
        <v>2653</v>
      </c>
      <c r="G464" s="188">
        <v>0.27450939941406199</v>
      </c>
      <c r="H464" s="188">
        <v>0.26070789337158201</v>
      </c>
      <c r="I464" s="188">
        <v>0.43685530853271498</v>
      </c>
      <c r="J464" s="188">
        <v>0.49539591217041001</v>
      </c>
      <c r="K464" s="188">
        <v>0.59740606689453102</v>
      </c>
      <c r="L464" s="188">
        <v>0.58706571960449205</v>
      </c>
      <c r="M464" s="188">
        <v>0.57359841918945298</v>
      </c>
      <c r="N464" s="188">
        <v>0.55383462524414095</v>
      </c>
      <c r="O464" s="188">
        <v>0.43270931243896499</v>
      </c>
      <c r="P464" s="188">
        <v>0.37101597213745102</v>
      </c>
      <c r="Q464" s="188">
        <v>0.28278297805786101</v>
      </c>
      <c r="R464" s="188">
        <v>0.244648254394531</v>
      </c>
      <c r="S464" s="188">
        <v>0</v>
      </c>
      <c r="T464" s="188">
        <v>0</v>
      </c>
      <c r="U464" s="188">
        <v>0</v>
      </c>
      <c r="V464" s="188">
        <v>0</v>
      </c>
      <c r="W464" s="188">
        <v>0</v>
      </c>
      <c r="X464" s="188">
        <v>0</v>
      </c>
      <c r="Y464" s="188">
        <v>0</v>
      </c>
      <c r="Z464" s="188">
        <v>0</v>
      </c>
      <c r="AA464" s="188">
        <v>0</v>
      </c>
      <c r="AB464" s="188">
        <v>0</v>
      </c>
      <c r="AC464" s="188">
        <v>0</v>
      </c>
      <c r="AD464" s="188">
        <v>0</v>
      </c>
      <c r="AE464" s="188">
        <v>0</v>
      </c>
      <c r="AF464" s="188">
        <v>0</v>
      </c>
      <c r="AG464" s="188">
        <v>0</v>
      </c>
      <c r="AH464" s="188">
        <v>0</v>
      </c>
      <c r="AI464" s="188">
        <v>0</v>
      </c>
      <c r="AJ464" s="188">
        <v>0</v>
      </c>
      <c r="AK464" s="188">
        <v>0</v>
      </c>
      <c r="AL464" s="188">
        <v>0</v>
      </c>
      <c r="AM464" s="188">
        <v>0</v>
      </c>
      <c r="AN464" s="188">
        <v>0</v>
      </c>
      <c r="AO464" s="188">
        <v>0</v>
      </c>
      <c r="AP464" s="188">
        <v>0</v>
      </c>
      <c r="AQ464" s="188">
        <v>0</v>
      </c>
      <c r="AR464" s="188">
        <v>0</v>
      </c>
      <c r="AS464" s="188">
        <v>0</v>
      </c>
      <c r="AT464" s="188">
        <v>0</v>
      </c>
      <c r="AU464" s="188">
        <v>0</v>
      </c>
      <c r="AV464" s="188">
        <v>0</v>
      </c>
      <c r="AW464" s="188">
        <v>0</v>
      </c>
      <c r="AX464" s="188">
        <v>0</v>
      </c>
      <c r="AY464" s="188">
        <v>0</v>
      </c>
      <c r="AZ464" s="188">
        <v>0</v>
      </c>
      <c r="BA464" s="188">
        <v>0</v>
      </c>
      <c r="BB464" s="188">
        <v>0</v>
      </c>
      <c r="BC464" s="188">
        <v>0</v>
      </c>
      <c r="BD464" s="188">
        <v>0</v>
      </c>
      <c r="BE464" s="188">
        <v>0</v>
      </c>
      <c r="BF464" s="188">
        <v>0</v>
      </c>
      <c r="BG464" s="188">
        <v>0</v>
      </c>
      <c r="BH464" s="188">
        <v>0</v>
      </c>
      <c r="BI464" s="188">
        <v>0</v>
      </c>
      <c r="BJ464" s="188">
        <v>0</v>
      </c>
      <c r="BK464" s="188">
        <v>0</v>
      </c>
      <c r="BL464" s="188">
        <v>0</v>
      </c>
      <c r="BM464" s="188">
        <v>0</v>
      </c>
      <c r="BN464" s="188">
        <v>0</v>
      </c>
      <c r="BO464" s="188">
        <v>0</v>
      </c>
      <c r="BP464" s="188">
        <v>0</v>
      </c>
      <c r="BQ464" s="188">
        <v>0</v>
      </c>
      <c r="BR464" s="188">
        <v>0</v>
      </c>
      <c r="BS464" s="188">
        <v>0</v>
      </c>
      <c r="BT464" s="188">
        <v>0</v>
      </c>
      <c r="BU464" s="188">
        <v>0</v>
      </c>
      <c r="BV464" s="188">
        <v>0</v>
      </c>
      <c r="BW464" s="188">
        <v>0</v>
      </c>
      <c r="BX464" s="188">
        <v>0</v>
      </c>
      <c r="BY464" s="188">
        <v>0</v>
      </c>
      <c r="BZ464" s="188">
        <v>0</v>
      </c>
      <c r="CA464" s="188">
        <v>0</v>
      </c>
      <c r="CB464" s="188">
        <v>0</v>
      </c>
      <c r="CC464" s="188">
        <v>0</v>
      </c>
      <c r="CD464" s="188">
        <v>0</v>
      </c>
      <c r="CE464" s="188">
        <v>0</v>
      </c>
      <c r="CF464" s="188">
        <v>0</v>
      </c>
      <c r="CG464" s="188">
        <v>0</v>
      </c>
      <c r="CH464" s="188">
        <v>0</v>
      </c>
      <c r="CI464" s="188">
        <v>0</v>
      </c>
      <c r="CJ464" s="188">
        <v>0</v>
      </c>
      <c r="CK464" s="188">
        <v>0</v>
      </c>
      <c r="CL464" s="188">
        <v>0</v>
      </c>
      <c r="CM464" s="188">
        <v>0</v>
      </c>
      <c r="CN464" s="188">
        <v>0</v>
      </c>
      <c r="CO464" s="188">
        <v>0</v>
      </c>
      <c r="CP464" s="188">
        <v>0</v>
      </c>
      <c r="CQ464" s="188">
        <v>0</v>
      </c>
      <c r="CR464" s="188">
        <v>0</v>
      </c>
      <c r="CS464" s="188">
        <v>0</v>
      </c>
      <c r="CT464" s="188">
        <v>0</v>
      </c>
      <c r="CU464" s="188">
        <v>0</v>
      </c>
      <c r="CV464" s="188">
        <v>0</v>
      </c>
      <c r="CW464" s="188">
        <v>0</v>
      </c>
      <c r="CX464" s="188">
        <v>0</v>
      </c>
      <c r="CY464" s="188">
        <v>0</v>
      </c>
      <c r="CZ464" s="188">
        <v>0</v>
      </c>
      <c r="DA464" s="188">
        <v>0</v>
      </c>
      <c r="DB464" s="188">
        <v>0</v>
      </c>
      <c r="DC464" s="188">
        <v>0</v>
      </c>
      <c r="DD464" s="188">
        <v>0</v>
      </c>
      <c r="DE464" s="188">
        <v>0</v>
      </c>
      <c r="DF464" s="188">
        <v>0</v>
      </c>
      <c r="DG464" s="188">
        <v>0</v>
      </c>
      <c r="DH464" s="188">
        <v>0</v>
      </c>
      <c r="DI464" s="188">
        <v>0</v>
      </c>
      <c r="DJ464" s="188">
        <v>0</v>
      </c>
      <c r="DK464" s="188">
        <v>0</v>
      </c>
      <c r="DL464" s="188">
        <v>0</v>
      </c>
      <c r="DM464" s="188">
        <v>0</v>
      </c>
      <c r="DN464" s="188">
        <v>0</v>
      </c>
      <c r="DO464" s="188">
        <v>0</v>
      </c>
      <c r="DP464" s="188">
        <v>0</v>
      </c>
      <c r="DQ464" s="188">
        <v>0</v>
      </c>
      <c r="DR464" s="188">
        <v>0</v>
      </c>
      <c r="DS464" s="188">
        <v>0</v>
      </c>
      <c r="DT464" s="188">
        <v>0</v>
      </c>
      <c r="DU464" s="188">
        <v>0</v>
      </c>
      <c r="DV464" s="188">
        <v>0</v>
      </c>
    </row>
    <row r="465" spans="1:126">
      <c r="A465" s="202" t="s">
        <v>1827</v>
      </c>
      <c r="B465" s="232" t="s">
        <v>129</v>
      </c>
      <c r="C465" s="232" t="s">
        <v>129</v>
      </c>
      <c r="D465" s="232" t="s">
        <v>1673</v>
      </c>
      <c r="E465" s="213"/>
      <c r="F465" s="209" t="s">
        <v>2654</v>
      </c>
      <c r="G465" s="188">
        <v>6.8571428000000004E-2</v>
      </c>
      <c r="H465" s="188">
        <v>5.1428571999999999E-2</v>
      </c>
      <c r="I465" s="188">
        <v>0.30857142799999998</v>
      </c>
      <c r="J465" s="188">
        <v>0.25714285799999997</v>
      </c>
      <c r="K465" s="188">
        <v>0.27428571400000001</v>
      </c>
      <c r="L465" s="188">
        <v>0.53142857200000004</v>
      </c>
      <c r="M465" s="188">
        <v>0.66857142800000002</v>
      </c>
      <c r="N465" s="188">
        <v>0.462857142</v>
      </c>
      <c r="O465" s="188">
        <v>0.245408134</v>
      </c>
      <c r="P465" s="188">
        <v>3.4285714000000002E-2</v>
      </c>
      <c r="Q465" s="188">
        <v>3.4285714000000002E-2</v>
      </c>
      <c r="R465" s="188">
        <v>0</v>
      </c>
      <c r="S465" s="188">
        <v>0</v>
      </c>
      <c r="T465" s="188">
        <v>0</v>
      </c>
      <c r="U465" s="188">
        <v>0</v>
      </c>
      <c r="V465" s="188">
        <v>0</v>
      </c>
      <c r="W465" s="188">
        <v>0</v>
      </c>
      <c r="X465" s="188">
        <v>0</v>
      </c>
      <c r="Y465" s="188">
        <v>0</v>
      </c>
      <c r="Z465" s="188">
        <v>0</v>
      </c>
      <c r="AA465" s="188">
        <v>0</v>
      </c>
      <c r="AB465" s="188">
        <v>0</v>
      </c>
      <c r="AC465" s="188">
        <v>0</v>
      </c>
      <c r="AD465" s="188">
        <v>0</v>
      </c>
      <c r="AE465" s="188">
        <v>0</v>
      </c>
      <c r="AF465" s="188">
        <v>0</v>
      </c>
      <c r="AG465" s="188">
        <v>0</v>
      </c>
      <c r="AH465" s="188">
        <v>0</v>
      </c>
      <c r="AI465" s="188">
        <v>0</v>
      </c>
      <c r="AJ465" s="188">
        <v>0</v>
      </c>
      <c r="AK465" s="188">
        <v>0</v>
      </c>
      <c r="AL465" s="188">
        <v>0</v>
      </c>
      <c r="AM465" s="188">
        <v>0</v>
      </c>
      <c r="AN465" s="188">
        <v>0</v>
      </c>
      <c r="AO465" s="188">
        <v>0</v>
      </c>
      <c r="AP465" s="188">
        <v>0</v>
      </c>
      <c r="AQ465" s="188">
        <v>0</v>
      </c>
      <c r="AR465" s="188">
        <v>0</v>
      </c>
      <c r="AS465" s="188">
        <v>0</v>
      </c>
      <c r="AT465" s="188">
        <v>0</v>
      </c>
      <c r="AU465" s="188">
        <v>0</v>
      </c>
      <c r="AV465" s="188">
        <v>0</v>
      </c>
      <c r="AW465" s="188">
        <v>0</v>
      </c>
      <c r="AX465" s="188">
        <v>0</v>
      </c>
      <c r="AY465" s="188">
        <v>0</v>
      </c>
      <c r="AZ465" s="188">
        <v>0</v>
      </c>
      <c r="BA465" s="188">
        <v>0</v>
      </c>
      <c r="BB465" s="188">
        <v>0</v>
      </c>
      <c r="BC465" s="188">
        <v>0</v>
      </c>
      <c r="BD465" s="188">
        <v>0</v>
      </c>
      <c r="BE465" s="188">
        <v>0</v>
      </c>
      <c r="BF465" s="188">
        <v>0</v>
      </c>
      <c r="BG465" s="188">
        <v>0</v>
      </c>
      <c r="BH465" s="188">
        <v>0</v>
      </c>
      <c r="BI465" s="188">
        <v>0</v>
      </c>
      <c r="BJ465" s="188">
        <v>0</v>
      </c>
      <c r="BK465" s="188">
        <v>0</v>
      </c>
      <c r="BL465" s="188">
        <v>0</v>
      </c>
      <c r="BM465" s="188">
        <v>0</v>
      </c>
      <c r="BN465" s="188">
        <v>0</v>
      </c>
      <c r="BO465" s="188">
        <v>0</v>
      </c>
      <c r="BP465" s="188">
        <v>0</v>
      </c>
      <c r="BQ465" s="188">
        <v>0</v>
      </c>
      <c r="BR465" s="188">
        <v>0</v>
      </c>
      <c r="BS465" s="188">
        <v>0</v>
      </c>
      <c r="BT465" s="188">
        <v>0</v>
      </c>
      <c r="BU465" s="188">
        <v>0</v>
      </c>
      <c r="BV465" s="188">
        <v>0</v>
      </c>
      <c r="BW465" s="188">
        <v>0</v>
      </c>
      <c r="BX465" s="188">
        <v>0</v>
      </c>
      <c r="BY465" s="188">
        <v>0</v>
      </c>
      <c r="BZ465" s="188">
        <v>0</v>
      </c>
      <c r="CA465" s="188">
        <v>0</v>
      </c>
      <c r="CB465" s="188">
        <v>0</v>
      </c>
      <c r="CC465" s="188">
        <v>0</v>
      </c>
      <c r="CD465" s="188">
        <v>0</v>
      </c>
      <c r="CE465" s="188">
        <v>0</v>
      </c>
      <c r="CF465" s="188">
        <v>0</v>
      </c>
      <c r="CG465" s="188">
        <v>0</v>
      </c>
      <c r="CH465" s="188">
        <v>0</v>
      </c>
      <c r="CI465" s="188">
        <v>0</v>
      </c>
      <c r="CJ465" s="188">
        <v>0</v>
      </c>
      <c r="CK465" s="188">
        <v>0</v>
      </c>
      <c r="CL465" s="188">
        <v>0</v>
      </c>
      <c r="CM465" s="188">
        <v>0</v>
      </c>
      <c r="CN465" s="188">
        <v>0</v>
      </c>
      <c r="CO465" s="188">
        <v>0</v>
      </c>
      <c r="CP465" s="188">
        <v>0</v>
      </c>
      <c r="CQ465" s="188">
        <v>0</v>
      </c>
      <c r="CR465" s="188">
        <v>0</v>
      </c>
      <c r="CS465" s="188">
        <v>0</v>
      </c>
      <c r="CT465" s="188">
        <v>0</v>
      </c>
      <c r="CU465" s="188">
        <v>0</v>
      </c>
      <c r="CV465" s="188">
        <v>0</v>
      </c>
      <c r="CW465" s="188">
        <v>0</v>
      </c>
      <c r="CX465" s="188">
        <v>0</v>
      </c>
      <c r="CY465" s="188">
        <v>0</v>
      </c>
      <c r="CZ465" s="188">
        <v>0</v>
      </c>
      <c r="DA465" s="188">
        <v>0</v>
      </c>
      <c r="DB465" s="188">
        <v>0</v>
      </c>
      <c r="DC465" s="188">
        <v>0</v>
      </c>
      <c r="DD465" s="188">
        <v>0</v>
      </c>
      <c r="DE465" s="188">
        <v>0</v>
      </c>
      <c r="DF465" s="188">
        <v>0</v>
      </c>
      <c r="DG465" s="188">
        <v>0</v>
      </c>
      <c r="DH465" s="188">
        <v>0</v>
      </c>
      <c r="DI465" s="188">
        <v>0</v>
      </c>
      <c r="DJ465" s="188">
        <v>0</v>
      </c>
      <c r="DK465" s="188">
        <v>0</v>
      </c>
      <c r="DL465" s="188">
        <v>0</v>
      </c>
      <c r="DM465" s="188">
        <v>0</v>
      </c>
      <c r="DN465" s="188">
        <v>0</v>
      </c>
      <c r="DO465" s="188">
        <v>0</v>
      </c>
      <c r="DP465" s="188">
        <v>0</v>
      </c>
      <c r="DQ465" s="188">
        <v>0</v>
      </c>
      <c r="DR465" s="188">
        <v>0</v>
      </c>
      <c r="DS465" s="188">
        <v>0</v>
      </c>
      <c r="DT465" s="188">
        <v>0</v>
      </c>
      <c r="DU465" s="188">
        <v>0</v>
      </c>
      <c r="DV465" s="188">
        <v>0</v>
      </c>
    </row>
    <row r="466" spans="1:126">
      <c r="A466" s="202" t="s">
        <v>1831</v>
      </c>
      <c r="B466" s="232" t="s">
        <v>129</v>
      </c>
      <c r="C466" s="232" t="s">
        <v>129</v>
      </c>
      <c r="D466" s="232" t="s">
        <v>1673</v>
      </c>
      <c r="E466" s="213"/>
      <c r="F466" s="209" t="s">
        <v>2653</v>
      </c>
      <c r="G466" s="188">
        <v>0</v>
      </c>
      <c r="H466" s="188">
        <v>0</v>
      </c>
      <c r="I466" s="188">
        <v>0</v>
      </c>
      <c r="J466" s="188">
        <v>0</v>
      </c>
      <c r="K466" s="188">
        <v>0</v>
      </c>
      <c r="L466" s="188">
        <v>0</v>
      </c>
      <c r="M466" s="188">
        <v>0</v>
      </c>
      <c r="N466" s="188">
        <v>0</v>
      </c>
      <c r="O466" s="188">
        <v>0</v>
      </c>
      <c r="P466" s="188">
        <v>0</v>
      </c>
      <c r="Q466" s="188">
        <v>0</v>
      </c>
      <c r="R466" s="188">
        <v>0</v>
      </c>
      <c r="S466" s="188">
        <v>0</v>
      </c>
      <c r="T466" s="188">
        <v>0</v>
      </c>
      <c r="U466" s="188">
        <v>0</v>
      </c>
      <c r="V466" s="188">
        <v>0</v>
      </c>
      <c r="W466" s="188">
        <v>5.5931533575058E-2</v>
      </c>
      <c r="X466" s="188">
        <v>0.85193315124511704</v>
      </c>
      <c r="Y466" s="188">
        <v>0.83238983154296897</v>
      </c>
      <c r="Z466" s="188">
        <v>0.80370915222168005</v>
      </c>
      <c r="AA466" s="188">
        <v>0.62793545532226602</v>
      </c>
      <c r="AB466" s="188">
        <v>0.53840786743164104</v>
      </c>
      <c r="AC466" s="188">
        <v>0.41098486328125</v>
      </c>
      <c r="AD466" s="188">
        <v>0.35502657318115199</v>
      </c>
      <c r="AE466" s="188">
        <v>0.39636844635009799</v>
      </c>
      <c r="AF466" s="188">
        <v>0.36345953369140599</v>
      </c>
      <c r="AG466" s="188">
        <v>0.63078228759765598</v>
      </c>
      <c r="AH466" s="188">
        <v>0.71530998229980503</v>
      </c>
      <c r="AI466" s="188">
        <v>0.86260403442382805</v>
      </c>
      <c r="AJ466" s="188">
        <v>0.84767338562011696</v>
      </c>
      <c r="AK466" s="188">
        <v>0.82822781372070298</v>
      </c>
      <c r="AL466" s="188">
        <v>0.79969055175781201</v>
      </c>
      <c r="AM466" s="188">
        <v>0.62479577636718797</v>
      </c>
      <c r="AN466" s="188">
        <v>0.53571577453613295</v>
      </c>
      <c r="AO466" s="188">
        <v>0.40892990875244101</v>
      </c>
      <c r="AP466" s="188">
        <v>0.35325143051147501</v>
      </c>
      <c r="AQ466" s="188">
        <v>0.39438660430908201</v>
      </c>
      <c r="AR466" s="188">
        <v>0.36164220809936498</v>
      </c>
      <c r="AS466" s="188">
        <v>0.62762834167480497</v>
      </c>
      <c r="AT466" s="188">
        <v>0.71173338317871104</v>
      </c>
      <c r="AU466" s="188">
        <v>0.85829095458984395</v>
      </c>
      <c r="AV466" s="188">
        <v>0.84343502807617199</v>
      </c>
      <c r="AW466" s="188">
        <v>0.82408662414550804</v>
      </c>
      <c r="AX466" s="188">
        <v>0.79569206237793</v>
      </c>
      <c r="AY466" s="188">
        <v>0.62167177581787103</v>
      </c>
      <c r="AZ466" s="188">
        <v>0.53303718566894498</v>
      </c>
      <c r="BA466" s="188">
        <v>0.40688529205322299</v>
      </c>
      <c r="BB466" s="188">
        <v>0.351485198974609</v>
      </c>
      <c r="BC466" s="188">
        <v>0.39241470336914103</v>
      </c>
      <c r="BD466" s="188">
        <v>0.37268525695800803</v>
      </c>
      <c r="BE466" s="188">
        <v>0.62449021148681605</v>
      </c>
      <c r="BF466" s="188">
        <v>0.70817472076415999</v>
      </c>
      <c r="BG466" s="188">
        <v>0.85399955749511702</v>
      </c>
      <c r="BH466" s="188">
        <v>0.83921790313720701</v>
      </c>
      <c r="BI466" s="188">
        <v>0.81996621704101602</v>
      </c>
      <c r="BJ466" s="188">
        <v>0.791713653564453</v>
      </c>
      <c r="BK466" s="188">
        <v>0.61856345367431598</v>
      </c>
      <c r="BL466" s="188">
        <v>0.53037203216552697</v>
      </c>
      <c r="BM466" s="188">
        <v>0.40485086059570302</v>
      </c>
      <c r="BN466" s="188">
        <v>0.34972779083251998</v>
      </c>
      <c r="BO466" s="188">
        <v>0.39045261001586901</v>
      </c>
      <c r="BP466" s="188">
        <v>0.35803486251831101</v>
      </c>
      <c r="BQ466" s="188">
        <v>0.62136777496337903</v>
      </c>
      <c r="BR466" s="188">
        <v>0.704633850097656</v>
      </c>
      <c r="BS466" s="188">
        <v>0.84972956848144499</v>
      </c>
      <c r="BT466" s="188">
        <v>0.835021797180176</v>
      </c>
      <c r="BU466" s="188">
        <v>0.81586640930175802</v>
      </c>
      <c r="BV466" s="188">
        <v>0.78775505828857395</v>
      </c>
      <c r="BW466" s="188">
        <v>0.61547061920166002</v>
      </c>
      <c r="BX466" s="188">
        <v>0.52772015380859405</v>
      </c>
      <c r="BY466" s="188">
        <v>0.40282662200927699</v>
      </c>
      <c r="BZ466" s="188">
        <v>0.347979125976563</v>
      </c>
      <c r="CA466" s="188">
        <v>0.38850033569335901</v>
      </c>
      <c r="CB466" s="188">
        <v>0.356244667053223</v>
      </c>
      <c r="CC466" s="188">
        <v>0.61826094818115196</v>
      </c>
      <c r="CD466" s="188">
        <v>0.70111069488525402</v>
      </c>
      <c r="CE466" s="188">
        <v>0.84548088073730499</v>
      </c>
      <c r="CF466" s="188">
        <v>0.83084671020507805</v>
      </c>
      <c r="CG466" s="188">
        <v>0.81178709411621097</v>
      </c>
      <c r="CH466" s="188">
        <v>0.78381632995605499</v>
      </c>
      <c r="CI466" s="188">
        <v>0.61239326477050804</v>
      </c>
      <c r="CJ466" s="188">
        <v>0.52508155822753899</v>
      </c>
      <c r="CK466" s="188">
        <v>0.40081249237060501</v>
      </c>
      <c r="CL466" s="188">
        <v>0.34623927307128899</v>
      </c>
      <c r="CM466" s="188">
        <v>0.38655784988403302</v>
      </c>
      <c r="CN466" s="188">
        <v>0.35446347427368202</v>
      </c>
      <c r="CO466" s="188">
        <v>0.61516963958740201</v>
      </c>
      <c r="CP466" s="188">
        <v>0.69760517883300799</v>
      </c>
      <c r="CQ466" s="188">
        <v>0.84125354003906305</v>
      </c>
      <c r="CR466" s="188">
        <v>0.82669245910644495</v>
      </c>
      <c r="CS466" s="188">
        <v>0.80772819519043004</v>
      </c>
      <c r="CT466" s="188">
        <v>0.77989724731445298</v>
      </c>
      <c r="CU466" s="188">
        <v>0.60933131408691399</v>
      </c>
      <c r="CV466" s="188">
        <v>0.52245614624023395</v>
      </c>
      <c r="CW466" s="188">
        <v>0.39880841827392599</v>
      </c>
      <c r="CX466" s="188">
        <v>0.344508045196533</v>
      </c>
      <c r="CY466" s="188">
        <v>0.38462507629394499</v>
      </c>
      <c r="CZ466" s="188">
        <v>0.36528726577758802</v>
      </c>
      <c r="DA466" s="188">
        <v>0.61209379577636702</v>
      </c>
      <c r="DB466" s="188">
        <v>0.69411714935302704</v>
      </c>
      <c r="DC466" s="188">
        <v>0.83704724121093799</v>
      </c>
      <c r="DD466" s="188">
        <v>0.82255899810791</v>
      </c>
      <c r="DE466" s="188">
        <v>0.80368951416015599</v>
      </c>
      <c r="DF466" s="188">
        <v>0.77599772644042997</v>
      </c>
      <c r="DG466" s="188">
        <v>0.60628466033935502</v>
      </c>
      <c r="DH466" s="188">
        <v>0.51984386444091801</v>
      </c>
      <c r="DI466" s="188">
        <v>0.39681439971923799</v>
      </c>
      <c r="DJ466" s="188">
        <v>0.34278551483154301</v>
      </c>
      <c r="DK466" s="188">
        <v>0.38270196533203099</v>
      </c>
      <c r="DL466" s="188">
        <v>0.350927696228027</v>
      </c>
      <c r="DM466" s="188">
        <v>0.60903337860107398</v>
      </c>
      <c r="DN466" s="188">
        <v>0.69064659881591794</v>
      </c>
      <c r="DO466" s="188">
        <v>0.83286206054687495</v>
      </c>
      <c r="DP466" s="188">
        <v>0.81844622802734401</v>
      </c>
      <c r="DQ466" s="188">
        <v>0.79967112731933598</v>
      </c>
      <c r="DR466" s="188">
        <v>0.77211779022216798</v>
      </c>
      <c r="DS466" s="188">
        <v>0.60325323486328097</v>
      </c>
      <c r="DT466" s="188">
        <v>0.51724471282958995</v>
      </c>
      <c r="DU466" s="188">
        <v>0.39483030700683602</v>
      </c>
      <c r="DV466" s="188">
        <v>0.34107160568237299</v>
      </c>
    </row>
    <row r="467" spans="1:126">
      <c r="A467" s="202" t="s">
        <v>1831</v>
      </c>
      <c r="B467" s="232" t="s">
        <v>129</v>
      </c>
      <c r="C467" s="232" t="s">
        <v>129</v>
      </c>
      <c r="D467" s="232" t="s">
        <v>1673</v>
      </c>
      <c r="E467" s="213"/>
      <c r="F467" s="209" t="s">
        <v>2654</v>
      </c>
      <c r="G467" s="188">
        <v>0</v>
      </c>
      <c r="H467" s="188">
        <v>0</v>
      </c>
      <c r="I467" s="188">
        <v>0</v>
      </c>
      <c r="J467" s="188">
        <v>0</v>
      </c>
      <c r="K467" s="188">
        <v>0</v>
      </c>
      <c r="L467" s="188">
        <v>0</v>
      </c>
      <c r="M467" s="188">
        <v>0</v>
      </c>
      <c r="N467" s="188">
        <v>0</v>
      </c>
      <c r="O467" s="188">
        <v>0</v>
      </c>
      <c r="P467" s="188">
        <v>0</v>
      </c>
      <c r="Q467" s="188">
        <v>0</v>
      </c>
      <c r="R467" s="188">
        <v>0</v>
      </c>
      <c r="S467" s="188">
        <v>0</v>
      </c>
      <c r="T467" s="188">
        <v>0</v>
      </c>
      <c r="U467" s="188">
        <v>0</v>
      </c>
      <c r="V467" s="188">
        <v>0</v>
      </c>
      <c r="W467" s="188">
        <v>0.37714285800000003</v>
      </c>
      <c r="X467" s="188">
        <v>0.73071428699999996</v>
      </c>
      <c r="Y467" s="188">
        <v>0.91928571299999995</v>
      </c>
      <c r="Z467" s="188">
        <v>0.63642857100000005</v>
      </c>
      <c r="AA467" s="188">
        <v>0.31622439899999999</v>
      </c>
      <c r="AB467" s="188">
        <v>4.7142858000000003E-2</v>
      </c>
      <c r="AC467" s="188">
        <v>4.7142858000000003E-2</v>
      </c>
      <c r="AD467" s="188">
        <v>0</v>
      </c>
      <c r="AE467" s="188">
        <v>7.7142857999999995E-2</v>
      </c>
      <c r="AF467" s="188">
        <v>5.7857142E-2</v>
      </c>
      <c r="AG467" s="188">
        <v>0.347142858</v>
      </c>
      <c r="AH467" s="188">
        <v>0.289285713</v>
      </c>
      <c r="AI467" s="188">
        <v>0.30857142900000001</v>
      </c>
      <c r="AJ467" s="188">
        <v>0.59785714199999995</v>
      </c>
      <c r="AK467" s="188">
        <v>0.75214285800000003</v>
      </c>
      <c r="AL467" s="188">
        <v>0.520714287</v>
      </c>
      <c r="AM467" s="188">
        <v>0.26433659999999998</v>
      </c>
      <c r="AN467" s="188">
        <v>3.8571428999999997E-2</v>
      </c>
      <c r="AO467" s="188">
        <v>3.8571428999999997E-2</v>
      </c>
      <c r="AP467" s="188">
        <v>0</v>
      </c>
      <c r="AQ467" s="188">
        <v>7.7142857999999995E-2</v>
      </c>
      <c r="AR467" s="188">
        <v>5.7857142E-2</v>
      </c>
      <c r="AS467" s="188">
        <v>0.347142858</v>
      </c>
      <c r="AT467" s="188">
        <v>0.289285713</v>
      </c>
      <c r="AU467" s="188">
        <v>0.30857142900000001</v>
      </c>
      <c r="AV467" s="188">
        <v>0.59785714199999995</v>
      </c>
      <c r="AW467" s="188">
        <v>0.75214285800000003</v>
      </c>
      <c r="AX467" s="188">
        <v>0.520714287</v>
      </c>
      <c r="AY467" s="188">
        <v>0.265114764</v>
      </c>
      <c r="AZ467" s="188">
        <v>3.8571428999999997E-2</v>
      </c>
      <c r="BA467" s="188">
        <v>3.8571428999999997E-2</v>
      </c>
      <c r="BB467" s="188">
        <v>0</v>
      </c>
      <c r="BC467" s="188">
        <v>7.7142857999999995E-2</v>
      </c>
      <c r="BD467" s="188">
        <v>5.7857142E-2</v>
      </c>
      <c r="BE467" s="188">
        <v>0.347142858</v>
      </c>
      <c r="BF467" s="188">
        <v>0.289285713</v>
      </c>
      <c r="BG467" s="188">
        <v>0.30857142900000001</v>
      </c>
      <c r="BH467" s="188">
        <v>0.59785714199999995</v>
      </c>
      <c r="BI467" s="188">
        <v>0.75214285800000003</v>
      </c>
      <c r="BJ467" s="188">
        <v>0.520714287</v>
      </c>
      <c r="BK467" s="188">
        <v>0.26589292799999997</v>
      </c>
      <c r="BL467" s="188">
        <v>3.8571428999999997E-2</v>
      </c>
      <c r="BM467" s="188">
        <v>3.8571428999999997E-2</v>
      </c>
      <c r="BN467" s="188">
        <v>0</v>
      </c>
      <c r="BO467" s="188">
        <v>7.7142857999999995E-2</v>
      </c>
      <c r="BP467" s="188">
        <v>5.7857142E-2</v>
      </c>
      <c r="BQ467" s="188">
        <v>0.347142858</v>
      </c>
      <c r="BR467" s="188">
        <v>0.289285713</v>
      </c>
      <c r="BS467" s="188">
        <v>0.30857142900000001</v>
      </c>
      <c r="BT467" s="188">
        <v>0.59785714199999995</v>
      </c>
      <c r="BU467" s="188">
        <v>0.75214285800000003</v>
      </c>
      <c r="BV467" s="188">
        <v>0.520714287</v>
      </c>
      <c r="BW467" s="188">
        <v>0.26667108899999997</v>
      </c>
      <c r="BX467" s="188">
        <v>3.8571428999999997E-2</v>
      </c>
      <c r="BY467" s="188">
        <v>3.8571428999999997E-2</v>
      </c>
      <c r="BZ467" s="188">
        <v>0</v>
      </c>
      <c r="CA467" s="188">
        <v>7.7142857999999995E-2</v>
      </c>
      <c r="CB467" s="188">
        <v>5.7857142E-2</v>
      </c>
      <c r="CC467" s="188">
        <v>0.347142858</v>
      </c>
      <c r="CD467" s="188">
        <v>0.289285713</v>
      </c>
      <c r="CE467" s="188">
        <v>0.30857142900000001</v>
      </c>
      <c r="CF467" s="188">
        <v>0.59785714199999995</v>
      </c>
      <c r="CG467" s="188">
        <v>0.75214285800000003</v>
      </c>
      <c r="CH467" s="188">
        <v>0.520714287</v>
      </c>
      <c r="CI467" s="188">
        <v>0.267449253</v>
      </c>
      <c r="CJ467" s="188">
        <v>3.8571428999999997E-2</v>
      </c>
      <c r="CK467" s="188">
        <v>3.8571428999999997E-2</v>
      </c>
      <c r="CL467" s="188">
        <v>0</v>
      </c>
      <c r="CM467" s="188">
        <v>7.7142857999999995E-2</v>
      </c>
      <c r="CN467" s="188">
        <v>5.7857142E-2</v>
      </c>
      <c r="CO467" s="188">
        <v>0.347142858</v>
      </c>
      <c r="CP467" s="188">
        <v>0.289285713</v>
      </c>
      <c r="CQ467" s="188">
        <v>0.30857142900000001</v>
      </c>
      <c r="CR467" s="188">
        <v>0.59785714199999995</v>
      </c>
      <c r="CS467" s="188">
        <v>0.75214285800000003</v>
      </c>
      <c r="CT467" s="188">
        <v>0.520714287</v>
      </c>
      <c r="CU467" s="188">
        <v>0.267449253</v>
      </c>
      <c r="CV467" s="188">
        <v>3.8571428999999997E-2</v>
      </c>
      <c r="CW467" s="188">
        <v>3.8571428999999997E-2</v>
      </c>
      <c r="CX467" s="188">
        <v>0</v>
      </c>
      <c r="CY467" s="188">
        <v>7.7142857999999995E-2</v>
      </c>
      <c r="CZ467" s="188">
        <v>5.7857142E-2</v>
      </c>
      <c r="DA467" s="188">
        <v>0.347142858</v>
      </c>
      <c r="DB467" s="188">
        <v>0.289285713</v>
      </c>
      <c r="DC467" s="188">
        <v>0.30857142900000001</v>
      </c>
      <c r="DD467" s="188">
        <v>0.59785714199999995</v>
      </c>
      <c r="DE467" s="188">
        <v>0.75214285800000003</v>
      </c>
      <c r="DF467" s="188">
        <v>0.520714287</v>
      </c>
      <c r="DG467" s="188">
        <v>0.267449253</v>
      </c>
      <c r="DH467" s="188">
        <v>3.8571428999999997E-2</v>
      </c>
      <c r="DI467" s="188">
        <v>3.8571428999999997E-2</v>
      </c>
      <c r="DJ467" s="188">
        <v>0</v>
      </c>
      <c r="DK467" s="188">
        <v>7.7142857999999995E-2</v>
      </c>
      <c r="DL467" s="188">
        <v>5.7857142E-2</v>
      </c>
      <c r="DM467" s="188">
        <v>0.347142858</v>
      </c>
      <c r="DN467" s="188">
        <v>0.289285713</v>
      </c>
      <c r="DO467" s="188">
        <v>0.30857142900000001</v>
      </c>
      <c r="DP467" s="188">
        <v>0.59785714199999995</v>
      </c>
      <c r="DQ467" s="188">
        <v>0.75214285800000003</v>
      </c>
      <c r="DR467" s="188">
        <v>0.520714287</v>
      </c>
      <c r="DS467" s="188">
        <v>0.267449253</v>
      </c>
      <c r="DT467" s="188">
        <v>3.8571428999999997E-2</v>
      </c>
      <c r="DU467" s="188">
        <v>3.8571428999999997E-2</v>
      </c>
      <c r="DV467" s="188">
        <v>0</v>
      </c>
    </row>
    <row r="468" spans="1:126">
      <c r="A468" s="202" t="s">
        <v>1835</v>
      </c>
      <c r="B468" s="232" t="s">
        <v>129</v>
      </c>
      <c r="C468" s="232" t="s">
        <v>129</v>
      </c>
      <c r="D468" s="232" t="s">
        <v>1836</v>
      </c>
      <c r="E468" s="213"/>
      <c r="F468" s="209" t="s">
        <v>2653</v>
      </c>
      <c r="G468" s="188">
        <v>0</v>
      </c>
      <c r="H468" s="188">
        <v>0</v>
      </c>
      <c r="I468" s="188">
        <v>0</v>
      </c>
      <c r="J468" s="188">
        <v>0</v>
      </c>
      <c r="K468" s="188">
        <v>0</v>
      </c>
      <c r="L468" s="188">
        <v>0</v>
      </c>
      <c r="M468" s="188">
        <v>0</v>
      </c>
      <c r="N468" s="188">
        <v>0</v>
      </c>
      <c r="O468" s="188">
        <v>0</v>
      </c>
      <c r="P468" s="188">
        <v>0</v>
      </c>
      <c r="Q468" s="188">
        <v>0.10594868850708</v>
      </c>
      <c r="R468" s="188">
        <v>0.39309589385986299</v>
      </c>
      <c r="S468" s="188">
        <v>8.4518033027648903E-2</v>
      </c>
      <c r="T468" s="188">
        <v>0.40042095184326199</v>
      </c>
      <c r="U468" s="188">
        <v>0.69492864990234404</v>
      </c>
      <c r="V468" s="188">
        <v>0.788052223205566</v>
      </c>
      <c r="W468" s="188">
        <v>0.95032516479492202</v>
      </c>
      <c r="X468" s="188">
        <v>0.93387620544433603</v>
      </c>
      <c r="Y468" s="188">
        <v>0.91245307922363295</v>
      </c>
      <c r="Z468" s="188">
        <v>0.88101377868652297</v>
      </c>
      <c r="AA468" s="188">
        <v>0.68833337402343797</v>
      </c>
      <c r="AB468" s="188">
        <v>0.59019453430175794</v>
      </c>
      <c r="AC468" s="188">
        <v>0.45179550170898403</v>
      </c>
      <c r="AD468" s="188">
        <v>0.39113044738769498</v>
      </c>
      <c r="AE468" s="188">
        <v>0.43463397216796901</v>
      </c>
      <c r="AF468" s="188">
        <v>0.39841883468627898</v>
      </c>
      <c r="AG468" s="188">
        <v>0.691453971862793</v>
      </c>
      <c r="AH468" s="188">
        <v>0.784111907958984</v>
      </c>
      <c r="AI468" s="188">
        <v>0.94557345581054697</v>
      </c>
      <c r="AJ468" s="188">
        <v>0.92920675659179697</v>
      </c>
      <c r="AK468" s="188">
        <v>0.90789076232910204</v>
      </c>
      <c r="AL468" s="188">
        <v>0.87660862731933598</v>
      </c>
      <c r="AM468" s="188">
        <v>0.68489164733886698</v>
      </c>
      <c r="AN468" s="188">
        <v>0.58724350738525399</v>
      </c>
      <c r="AO468" s="188">
        <v>0.44953647613525399</v>
      </c>
      <c r="AP468" s="188">
        <v>0.38917475509643601</v>
      </c>
      <c r="AQ468" s="188">
        <v>0.43246076965331998</v>
      </c>
      <c r="AR468" s="188">
        <v>0.39642670059204099</v>
      </c>
      <c r="AS468" s="188">
        <v>0.68799666595458997</v>
      </c>
      <c r="AT468" s="188">
        <v>0.780191329956055</v>
      </c>
      <c r="AU468" s="188">
        <v>0.94084558105468796</v>
      </c>
      <c r="AV468" s="188">
        <v>0.92456069946289099</v>
      </c>
      <c r="AW468" s="188">
        <v>0.90335124206543005</v>
      </c>
      <c r="AX468" s="188">
        <v>0.87222555541992197</v>
      </c>
      <c r="AY468" s="188">
        <v>0.68146714019775401</v>
      </c>
      <c r="AZ468" s="188">
        <v>0.584307250976563</v>
      </c>
      <c r="BA468" s="188">
        <v>0.44728875732421902</v>
      </c>
      <c r="BB468" s="188">
        <v>0.38722888565063501</v>
      </c>
      <c r="BC468" s="188">
        <v>0.43029850769042999</v>
      </c>
      <c r="BD468" s="188">
        <v>0.40853190612793</v>
      </c>
      <c r="BE468" s="188">
        <v>0.68455670928955104</v>
      </c>
      <c r="BF468" s="188">
        <v>0.77629043579101598</v>
      </c>
      <c r="BG468" s="188">
        <v>0.936141372680664</v>
      </c>
      <c r="BH468" s="188">
        <v>0.91993791198730501</v>
      </c>
      <c r="BI468" s="188">
        <v>0.898834564208984</v>
      </c>
      <c r="BJ468" s="188">
        <v>0.86786448669433602</v>
      </c>
      <c r="BK468" s="188">
        <v>0.67805984497070304</v>
      </c>
      <c r="BL468" s="188">
        <v>0.58138575744628895</v>
      </c>
      <c r="BM468" s="188">
        <v>0.44505237579345702</v>
      </c>
      <c r="BN468" s="188">
        <v>0.385292762756348</v>
      </c>
      <c r="BO468" s="188">
        <v>0.42814700317382798</v>
      </c>
      <c r="BP468" s="188">
        <v>0.39247238922119099</v>
      </c>
      <c r="BQ468" s="188">
        <v>0.68113397979736301</v>
      </c>
      <c r="BR468" s="188">
        <v>0.77240893554687495</v>
      </c>
      <c r="BS468" s="188">
        <v>0.93146069335937498</v>
      </c>
      <c r="BT468" s="188">
        <v>0.91533827209472696</v>
      </c>
      <c r="BU468" s="188">
        <v>0.894340393066406</v>
      </c>
      <c r="BV468" s="188">
        <v>0.863525215148926</v>
      </c>
      <c r="BW468" s="188">
        <v>0.67466957092285196</v>
      </c>
      <c r="BX468" s="188">
        <v>0.57847882843017595</v>
      </c>
      <c r="BY468" s="188">
        <v>0.44282710266113301</v>
      </c>
      <c r="BZ468" s="188">
        <v>0.38336631011962902</v>
      </c>
      <c r="CA468" s="188">
        <v>0.42600626373291001</v>
      </c>
      <c r="CB468" s="188">
        <v>0.390510013580322</v>
      </c>
      <c r="CC468" s="188">
        <v>0.67772824859619096</v>
      </c>
      <c r="CD468" s="188">
        <v>0.76854688262939497</v>
      </c>
      <c r="CE468" s="188">
        <v>0.92680337524414103</v>
      </c>
      <c r="CF468" s="188">
        <v>0.91076156616210902</v>
      </c>
      <c r="CG468" s="188">
        <v>0.88986865234375001</v>
      </c>
      <c r="CH468" s="188">
        <v>0.85920751190185596</v>
      </c>
      <c r="CI468" s="188">
        <v>0.67129623413085904</v>
      </c>
      <c r="CJ468" s="188">
        <v>0.57558641815185596</v>
      </c>
      <c r="CK468" s="188">
        <v>0.44061295318603499</v>
      </c>
      <c r="CL468" s="188">
        <v>0.38144944000244102</v>
      </c>
      <c r="CM468" s="188">
        <v>0.42387625122070299</v>
      </c>
      <c r="CN468" s="188">
        <v>0.38855749893188501</v>
      </c>
      <c r="CO468" s="188">
        <v>0.67433965301513699</v>
      </c>
      <c r="CP468" s="188">
        <v>0.76470422363281298</v>
      </c>
      <c r="CQ468" s="188">
        <v>0.92216940307617201</v>
      </c>
      <c r="CR468" s="188">
        <v>0.90620777893066395</v>
      </c>
      <c r="CS468" s="188">
        <v>0.88541937255859404</v>
      </c>
      <c r="CT468" s="188">
        <v>0.85491154479980502</v>
      </c>
      <c r="CU468" s="188">
        <v>0.667939743041992</v>
      </c>
      <c r="CV468" s="188">
        <v>0.57270854187011699</v>
      </c>
      <c r="CW468" s="188">
        <v>0.43840991973877003</v>
      </c>
      <c r="CX468" s="188">
        <v>0.379542232513428</v>
      </c>
      <c r="CY468" s="188">
        <v>0.42175683593750002</v>
      </c>
      <c r="CZ468" s="188">
        <v>0.40042234039306601</v>
      </c>
      <c r="DA468" s="188">
        <v>0.67096792602539101</v>
      </c>
      <c r="DB468" s="188">
        <v>0.76088068389892605</v>
      </c>
      <c r="DC468" s="188">
        <v>0.91755856323242202</v>
      </c>
      <c r="DD468" s="188">
        <v>0.901676742553711</v>
      </c>
      <c r="DE468" s="188">
        <v>0.880992233276367</v>
      </c>
      <c r="DF468" s="188">
        <v>0.85063697814941397</v>
      </c>
      <c r="DG468" s="188">
        <v>0.66460005187988302</v>
      </c>
      <c r="DH468" s="188">
        <v>0.56984498596191402</v>
      </c>
      <c r="DI468" s="188">
        <v>0.43621787261962902</v>
      </c>
      <c r="DJ468" s="188">
        <v>0.37764450454711901</v>
      </c>
      <c r="DK468" s="188">
        <v>0.41964808654785202</v>
      </c>
      <c r="DL468" s="188">
        <v>0.38468163299560498</v>
      </c>
      <c r="DM468" s="188">
        <v>0.66761311340331997</v>
      </c>
      <c r="DN468" s="188">
        <v>0.75707631683349597</v>
      </c>
      <c r="DO468" s="188">
        <v>0.91297079467773401</v>
      </c>
      <c r="DP468" s="188">
        <v>0.89716835021972696</v>
      </c>
      <c r="DQ468" s="188">
        <v>0.87658732604980505</v>
      </c>
      <c r="DR468" s="188">
        <v>0.84638380432128901</v>
      </c>
      <c r="DS468" s="188">
        <v>0.66127705383300805</v>
      </c>
      <c r="DT468" s="188">
        <v>0.56699579620361296</v>
      </c>
      <c r="DU468" s="188">
        <v>0.43403678894043002</v>
      </c>
      <c r="DV468" s="188">
        <v>0.37575630950927702</v>
      </c>
    </row>
    <row r="469" spans="1:126">
      <c r="A469" s="202" t="s">
        <v>1835</v>
      </c>
      <c r="B469" s="232" t="s">
        <v>129</v>
      </c>
      <c r="C469" s="232" t="s">
        <v>129</v>
      </c>
      <c r="D469" s="232" t="s">
        <v>1836</v>
      </c>
      <c r="E469" s="213"/>
      <c r="F469" s="209" t="s">
        <v>2654</v>
      </c>
      <c r="G469" s="188">
        <v>0</v>
      </c>
      <c r="H469" s="188">
        <v>0</v>
      </c>
      <c r="I469" s="188">
        <v>0</v>
      </c>
      <c r="J469" s="188">
        <v>0</v>
      </c>
      <c r="K469" s="188">
        <v>0</v>
      </c>
      <c r="L469" s="188">
        <v>0</v>
      </c>
      <c r="M469" s="188">
        <v>0</v>
      </c>
      <c r="N469" s="188">
        <v>0</v>
      </c>
      <c r="O469" s="188">
        <v>0</v>
      </c>
      <c r="P469" s="188">
        <v>0</v>
      </c>
      <c r="Q469" s="188">
        <v>5.1428570999999999E-2</v>
      </c>
      <c r="R469" s="188">
        <v>0</v>
      </c>
      <c r="S469" s="188">
        <v>9.4285712999999993E-2</v>
      </c>
      <c r="T469" s="188">
        <v>7.0714287000000001E-2</v>
      </c>
      <c r="U469" s="188">
        <v>0.42428571300000001</v>
      </c>
      <c r="V469" s="188">
        <v>0.35357142899999999</v>
      </c>
      <c r="W469" s="188">
        <v>0.37714285800000003</v>
      </c>
      <c r="X469" s="188">
        <v>0.73071428699999996</v>
      </c>
      <c r="Y469" s="188">
        <v>0.91928571299999995</v>
      </c>
      <c r="Z469" s="188">
        <v>0.63642857100000005</v>
      </c>
      <c r="AA469" s="188">
        <v>0.31622439899999999</v>
      </c>
      <c r="AB469" s="188">
        <v>4.7142858000000003E-2</v>
      </c>
      <c r="AC469" s="188">
        <v>4.7142858000000003E-2</v>
      </c>
      <c r="AD469" s="188">
        <v>0</v>
      </c>
      <c r="AE469" s="188">
        <v>7.7142857999999995E-2</v>
      </c>
      <c r="AF469" s="188">
        <v>5.7857142E-2</v>
      </c>
      <c r="AG469" s="188">
        <v>0.347142858</v>
      </c>
      <c r="AH469" s="188">
        <v>0.289285713</v>
      </c>
      <c r="AI469" s="188">
        <v>0.30857142900000001</v>
      </c>
      <c r="AJ469" s="188">
        <v>0.59785714199999995</v>
      </c>
      <c r="AK469" s="188">
        <v>0.75214285800000003</v>
      </c>
      <c r="AL469" s="188">
        <v>0.520714287</v>
      </c>
      <c r="AM469" s="188">
        <v>0.26433659999999998</v>
      </c>
      <c r="AN469" s="188">
        <v>3.8571428999999997E-2</v>
      </c>
      <c r="AO469" s="188">
        <v>3.8571428999999997E-2</v>
      </c>
      <c r="AP469" s="188">
        <v>0</v>
      </c>
      <c r="AQ469" s="188">
        <v>7.7142857999999995E-2</v>
      </c>
      <c r="AR469" s="188">
        <v>5.7857142E-2</v>
      </c>
      <c r="AS469" s="188">
        <v>0.347142858</v>
      </c>
      <c r="AT469" s="188">
        <v>0.289285713</v>
      </c>
      <c r="AU469" s="188">
        <v>0.30857142900000001</v>
      </c>
      <c r="AV469" s="188">
        <v>0.59785714199999995</v>
      </c>
      <c r="AW469" s="188">
        <v>0.75214285800000003</v>
      </c>
      <c r="AX469" s="188">
        <v>0.520714287</v>
      </c>
      <c r="AY469" s="188">
        <v>0.265114764</v>
      </c>
      <c r="AZ469" s="188">
        <v>3.8571428999999997E-2</v>
      </c>
      <c r="BA469" s="188">
        <v>3.8571428999999997E-2</v>
      </c>
      <c r="BB469" s="188">
        <v>0</v>
      </c>
      <c r="BC469" s="188">
        <v>7.7142857999999995E-2</v>
      </c>
      <c r="BD469" s="188">
        <v>5.7857142E-2</v>
      </c>
      <c r="BE469" s="188">
        <v>0.347142858</v>
      </c>
      <c r="BF469" s="188">
        <v>0.289285713</v>
      </c>
      <c r="BG469" s="188">
        <v>0.30857142900000001</v>
      </c>
      <c r="BH469" s="188">
        <v>0.59785714199999995</v>
      </c>
      <c r="BI469" s="188">
        <v>0.75214285800000003</v>
      </c>
      <c r="BJ469" s="188">
        <v>0.520714287</v>
      </c>
      <c r="BK469" s="188">
        <v>0.26589292799999997</v>
      </c>
      <c r="BL469" s="188">
        <v>3.8571428999999997E-2</v>
      </c>
      <c r="BM469" s="188">
        <v>3.8571428999999997E-2</v>
      </c>
      <c r="BN469" s="188">
        <v>0</v>
      </c>
      <c r="BO469" s="188">
        <v>7.7142857999999995E-2</v>
      </c>
      <c r="BP469" s="188">
        <v>5.7857142E-2</v>
      </c>
      <c r="BQ469" s="188">
        <v>0.347142858</v>
      </c>
      <c r="BR469" s="188">
        <v>0.289285713</v>
      </c>
      <c r="BS469" s="188">
        <v>0.30857142900000001</v>
      </c>
      <c r="BT469" s="188">
        <v>0.59785714199999995</v>
      </c>
      <c r="BU469" s="188">
        <v>0.75214285800000003</v>
      </c>
      <c r="BV469" s="188">
        <v>0.520714287</v>
      </c>
      <c r="BW469" s="188">
        <v>0.26667108899999997</v>
      </c>
      <c r="BX469" s="188">
        <v>3.8571428999999997E-2</v>
      </c>
      <c r="BY469" s="188">
        <v>3.8571428999999997E-2</v>
      </c>
      <c r="BZ469" s="188">
        <v>0</v>
      </c>
      <c r="CA469" s="188">
        <v>7.7142857999999995E-2</v>
      </c>
      <c r="CB469" s="188">
        <v>5.7857142E-2</v>
      </c>
      <c r="CC469" s="188">
        <v>0.347142858</v>
      </c>
      <c r="CD469" s="188">
        <v>0.289285713</v>
      </c>
      <c r="CE469" s="188">
        <v>0.30857142900000001</v>
      </c>
      <c r="CF469" s="188">
        <v>0.59785714199999995</v>
      </c>
      <c r="CG469" s="188">
        <v>0.75214285800000003</v>
      </c>
      <c r="CH469" s="188">
        <v>0.520714287</v>
      </c>
      <c r="CI469" s="188">
        <v>0.267449253</v>
      </c>
      <c r="CJ469" s="188">
        <v>3.8571428999999997E-2</v>
      </c>
      <c r="CK469" s="188">
        <v>3.8571428999999997E-2</v>
      </c>
      <c r="CL469" s="188">
        <v>0</v>
      </c>
      <c r="CM469" s="188">
        <v>7.7142857999999995E-2</v>
      </c>
      <c r="CN469" s="188">
        <v>5.7857142E-2</v>
      </c>
      <c r="CO469" s="188">
        <v>0.347142858</v>
      </c>
      <c r="CP469" s="188">
        <v>0.289285713</v>
      </c>
      <c r="CQ469" s="188">
        <v>0.30857142900000001</v>
      </c>
      <c r="CR469" s="188">
        <v>0.59785714199999995</v>
      </c>
      <c r="CS469" s="188">
        <v>0.75214285800000003</v>
      </c>
      <c r="CT469" s="188">
        <v>0.520714287</v>
      </c>
      <c r="CU469" s="188">
        <v>0.267449253</v>
      </c>
      <c r="CV469" s="188">
        <v>3.8571428999999997E-2</v>
      </c>
      <c r="CW469" s="188">
        <v>3.8571428999999997E-2</v>
      </c>
      <c r="CX469" s="188">
        <v>0</v>
      </c>
      <c r="CY469" s="188">
        <v>7.7142857999999995E-2</v>
      </c>
      <c r="CZ469" s="188">
        <v>5.7857142E-2</v>
      </c>
      <c r="DA469" s="188">
        <v>0.347142858</v>
      </c>
      <c r="DB469" s="188">
        <v>0.289285713</v>
      </c>
      <c r="DC469" s="188">
        <v>0.30857142900000001</v>
      </c>
      <c r="DD469" s="188">
        <v>0.59785714199999995</v>
      </c>
      <c r="DE469" s="188">
        <v>0.75214285800000003</v>
      </c>
      <c r="DF469" s="188">
        <v>0.520714287</v>
      </c>
      <c r="DG469" s="188">
        <v>0.267449253</v>
      </c>
      <c r="DH469" s="188">
        <v>3.8571428999999997E-2</v>
      </c>
      <c r="DI469" s="188">
        <v>3.8571428999999997E-2</v>
      </c>
      <c r="DJ469" s="188">
        <v>0</v>
      </c>
      <c r="DK469" s="188">
        <v>7.7142857999999995E-2</v>
      </c>
      <c r="DL469" s="188">
        <v>5.7857142E-2</v>
      </c>
      <c r="DM469" s="188">
        <v>0.347142858</v>
      </c>
      <c r="DN469" s="188">
        <v>0.289285713</v>
      </c>
      <c r="DO469" s="188">
        <v>0.30857142900000001</v>
      </c>
      <c r="DP469" s="188">
        <v>0.59785714199999995</v>
      </c>
      <c r="DQ469" s="188">
        <v>0.75214285800000003</v>
      </c>
      <c r="DR469" s="188">
        <v>0.520714287</v>
      </c>
      <c r="DS469" s="188">
        <v>0.267449253</v>
      </c>
      <c r="DT469" s="188">
        <v>3.8571428999999997E-2</v>
      </c>
      <c r="DU469" s="188">
        <v>3.8571428999999997E-2</v>
      </c>
      <c r="DV469" s="188">
        <v>0</v>
      </c>
    </row>
    <row r="470" spans="1:126">
      <c r="A470" s="202" t="s">
        <v>1840</v>
      </c>
      <c r="B470" s="232"/>
      <c r="C470" s="232"/>
      <c r="D470" s="232" t="s">
        <v>1841</v>
      </c>
      <c r="E470" s="213"/>
      <c r="F470" s="209" t="s">
        <v>2653</v>
      </c>
      <c r="G470" s="188">
        <v>0.22226683807372999</v>
      </c>
      <c r="H470" s="188">
        <v>0.38493234252929698</v>
      </c>
      <c r="I470" s="188">
        <v>0.645012115478516</v>
      </c>
      <c r="J470" s="188">
        <v>0.73144660186767596</v>
      </c>
      <c r="K470" s="188">
        <v>0.88206353759765599</v>
      </c>
      <c r="L470" s="188">
        <v>0.86679608154296905</v>
      </c>
      <c r="M470" s="188">
        <v>0.84691175842285205</v>
      </c>
      <c r="N470" s="188">
        <v>0.81773077392578097</v>
      </c>
      <c r="O470" s="188">
        <v>0.63889053344726598</v>
      </c>
      <c r="P470" s="188">
        <v>0.54780097198486299</v>
      </c>
      <c r="Q470" s="188">
        <v>0.41934312438964799</v>
      </c>
      <c r="R470" s="188">
        <v>0.36303562164306602</v>
      </c>
      <c r="S470" s="188">
        <v>0.22226683807372999</v>
      </c>
      <c r="T470" s="188">
        <v>0.37165881347656199</v>
      </c>
      <c r="U470" s="188">
        <v>0.645012115478516</v>
      </c>
      <c r="V470" s="188">
        <v>0.73144660186767596</v>
      </c>
      <c r="W470" s="188">
        <v>0.88206353759765599</v>
      </c>
      <c r="X470" s="188">
        <v>0.86679608154296905</v>
      </c>
      <c r="Y470" s="188">
        <v>0.84691175842285205</v>
      </c>
      <c r="Z470" s="188">
        <v>0.81773078918456998</v>
      </c>
      <c r="AA470" s="188">
        <v>0.63889050292968796</v>
      </c>
      <c r="AB470" s="188">
        <v>0.54780097198486299</v>
      </c>
      <c r="AC470" s="188">
        <v>0.41934310913085898</v>
      </c>
      <c r="AD470" s="188">
        <v>0.36303564071655298</v>
      </c>
      <c r="AE470" s="188">
        <v>0.40531013488769502</v>
      </c>
      <c r="AF470" s="188">
        <v>0.37165881347656199</v>
      </c>
      <c r="AG470" s="188">
        <v>0.645012115478516</v>
      </c>
      <c r="AH470" s="188">
        <v>0.73144660186767596</v>
      </c>
      <c r="AI470" s="188">
        <v>0.88206352233886698</v>
      </c>
      <c r="AJ470" s="188">
        <v>0.86679609680175795</v>
      </c>
      <c r="AK470" s="188">
        <v>0.84691175842285205</v>
      </c>
      <c r="AL470" s="188">
        <v>0.81773078918456998</v>
      </c>
      <c r="AM470" s="188">
        <v>0.63889050292968796</v>
      </c>
      <c r="AN470" s="188">
        <v>0.54780097198486299</v>
      </c>
      <c r="AO470" s="188">
        <v>0.41934310913085898</v>
      </c>
      <c r="AP470" s="188">
        <v>0.36303564071655298</v>
      </c>
      <c r="AQ470" s="188">
        <v>0.40531012725830101</v>
      </c>
      <c r="AR470" s="188">
        <v>0.37165881347656199</v>
      </c>
      <c r="AS470" s="188">
        <v>0.64501209259033199</v>
      </c>
      <c r="AT470" s="188">
        <v>0.73144660186767596</v>
      </c>
      <c r="AU470" s="188">
        <v>0.88206352233886698</v>
      </c>
      <c r="AV470" s="188">
        <v>0.86679609680175795</v>
      </c>
      <c r="AW470" s="188">
        <v>0.84691175842285205</v>
      </c>
      <c r="AX470" s="188">
        <v>0.81773078918456998</v>
      </c>
      <c r="AY470" s="188">
        <v>0.63889050292968796</v>
      </c>
      <c r="AZ470" s="188">
        <v>0.547800979614258</v>
      </c>
      <c r="BA470" s="188">
        <v>0.41934312438964799</v>
      </c>
      <c r="BB470" s="188">
        <v>0.36303564071655298</v>
      </c>
      <c r="BC470" s="188">
        <v>0.40531012725830101</v>
      </c>
      <c r="BD470" s="188">
        <v>0.38493234252929698</v>
      </c>
      <c r="BE470" s="188">
        <v>0.64501209259033199</v>
      </c>
      <c r="BF470" s="188">
        <v>0.73144664001464799</v>
      </c>
      <c r="BG470" s="188">
        <v>0.88206353759765599</v>
      </c>
      <c r="BH470" s="188">
        <v>0.86679609680175795</v>
      </c>
      <c r="BI470" s="188">
        <v>0.84691177368164094</v>
      </c>
      <c r="BJ470" s="188">
        <v>0.81773077392578097</v>
      </c>
      <c r="BK470" s="188">
        <v>0.63889050292968796</v>
      </c>
      <c r="BL470" s="188">
        <v>0.547800979614258</v>
      </c>
      <c r="BM470" s="188">
        <v>0.41934312438964799</v>
      </c>
      <c r="BN470" s="188">
        <v>0.36303562164306602</v>
      </c>
      <c r="BO470" s="188">
        <v>0.40531013488769502</v>
      </c>
      <c r="BP470" s="188">
        <v>0.37165881347656199</v>
      </c>
      <c r="BQ470" s="188">
        <v>0.64501209259033199</v>
      </c>
      <c r="BR470" s="188">
        <v>0.73144664001464799</v>
      </c>
      <c r="BS470" s="188">
        <v>0.88206353759765599</v>
      </c>
      <c r="BT470" s="188">
        <v>0.86679609680175795</v>
      </c>
      <c r="BU470" s="188">
        <v>0.84691177368164094</v>
      </c>
      <c r="BV470" s="188">
        <v>0.81773077392578097</v>
      </c>
      <c r="BW470" s="188">
        <v>0.63889053344726598</v>
      </c>
      <c r="BX470" s="188">
        <v>0.54780097198486299</v>
      </c>
      <c r="BY470" s="188">
        <v>0.41934312438964799</v>
      </c>
      <c r="BZ470" s="188">
        <v>0.36303562164306602</v>
      </c>
      <c r="CA470" s="188">
        <v>0.40531013488769502</v>
      </c>
      <c r="CB470" s="188">
        <v>0.37165881347656199</v>
      </c>
      <c r="CC470" s="188">
        <v>0.645012115478516</v>
      </c>
      <c r="CD470" s="188">
        <v>0.73144660186767596</v>
      </c>
      <c r="CE470" s="188">
        <v>0.88206353759765599</v>
      </c>
      <c r="CF470" s="188">
        <v>0.86679608154296905</v>
      </c>
      <c r="CG470" s="188">
        <v>0.84691175842285205</v>
      </c>
      <c r="CH470" s="188">
        <v>0.81773077392578097</v>
      </c>
      <c r="CI470" s="188">
        <v>0.63889053344726598</v>
      </c>
      <c r="CJ470" s="188">
        <v>0.54780097198486299</v>
      </c>
      <c r="CK470" s="188">
        <v>0.41934312438964799</v>
      </c>
      <c r="CL470" s="188">
        <v>0.36303562164306602</v>
      </c>
      <c r="CM470" s="188">
        <v>0.40531013488769502</v>
      </c>
      <c r="CN470" s="188">
        <v>0.37165881347656199</v>
      </c>
      <c r="CO470" s="188">
        <v>0.645012115478516</v>
      </c>
      <c r="CP470" s="188">
        <v>0.73144660186767596</v>
      </c>
      <c r="CQ470" s="188">
        <v>0.88206353759765599</v>
      </c>
      <c r="CR470" s="188">
        <v>0.86679608154296905</v>
      </c>
      <c r="CS470" s="188">
        <v>0.84691175842285205</v>
      </c>
      <c r="CT470" s="188">
        <v>0.81773078918456998</v>
      </c>
      <c r="CU470" s="188">
        <v>0.63889050292968796</v>
      </c>
      <c r="CV470" s="188">
        <v>0.54780097198486299</v>
      </c>
      <c r="CW470" s="188">
        <v>0.41934310913085898</v>
      </c>
      <c r="CX470" s="188">
        <v>0.36303564071655298</v>
      </c>
      <c r="CY470" s="188">
        <v>0.40531013488769502</v>
      </c>
      <c r="CZ470" s="188">
        <v>0.38493234252929698</v>
      </c>
      <c r="DA470" s="188">
        <v>0.64501209259033199</v>
      </c>
      <c r="DB470" s="188">
        <v>0.73144660186767596</v>
      </c>
      <c r="DC470" s="188">
        <v>0.88206352233886698</v>
      </c>
      <c r="DD470" s="188">
        <v>0.86679609680175795</v>
      </c>
      <c r="DE470" s="188">
        <v>0.84691175842285205</v>
      </c>
      <c r="DF470" s="188">
        <v>0.81773078918456998</v>
      </c>
      <c r="DG470" s="188">
        <v>0.63889050292968796</v>
      </c>
      <c r="DH470" s="188">
        <v>0.547800979614258</v>
      </c>
      <c r="DI470" s="188">
        <v>0.41934312438964799</v>
      </c>
      <c r="DJ470" s="188">
        <v>0.36303564071655298</v>
      </c>
      <c r="DK470" s="188">
        <v>0.40531012725830101</v>
      </c>
      <c r="DL470" s="188">
        <v>0.37165881347656199</v>
      </c>
      <c r="DM470" s="188">
        <v>0.64501209259033199</v>
      </c>
      <c r="DN470" s="188">
        <v>0.73144660186767596</v>
      </c>
      <c r="DO470" s="188">
        <v>0.88206352233886698</v>
      </c>
      <c r="DP470" s="188">
        <v>0.86679609680175795</v>
      </c>
      <c r="DQ470" s="188">
        <v>0.84691177368164094</v>
      </c>
      <c r="DR470" s="188">
        <v>0.81773077392578097</v>
      </c>
      <c r="DS470" s="188">
        <v>0.63889050292968796</v>
      </c>
      <c r="DT470" s="188">
        <v>0.547800979614258</v>
      </c>
      <c r="DU470" s="188">
        <v>0.41934312438964799</v>
      </c>
      <c r="DV470" s="188">
        <v>0.36303564071655298</v>
      </c>
    </row>
    <row r="471" spans="1:126">
      <c r="A471" s="202" t="s">
        <v>1840</v>
      </c>
      <c r="B471" s="232"/>
      <c r="C471" s="232"/>
      <c r="D471" s="232" t="s">
        <v>1841</v>
      </c>
      <c r="E471" s="213"/>
      <c r="F471" s="209" t="s">
        <v>2654</v>
      </c>
      <c r="G471" s="188">
        <v>0.102857142</v>
      </c>
      <c r="H471" s="188">
        <v>7.7142857999999995E-2</v>
      </c>
      <c r="I471" s="188">
        <v>0.462857142</v>
      </c>
      <c r="J471" s="188">
        <v>0.38571428699999999</v>
      </c>
      <c r="K471" s="188">
        <v>0.41142857100000002</v>
      </c>
      <c r="L471" s="188">
        <v>0.79714285799999995</v>
      </c>
      <c r="M471" s="188">
        <v>1.0028571420000001</v>
      </c>
      <c r="N471" s="188">
        <v>0.69428571299999997</v>
      </c>
      <c r="O471" s="188">
        <v>0.36811220099999997</v>
      </c>
      <c r="P471" s="188">
        <v>5.1428570999999999E-2</v>
      </c>
      <c r="Q471" s="188">
        <v>5.1428570999999999E-2</v>
      </c>
      <c r="R471" s="188">
        <v>0</v>
      </c>
      <c r="S471" s="188">
        <v>9.4285712999999993E-2</v>
      </c>
      <c r="T471" s="188">
        <v>7.0714287000000001E-2</v>
      </c>
      <c r="U471" s="188">
        <v>0.42428571300000001</v>
      </c>
      <c r="V471" s="188">
        <v>0.35357142899999999</v>
      </c>
      <c r="W471" s="188">
        <v>0.37714285800000003</v>
      </c>
      <c r="X471" s="188">
        <v>0.73071428699999996</v>
      </c>
      <c r="Y471" s="188">
        <v>0.91928571299999995</v>
      </c>
      <c r="Z471" s="188">
        <v>0.63642857100000005</v>
      </c>
      <c r="AA471" s="188">
        <v>0.31622439899999999</v>
      </c>
      <c r="AB471" s="188">
        <v>4.7142858000000003E-2</v>
      </c>
      <c r="AC471" s="188">
        <v>4.7142858000000003E-2</v>
      </c>
      <c r="AD471" s="188">
        <v>0</v>
      </c>
      <c r="AE471" s="188">
        <v>7.7142857999999995E-2</v>
      </c>
      <c r="AF471" s="188">
        <v>5.7857142E-2</v>
      </c>
      <c r="AG471" s="188">
        <v>0.347142858</v>
      </c>
      <c r="AH471" s="188">
        <v>0.289285713</v>
      </c>
      <c r="AI471" s="188">
        <v>0.30857142900000001</v>
      </c>
      <c r="AJ471" s="188">
        <v>0.59785714199999995</v>
      </c>
      <c r="AK471" s="188">
        <v>0.75214285800000003</v>
      </c>
      <c r="AL471" s="188">
        <v>0.520714287</v>
      </c>
      <c r="AM471" s="188">
        <v>0.26433659999999998</v>
      </c>
      <c r="AN471" s="188">
        <v>3.8571428999999997E-2</v>
      </c>
      <c r="AO471" s="188">
        <v>3.8571428999999997E-2</v>
      </c>
      <c r="AP471" s="188">
        <v>0</v>
      </c>
      <c r="AQ471" s="188">
        <v>7.7142857999999995E-2</v>
      </c>
      <c r="AR471" s="188">
        <v>5.7857142E-2</v>
      </c>
      <c r="AS471" s="188">
        <v>0.347142858</v>
      </c>
      <c r="AT471" s="188">
        <v>0.289285713</v>
      </c>
      <c r="AU471" s="188">
        <v>0.30857142900000001</v>
      </c>
      <c r="AV471" s="188">
        <v>0.59785714199999995</v>
      </c>
      <c r="AW471" s="188">
        <v>0.75214285800000003</v>
      </c>
      <c r="AX471" s="188">
        <v>0.520714287</v>
      </c>
      <c r="AY471" s="188">
        <v>0.265114764</v>
      </c>
      <c r="AZ471" s="188">
        <v>3.8571428999999997E-2</v>
      </c>
      <c r="BA471" s="188">
        <v>3.8571428999999997E-2</v>
      </c>
      <c r="BB471" s="188">
        <v>0</v>
      </c>
      <c r="BC471" s="188">
        <v>7.7142857999999995E-2</v>
      </c>
      <c r="BD471" s="188">
        <v>5.7857142E-2</v>
      </c>
      <c r="BE471" s="188">
        <v>0.347142858</v>
      </c>
      <c r="BF471" s="188">
        <v>0.289285713</v>
      </c>
      <c r="BG471" s="188">
        <v>0.30857142900000001</v>
      </c>
      <c r="BH471" s="188">
        <v>0.59785714199999995</v>
      </c>
      <c r="BI471" s="188">
        <v>0.75214285800000003</v>
      </c>
      <c r="BJ471" s="188">
        <v>0.520714287</v>
      </c>
      <c r="BK471" s="188">
        <v>0.26589292799999997</v>
      </c>
      <c r="BL471" s="188">
        <v>3.8571428999999997E-2</v>
      </c>
      <c r="BM471" s="188">
        <v>3.8571428999999997E-2</v>
      </c>
      <c r="BN471" s="188">
        <v>0</v>
      </c>
      <c r="BO471" s="188">
        <v>7.7142857999999995E-2</v>
      </c>
      <c r="BP471" s="188">
        <v>5.7857142E-2</v>
      </c>
      <c r="BQ471" s="188">
        <v>0.347142858</v>
      </c>
      <c r="BR471" s="188">
        <v>0.289285713</v>
      </c>
      <c r="BS471" s="188">
        <v>0.30857142900000001</v>
      </c>
      <c r="BT471" s="188">
        <v>0.59785714199999995</v>
      </c>
      <c r="BU471" s="188">
        <v>0.75214285800000003</v>
      </c>
      <c r="BV471" s="188">
        <v>0.520714287</v>
      </c>
      <c r="BW471" s="188">
        <v>0.26667108899999997</v>
      </c>
      <c r="BX471" s="188">
        <v>3.8571428999999997E-2</v>
      </c>
      <c r="BY471" s="188">
        <v>3.8571428999999997E-2</v>
      </c>
      <c r="BZ471" s="188">
        <v>0</v>
      </c>
      <c r="CA471" s="188">
        <v>7.7142857999999995E-2</v>
      </c>
      <c r="CB471" s="188">
        <v>5.7857142E-2</v>
      </c>
      <c r="CC471" s="188">
        <v>0.347142858</v>
      </c>
      <c r="CD471" s="188">
        <v>0.289285713</v>
      </c>
      <c r="CE471" s="188">
        <v>0.30857142900000001</v>
      </c>
      <c r="CF471" s="188">
        <v>0.59785714199999995</v>
      </c>
      <c r="CG471" s="188">
        <v>0.75214285800000003</v>
      </c>
      <c r="CH471" s="188">
        <v>0.520714287</v>
      </c>
      <c r="CI471" s="188">
        <v>0.267449253</v>
      </c>
      <c r="CJ471" s="188">
        <v>3.8571428999999997E-2</v>
      </c>
      <c r="CK471" s="188">
        <v>3.8571428999999997E-2</v>
      </c>
      <c r="CL471" s="188">
        <v>0</v>
      </c>
      <c r="CM471" s="188">
        <v>7.7142857999999995E-2</v>
      </c>
      <c r="CN471" s="188">
        <v>5.7857142E-2</v>
      </c>
      <c r="CO471" s="188">
        <v>0.347142858</v>
      </c>
      <c r="CP471" s="188">
        <v>0.289285713</v>
      </c>
      <c r="CQ471" s="188">
        <v>0.30857142900000001</v>
      </c>
      <c r="CR471" s="188">
        <v>0.59785714199999995</v>
      </c>
      <c r="CS471" s="188">
        <v>0.75214285800000003</v>
      </c>
      <c r="CT471" s="188">
        <v>0.520714287</v>
      </c>
      <c r="CU471" s="188">
        <v>0.267449253</v>
      </c>
      <c r="CV471" s="188">
        <v>3.8571428999999997E-2</v>
      </c>
      <c r="CW471" s="188">
        <v>3.8571428999999997E-2</v>
      </c>
      <c r="CX471" s="188">
        <v>0</v>
      </c>
      <c r="CY471" s="188">
        <v>7.7142857999999995E-2</v>
      </c>
      <c r="CZ471" s="188">
        <v>5.7857142E-2</v>
      </c>
      <c r="DA471" s="188">
        <v>0.347142858</v>
      </c>
      <c r="DB471" s="188">
        <v>0.289285713</v>
      </c>
      <c r="DC471" s="188">
        <v>0.30857142900000001</v>
      </c>
      <c r="DD471" s="188">
        <v>0.59785714199999995</v>
      </c>
      <c r="DE471" s="188">
        <v>0.75214285800000003</v>
      </c>
      <c r="DF471" s="188">
        <v>0.520714287</v>
      </c>
      <c r="DG471" s="188">
        <v>0.267449253</v>
      </c>
      <c r="DH471" s="188">
        <v>3.8571428999999997E-2</v>
      </c>
      <c r="DI471" s="188">
        <v>3.8571428999999997E-2</v>
      </c>
      <c r="DJ471" s="188">
        <v>0</v>
      </c>
      <c r="DK471" s="188">
        <v>7.7142857999999995E-2</v>
      </c>
      <c r="DL471" s="188">
        <v>5.7857142E-2</v>
      </c>
      <c r="DM471" s="188">
        <v>0.347142858</v>
      </c>
      <c r="DN471" s="188">
        <v>0.289285713</v>
      </c>
      <c r="DO471" s="188">
        <v>0.30857142900000001</v>
      </c>
      <c r="DP471" s="188">
        <v>0.59785714199999995</v>
      </c>
      <c r="DQ471" s="188">
        <v>0.75214285800000003</v>
      </c>
      <c r="DR471" s="188">
        <v>0.520714287</v>
      </c>
      <c r="DS471" s="188">
        <v>0.267449253</v>
      </c>
      <c r="DT471" s="188">
        <v>3.8571428999999997E-2</v>
      </c>
      <c r="DU471" s="188">
        <v>3.8571428999999997E-2</v>
      </c>
      <c r="DV471" s="188">
        <v>0</v>
      </c>
    </row>
    <row r="472" spans="1:126">
      <c r="A472" s="202" t="s">
        <v>1856</v>
      </c>
      <c r="B472" s="232"/>
      <c r="C472" s="232"/>
      <c r="D472" s="232" t="s">
        <v>1673</v>
      </c>
      <c r="E472" s="213"/>
      <c r="F472" s="209" t="s">
        <v>2653</v>
      </c>
      <c r="G472" s="188">
        <v>0</v>
      </c>
      <c r="H472" s="188">
        <v>0</v>
      </c>
      <c r="I472" s="188">
        <v>0</v>
      </c>
      <c r="J472" s="188">
        <v>0</v>
      </c>
      <c r="K472" s="188">
        <v>0</v>
      </c>
      <c r="L472" s="188">
        <v>0</v>
      </c>
      <c r="M472" s="188">
        <v>0</v>
      </c>
      <c r="N472" s="188">
        <v>0</v>
      </c>
      <c r="O472" s="188">
        <v>0</v>
      </c>
      <c r="P472" s="188">
        <v>0</v>
      </c>
      <c r="Q472" s="188">
        <v>0</v>
      </c>
      <c r="R472" s="188">
        <v>0</v>
      </c>
      <c r="S472" s="188">
        <v>0</v>
      </c>
      <c r="T472" s="188">
        <v>0</v>
      </c>
      <c r="U472" s="188">
        <v>0</v>
      </c>
      <c r="V472" s="188">
        <v>0</v>
      </c>
      <c r="W472" s="188">
        <v>0</v>
      </c>
      <c r="X472" s="188">
        <v>0</v>
      </c>
      <c r="Y472" s="188">
        <v>0</v>
      </c>
      <c r="Z472" s="188">
        <v>0</v>
      </c>
      <c r="AA472" s="188">
        <v>0</v>
      </c>
      <c r="AB472" s="188">
        <v>0</v>
      </c>
      <c r="AC472" s="188">
        <v>0</v>
      </c>
      <c r="AD472" s="188">
        <v>0</v>
      </c>
      <c r="AE472" s="188">
        <v>7.3492126464843793E-2</v>
      </c>
      <c r="AF472" s="188">
        <v>0.69636705780029295</v>
      </c>
      <c r="AG472" s="188">
        <v>1.2085417480468701</v>
      </c>
      <c r="AH472" s="188">
        <v>1.37049182128906</v>
      </c>
      <c r="AI472" s="188">
        <v>1.6526986694335899</v>
      </c>
      <c r="AJ472" s="188">
        <v>1.6240924682617199</v>
      </c>
      <c r="AK472" s="188">
        <v>1.5868357238769499</v>
      </c>
      <c r="AL472" s="188">
        <v>1.5321600189208999</v>
      </c>
      <c r="AM472" s="188">
        <v>1.1970719299316399</v>
      </c>
      <c r="AN472" s="188">
        <v>1.02639994812012</v>
      </c>
      <c r="AO472" s="188">
        <v>0.78571189880371095</v>
      </c>
      <c r="AP472" s="188">
        <v>0.68021008300781205</v>
      </c>
      <c r="AQ472" s="188">
        <v>0.75929615783691395</v>
      </c>
      <c r="AR472" s="188">
        <v>0.69288521575927697</v>
      </c>
      <c r="AS472" s="188">
        <v>1.2024990539550799</v>
      </c>
      <c r="AT472" s="188">
        <v>1.36363931274414</v>
      </c>
      <c r="AU472" s="188">
        <v>1.64443515014648</v>
      </c>
      <c r="AV472" s="188">
        <v>1.6159719543457001</v>
      </c>
      <c r="AW472" s="188">
        <v>1.57890161132812</v>
      </c>
      <c r="AX472" s="188">
        <v>1.5244992370605499</v>
      </c>
      <c r="AY472" s="188">
        <v>1.19108657836914</v>
      </c>
      <c r="AZ472" s="188">
        <v>1.02126792907715</v>
      </c>
      <c r="BA472" s="188">
        <v>0.78178330993652301</v>
      </c>
      <c r="BB472" s="188">
        <v>0.67680904388427698</v>
      </c>
      <c r="BC472" s="188">
        <v>0.75549969482421897</v>
      </c>
      <c r="BD472" s="188">
        <v>0.71404293823242204</v>
      </c>
      <c r="BE472" s="188">
        <v>1.1964864196777301</v>
      </c>
      <c r="BF472" s="188">
        <v>1.3568210449218701</v>
      </c>
      <c r="BG472" s="188">
        <v>1.6362127380371101</v>
      </c>
      <c r="BH472" s="188">
        <v>1.6078920135498</v>
      </c>
      <c r="BI472" s="188">
        <v>1.5710069274902301</v>
      </c>
      <c r="BJ472" s="188">
        <v>1.5168766021728499</v>
      </c>
      <c r="BK472" s="188">
        <v>1.18513110351562</v>
      </c>
      <c r="BL472" s="188">
        <v>1.01616148376465</v>
      </c>
      <c r="BM472" s="188">
        <v>0.77787435913085901</v>
      </c>
      <c r="BN472" s="188">
        <v>0.67342497253417999</v>
      </c>
      <c r="BO472" s="188">
        <v>0.75172215270996101</v>
      </c>
      <c r="BP472" s="188">
        <v>0.68597372436523396</v>
      </c>
      <c r="BQ472" s="188">
        <v>1.1905040588378899</v>
      </c>
      <c r="BR472" s="188">
        <v>1.3500370330810501</v>
      </c>
      <c r="BS472" s="188">
        <v>1.62803189086914</v>
      </c>
      <c r="BT472" s="188">
        <v>1.5998526916503899</v>
      </c>
      <c r="BU472" s="188">
        <v>1.5631520080566399</v>
      </c>
      <c r="BV472" s="188">
        <v>1.5092923889160199</v>
      </c>
      <c r="BW472" s="188">
        <v>1.17920555114746</v>
      </c>
      <c r="BX472" s="188">
        <v>1.01108074951172</v>
      </c>
      <c r="BY472" s="188">
        <v>0.77398506164550795</v>
      </c>
      <c r="BZ472" s="188">
        <v>0.67005787658691396</v>
      </c>
      <c r="CA472" s="188">
        <v>0.74796356201171899</v>
      </c>
      <c r="CB472" s="188">
        <v>0.68254379272460897</v>
      </c>
      <c r="CC472" s="188">
        <v>1.1845515136718701</v>
      </c>
      <c r="CD472" s="188">
        <v>1.3432868041992201</v>
      </c>
      <c r="CE472" s="188">
        <v>1.6198917236328101</v>
      </c>
      <c r="CF472" s="188">
        <v>1.5918533325195301</v>
      </c>
      <c r="CG472" s="188">
        <v>1.5553361816406299</v>
      </c>
      <c r="CH472" s="188">
        <v>1.5017458343505901</v>
      </c>
      <c r="CI472" s="188">
        <v>1.1733094024658199</v>
      </c>
      <c r="CJ472" s="188">
        <v>1.00602529907227</v>
      </c>
      <c r="CK472" s="188">
        <v>0.77011508178710897</v>
      </c>
      <c r="CL472" s="188">
        <v>0.66670751953124996</v>
      </c>
      <c r="CM472" s="188">
        <v>0.74422372436523399</v>
      </c>
      <c r="CN472" s="188">
        <v>0.67913108825683599</v>
      </c>
      <c r="CO472" s="188">
        <v>1.1786287536621101</v>
      </c>
      <c r="CP472" s="188">
        <v>1.33657037353516</v>
      </c>
      <c r="CQ472" s="188">
        <v>1.6117922363281201</v>
      </c>
      <c r="CR472" s="188">
        <v>1.58389404296875</v>
      </c>
      <c r="CS472" s="188">
        <v>1.54755947875977</v>
      </c>
      <c r="CT472" s="188">
        <v>1.49423707580566</v>
      </c>
      <c r="CU472" s="188">
        <v>1.1674428863525399</v>
      </c>
      <c r="CV472" s="188">
        <v>1.0009952087402301</v>
      </c>
      <c r="CW472" s="188">
        <v>0.76626449584960898</v>
      </c>
      <c r="CX472" s="188">
        <v>0.66337397766113304</v>
      </c>
      <c r="CY472" s="188">
        <v>0.74050259399414098</v>
      </c>
      <c r="CZ472" s="188">
        <v>0.699868896484375</v>
      </c>
      <c r="DA472" s="188">
        <v>1.1727357177734401</v>
      </c>
      <c r="DB472" s="188">
        <v>1.32988764953613</v>
      </c>
      <c r="DC472" s="188">
        <v>1.6037333984375</v>
      </c>
      <c r="DD472" s="188">
        <v>1.5759747009277301</v>
      </c>
      <c r="DE472" s="188">
        <v>1.53982189941406</v>
      </c>
      <c r="DF472" s="188">
        <v>1.4867660369872999</v>
      </c>
      <c r="DG472" s="188">
        <v>1.1616057891845699</v>
      </c>
      <c r="DH472" s="188">
        <v>0.99599034118652296</v>
      </c>
      <c r="DI472" s="188">
        <v>0.76243322753906295</v>
      </c>
      <c r="DJ472" s="188">
        <v>0.66005721282958996</v>
      </c>
      <c r="DK472" s="188">
        <v>0.73680014038085895</v>
      </c>
      <c r="DL472" s="188">
        <v>0.67235681915283196</v>
      </c>
      <c r="DM472" s="188">
        <v>1.1668720550537099</v>
      </c>
      <c r="DN472" s="188">
        <v>1.32323820495605</v>
      </c>
      <c r="DO472" s="188">
        <v>1.59571466064453</v>
      </c>
      <c r="DP472" s="188">
        <v>1.5680948791503899</v>
      </c>
      <c r="DQ472" s="188">
        <v>1.5321227722168</v>
      </c>
      <c r="DR472" s="188">
        <v>1.4793322601318399</v>
      </c>
      <c r="DS472" s="188">
        <v>1.1557976837158199</v>
      </c>
      <c r="DT472" s="188">
        <v>0.99101036071777304</v>
      </c>
      <c r="DU472" s="188">
        <v>0.75862104797363294</v>
      </c>
      <c r="DV472" s="188">
        <v>0.65675689697265605</v>
      </c>
    </row>
    <row r="473" spans="1:126">
      <c r="A473" s="202" t="s">
        <v>1856</v>
      </c>
      <c r="B473" s="232"/>
      <c r="C473" s="232"/>
      <c r="D473" s="232" t="s">
        <v>1673</v>
      </c>
      <c r="E473" s="213"/>
      <c r="F473" s="209" t="s">
        <v>2654</v>
      </c>
      <c r="G473" s="188">
        <v>0</v>
      </c>
      <c r="H473" s="188">
        <v>0</v>
      </c>
      <c r="I473" s="188">
        <v>0</v>
      </c>
      <c r="J473" s="188">
        <v>0</v>
      </c>
      <c r="K473" s="188">
        <v>0</v>
      </c>
      <c r="L473" s="188">
        <v>0</v>
      </c>
      <c r="M473" s="188">
        <v>0</v>
      </c>
      <c r="N473" s="188">
        <v>0</v>
      </c>
      <c r="O473" s="188">
        <v>0</v>
      </c>
      <c r="P473" s="188">
        <v>0</v>
      </c>
      <c r="Q473" s="188">
        <v>0</v>
      </c>
      <c r="R473" s="188">
        <v>0</v>
      </c>
      <c r="S473" s="188">
        <v>0</v>
      </c>
      <c r="T473" s="188">
        <v>0</v>
      </c>
      <c r="U473" s="188">
        <v>0</v>
      </c>
      <c r="V473" s="188">
        <v>0</v>
      </c>
      <c r="W473" s="188">
        <v>0</v>
      </c>
      <c r="X473" s="188">
        <v>0</v>
      </c>
      <c r="Y473" s="188">
        <v>0</v>
      </c>
      <c r="Z473" s="188">
        <v>0</v>
      </c>
      <c r="AA473" s="188">
        <v>0</v>
      </c>
      <c r="AB473" s="188">
        <v>0</v>
      </c>
      <c r="AC473" s="188">
        <v>0</v>
      </c>
      <c r="AD473" s="188">
        <v>0</v>
      </c>
      <c r="AE473" s="188">
        <v>0.12857142999999999</v>
      </c>
      <c r="AF473" s="188">
        <v>9.6428570000000005E-2</v>
      </c>
      <c r="AG473" s="188">
        <v>0.57857143</v>
      </c>
      <c r="AH473" s="188">
        <v>0.48214285499999998</v>
      </c>
      <c r="AI473" s="188">
        <v>0.51428571499999998</v>
      </c>
      <c r="AJ473" s="188">
        <v>0.99642856999999996</v>
      </c>
      <c r="AK473" s="188">
        <v>1.25357143</v>
      </c>
      <c r="AL473" s="188">
        <v>0.867857145</v>
      </c>
      <c r="AM473" s="188">
        <v>0.44056099999999998</v>
      </c>
      <c r="AN473" s="188">
        <v>6.4285714999999993E-2</v>
      </c>
      <c r="AO473" s="188">
        <v>6.4285714999999993E-2</v>
      </c>
      <c r="AP473" s="188">
        <v>0</v>
      </c>
      <c r="AQ473" s="188">
        <v>0.12857142999999999</v>
      </c>
      <c r="AR473" s="188">
        <v>9.6428570000000005E-2</v>
      </c>
      <c r="AS473" s="188">
        <v>0.57857143</v>
      </c>
      <c r="AT473" s="188">
        <v>0.48214285499999998</v>
      </c>
      <c r="AU473" s="188">
        <v>0.51428571499999998</v>
      </c>
      <c r="AV473" s="188">
        <v>0.99642856999999996</v>
      </c>
      <c r="AW473" s="188">
        <v>1.25357143</v>
      </c>
      <c r="AX473" s="188">
        <v>0.867857145</v>
      </c>
      <c r="AY473" s="188">
        <v>0.44185794</v>
      </c>
      <c r="AZ473" s="188">
        <v>6.4285714999999993E-2</v>
      </c>
      <c r="BA473" s="188">
        <v>6.4285714999999993E-2</v>
      </c>
      <c r="BB473" s="188">
        <v>0</v>
      </c>
      <c r="BC473" s="188">
        <v>0.12857142999999999</v>
      </c>
      <c r="BD473" s="188">
        <v>9.6428570000000005E-2</v>
      </c>
      <c r="BE473" s="188">
        <v>0.57857143</v>
      </c>
      <c r="BF473" s="188">
        <v>0.48214285499999998</v>
      </c>
      <c r="BG473" s="188">
        <v>0.51428571499999998</v>
      </c>
      <c r="BH473" s="188">
        <v>0.99642856999999996</v>
      </c>
      <c r="BI473" s="188">
        <v>1.25357143</v>
      </c>
      <c r="BJ473" s="188">
        <v>0.867857145</v>
      </c>
      <c r="BK473" s="188">
        <v>0.44315487999999997</v>
      </c>
      <c r="BL473" s="188">
        <v>6.4285714999999993E-2</v>
      </c>
      <c r="BM473" s="188">
        <v>6.4285714999999993E-2</v>
      </c>
      <c r="BN473" s="188">
        <v>0</v>
      </c>
      <c r="BO473" s="188">
        <v>0.12857142999999999</v>
      </c>
      <c r="BP473" s="188">
        <v>9.6428570000000005E-2</v>
      </c>
      <c r="BQ473" s="188">
        <v>0.57857143</v>
      </c>
      <c r="BR473" s="188">
        <v>0.48214285499999998</v>
      </c>
      <c r="BS473" s="188">
        <v>0.51428571499999998</v>
      </c>
      <c r="BT473" s="188">
        <v>0.99642856999999996</v>
      </c>
      <c r="BU473" s="188">
        <v>1.25357143</v>
      </c>
      <c r="BV473" s="188">
        <v>0.867857145</v>
      </c>
      <c r="BW473" s="188">
        <v>0.44445181499999997</v>
      </c>
      <c r="BX473" s="188">
        <v>6.4285714999999993E-2</v>
      </c>
      <c r="BY473" s="188">
        <v>6.4285714999999993E-2</v>
      </c>
      <c r="BZ473" s="188">
        <v>0</v>
      </c>
      <c r="CA473" s="188">
        <v>0.12857142999999999</v>
      </c>
      <c r="CB473" s="188">
        <v>9.6428570000000005E-2</v>
      </c>
      <c r="CC473" s="188">
        <v>0.57857143</v>
      </c>
      <c r="CD473" s="188">
        <v>0.48214285499999998</v>
      </c>
      <c r="CE473" s="188">
        <v>0.51428571499999998</v>
      </c>
      <c r="CF473" s="188">
        <v>0.99642856999999996</v>
      </c>
      <c r="CG473" s="188">
        <v>1.25357143</v>
      </c>
      <c r="CH473" s="188">
        <v>0.867857145</v>
      </c>
      <c r="CI473" s="188">
        <v>0.445748755</v>
      </c>
      <c r="CJ473" s="188">
        <v>6.4285714999999993E-2</v>
      </c>
      <c r="CK473" s="188">
        <v>6.4285714999999993E-2</v>
      </c>
      <c r="CL473" s="188">
        <v>0</v>
      </c>
      <c r="CM473" s="188">
        <v>0.12857142999999999</v>
      </c>
      <c r="CN473" s="188">
        <v>9.6428570000000005E-2</v>
      </c>
      <c r="CO473" s="188">
        <v>0.57857143</v>
      </c>
      <c r="CP473" s="188">
        <v>0.48214285499999998</v>
      </c>
      <c r="CQ473" s="188">
        <v>0.51428571499999998</v>
      </c>
      <c r="CR473" s="188">
        <v>0.99642856999999996</v>
      </c>
      <c r="CS473" s="188">
        <v>1.25357143</v>
      </c>
      <c r="CT473" s="188">
        <v>0.867857145</v>
      </c>
      <c r="CU473" s="188">
        <v>0.445748755</v>
      </c>
      <c r="CV473" s="188">
        <v>6.4285714999999993E-2</v>
      </c>
      <c r="CW473" s="188">
        <v>6.4285714999999993E-2</v>
      </c>
      <c r="CX473" s="188">
        <v>0</v>
      </c>
      <c r="CY473" s="188">
        <v>0.12857142999999999</v>
      </c>
      <c r="CZ473" s="188">
        <v>9.6428570000000005E-2</v>
      </c>
      <c r="DA473" s="188">
        <v>0.57857143</v>
      </c>
      <c r="DB473" s="188">
        <v>0.48214285499999998</v>
      </c>
      <c r="DC473" s="188">
        <v>0.51428571499999998</v>
      </c>
      <c r="DD473" s="188">
        <v>0.99642856999999996</v>
      </c>
      <c r="DE473" s="188">
        <v>1.25357143</v>
      </c>
      <c r="DF473" s="188">
        <v>0.867857145</v>
      </c>
      <c r="DG473" s="188">
        <v>0.445748755</v>
      </c>
      <c r="DH473" s="188">
        <v>6.4285714999999993E-2</v>
      </c>
      <c r="DI473" s="188">
        <v>6.4285714999999993E-2</v>
      </c>
      <c r="DJ473" s="188">
        <v>0</v>
      </c>
      <c r="DK473" s="188">
        <v>0.12857142999999999</v>
      </c>
      <c r="DL473" s="188">
        <v>9.6428570000000005E-2</v>
      </c>
      <c r="DM473" s="188">
        <v>0.57857143</v>
      </c>
      <c r="DN473" s="188">
        <v>0.48214285499999998</v>
      </c>
      <c r="DO473" s="188">
        <v>0.51428571499999998</v>
      </c>
      <c r="DP473" s="188">
        <v>0.99642856999999996</v>
      </c>
      <c r="DQ473" s="188">
        <v>1.25357143</v>
      </c>
      <c r="DR473" s="188">
        <v>0.867857145</v>
      </c>
      <c r="DS473" s="188">
        <v>0.445748755</v>
      </c>
      <c r="DT473" s="188">
        <v>6.4285714999999993E-2</v>
      </c>
      <c r="DU473" s="188">
        <v>6.4285714999999993E-2</v>
      </c>
      <c r="DV473" s="188">
        <v>0</v>
      </c>
    </row>
    <row r="474" spans="1:126">
      <c r="A474" s="202" t="s">
        <v>1858</v>
      </c>
      <c r="B474" s="232" t="s">
        <v>129</v>
      </c>
      <c r="C474" s="232" t="s">
        <v>129</v>
      </c>
      <c r="D474" s="232" t="s">
        <v>1673</v>
      </c>
      <c r="E474" s="213"/>
      <c r="F474" s="209" t="s">
        <v>2653</v>
      </c>
      <c r="G474" s="188">
        <v>0</v>
      </c>
      <c r="H474" s="188">
        <v>0</v>
      </c>
      <c r="I474" s="188">
        <v>0</v>
      </c>
      <c r="J474" s="188">
        <v>0</v>
      </c>
      <c r="K474" s="188">
        <v>0</v>
      </c>
      <c r="L474" s="188">
        <v>0</v>
      </c>
      <c r="M474" s="188">
        <v>0</v>
      </c>
      <c r="N474" s="188">
        <v>0</v>
      </c>
      <c r="O474" s="188">
        <v>0</v>
      </c>
      <c r="P474" s="188">
        <v>0</v>
      </c>
      <c r="Q474" s="188">
        <v>0</v>
      </c>
      <c r="R474" s="188">
        <v>0</v>
      </c>
      <c r="S474" s="188">
        <v>0</v>
      </c>
      <c r="T474" s="188">
        <v>0</v>
      </c>
      <c r="U474" s="188">
        <v>0</v>
      </c>
      <c r="V474" s="188">
        <v>0</v>
      </c>
      <c r="W474" s="188">
        <v>0</v>
      </c>
      <c r="X474" s="188">
        <v>0</v>
      </c>
      <c r="Y474" s="188">
        <v>0</v>
      </c>
      <c r="Z474" s="188">
        <v>0</v>
      </c>
      <c r="AA474" s="188">
        <v>0</v>
      </c>
      <c r="AB474" s="188">
        <v>0</v>
      </c>
      <c r="AC474" s="188">
        <v>5.4573219299316397E-2</v>
      </c>
      <c r="AD474" s="188">
        <v>0.70868064880371096</v>
      </c>
      <c r="AE474" s="188">
        <v>0.79120451354980503</v>
      </c>
      <c r="AF474" s="188">
        <v>0.72551392364501999</v>
      </c>
      <c r="AG474" s="188">
        <v>1.2591258392333999</v>
      </c>
      <c r="AH474" s="188">
        <v>1.4278544921875</v>
      </c>
      <c r="AI474" s="188">
        <v>1.72187322998047</v>
      </c>
      <c r="AJ474" s="188">
        <v>1.6920696716308601</v>
      </c>
      <c r="AK474" s="188">
        <v>1.6532536315918001</v>
      </c>
      <c r="AL474" s="188">
        <v>1.5962894592285199</v>
      </c>
      <c r="AM474" s="188">
        <v>1.2471760253906301</v>
      </c>
      <c r="AN474" s="188">
        <v>1.0693604736328099</v>
      </c>
      <c r="AO474" s="188">
        <v>0.81846183776855497</v>
      </c>
      <c r="AP474" s="188">
        <v>0.70513720703125005</v>
      </c>
      <c r="AQ474" s="188">
        <v>0.78724848937988301</v>
      </c>
      <c r="AR474" s="188">
        <v>0.72188632202148395</v>
      </c>
      <c r="AS474" s="188">
        <v>1.2528303222656201</v>
      </c>
      <c r="AT474" s="188">
        <v>1.4207151336669901</v>
      </c>
      <c r="AU474" s="188">
        <v>1.71326388549805</v>
      </c>
      <c r="AV474" s="188">
        <v>1.68360931396484</v>
      </c>
      <c r="AW474" s="188">
        <v>1.6449873962402299</v>
      </c>
      <c r="AX474" s="188">
        <v>1.5883079833984399</v>
      </c>
      <c r="AY474" s="188">
        <v>1.24094017028809</v>
      </c>
      <c r="AZ474" s="188">
        <v>1.064013671875</v>
      </c>
      <c r="BA474" s="188">
        <v>0.81436953735351603</v>
      </c>
      <c r="BB474" s="188">
        <v>0.70161150360107405</v>
      </c>
      <c r="BC474" s="188">
        <v>0.78331217956542998</v>
      </c>
      <c r="BD474" s="188">
        <v>0.74392958068847703</v>
      </c>
      <c r="BE474" s="188">
        <v>1.2465659790039101</v>
      </c>
      <c r="BF474" s="188">
        <v>1.4136115112304699</v>
      </c>
      <c r="BG474" s="188">
        <v>1.70469738769531</v>
      </c>
      <c r="BH474" s="188">
        <v>1.6751911315918</v>
      </c>
      <c r="BI474" s="188">
        <v>1.63676229858398</v>
      </c>
      <c r="BJ474" s="188">
        <v>1.5803663482665999</v>
      </c>
      <c r="BK474" s="188">
        <v>1.2347352600097701</v>
      </c>
      <c r="BL474" s="188">
        <v>1.0586934814453099</v>
      </c>
      <c r="BM474" s="188">
        <v>0.81029763793945297</v>
      </c>
      <c r="BN474" s="188">
        <v>0.69810350036621105</v>
      </c>
      <c r="BO474" s="188">
        <v>0.77939569091796901</v>
      </c>
      <c r="BP474" s="188">
        <v>0.71468551635742195</v>
      </c>
      <c r="BQ474" s="188">
        <v>1.2403332824707001</v>
      </c>
      <c r="BR474" s="188">
        <v>1.4065435638427699</v>
      </c>
      <c r="BS474" s="188">
        <v>1.69617404174805</v>
      </c>
      <c r="BT474" s="188">
        <v>1.6668152770996101</v>
      </c>
      <c r="BU474" s="188">
        <v>1.6285786132812501</v>
      </c>
      <c r="BV474" s="188">
        <v>1.57246459960937</v>
      </c>
      <c r="BW474" s="188">
        <v>1.2285617065429699</v>
      </c>
      <c r="BX474" s="188">
        <v>1.0534001312255901</v>
      </c>
      <c r="BY474" s="188">
        <v>0.80624620056152296</v>
      </c>
      <c r="BZ474" s="188">
        <v>0.69461289978027296</v>
      </c>
      <c r="CA474" s="188">
        <v>0.77549870300293</v>
      </c>
      <c r="CB474" s="188">
        <v>0.71111203002929702</v>
      </c>
      <c r="CC474" s="188">
        <v>1.2341316070556601</v>
      </c>
      <c r="CD474" s="188">
        <v>1.39951078796387</v>
      </c>
      <c r="CE474" s="188">
        <v>1.6876930236816401</v>
      </c>
      <c r="CF474" s="188">
        <v>1.6584811401367201</v>
      </c>
      <c r="CG474" s="188">
        <v>1.62043557739258</v>
      </c>
      <c r="CH474" s="188">
        <v>1.56460218811035</v>
      </c>
      <c r="CI474" s="188">
        <v>1.22241889953613</v>
      </c>
      <c r="CJ474" s="188">
        <v>1.0481330413818399</v>
      </c>
      <c r="CK474" s="188">
        <v>0.80221495056152303</v>
      </c>
      <c r="CL474" s="188">
        <v>0.691139846801758</v>
      </c>
      <c r="CM474" s="188">
        <v>0.77162117004394504</v>
      </c>
      <c r="CN474" s="188">
        <v>0.70755648803710902</v>
      </c>
      <c r="CO474" s="188">
        <v>1.22796090698242</v>
      </c>
      <c r="CP474" s="188">
        <v>1.3925131530761701</v>
      </c>
      <c r="CQ474" s="188">
        <v>1.67925457763672</v>
      </c>
      <c r="CR474" s="188">
        <v>1.6501887207031201</v>
      </c>
      <c r="CS474" s="188">
        <v>1.61233337402344</v>
      </c>
      <c r="CT474" s="188">
        <v>1.5567791595459</v>
      </c>
      <c r="CU474" s="188">
        <v>1.2163067779540999</v>
      </c>
      <c r="CV474" s="188">
        <v>1.0428923797607399</v>
      </c>
      <c r="CW474" s="188">
        <v>0.79820382690429703</v>
      </c>
      <c r="CX474" s="188">
        <v>0.68768420410156295</v>
      </c>
      <c r="CY474" s="188">
        <v>0.76776319122314496</v>
      </c>
      <c r="CZ474" s="188">
        <v>0.72916227722168003</v>
      </c>
      <c r="DA474" s="188">
        <v>1.2218212280273399</v>
      </c>
      <c r="DB474" s="188">
        <v>1.3855507659912101</v>
      </c>
      <c r="DC474" s="188">
        <v>1.6708584594726601</v>
      </c>
      <c r="DD474" s="188">
        <v>1.6419379882812499</v>
      </c>
      <c r="DE474" s="188">
        <v>1.6042718811035199</v>
      </c>
      <c r="DF474" s="188">
        <v>1.54899542236328</v>
      </c>
      <c r="DG474" s="188">
        <v>1.2102254028320301</v>
      </c>
      <c r="DH474" s="188">
        <v>1.0376780242919901</v>
      </c>
      <c r="DI474" s="188">
        <v>0.79421290588378901</v>
      </c>
      <c r="DJ474" s="188">
        <v>0.68424577331543002</v>
      </c>
      <c r="DK474" s="188">
        <v>0.76392431640625003</v>
      </c>
      <c r="DL474" s="188">
        <v>0.70049866485595702</v>
      </c>
      <c r="DM474" s="188">
        <v>1.21571214294434</v>
      </c>
      <c r="DN474" s="188">
        <v>1.37862294006348</v>
      </c>
      <c r="DO474" s="188">
        <v>1.6625041809082</v>
      </c>
      <c r="DP474" s="188">
        <v>1.6337282562255899</v>
      </c>
      <c r="DQ474" s="188">
        <v>1.5962506408691399</v>
      </c>
      <c r="DR474" s="188">
        <v>1.5412504577636701</v>
      </c>
      <c r="DS474" s="188">
        <v>1.2041742248535201</v>
      </c>
      <c r="DT474" s="188">
        <v>1.03248962402344</v>
      </c>
      <c r="DU474" s="188">
        <v>0.79024180603027305</v>
      </c>
      <c r="DV474" s="188">
        <v>0.680824569702148</v>
      </c>
    </row>
    <row r="475" spans="1:126">
      <c r="A475" s="202" t="s">
        <v>1858</v>
      </c>
      <c r="B475" s="232" t="s">
        <v>129</v>
      </c>
      <c r="C475" s="232" t="s">
        <v>129</v>
      </c>
      <c r="D475" s="232" t="s">
        <v>1673</v>
      </c>
      <c r="E475" s="213"/>
      <c r="F475" s="209" t="s">
        <v>2654</v>
      </c>
      <c r="G475" s="188">
        <v>0</v>
      </c>
      <c r="H475" s="188">
        <v>0</v>
      </c>
      <c r="I475" s="188">
        <v>0</v>
      </c>
      <c r="J475" s="188">
        <v>0</v>
      </c>
      <c r="K475" s="188">
        <v>0</v>
      </c>
      <c r="L475" s="188">
        <v>0</v>
      </c>
      <c r="M475" s="188">
        <v>0</v>
      </c>
      <c r="N475" s="188">
        <v>0</v>
      </c>
      <c r="O475" s="188">
        <v>0</v>
      </c>
      <c r="P475" s="188">
        <v>0</v>
      </c>
      <c r="Q475" s="188">
        <v>0</v>
      </c>
      <c r="R475" s="188">
        <v>0</v>
      </c>
      <c r="S475" s="188">
        <v>0</v>
      </c>
      <c r="T475" s="188">
        <v>0</v>
      </c>
      <c r="U475" s="188">
        <v>0</v>
      </c>
      <c r="V475" s="188">
        <v>0</v>
      </c>
      <c r="W475" s="188">
        <v>0</v>
      </c>
      <c r="X475" s="188">
        <v>0</v>
      </c>
      <c r="Y475" s="188">
        <v>0</v>
      </c>
      <c r="Z475" s="188">
        <v>0</v>
      </c>
      <c r="AA475" s="188">
        <v>0</v>
      </c>
      <c r="AB475" s="188">
        <v>0</v>
      </c>
      <c r="AC475" s="188">
        <v>7.8571429999999998E-2</v>
      </c>
      <c r="AD475" s="188">
        <v>0</v>
      </c>
      <c r="AE475" s="188">
        <v>0.12857142999999999</v>
      </c>
      <c r="AF475" s="188">
        <v>9.6428570000000005E-2</v>
      </c>
      <c r="AG475" s="188">
        <v>0.57857143</v>
      </c>
      <c r="AH475" s="188">
        <v>0.48214285499999998</v>
      </c>
      <c r="AI475" s="188">
        <v>0.51428571499999998</v>
      </c>
      <c r="AJ475" s="188">
        <v>0.99642856999999996</v>
      </c>
      <c r="AK475" s="188">
        <v>1.25357143</v>
      </c>
      <c r="AL475" s="188">
        <v>0.867857145</v>
      </c>
      <c r="AM475" s="188">
        <v>0.44056099999999998</v>
      </c>
      <c r="AN475" s="188">
        <v>6.4285714999999993E-2</v>
      </c>
      <c r="AO475" s="188">
        <v>6.4285714999999993E-2</v>
      </c>
      <c r="AP475" s="188">
        <v>0</v>
      </c>
      <c r="AQ475" s="188">
        <v>0.12857142999999999</v>
      </c>
      <c r="AR475" s="188">
        <v>9.6428570000000005E-2</v>
      </c>
      <c r="AS475" s="188">
        <v>0.57857143</v>
      </c>
      <c r="AT475" s="188">
        <v>0.48214285499999998</v>
      </c>
      <c r="AU475" s="188">
        <v>0.51428571499999998</v>
      </c>
      <c r="AV475" s="188">
        <v>0.99642856999999996</v>
      </c>
      <c r="AW475" s="188">
        <v>1.25357143</v>
      </c>
      <c r="AX475" s="188">
        <v>0.867857145</v>
      </c>
      <c r="AY475" s="188">
        <v>0.44185794</v>
      </c>
      <c r="AZ475" s="188">
        <v>6.4285714999999993E-2</v>
      </c>
      <c r="BA475" s="188">
        <v>6.4285714999999993E-2</v>
      </c>
      <c r="BB475" s="188">
        <v>0</v>
      </c>
      <c r="BC475" s="188">
        <v>0.12857142999999999</v>
      </c>
      <c r="BD475" s="188">
        <v>9.6428570000000005E-2</v>
      </c>
      <c r="BE475" s="188">
        <v>0.57857143</v>
      </c>
      <c r="BF475" s="188">
        <v>0.48214285499999998</v>
      </c>
      <c r="BG475" s="188">
        <v>0.51428571499999998</v>
      </c>
      <c r="BH475" s="188">
        <v>0.99642856999999996</v>
      </c>
      <c r="BI475" s="188">
        <v>1.25357143</v>
      </c>
      <c r="BJ475" s="188">
        <v>0.867857145</v>
      </c>
      <c r="BK475" s="188">
        <v>0.44315487999999997</v>
      </c>
      <c r="BL475" s="188">
        <v>6.4285714999999993E-2</v>
      </c>
      <c r="BM475" s="188">
        <v>6.4285714999999993E-2</v>
      </c>
      <c r="BN475" s="188">
        <v>0</v>
      </c>
      <c r="BO475" s="188">
        <v>0.12857142999999999</v>
      </c>
      <c r="BP475" s="188">
        <v>9.6428570000000005E-2</v>
      </c>
      <c r="BQ475" s="188">
        <v>0.57857143</v>
      </c>
      <c r="BR475" s="188">
        <v>0.48214285499999998</v>
      </c>
      <c r="BS475" s="188">
        <v>0.51428571499999998</v>
      </c>
      <c r="BT475" s="188">
        <v>0.99642856999999996</v>
      </c>
      <c r="BU475" s="188">
        <v>1.25357143</v>
      </c>
      <c r="BV475" s="188">
        <v>0.867857145</v>
      </c>
      <c r="BW475" s="188">
        <v>0.44445181499999997</v>
      </c>
      <c r="BX475" s="188">
        <v>6.4285714999999993E-2</v>
      </c>
      <c r="BY475" s="188">
        <v>6.4285714999999993E-2</v>
      </c>
      <c r="BZ475" s="188">
        <v>0</v>
      </c>
      <c r="CA475" s="188">
        <v>0.12857142999999999</v>
      </c>
      <c r="CB475" s="188">
        <v>9.6428570000000005E-2</v>
      </c>
      <c r="CC475" s="188">
        <v>0.57857143</v>
      </c>
      <c r="CD475" s="188">
        <v>0.48214285499999998</v>
      </c>
      <c r="CE475" s="188">
        <v>0.51428571499999998</v>
      </c>
      <c r="CF475" s="188">
        <v>0.99642856999999996</v>
      </c>
      <c r="CG475" s="188">
        <v>1.25357143</v>
      </c>
      <c r="CH475" s="188">
        <v>0.867857145</v>
      </c>
      <c r="CI475" s="188">
        <v>0.445748755</v>
      </c>
      <c r="CJ475" s="188">
        <v>6.4285714999999993E-2</v>
      </c>
      <c r="CK475" s="188">
        <v>6.4285714999999993E-2</v>
      </c>
      <c r="CL475" s="188">
        <v>0</v>
      </c>
      <c r="CM475" s="188">
        <v>0.12857142999999999</v>
      </c>
      <c r="CN475" s="188">
        <v>9.6428570000000005E-2</v>
      </c>
      <c r="CO475" s="188">
        <v>0.57857143</v>
      </c>
      <c r="CP475" s="188">
        <v>0.48214285499999998</v>
      </c>
      <c r="CQ475" s="188">
        <v>0.51428571499999998</v>
      </c>
      <c r="CR475" s="188">
        <v>0.99642856999999996</v>
      </c>
      <c r="CS475" s="188">
        <v>1.25357143</v>
      </c>
      <c r="CT475" s="188">
        <v>0.867857145</v>
      </c>
      <c r="CU475" s="188">
        <v>0.445748755</v>
      </c>
      <c r="CV475" s="188">
        <v>6.4285714999999993E-2</v>
      </c>
      <c r="CW475" s="188">
        <v>6.4285714999999993E-2</v>
      </c>
      <c r="CX475" s="188">
        <v>0</v>
      </c>
      <c r="CY475" s="188">
        <v>0.12857142999999999</v>
      </c>
      <c r="CZ475" s="188">
        <v>9.6428570000000005E-2</v>
      </c>
      <c r="DA475" s="188">
        <v>0.57857143</v>
      </c>
      <c r="DB475" s="188">
        <v>0.48214285499999998</v>
      </c>
      <c r="DC475" s="188">
        <v>0.51428571499999998</v>
      </c>
      <c r="DD475" s="188">
        <v>0.99642856999999996</v>
      </c>
      <c r="DE475" s="188">
        <v>1.25357143</v>
      </c>
      <c r="DF475" s="188">
        <v>0.867857145</v>
      </c>
      <c r="DG475" s="188">
        <v>0.445748755</v>
      </c>
      <c r="DH475" s="188">
        <v>6.4285714999999993E-2</v>
      </c>
      <c r="DI475" s="188">
        <v>6.4285714999999993E-2</v>
      </c>
      <c r="DJ475" s="188">
        <v>0</v>
      </c>
      <c r="DK475" s="188">
        <v>0.12857142999999999</v>
      </c>
      <c r="DL475" s="188">
        <v>9.6428570000000005E-2</v>
      </c>
      <c r="DM475" s="188">
        <v>0.57857143</v>
      </c>
      <c r="DN475" s="188">
        <v>0.48214285499999998</v>
      </c>
      <c r="DO475" s="188">
        <v>0.51428571499999998</v>
      </c>
      <c r="DP475" s="188">
        <v>0.99642856999999996</v>
      </c>
      <c r="DQ475" s="188">
        <v>1.25357143</v>
      </c>
      <c r="DR475" s="188">
        <v>0.867857145</v>
      </c>
      <c r="DS475" s="188">
        <v>0.445748755</v>
      </c>
      <c r="DT475" s="188">
        <v>6.4285714999999993E-2</v>
      </c>
      <c r="DU475" s="188">
        <v>6.4285714999999993E-2</v>
      </c>
      <c r="DV475" s="188">
        <v>0</v>
      </c>
    </row>
    <row r="476" spans="1:126">
      <c r="A476" s="202" t="s">
        <v>1860</v>
      </c>
      <c r="B476" s="232" t="s">
        <v>2668</v>
      </c>
      <c r="C476" s="232"/>
      <c r="D476" s="232" t="s">
        <v>2669</v>
      </c>
      <c r="E476" s="213"/>
      <c r="F476" s="209" t="s">
        <v>2653</v>
      </c>
      <c r="G476" s="188">
        <v>0</v>
      </c>
      <c r="H476" s="188">
        <v>0</v>
      </c>
      <c r="I476" s="188">
        <v>0</v>
      </c>
      <c r="J476" s="188">
        <v>0</v>
      </c>
      <c r="K476" s="188">
        <v>0</v>
      </c>
      <c r="L476" s="188">
        <v>1.5900807800293</v>
      </c>
      <c r="M476" s="188">
        <v>1.6071769104003899</v>
      </c>
      <c r="N476" s="188">
        <v>1.5518003845214801</v>
      </c>
      <c r="O476" s="188">
        <v>1.21241683959961</v>
      </c>
      <c r="P476" s="188">
        <v>1.0395570526122999</v>
      </c>
      <c r="Q476" s="188">
        <v>0.79578369140625005</v>
      </c>
      <c r="R476" s="188">
        <v>0.68892950439453104</v>
      </c>
      <c r="S476" s="188">
        <v>0.76915337371826198</v>
      </c>
      <c r="T476" s="188">
        <v>0.70529358673095699</v>
      </c>
      <c r="U476" s="188">
        <v>1.2240336761474599</v>
      </c>
      <c r="V476" s="188">
        <v>1.3880597076415999</v>
      </c>
      <c r="W476" s="188">
        <v>1.6738840637207</v>
      </c>
      <c r="X476" s="188">
        <v>1.6449111938476599</v>
      </c>
      <c r="Y476" s="188">
        <v>1.6071769104003899</v>
      </c>
      <c r="Z476" s="188">
        <v>1.55180032348633</v>
      </c>
      <c r="AA476" s="188">
        <v>1.21241688537598</v>
      </c>
      <c r="AB476" s="188">
        <v>1.0395570526122999</v>
      </c>
      <c r="AC476" s="188">
        <v>0.79207006835937499</v>
      </c>
      <c r="AD476" s="188">
        <v>0.68548486328125002</v>
      </c>
      <c r="AE476" s="188">
        <v>0.76530762481689496</v>
      </c>
      <c r="AF476" s="188">
        <v>0.70176715850830096</v>
      </c>
      <c r="AG476" s="188">
        <v>1.2179135589599599</v>
      </c>
      <c r="AH476" s="188">
        <v>1.3811194458007801</v>
      </c>
      <c r="AI476" s="188">
        <v>1.6655146789550801</v>
      </c>
      <c r="AJ476" s="188">
        <v>1.6366865997314499</v>
      </c>
      <c r="AK476" s="188">
        <v>1.59914105224609</v>
      </c>
      <c r="AL476" s="188">
        <v>1.54404138183594</v>
      </c>
      <c r="AM476" s="188">
        <v>1.20635478210449</v>
      </c>
      <c r="AN476" s="188">
        <v>1.0343592681884799</v>
      </c>
      <c r="AO476" s="188">
        <v>0.79180480957031296</v>
      </c>
      <c r="AP476" s="188">
        <v>0.68415805053710899</v>
      </c>
      <c r="AQ476" s="188">
        <v>0.76148107910156204</v>
      </c>
      <c r="AR476" s="188">
        <v>0.69825825500488303</v>
      </c>
      <c r="AS476" s="188">
        <v>1.2118238372802701</v>
      </c>
      <c r="AT476" s="188">
        <v>1.3742137603759801</v>
      </c>
      <c r="AU476" s="188">
        <v>1.6571869506835899</v>
      </c>
      <c r="AV476" s="188">
        <v>1.6285030975341801</v>
      </c>
      <c r="AW476" s="188">
        <v>1.5911452026367201</v>
      </c>
      <c r="AX476" s="188">
        <v>1.53632096862793</v>
      </c>
      <c r="AY476" s="188">
        <v>1.2003229217529301</v>
      </c>
      <c r="AZ476" s="188">
        <v>1.02918734741211</v>
      </c>
      <c r="BA476" s="188">
        <v>0.78784570312500002</v>
      </c>
      <c r="BB476" s="188">
        <v>0.68073729705810504</v>
      </c>
      <c r="BC476" s="188">
        <v>0.75767369079589797</v>
      </c>
      <c r="BD476" s="188">
        <v>0.71958012390136705</v>
      </c>
      <c r="BE476" s="188">
        <v>1.2057648162841801</v>
      </c>
      <c r="BF476" s="188">
        <v>1.36734268188477</v>
      </c>
      <c r="BG476" s="188">
        <v>1.64890112304688</v>
      </c>
      <c r="BH476" s="188">
        <v>1.62036064147949</v>
      </c>
      <c r="BI476" s="188">
        <v>1.5831896667480501</v>
      </c>
      <c r="BJ476" s="188">
        <v>1.5286395263671899</v>
      </c>
      <c r="BK476" s="188">
        <v>1.19432138061523</v>
      </c>
      <c r="BL476" s="188">
        <v>1.02404151916504</v>
      </c>
      <c r="BM476" s="188">
        <v>0.78390652465820299</v>
      </c>
      <c r="BN476" s="188">
        <v>0.67733358764648399</v>
      </c>
      <c r="BO476" s="188">
        <v>0.75388529205322297</v>
      </c>
      <c r="BP476" s="188">
        <v>0.69129315185546902</v>
      </c>
      <c r="BQ476" s="188">
        <v>1.1997359161376999</v>
      </c>
      <c r="BR476" s="188">
        <v>1.36050601196289</v>
      </c>
      <c r="BS476" s="188">
        <v>1.6406565246582001</v>
      </c>
      <c r="BT476" s="188">
        <v>1.61225875854492</v>
      </c>
      <c r="BU476" s="188">
        <v>1.57527355957031</v>
      </c>
      <c r="BV476" s="188">
        <v>1.5209962158203101</v>
      </c>
      <c r="BW476" s="188">
        <v>1.1883496856689499</v>
      </c>
      <c r="BX476" s="188">
        <v>1.01892127990723</v>
      </c>
      <c r="BY476" s="188">
        <v>0.77998696899414099</v>
      </c>
      <c r="BZ476" s="188">
        <v>0.67394689941406205</v>
      </c>
      <c r="CA476" s="188">
        <v>0.75011582183837899</v>
      </c>
      <c r="CB476" s="188">
        <v>0.68783666229247997</v>
      </c>
      <c r="CC476" s="188">
        <v>1.1937372436523399</v>
      </c>
      <c r="CD476" s="188">
        <v>1.35370344543457</v>
      </c>
      <c r="CE476" s="188">
        <v>1.6324531860351601</v>
      </c>
      <c r="CF476" s="188">
        <v>1.6041975402832001</v>
      </c>
      <c r="CG476" s="188">
        <v>1.5673971862792999</v>
      </c>
      <c r="CH476" s="188">
        <v>1.5133912200927699</v>
      </c>
      <c r="CI476" s="188">
        <v>1.1824079132080101</v>
      </c>
      <c r="CJ476" s="188">
        <v>1.01382666015625</v>
      </c>
      <c r="CK476" s="188">
        <v>0.77608703613281205</v>
      </c>
      <c r="CL476" s="188">
        <v>0.67057717895507796</v>
      </c>
      <c r="CM476" s="188">
        <v>0.74636533355712897</v>
      </c>
      <c r="CN476" s="188">
        <v>0.68439754486084003</v>
      </c>
      <c r="CO476" s="188">
        <v>1.18776870727539</v>
      </c>
      <c r="CP476" s="188">
        <v>1.3469349822998</v>
      </c>
      <c r="CQ476" s="188">
        <v>1.62429119873047</v>
      </c>
      <c r="CR476" s="188">
        <v>1.59617663574219</v>
      </c>
      <c r="CS476" s="188">
        <v>1.5595603332519501</v>
      </c>
      <c r="CT476" s="188">
        <v>1.5058245544433599</v>
      </c>
      <c r="CU476" s="188">
        <v>1.17649606323242</v>
      </c>
      <c r="CV476" s="188">
        <v>1.0087576141357399</v>
      </c>
      <c r="CW476" s="188">
        <v>0.77220664978027298</v>
      </c>
      <c r="CX476" s="188">
        <v>0.66722434234619099</v>
      </c>
      <c r="CY476" s="188">
        <v>0.74263347625732401</v>
      </c>
      <c r="CZ476" s="188">
        <v>0.70529614257812501</v>
      </c>
      <c r="DA476" s="188">
        <v>1.18182986450195</v>
      </c>
      <c r="DB476" s="188">
        <v>1.3402003631591799</v>
      </c>
      <c r="DC476" s="188">
        <v>1.6161696472167999</v>
      </c>
      <c r="DD476" s="188">
        <v>1.58819584655762</v>
      </c>
      <c r="DE476" s="188">
        <v>1.55176260375977</v>
      </c>
      <c r="DF476" s="188">
        <v>1.4982953338623</v>
      </c>
      <c r="DG476" s="188">
        <v>1.1706135559082</v>
      </c>
      <c r="DH476" s="188">
        <v>1.0037137908935501</v>
      </c>
      <c r="DI476" s="188">
        <v>0.76834562683105501</v>
      </c>
      <c r="DJ476" s="188">
        <v>0.66388822937011704</v>
      </c>
      <c r="DK476" s="188">
        <v>0.73892034912109406</v>
      </c>
      <c r="DL476" s="188">
        <v>0.677570655822754</v>
      </c>
      <c r="DM476" s="188">
        <v>1.1759206695556601</v>
      </c>
      <c r="DN476" s="188">
        <v>1.3334992980956999</v>
      </c>
      <c r="DO476" s="188">
        <v>1.6080887145996099</v>
      </c>
      <c r="DP476" s="188">
        <v>1.58025477600098</v>
      </c>
      <c r="DQ476" s="188">
        <v>1.54400372314453</v>
      </c>
      <c r="DR476" s="188">
        <v>1.4908037872314499</v>
      </c>
      <c r="DS476" s="188">
        <v>1.1647604675293</v>
      </c>
      <c r="DT476" s="188">
        <v>0.99869523620605505</v>
      </c>
      <c r="DU476" s="188">
        <v>0.76450386047363295</v>
      </c>
      <c r="DV476" s="188">
        <v>0.66056874847412095</v>
      </c>
    </row>
    <row r="477" spans="1:126">
      <c r="A477" s="202" t="s">
        <v>1860</v>
      </c>
      <c r="B477" s="232" t="s">
        <v>2668</v>
      </c>
      <c r="C477" s="232"/>
      <c r="D477" s="232" t="s">
        <v>2669</v>
      </c>
      <c r="E477" s="213"/>
      <c r="F477" s="209" t="s">
        <v>2654</v>
      </c>
      <c r="G477" s="188">
        <v>0</v>
      </c>
      <c r="H477" s="188">
        <v>0</v>
      </c>
      <c r="I477" s="188">
        <v>0</v>
      </c>
      <c r="J477" s="188">
        <v>0</v>
      </c>
      <c r="K477" s="188">
        <v>0</v>
      </c>
      <c r="L477" s="188">
        <v>1.32857143</v>
      </c>
      <c r="M477" s="188">
        <v>1.67142857</v>
      </c>
      <c r="N477" s="188">
        <v>1.157142855</v>
      </c>
      <c r="O477" s="188">
        <v>0.61352033500000003</v>
      </c>
      <c r="P477" s="188">
        <v>8.5714285000000001E-2</v>
      </c>
      <c r="Q477" s="188">
        <v>8.5714285000000001E-2</v>
      </c>
      <c r="R477" s="188">
        <v>0</v>
      </c>
      <c r="S477" s="188">
        <v>0.157142855</v>
      </c>
      <c r="T477" s="188">
        <v>0.117857145</v>
      </c>
      <c r="U477" s="188">
        <v>0.70714285499999996</v>
      </c>
      <c r="V477" s="188">
        <v>0.58928571500000004</v>
      </c>
      <c r="W477" s="188">
        <v>0.62857143000000004</v>
      </c>
      <c r="X477" s="188">
        <v>1.217857145</v>
      </c>
      <c r="Y477" s="188">
        <v>1.532142855</v>
      </c>
      <c r="Z477" s="188">
        <v>1.060714285</v>
      </c>
      <c r="AA477" s="188">
        <v>0.52704066500000002</v>
      </c>
      <c r="AB477" s="188">
        <v>7.8571429999999998E-2</v>
      </c>
      <c r="AC477" s="188">
        <v>7.8571429999999998E-2</v>
      </c>
      <c r="AD477" s="188">
        <v>0</v>
      </c>
      <c r="AE477" s="188">
        <v>0.12857142999999999</v>
      </c>
      <c r="AF477" s="188">
        <v>9.6428570000000005E-2</v>
      </c>
      <c r="AG477" s="188">
        <v>0.57857143</v>
      </c>
      <c r="AH477" s="188">
        <v>0.48214285499999998</v>
      </c>
      <c r="AI477" s="188">
        <v>0.51428571499999998</v>
      </c>
      <c r="AJ477" s="188">
        <v>0.99642856999999996</v>
      </c>
      <c r="AK477" s="188">
        <v>1.25357143</v>
      </c>
      <c r="AL477" s="188">
        <v>0.867857145</v>
      </c>
      <c r="AM477" s="188">
        <v>0.44056099999999998</v>
      </c>
      <c r="AN477" s="188">
        <v>6.4285714999999993E-2</v>
      </c>
      <c r="AO477" s="188">
        <v>6.4285714999999993E-2</v>
      </c>
      <c r="AP477" s="188">
        <v>0</v>
      </c>
      <c r="AQ477" s="188">
        <v>0.12857142999999999</v>
      </c>
      <c r="AR477" s="188">
        <v>9.6428570000000005E-2</v>
      </c>
      <c r="AS477" s="188">
        <v>0.57857143</v>
      </c>
      <c r="AT477" s="188">
        <v>0.48214285499999998</v>
      </c>
      <c r="AU477" s="188">
        <v>0.51428571499999998</v>
      </c>
      <c r="AV477" s="188">
        <v>0.99642856999999996</v>
      </c>
      <c r="AW477" s="188">
        <v>1.25357143</v>
      </c>
      <c r="AX477" s="188">
        <v>0.867857145</v>
      </c>
      <c r="AY477" s="188">
        <v>0.44185794</v>
      </c>
      <c r="AZ477" s="188">
        <v>6.4285714999999993E-2</v>
      </c>
      <c r="BA477" s="188">
        <v>6.4285714999999993E-2</v>
      </c>
      <c r="BB477" s="188">
        <v>0</v>
      </c>
      <c r="BC477" s="188">
        <v>0.12857142999999999</v>
      </c>
      <c r="BD477" s="188">
        <v>9.6428570000000005E-2</v>
      </c>
      <c r="BE477" s="188">
        <v>0.57857143</v>
      </c>
      <c r="BF477" s="188">
        <v>0.48214285499999998</v>
      </c>
      <c r="BG477" s="188">
        <v>0.51428571499999998</v>
      </c>
      <c r="BH477" s="188">
        <v>0.99642856999999996</v>
      </c>
      <c r="BI477" s="188">
        <v>1.25357143</v>
      </c>
      <c r="BJ477" s="188">
        <v>0.867857145</v>
      </c>
      <c r="BK477" s="188">
        <v>0.44315487999999997</v>
      </c>
      <c r="BL477" s="188">
        <v>6.4285714999999993E-2</v>
      </c>
      <c r="BM477" s="188">
        <v>6.4285714999999993E-2</v>
      </c>
      <c r="BN477" s="188">
        <v>0</v>
      </c>
      <c r="BO477" s="188">
        <v>0.12857142999999999</v>
      </c>
      <c r="BP477" s="188">
        <v>9.6428570000000005E-2</v>
      </c>
      <c r="BQ477" s="188">
        <v>0.57857143</v>
      </c>
      <c r="BR477" s="188">
        <v>0.48214285499999998</v>
      </c>
      <c r="BS477" s="188">
        <v>0.51428571499999998</v>
      </c>
      <c r="BT477" s="188">
        <v>0.99642856999999996</v>
      </c>
      <c r="BU477" s="188">
        <v>1.25357143</v>
      </c>
      <c r="BV477" s="188">
        <v>0.867857145</v>
      </c>
      <c r="BW477" s="188">
        <v>0.44445181499999997</v>
      </c>
      <c r="BX477" s="188">
        <v>6.4285714999999993E-2</v>
      </c>
      <c r="BY477" s="188">
        <v>6.4285714999999993E-2</v>
      </c>
      <c r="BZ477" s="188">
        <v>0</v>
      </c>
      <c r="CA477" s="188">
        <v>0.12857142999999999</v>
      </c>
      <c r="CB477" s="188">
        <v>9.6428570000000005E-2</v>
      </c>
      <c r="CC477" s="188">
        <v>0.57857143</v>
      </c>
      <c r="CD477" s="188">
        <v>0.48214285499999998</v>
      </c>
      <c r="CE477" s="188">
        <v>0.51428571499999998</v>
      </c>
      <c r="CF477" s="188">
        <v>0.99642856999999996</v>
      </c>
      <c r="CG477" s="188">
        <v>1.25357143</v>
      </c>
      <c r="CH477" s="188">
        <v>0.867857145</v>
      </c>
      <c r="CI477" s="188">
        <v>0.445748755</v>
      </c>
      <c r="CJ477" s="188">
        <v>6.4285714999999993E-2</v>
      </c>
      <c r="CK477" s="188">
        <v>6.4285714999999993E-2</v>
      </c>
      <c r="CL477" s="188">
        <v>0</v>
      </c>
      <c r="CM477" s="188">
        <v>0.12857142999999999</v>
      </c>
      <c r="CN477" s="188">
        <v>9.6428570000000005E-2</v>
      </c>
      <c r="CO477" s="188">
        <v>0.57857143</v>
      </c>
      <c r="CP477" s="188">
        <v>0.48214285499999998</v>
      </c>
      <c r="CQ477" s="188">
        <v>0.51428571499999998</v>
      </c>
      <c r="CR477" s="188">
        <v>0.99642856999999996</v>
      </c>
      <c r="CS477" s="188">
        <v>1.25357143</v>
      </c>
      <c r="CT477" s="188">
        <v>0.867857145</v>
      </c>
      <c r="CU477" s="188">
        <v>0.445748755</v>
      </c>
      <c r="CV477" s="188">
        <v>6.4285714999999993E-2</v>
      </c>
      <c r="CW477" s="188">
        <v>6.4285714999999993E-2</v>
      </c>
      <c r="CX477" s="188">
        <v>0</v>
      </c>
      <c r="CY477" s="188">
        <v>0.12857142999999999</v>
      </c>
      <c r="CZ477" s="188">
        <v>9.6428570000000005E-2</v>
      </c>
      <c r="DA477" s="188">
        <v>0.57857143</v>
      </c>
      <c r="DB477" s="188">
        <v>0.48214285499999998</v>
      </c>
      <c r="DC477" s="188">
        <v>0.51428571499999998</v>
      </c>
      <c r="DD477" s="188">
        <v>0.99642856999999996</v>
      </c>
      <c r="DE477" s="188">
        <v>1.25357143</v>
      </c>
      <c r="DF477" s="188">
        <v>0.867857145</v>
      </c>
      <c r="DG477" s="188">
        <v>0.445748755</v>
      </c>
      <c r="DH477" s="188">
        <v>6.4285714999999993E-2</v>
      </c>
      <c r="DI477" s="188">
        <v>6.4285714999999993E-2</v>
      </c>
      <c r="DJ477" s="188">
        <v>0</v>
      </c>
      <c r="DK477" s="188">
        <v>0.12857142999999999</v>
      </c>
      <c r="DL477" s="188">
        <v>9.6428570000000005E-2</v>
      </c>
      <c r="DM477" s="188">
        <v>0.57857143</v>
      </c>
      <c r="DN477" s="188">
        <v>0.48214285499999998</v>
      </c>
      <c r="DO477" s="188">
        <v>0.51428571499999998</v>
      </c>
      <c r="DP477" s="188">
        <v>0.99642856999999996</v>
      </c>
      <c r="DQ477" s="188">
        <v>1.25357143</v>
      </c>
      <c r="DR477" s="188">
        <v>0.867857145</v>
      </c>
      <c r="DS477" s="188">
        <v>0.445748755</v>
      </c>
      <c r="DT477" s="188">
        <v>6.4285714999999993E-2</v>
      </c>
      <c r="DU477" s="188">
        <v>6.4285714999999993E-2</v>
      </c>
      <c r="DV477" s="188">
        <v>0</v>
      </c>
    </row>
    <row r="478" spans="1:126">
      <c r="A478" s="202" t="s">
        <v>1860</v>
      </c>
      <c r="B478" s="232" t="s">
        <v>2670</v>
      </c>
      <c r="C478" s="232"/>
      <c r="D478" s="232" t="s">
        <v>1862</v>
      </c>
      <c r="E478" s="213"/>
      <c r="F478" s="209" t="s">
        <v>2653</v>
      </c>
      <c r="G478" s="188">
        <v>0</v>
      </c>
      <c r="H478" s="188">
        <v>0</v>
      </c>
      <c r="I478" s="188">
        <v>0</v>
      </c>
      <c r="J478" s="188">
        <v>0</v>
      </c>
      <c r="K478" s="188">
        <v>0</v>
      </c>
      <c r="L478" s="188">
        <v>0.82000178527832002</v>
      </c>
      <c r="M478" s="188">
        <v>0.82881823730468795</v>
      </c>
      <c r="N478" s="188">
        <v>0.80026065826416004</v>
      </c>
      <c r="O478" s="188">
        <v>0.62524120330810595</v>
      </c>
      <c r="P478" s="188">
        <v>0.53609769439697297</v>
      </c>
      <c r="Q478" s="188">
        <v>0.41038421630859401</v>
      </c>
      <c r="R478" s="188">
        <v>0.35527967834472701</v>
      </c>
      <c r="S478" s="188">
        <v>0.39665102005004899</v>
      </c>
      <c r="T478" s="188">
        <v>0.36371865463256797</v>
      </c>
      <c r="U478" s="188">
        <v>0.63123195648193398</v>
      </c>
      <c r="V478" s="188">
        <v>0.71581988525390605</v>
      </c>
      <c r="W478" s="188">
        <v>0.86321896362304695</v>
      </c>
      <c r="X478" s="188">
        <v>0.84827775573730502</v>
      </c>
      <c r="Y478" s="188">
        <v>0.82881823730468795</v>
      </c>
      <c r="Z478" s="188">
        <v>0.80026065063476604</v>
      </c>
      <c r="AA478" s="188">
        <v>0.62524116516113304</v>
      </c>
      <c r="AB478" s="188">
        <v>0.53609769439697297</v>
      </c>
      <c r="AC478" s="188">
        <v>0.40846910858154301</v>
      </c>
      <c r="AD478" s="188">
        <v>0.35350329208373998</v>
      </c>
      <c r="AE478" s="188">
        <v>0.39466778182983397</v>
      </c>
      <c r="AF478" s="188">
        <v>0.36190005111694301</v>
      </c>
      <c r="AG478" s="188">
        <v>0.62807580566406296</v>
      </c>
      <c r="AH478" s="188">
        <v>0.71224080657958999</v>
      </c>
      <c r="AI478" s="188">
        <v>0.858902908325195</v>
      </c>
      <c r="AJ478" s="188">
        <v>0.84403636932373105</v>
      </c>
      <c r="AK478" s="188">
        <v>0.82467417907714802</v>
      </c>
      <c r="AL478" s="188">
        <v>0.79625933837890595</v>
      </c>
      <c r="AM478" s="188">
        <v>0.62211496734619098</v>
      </c>
      <c r="AN478" s="188">
        <v>0.53341719818115196</v>
      </c>
      <c r="AO478" s="188">
        <v>0.40833229064941401</v>
      </c>
      <c r="AP478" s="188">
        <v>0.35281909179687498</v>
      </c>
      <c r="AQ478" s="188">
        <v>0.39269442749023398</v>
      </c>
      <c r="AR478" s="188">
        <v>0.360090557098389</v>
      </c>
      <c r="AS478" s="188">
        <v>0.62493540954589799</v>
      </c>
      <c r="AT478" s="188">
        <v>0.70867958068847703</v>
      </c>
      <c r="AU478" s="188">
        <v>0.854608352661133</v>
      </c>
      <c r="AV478" s="188">
        <v>0.83981615447998004</v>
      </c>
      <c r="AW478" s="188">
        <v>0.82055078125000003</v>
      </c>
      <c r="AX478" s="188">
        <v>0.79227806091308595</v>
      </c>
      <c r="AY478" s="188">
        <v>0.61900437164306599</v>
      </c>
      <c r="AZ478" s="188">
        <v>0.53075012207031202</v>
      </c>
      <c r="BA478" s="188">
        <v>0.406290634155273</v>
      </c>
      <c r="BB478" s="188">
        <v>0.351055004119873</v>
      </c>
      <c r="BC478" s="188">
        <v>0.390730972290039</v>
      </c>
      <c r="BD478" s="188">
        <v>0.37108618545532202</v>
      </c>
      <c r="BE478" s="188">
        <v>0.62181072998046905</v>
      </c>
      <c r="BF478" s="188">
        <v>0.70513619995117205</v>
      </c>
      <c r="BG478" s="188">
        <v>0.85033531188964795</v>
      </c>
      <c r="BH478" s="188">
        <v>0.83561711120605497</v>
      </c>
      <c r="BI478" s="188">
        <v>0.81644802856445298</v>
      </c>
      <c r="BJ478" s="188">
        <v>0.78831668853759795</v>
      </c>
      <c r="BK478" s="188">
        <v>0.61590937805175805</v>
      </c>
      <c r="BL478" s="188">
        <v>0.52809635925292997</v>
      </c>
      <c r="BM478" s="188">
        <v>0.40425919342041</v>
      </c>
      <c r="BN478" s="188">
        <v>0.349299728393555</v>
      </c>
      <c r="BO478" s="188">
        <v>0.38877730560302698</v>
      </c>
      <c r="BP478" s="188">
        <v>0.35649866104125999</v>
      </c>
      <c r="BQ478" s="188">
        <v>0.61870168304443396</v>
      </c>
      <c r="BR478" s="188">
        <v>0.70161051177978495</v>
      </c>
      <c r="BS478" s="188">
        <v>0.84608366394043</v>
      </c>
      <c r="BT478" s="188">
        <v>0.83143901062011705</v>
      </c>
      <c r="BU478" s="188">
        <v>0.81236581420898402</v>
      </c>
      <c r="BV478" s="188">
        <v>0.78437509155273399</v>
      </c>
      <c r="BW478" s="188">
        <v>0.61282981872558595</v>
      </c>
      <c r="BX478" s="188">
        <v>0.52545590972900402</v>
      </c>
      <c r="BY478" s="188">
        <v>0.40223789215087902</v>
      </c>
      <c r="BZ478" s="188">
        <v>0.347553230285645</v>
      </c>
      <c r="CA478" s="188">
        <v>0.38683343887329102</v>
      </c>
      <c r="CB478" s="188">
        <v>0.35471619033813501</v>
      </c>
      <c r="CC478" s="188">
        <v>0.61560823822021504</v>
      </c>
      <c r="CD478" s="188">
        <v>0.69810252380371096</v>
      </c>
      <c r="CE478" s="188">
        <v>0.84185330200195296</v>
      </c>
      <c r="CF478" s="188">
        <v>0.82728187561035205</v>
      </c>
      <c r="CG478" s="188">
        <v>0.80830398559570305</v>
      </c>
      <c r="CH478" s="188">
        <v>0.78045328521728496</v>
      </c>
      <c r="CI478" s="188">
        <v>0.60976573944091805</v>
      </c>
      <c r="CJ478" s="188">
        <v>0.52282864379882799</v>
      </c>
      <c r="CK478" s="188">
        <v>0.40022673034667999</v>
      </c>
      <c r="CL478" s="188">
        <v>0.34581546783447298</v>
      </c>
      <c r="CM478" s="188">
        <v>0.38489928436279303</v>
      </c>
      <c r="CN478" s="188">
        <v>0.35294258880615198</v>
      </c>
      <c r="CO478" s="188">
        <v>0.61253017425537104</v>
      </c>
      <c r="CP478" s="188">
        <v>0.69461195373535201</v>
      </c>
      <c r="CQ478" s="188">
        <v>0.83764401245117204</v>
      </c>
      <c r="CR478" s="188">
        <v>0.82314544677734403</v>
      </c>
      <c r="CS478" s="188">
        <v>0.80426249694824203</v>
      </c>
      <c r="CT478" s="188">
        <v>0.77655098724365201</v>
      </c>
      <c r="CU478" s="188">
        <v>0.60671689605712897</v>
      </c>
      <c r="CV478" s="188">
        <v>0.52021450805664105</v>
      </c>
      <c r="CW478" s="188">
        <v>0.39822559356689502</v>
      </c>
      <c r="CX478" s="188">
        <v>0.34408641052246097</v>
      </c>
      <c r="CY478" s="188">
        <v>0.38297477722168</v>
      </c>
      <c r="CZ478" s="188">
        <v>0.36371994781494099</v>
      </c>
      <c r="DA478" s="188">
        <v>0.60946750640869096</v>
      </c>
      <c r="DB478" s="188">
        <v>0.69113893890380895</v>
      </c>
      <c r="DC478" s="188">
        <v>0.833455795288086</v>
      </c>
      <c r="DD478" s="188">
        <v>0.81902970886230497</v>
      </c>
      <c r="DE478" s="188">
        <v>0.80024118041992198</v>
      </c>
      <c r="DF478" s="188">
        <v>0.77266824340820295</v>
      </c>
      <c r="DG478" s="188">
        <v>0.60368328094482404</v>
      </c>
      <c r="DH478" s="188">
        <v>0.51761341094970703</v>
      </c>
      <c r="DI478" s="188">
        <v>0.39623445129394502</v>
      </c>
      <c r="DJ478" s="188">
        <v>0.34236594772338902</v>
      </c>
      <c r="DK478" s="188">
        <v>0.38105989074706997</v>
      </c>
      <c r="DL478" s="188">
        <v>0.349421974182129</v>
      </c>
      <c r="DM478" s="188">
        <v>0.606420188903809</v>
      </c>
      <c r="DN478" s="188">
        <v>0.68768320465087895</v>
      </c>
      <c r="DO478" s="188">
        <v>0.82928848266601596</v>
      </c>
      <c r="DP478" s="188">
        <v>0.81493458557128895</v>
      </c>
      <c r="DQ478" s="188">
        <v>0.79623992919921904</v>
      </c>
      <c r="DR478" s="188">
        <v>0.76880487823486299</v>
      </c>
      <c r="DS478" s="188">
        <v>0.60066485595703101</v>
      </c>
      <c r="DT478" s="188">
        <v>0.51502532958984404</v>
      </c>
      <c r="DU478" s="188">
        <v>0.39425328063964798</v>
      </c>
      <c r="DV478" s="188">
        <v>0.34065413665771499</v>
      </c>
    </row>
    <row r="479" spans="1:126">
      <c r="A479" s="202" t="s">
        <v>1860</v>
      </c>
      <c r="B479" s="232" t="s">
        <v>2670</v>
      </c>
      <c r="C479" s="232"/>
      <c r="D479" s="232" t="s">
        <v>1862</v>
      </c>
      <c r="E479" s="213"/>
      <c r="F479" s="209" t="s">
        <v>2654</v>
      </c>
      <c r="G479" s="188">
        <v>0</v>
      </c>
      <c r="H479" s="188">
        <v>0</v>
      </c>
      <c r="I479" s="188">
        <v>0</v>
      </c>
      <c r="J479" s="188">
        <v>0</v>
      </c>
      <c r="K479" s="188">
        <v>0</v>
      </c>
      <c r="L479" s="188">
        <v>0.68022857215999999</v>
      </c>
      <c r="M479" s="188">
        <v>0.85577142784000004</v>
      </c>
      <c r="N479" s="188">
        <v>0.59245714175999997</v>
      </c>
      <c r="O479" s="188">
        <v>0.31412241151999998</v>
      </c>
      <c r="P479" s="188">
        <v>4.388571392E-2</v>
      </c>
      <c r="Q479" s="188">
        <v>4.388571392E-2</v>
      </c>
      <c r="R479" s="188">
        <v>0</v>
      </c>
      <c r="S479" s="188">
        <v>8.0457141760000003E-2</v>
      </c>
      <c r="T479" s="188">
        <v>6.0342858239999998E-2</v>
      </c>
      <c r="U479" s="188">
        <v>0.36205714175999998</v>
      </c>
      <c r="V479" s="188">
        <v>0.30171428608</v>
      </c>
      <c r="W479" s="188">
        <v>0.32182857215999999</v>
      </c>
      <c r="X479" s="188">
        <v>0.62354285824</v>
      </c>
      <c r="Y479" s="188">
        <v>0.78445714176000003</v>
      </c>
      <c r="Z479" s="188">
        <v>0.54308571392000005</v>
      </c>
      <c r="AA479" s="188">
        <v>0.26984482048000002</v>
      </c>
      <c r="AB479" s="188">
        <v>4.0228572160000003E-2</v>
      </c>
      <c r="AC479" s="188">
        <v>4.0228572160000003E-2</v>
      </c>
      <c r="AD479" s="188">
        <v>0</v>
      </c>
      <c r="AE479" s="188">
        <v>6.5828572160000001E-2</v>
      </c>
      <c r="AF479" s="188">
        <v>4.9371427840000003E-2</v>
      </c>
      <c r="AG479" s="188">
        <v>0.29622857215999998</v>
      </c>
      <c r="AH479" s="188">
        <v>0.24685714176000001</v>
      </c>
      <c r="AI479" s="188">
        <v>0.26331428608000002</v>
      </c>
      <c r="AJ479" s="188">
        <v>0.51017142784000002</v>
      </c>
      <c r="AK479" s="188">
        <v>0.64182857216</v>
      </c>
      <c r="AL479" s="188">
        <v>0.44434285824000003</v>
      </c>
      <c r="AM479" s="188">
        <v>0.22556723200000001</v>
      </c>
      <c r="AN479" s="188">
        <v>3.2914286080000001E-2</v>
      </c>
      <c r="AO479" s="188">
        <v>3.2914286080000001E-2</v>
      </c>
      <c r="AP479" s="188">
        <v>0</v>
      </c>
      <c r="AQ479" s="188">
        <v>6.5828572160000001E-2</v>
      </c>
      <c r="AR479" s="188">
        <v>4.9371427840000003E-2</v>
      </c>
      <c r="AS479" s="188">
        <v>0.29622857215999998</v>
      </c>
      <c r="AT479" s="188">
        <v>0.24685714176000001</v>
      </c>
      <c r="AU479" s="188">
        <v>0.26331428608000002</v>
      </c>
      <c r="AV479" s="188">
        <v>0.51017142784000002</v>
      </c>
      <c r="AW479" s="188">
        <v>0.64182857216</v>
      </c>
      <c r="AX479" s="188">
        <v>0.44434285824000003</v>
      </c>
      <c r="AY479" s="188">
        <v>0.22623126528000001</v>
      </c>
      <c r="AZ479" s="188">
        <v>3.2914286080000001E-2</v>
      </c>
      <c r="BA479" s="188">
        <v>3.2914286080000001E-2</v>
      </c>
      <c r="BB479" s="188">
        <v>0</v>
      </c>
      <c r="BC479" s="188">
        <v>6.5828572160000001E-2</v>
      </c>
      <c r="BD479" s="188">
        <v>4.9371427840000003E-2</v>
      </c>
      <c r="BE479" s="188">
        <v>0.29622857215999998</v>
      </c>
      <c r="BF479" s="188">
        <v>0.24685714176000001</v>
      </c>
      <c r="BG479" s="188">
        <v>0.26331428608000002</v>
      </c>
      <c r="BH479" s="188">
        <v>0.51017142784000002</v>
      </c>
      <c r="BI479" s="188">
        <v>0.64182857216</v>
      </c>
      <c r="BJ479" s="188">
        <v>0.44434285824000003</v>
      </c>
      <c r="BK479" s="188">
        <v>0.22689529856000001</v>
      </c>
      <c r="BL479" s="188">
        <v>3.2914286080000001E-2</v>
      </c>
      <c r="BM479" s="188">
        <v>3.2914286080000001E-2</v>
      </c>
      <c r="BN479" s="188">
        <v>0</v>
      </c>
      <c r="BO479" s="188">
        <v>6.5828572160000001E-2</v>
      </c>
      <c r="BP479" s="188">
        <v>4.9371427840000003E-2</v>
      </c>
      <c r="BQ479" s="188">
        <v>0.29622857215999998</v>
      </c>
      <c r="BR479" s="188">
        <v>0.24685714176000001</v>
      </c>
      <c r="BS479" s="188">
        <v>0.26331428608000002</v>
      </c>
      <c r="BT479" s="188">
        <v>0.51017142784000002</v>
      </c>
      <c r="BU479" s="188">
        <v>0.64182857216</v>
      </c>
      <c r="BV479" s="188">
        <v>0.44434285824000003</v>
      </c>
      <c r="BW479" s="188">
        <v>0.22755932928</v>
      </c>
      <c r="BX479" s="188">
        <v>3.2914286080000001E-2</v>
      </c>
      <c r="BY479" s="188">
        <v>3.2914286080000001E-2</v>
      </c>
      <c r="BZ479" s="188">
        <v>0</v>
      </c>
      <c r="CA479" s="188">
        <v>6.5828572160000001E-2</v>
      </c>
      <c r="CB479" s="188">
        <v>4.9371427840000003E-2</v>
      </c>
      <c r="CC479" s="188">
        <v>0.29622857215999998</v>
      </c>
      <c r="CD479" s="188">
        <v>0.24685714176000001</v>
      </c>
      <c r="CE479" s="188">
        <v>0.26331428608000002</v>
      </c>
      <c r="CF479" s="188">
        <v>0.51017142784000002</v>
      </c>
      <c r="CG479" s="188">
        <v>0.64182857216</v>
      </c>
      <c r="CH479" s="188">
        <v>0.44434285824000003</v>
      </c>
      <c r="CI479" s="188">
        <v>0.22822336256</v>
      </c>
      <c r="CJ479" s="188">
        <v>3.2914286080000001E-2</v>
      </c>
      <c r="CK479" s="188">
        <v>3.2914286080000001E-2</v>
      </c>
      <c r="CL479" s="188">
        <v>0</v>
      </c>
      <c r="CM479" s="188">
        <v>6.5828572160000001E-2</v>
      </c>
      <c r="CN479" s="188">
        <v>4.9371427840000003E-2</v>
      </c>
      <c r="CO479" s="188">
        <v>0.29622857215999998</v>
      </c>
      <c r="CP479" s="188">
        <v>0.24685714176000001</v>
      </c>
      <c r="CQ479" s="188">
        <v>0.26331428608000002</v>
      </c>
      <c r="CR479" s="188">
        <v>0.51017142784000002</v>
      </c>
      <c r="CS479" s="188">
        <v>0.64182857216</v>
      </c>
      <c r="CT479" s="188">
        <v>0.44434285824000003</v>
      </c>
      <c r="CU479" s="188">
        <v>0.22822336256</v>
      </c>
      <c r="CV479" s="188">
        <v>3.2914286080000001E-2</v>
      </c>
      <c r="CW479" s="188">
        <v>3.2914286080000001E-2</v>
      </c>
      <c r="CX479" s="188">
        <v>0</v>
      </c>
      <c r="CY479" s="188">
        <v>6.5828572160000001E-2</v>
      </c>
      <c r="CZ479" s="188">
        <v>4.9371427840000003E-2</v>
      </c>
      <c r="DA479" s="188">
        <v>0.29622857215999998</v>
      </c>
      <c r="DB479" s="188">
        <v>0.24685714176000001</v>
      </c>
      <c r="DC479" s="188">
        <v>0.26331428608000002</v>
      </c>
      <c r="DD479" s="188">
        <v>0.51017142784000002</v>
      </c>
      <c r="DE479" s="188">
        <v>0.64182857216</v>
      </c>
      <c r="DF479" s="188">
        <v>0.44434285824000003</v>
      </c>
      <c r="DG479" s="188">
        <v>0.22822336256</v>
      </c>
      <c r="DH479" s="188">
        <v>3.2914286080000001E-2</v>
      </c>
      <c r="DI479" s="188">
        <v>3.2914286080000001E-2</v>
      </c>
      <c r="DJ479" s="188">
        <v>0</v>
      </c>
      <c r="DK479" s="188">
        <v>6.5828572160000001E-2</v>
      </c>
      <c r="DL479" s="188">
        <v>4.9371427840000003E-2</v>
      </c>
      <c r="DM479" s="188">
        <v>0.29622857215999998</v>
      </c>
      <c r="DN479" s="188">
        <v>0.24685714176000001</v>
      </c>
      <c r="DO479" s="188">
        <v>0.26331428608000002</v>
      </c>
      <c r="DP479" s="188">
        <v>0.51017142784000002</v>
      </c>
      <c r="DQ479" s="188">
        <v>0.64182857216</v>
      </c>
      <c r="DR479" s="188">
        <v>0.44434285824000003</v>
      </c>
      <c r="DS479" s="188">
        <v>0.22822336256</v>
      </c>
      <c r="DT479" s="188">
        <v>3.2914286080000001E-2</v>
      </c>
      <c r="DU479" s="188">
        <v>3.2914286080000001E-2</v>
      </c>
      <c r="DV479" s="188">
        <v>0</v>
      </c>
    </row>
    <row r="480" spans="1:126">
      <c r="A480" s="202" t="s">
        <v>1878</v>
      </c>
      <c r="B480" s="232"/>
      <c r="C480" s="232"/>
      <c r="D480" s="232" t="s">
        <v>1579</v>
      </c>
      <c r="E480" s="213"/>
      <c r="F480" s="209" t="s">
        <v>2653</v>
      </c>
      <c r="G480" s="188">
        <v>-19.556349609375001</v>
      </c>
      <c r="H480" s="188">
        <v>-19.264609374999999</v>
      </c>
      <c r="I480" s="188">
        <v>-14.3823032226562</v>
      </c>
      <c r="J480" s="188">
        <v>-9.3962014160156304</v>
      </c>
      <c r="K480" s="188">
        <v>-19.575580078125</v>
      </c>
      <c r="L480" s="188">
        <v>-19.352092773437501</v>
      </c>
      <c r="M480" s="188">
        <v>-21.6496044921875</v>
      </c>
      <c r="N480" s="188">
        <v>-19.259164062499998</v>
      </c>
      <c r="O480" s="188">
        <v>-15.5773090820313</v>
      </c>
      <c r="P480" s="188">
        <v>-21.088788085937502</v>
      </c>
      <c r="Q480" s="188">
        <v>-17.8615473632813</v>
      </c>
      <c r="R480" s="188">
        <v>-21.150748046875002</v>
      </c>
      <c r="S480" s="188">
        <v>-13.8301674804688</v>
      </c>
      <c r="T480" s="188">
        <v>-14.869095703125</v>
      </c>
      <c r="U480" s="188">
        <v>-13.9869418945313</v>
      </c>
      <c r="V480" s="188">
        <v>-15.59670703125</v>
      </c>
      <c r="W480" s="188">
        <v>-17.717060546875</v>
      </c>
      <c r="X480" s="188">
        <v>-12.030973632812501</v>
      </c>
      <c r="Y480" s="188">
        <v>-16.145937499999999</v>
      </c>
      <c r="Z480" s="188">
        <v>-18.617275878906199</v>
      </c>
      <c r="AA480" s="188">
        <v>-17.9101499023438</v>
      </c>
      <c r="AB480" s="188">
        <v>-13.290171875</v>
      </c>
      <c r="AC480" s="188">
        <v>-19.306734375000001</v>
      </c>
      <c r="AD480" s="188">
        <v>-18.701623046875</v>
      </c>
      <c r="AE480" s="188">
        <v>-11.755642578125</v>
      </c>
      <c r="AF480" s="188">
        <v>-12.6387319335937</v>
      </c>
      <c r="AG480" s="188">
        <v>-11.888900390625</v>
      </c>
      <c r="AH480" s="188">
        <v>-13.257201171875</v>
      </c>
      <c r="AI480" s="188">
        <v>-15.0595014648438</v>
      </c>
      <c r="AJ480" s="188">
        <v>-10.2263271484375</v>
      </c>
      <c r="AK480" s="188">
        <v>-13.724046875000001</v>
      </c>
      <c r="AL480" s="188">
        <v>-15.824684570312501</v>
      </c>
      <c r="AM480" s="188">
        <v>-15.223626953125001</v>
      </c>
      <c r="AN480" s="188">
        <v>-11.296646484375</v>
      </c>
      <c r="AO480" s="188">
        <v>-16.410723632812498</v>
      </c>
      <c r="AP480" s="188">
        <v>-15.8963798828125</v>
      </c>
      <c r="AQ480" s="188">
        <v>-11.755642578125</v>
      </c>
      <c r="AR480" s="188">
        <v>-12.6387319335937</v>
      </c>
      <c r="AS480" s="188">
        <v>-11.888900390625</v>
      </c>
      <c r="AT480" s="188">
        <v>-13.257201171875</v>
      </c>
      <c r="AU480" s="188">
        <v>-15.0595014648438</v>
      </c>
      <c r="AV480" s="188">
        <v>-10.2263271484375</v>
      </c>
      <c r="AW480" s="188">
        <v>-13.724046875000001</v>
      </c>
      <c r="AX480" s="188">
        <v>-15.824684570312501</v>
      </c>
      <c r="AY480" s="188">
        <v>-15.223626953125001</v>
      </c>
      <c r="AZ480" s="188">
        <v>-11.296646484375</v>
      </c>
      <c r="BA480" s="188">
        <v>0</v>
      </c>
      <c r="BB480" s="188">
        <v>0</v>
      </c>
      <c r="BC480" s="188">
        <v>0</v>
      </c>
      <c r="BD480" s="188">
        <v>0</v>
      </c>
      <c r="BE480" s="188">
        <v>0</v>
      </c>
      <c r="BF480" s="188">
        <v>0</v>
      </c>
      <c r="BG480" s="188">
        <v>0</v>
      </c>
      <c r="BH480" s="188">
        <v>0</v>
      </c>
      <c r="BI480" s="188">
        <v>0</v>
      </c>
      <c r="BJ480" s="188">
        <v>0</v>
      </c>
      <c r="BK480" s="188">
        <v>0</v>
      </c>
      <c r="BL480" s="188">
        <v>0</v>
      </c>
      <c r="BM480" s="188">
        <v>0</v>
      </c>
      <c r="BN480" s="188">
        <v>0</v>
      </c>
      <c r="BO480" s="188">
        <v>0</v>
      </c>
      <c r="BP480" s="188">
        <v>0</v>
      </c>
      <c r="BQ480" s="188">
        <v>0</v>
      </c>
      <c r="BR480" s="188">
        <v>0</v>
      </c>
      <c r="BS480" s="188">
        <v>0</v>
      </c>
      <c r="BT480" s="188">
        <v>0</v>
      </c>
      <c r="BU480" s="188">
        <v>0</v>
      </c>
      <c r="BV480" s="188">
        <v>0</v>
      </c>
      <c r="BW480" s="188">
        <v>0</v>
      </c>
      <c r="BX480" s="188">
        <v>0</v>
      </c>
      <c r="BY480" s="188">
        <v>0</v>
      </c>
      <c r="BZ480" s="188">
        <v>0</v>
      </c>
      <c r="CA480" s="188">
        <v>0</v>
      </c>
      <c r="CB480" s="188">
        <v>0</v>
      </c>
      <c r="CC480" s="188">
        <v>0</v>
      </c>
      <c r="CD480" s="188">
        <v>0</v>
      </c>
      <c r="CE480" s="188">
        <v>0</v>
      </c>
      <c r="CF480" s="188">
        <v>0</v>
      </c>
      <c r="CG480" s="188">
        <v>0</v>
      </c>
      <c r="CH480" s="188">
        <v>0</v>
      </c>
      <c r="CI480" s="188">
        <v>0</v>
      </c>
      <c r="CJ480" s="188">
        <v>0</v>
      </c>
      <c r="CK480" s="188">
        <v>0</v>
      </c>
      <c r="CL480" s="188">
        <v>0</v>
      </c>
      <c r="CM480" s="188">
        <v>0</v>
      </c>
      <c r="CN480" s="188">
        <v>0</v>
      </c>
      <c r="CO480" s="188">
        <v>0</v>
      </c>
      <c r="CP480" s="188">
        <v>0</v>
      </c>
      <c r="CQ480" s="188">
        <v>0</v>
      </c>
      <c r="CR480" s="188">
        <v>0</v>
      </c>
      <c r="CS480" s="188">
        <v>0</v>
      </c>
      <c r="CT480" s="188">
        <v>0</v>
      </c>
      <c r="CU480" s="188">
        <v>0</v>
      </c>
      <c r="CV480" s="188">
        <v>0</v>
      </c>
      <c r="CW480" s="188">
        <v>0</v>
      </c>
      <c r="CX480" s="188">
        <v>0</v>
      </c>
      <c r="CY480" s="188">
        <v>0</v>
      </c>
      <c r="CZ480" s="188">
        <v>0</v>
      </c>
      <c r="DA480" s="188">
        <v>0</v>
      </c>
      <c r="DB480" s="188">
        <v>0</v>
      </c>
      <c r="DC480" s="188">
        <v>0</v>
      </c>
      <c r="DD480" s="188">
        <v>0</v>
      </c>
      <c r="DE480" s="188">
        <v>0</v>
      </c>
      <c r="DF480" s="188">
        <v>0</v>
      </c>
      <c r="DG480" s="188">
        <v>0</v>
      </c>
      <c r="DH480" s="188">
        <v>0</v>
      </c>
      <c r="DI480" s="188">
        <v>0</v>
      </c>
      <c r="DJ480" s="188">
        <v>0</v>
      </c>
      <c r="DK480" s="188">
        <v>0</v>
      </c>
      <c r="DL480" s="188">
        <v>0</v>
      </c>
      <c r="DM480" s="188">
        <v>0</v>
      </c>
      <c r="DN480" s="188">
        <v>0</v>
      </c>
      <c r="DO480" s="188">
        <v>0</v>
      </c>
      <c r="DP480" s="188">
        <v>0</v>
      </c>
      <c r="DQ480" s="188">
        <v>0</v>
      </c>
      <c r="DR480" s="188">
        <v>0</v>
      </c>
      <c r="DS480" s="188">
        <v>0</v>
      </c>
      <c r="DT480" s="188">
        <v>0</v>
      </c>
      <c r="DU480" s="188">
        <v>0</v>
      </c>
      <c r="DV480" s="188">
        <v>0</v>
      </c>
    </row>
    <row r="481" spans="1:126">
      <c r="A481" s="202" t="s">
        <v>1878</v>
      </c>
      <c r="B481" s="232"/>
      <c r="C481" s="232"/>
      <c r="D481" s="232" t="s">
        <v>1579</v>
      </c>
      <c r="E481" s="213"/>
      <c r="F481" s="209" t="s">
        <v>2654</v>
      </c>
      <c r="G481" s="188">
        <v>0</v>
      </c>
      <c r="H481" s="188">
        <v>0</v>
      </c>
      <c r="I481" s="188">
        <v>0</v>
      </c>
      <c r="J481" s="188">
        <v>0</v>
      </c>
      <c r="K481" s="188">
        <v>0</v>
      </c>
      <c r="L481" s="188">
        <v>0</v>
      </c>
      <c r="M481" s="188">
        <v>0</v>
      </c>
      <c r="N481" s="188">
        <v>0</v>
      </c>
      <c r="O481" s="188">
        <v>0</v>
      </c>
      <c r="P481" s="188">
        <v>0</v>
      </c>
      <c r="Q481" s="188">
        <v>0</v>
      </c>
      <c r="R481" s="188">
        <v>0</v>
      </c>
      <c r="S481" s="188">
        <v>0</v>
      </c>
      <c r="T481" s="188">
        <v>0</v>
      </c>
      <c r="U481" s="188">
        <v>0</v>
      </c>
      <c r="V481" s="188">
        <v>0</v>
      </c>
      <c r="W481" s="188">
        <v>0</v>
      </c>
      <c r="X481" s="188">
        <v>0</v>
      </c>
      <c r="Y481" s="188">
        <v>0</v>
      </c>
      <c r="Z481" s="188">
        <v>0</v>
      </c>
      <c r="AA481" s="188">
        <v>0</v>
      </c>
      <c r="AB481" s="188">
        <v>0</v>
      </c>
      <c r="AC481" s="188">
        <v>0</v>
      </c>
      <c r="AD481" s="188">
        <v>0</v>
      </c>
      <c r="AE481" s="188">
        <v>0</v>
      </c>
      <c r="AF481" s="188">
        <v>0</v>
      </c>
      <c r="AG481" s="188">
        <v>0</v>
      </c>
      <c r="AH481" s="188">
        <v>0</v>
      </c>
      <c r="AI481" s="188">
        <v>0</v>
      </c>
      <c r="AJ481" s="188">
        <v>0</v>
      </c>
      <c r="AK481" s="188">
        <v>0</v>
      </c>
      <c r="AL481" s="188">
        <v>0</v>
      </c>
      <c r="AM481" s="188">
        <v>0</v>
      </c>
      <c r="AN481" s="188">
        <v>0</v>
      </c>
      <c r="AO481" s="188">
        <v>0</v>
      </c>
      <c r="AP481" s="188">
        <v>0</v>
      </c>
      <c r="AQ481" s="188">
        <v>0</v>
      </c>
      <c r="AR481" s="188">
        <v>0</v>
      </c>
      <c r="AS481" s="188">
        <v>0</v>
      </c>
      <c r="AT481" s="188">
        <v>0</v>
      </c>
      <c r="AU481" s="188">
        <v>0</v>
      </c>
      <c r="AV481" s="188">
        <v>0</v>
      </c>
      <c r="AW481" s="188">
        <v>0</v>
      </c>
      <c r="AX481" s="188">
        <v>0</v>
      </c>
      <c r="AY481" s="188">
        <v>0</v>
      </c>
      <c r="AZ481" s="188">
        <v>0</v>
      </c>
      <c r="BA481" s="188">
        <v>0</v>
      </c>
      <c r="BB481" s="188">
        <v>0</v>
      </c>
      <c r="BC481" s="188">
        <v>0</v>
      </c>
      <c r="BD481" s="188">
        <v>0</v>
      </c>
      <c r="BE481" s="188">
        <v>0</v>
      </c>
      <c r="BF481" s="188">
        <v>0</v>
      </c>
      <c r="BG481" s="188">
        <v>0</v>
      </c>
      <c r="BH481" s="188">
        <v>0</v>
      </c>
      <c r="BI481" s="188">
        <v>0</v>
      </c>
      <c r="BJ481" s="188">
        <v>0</v>
      </c>
      <c r="BK481" s="188">
        <v>0</v>
      </c>
      <c r="BL481" s="188">
        <v>0</v>
      </c>
      <c r="BM481" s="188">
        <v>0</v>
      </c>
      <c r="BN481" s="188">
        <v>0</v>
      </c>
      <c r="BO481" s="188">
        <v>0</v>
      </c>
      <c r="BP481" s="188">
        <v>0</v>
      </c>
      <c r="BQ481" s="188">
        <v>0</v>
      </c>
      <c r="BR481" s="188">
        <v>0</v>
      </c>
      <c r="BS481" s="188">
        <v>0</v>
      </c>
      <c r="BT481" s="188">
        <v>0</v>
      </c>
      <c r="BU481" s="188">
        <v>0</v>
      </c>
      <c r="BV481" s="188">
        <v>0</v>
      </c>
      <c r="BW481" s="188">
        <v>0</v>
      </c>
      <c r="BX481" s="188">
        <v>0</v>
      </c>
      <c r="BY481" s="188">
        <v>0</v>
      </c>
      <c r="BZ481" s="188">
        <v>0</v>
      </c>
      <c r="CA481" s="188">
        <v>0</v>
      </c>
      <c r="CB481" s="188">
        <v>0</v>
      </c>
      <c r="CC481" s="188">
        <v>0</v>
      </c>
      <c r="CD481" s="188">
        <v>0</v>
      </c>
      <c r="CE481" s="188">
        <v>0</v>
      </c>
      <c r="CF481" s="188">
        <v>0</v>
      </c>
      <c r="CG481" s="188">
        <v>0</v>
      </c>
      <c r="CH481" s="188">
        <v>0</v>
      </c>
      <c r="CI481" s="188">
        <v>0</v>
      </c>
      <c r="CJ481" s="188">
        <v>0</v>
      </c>
      <c r="CK481" s="188">
        <v>0</v>
      </c>
      <c r="CL481" s="188">
        <v>0</v>
      </c>
      <c r="CM481" s="188">
        <v>0</v>
      </c>
      <c r="CN481" s="188">
        <v>0</v>
      </c>
      <c r="CO481" s="188">
        <v>0</v>
      </c>
      <c r="CP481" s="188">
        <v>0</v>
      </c>
      <c r="CQ481" s="188">
        <v>0</v>
      </c>
      <c r="CR481" s="188">
        <v>0</v>
      </c>
      <c r="CS481" s="188">
        <v>0</v>
      </c>
      <c r="CT481" s="188">
        <v>0</v>
      </c>
      <c r="CU481" s="188">
        <v>0</v>
      </c>
      <c r="CV481" s="188">
        <v>0</v>
      </c>
      <c r="CW481" s="188">
        <v>0</v>
      </c>
      <c r="CX481" s="188">
        <v>0</v>
      </c>
      <c r="CY481" s="188">
        <v>0</v>
      </c>
      <c r="CZ481" s="188">
        <v>0</v>
      </c>
      <c r="DA481" s="188">
        <v>0</v>
      </c>
      <c r="DB481" s="188">
        <v>0</v>
      </c>
      <c r="DC481" s="188">
        <v>0</v>
      </c>
      <c r="DD481" s="188">
        <v>0</v>
      </c>
      <c r="DE481" s="188">
        <v>0</v>
      </c>
      <c r="DF481" s="188">
        <v>0</v>
      </c>
      <c r="DG481" s="188">
        <v>0</v>
      </c>
      <c r="DH481" s="188">
        <v>0</v>
      </c>
      <c r="DI481" s="188">
        <v>0</v>
      </c>
      <c r="DJ481" s="188">
        <v>0</v>
      </c>
      <c r="DK481" s="188">
        <v>0</v>
      </c>
      <c r="DL481" s="188">
        <v>0</v>
      </c>
      <c r="DM481" s="188">
        <v>0</v>
      </c>
      <c r="DN481" s="188">
        <v>0</v>
      </c>
      <c r="DO481" s="188">
        <v>0</v>
      </c>
      <c r="DP481" s="188">
        <v>0</v>
      </c>
      <c r="DQ481" s="188">
        <v>0</v>
      </c>
      <c r="DR481" s="188">
        <v>0</v>
      </c>
      <c r="DS481" s="188">
        <v>0</v>
      </c>
      <c r="DT481" s="188">
        <v>0</v>
      </c>
      <c r="DU481" s="188">
        <v>0</v>
      </c>
      <c r="DV481" s="188">
        <v>0</v>
      </c>
    </row>
    <row r="482" spans="1:126" ht="28.5">
      <c r="A482" s="202" t="s">
        <v>1880</v>
      </c>
      <c r="B482" s="232"/>
      <c r="C482" s="232"/>
      <c r="D482" s="232" t="s">
        <v>1591</v>
      </c>
      <c r="E482" s="213"/>
      <c r="F482" s="209" t="s">
        <v>2653</v>
      </c>
      <c r="G482" s="188">
        <v>-20.045957031250001</v>
      </c>
      <c r="H482" s="188">
        <v>-17.819250488281199</v>
      </c>
      <c r="I482" s="188">
        <v>-15.789940429687499</v>
      </c>
      <c r="J482" s="188">
        <v>-17.362150878906199</v>
      </c>
      <c r="K482" s="188">
        <v>-20.135880859375</v>
      </c>
      <c r="L482" s="188">
        <v>-19.167833984375001</v>
      </c>
      <c r="M482" s="188">
        <v>-19.530957031250001</v>
      </c>
      <c r="N482" s="188">
        <v>-20.897689453125</v>
      </c>
      <c r="O482" s="188">
        <v>-23.23643359375</v>
      </c>
      <c r="P482" s="188">
        <v>-23.412244140624999</v>
      </c>
      <c r="Q482" s="188">
        <v>-20.650138671874998</v>
      </c>
      <c r="R482" s="188">
        <v>-20.837980468750001</v>
      </c>
      <c r="S482" s="188">
        <v>-22.050552734375</v>
      </c>
      <c r="T482" s="188">
        <v>-18.9252734375</v>
      </c>
      <c r="U482" s="188">
        <v>-17.368934570312501</v>
      </c>
      <c r="V482" s="188">
        <v>-19.098365234374999</v>
      </c>
      <c r="W482" s="188">
        <v>-22.14946875</v>
      </c>
      <c r="X482" s="188">
        <v>-21.084617187500001</v>
      </c>
      <c r="Y482" s="188">
        <v>-21.484052734374998</v>
      </c>
      <c r="Z482" s="188">
        <v>-22.987458984374999</v>
      </c>
      <c r="AA482" s="188">
        <v>-25.560076171875</v>
      </c>
      <c r="AB482" s="188">
        <v>-25.75346875</v>
      </c>
      <c r="AC482" s="188">
        <v>-22.715153320312499</v>
      </c>
      <c r="AD482" s="188">
        <v>-22.921779296874998</v>
      </c>
      <c r="AE482" s="188">
        <v>-22.601816406249998</v>
      </c>
      <c r="AF482" s="188">
        <v>-19.398404296875</v>
      </c>
      <c r="AG482" s="188">
        <v>-17.8031586914062</v>
      </c>
      <c r="AH482" s="188">
        <v>-19.5758251953125</v>
      </c>
      <c r="AI482" s="188">
        <v>-22.703205078124999</v>
      </c>
      <c r="AJ482" s="188">
        <v>-21.611733398437501</v>
      </c>
      <c r="AK482" s="188">
        <v>-22.021154296875</v>
      </c>
      <c r="AL482" s="188">
        <v>-23.562144531249999</v>
      </c>
      <c r="AM482" s="188">
        <v>-26.1990771484375</v>
      </c>
      <c r="AN482" s="188">
        <v>-26.3973056640625</v>
      </c>
      <c r="AO482" s="188">
        <v>-23.283032226562501</v>
      </c>
      <c r="AP482" s="188">
        <v>-23.494823242187501</v>
      </c>
      <c r="AQ482" s="188">
        <v>-22.601816406249998</v>
      </c>
      <c r="AR482" s="188">
        <v>-19.398404296875</v>
      </c>
      <c r="AS482" s="188">
        <v>-17.803158203125001</v>
      </c>
      <c r="AT482" s="188">
        <v>-19.5758251953125</v>
      </c>
      <c r="AU482" s="188">
        <v>-22.703205078124999</v>
      </c>
      <c r="AV482" s="188">
        <v>-21.611733398437501</v>
      </c>
      <c r="AW482" s="188">
        <v>-22.021154296875</v>
      </c>
      <c r="AX482" s="188">
        <v>-23.562144531249999</v>
      </c>
      <c r="AY482" s="188">
        <v>-26.1990771484375</v>
      </c>
      <c r="AZ482" s="188">
        <v>-26.3973056640625</v>
      </c>
      <c r="BA482" s="188">
        <v>-23.283031250000001</v>
      </c>
      <c r="BB482" s="188">
        <v>-0.75789752197265603</v>
      </c>
      <c r="BC482" s="188">
        <v>0</v>
      </c>
      <c r="BD482" s="188">
        <v>0</v>
      </c>
      <c r="BE482" s="188">
        <v>0</v>
      </c>
      <c r="BF482" s="188">
        <v>0</v>
      </c>
      <c r="BG482" s="188">
        <v>0</v>
      </c>
      <c r="BH482" s="188">
        <v>0</v>
      </c>
      <c r="BI482" s="188">
        <v>0</v>
      </c>
      <c r="BJ482" s="188">
        <v>0</v>
      </c>
      <c r="BK482" s="188">
        <v>0</v>
      </c>
      <c r="BL482" s="188">
        <v>0</v>
      </c>
      <c r="BM482" s="188">
        <v>0</v>
      </c>
      <c r="BN482" s="188">
        <v>0</v>
      </c>
      <c r="BO482" s="188">
        <v>0</v>
      </c>
      <c r="BP482" s="188">
        <v>0</v>
      </c>
      <c r="BQ482" s="188">
        <v>0</v>
      </c>
      <c r="BR482" s="188">
        <v>0</v>
      </c>
      <c r="BS482" s="188">
        <v>0</v>
      </c>
      <c r="BT482" s="188">
        <v>0</v>
      </c>
      <c r="BU482" s="188">
        <v>0</v>
      </c>
      <c r="BV482" s="188">
        <v>0</v>
      </c>
      <c r="BW482" s="188">
        <v>0</v>
      </c>
      <c r="BX482" s="188">
        <v>0</v>
      </c>
      <c r="BY482" s="188">
        <v>0</v>
      </c>
      <c r="BZ482" s="188">
        <v>0</v>
      </c>
      <c r="CA482" s="188">
        <v>0</v>
      </c>
      <c r="CB482" s="188">
        <v>0</v>
      </c>
      <c r="CC482" s="188">
        <v>0</v>
      </c>
      <c r="CD482" s="188">
        <v>0</v>
      </c>
      <c r="CE482" s="188">
        <v>0</v>
      </c>
      <c r="CF482" s="188">
        <v>0</v>
      </c>
      <c r="CG482" s="188">
        <v>0</v>
      </c>
      <c r="CH482" s="188">
        <v>0</v>
      </c>
      <c r="CI482" s="188">
        <v>0</v>
      </c>
      <c r="CJ482" s="188">
        <v>0</v>
      </c>
      <c r="CK482" s="188">
        <v>0</v>
      </c>
      <c r="CL482" s="188">
        <v>0</v>
      </c>
      <c r="CM482" s="188">
        <v>0</v>
      </c>
      <c r="CN482" s="188">
        <v>0</v>
      </c>
      <c r="CO482" s="188">
        <v>0</v>
      </c>
      <c r="CP482" s="188">
        <v>0</v>
      </c>
      <c r="CQ482" s="188">
        <v>0</v>
      </c>
      <c r="CR482" s="188">
        <v>0</v>
      </c>
      <c r="CS482" s="188">
        <v>0</v>
      </c>
      <c r="CT482" s="188">
        <v>0</v>
      </c>
      <c r="CU482" s="188">
        <v>0</v>
      </c>
      <c r="CV482" s="188">
        <v>0</v>
      </c>
      <c r="CW482" s="188">
        <v>0</v>
      </c>
      <c r="CX482" s="188">
        <v>0</v>
      </c>
      <c r="CY482" s="188">
        <v>0</v>
      </c>
      <c r="CZ482" s="188">
        <v>0</v>
      </c>
      <c r="DA482" s="188">
        <v>0</v>
      </c>
      <c r="DB482" s="188">
        <v>0</v>
      </c>
      <c r="DC482" s="188">
        <v>0</v>
      </c>
      <c r="DD482" s="188">
        <v>0</v>
      </c>
      <c r="DE482" s="188">
        <v>0</v>
      </c>
      <c r="DF482" s="188">
        <v>0</v>
      </c>
      <c r="DG482" s="188">
        <v>0</v>
      </c>
      <c r="DH482" s="188">
        <v>0</v>
      </c>
      <c r="DI482" s="188">
        <v>0</v>
      </c>
      <c r="DJ482" s="188">
        <v>0</v>
      </c>
      <c r="DK482" s="188">
        <v>0</v>
      </c>
      <c r="DL482" s="188">
        <v>0</v>
      </c>
      <c r="DM482" s="188">
        <v>0</v>
      </c>
      <c r="DN482" s="188">
        <v>0</v>
      </c>
      <c r="DO482" s="188">
        <v>0</v>
      </c>
      <c r="DP482" s="188">
        <v>0</v>
      </c>
      <c r="DQ482" s="188">
        <v>0</v>
      </c>
      <c r="DR482" s="188">
        <v>0</v>
      </c>
      <c r="DS482" s="188">
        <v>0</v>
      </c>
      <c r="DT482" s="188">
        <v>0</v>
      </c>
      <c r="DU482" s="188">
        <v>0</v>
      </c>
      <c r="DV482" s="188">
        <v>0</v>
      </c>
    </row>
    <row r="483" spans="1:126" ht="28.5">
      <c r="A483" s="202" t="s">
        <v>1880</v>
      </c>
      <c r="B483" s="232"/>
      <c r="C483" s="232"/>
      <c r="D483" s="232" t="s">
        <v>1591</v>
      </c>
      <c r="E483" s="213"/>
      <c r="F483" s="209" t="s">
        <v>2654</v>
      </c>
      <c r="G483" s="188">
        <v>0</v>
      </c>
      <c r="H483" s="188">
        <v>0</v>
      </c>
      <c r="I483" s="188">
        <v>0</v>
      </c>
      <c r="J483" s="188">
        <v>0</v>
      </c>
      <c r="K483" s="188">
        <v>0</v>
      </c>
      <c r="L483" s="188">
        <v>0</v>
      </c>
      <c r="M483" s="188">
        <v>0</v>
      </c>
      <c r="N483" s="188">
        <v>0</v>
      </c>
      <c r="O483" s="188">
        <v>0</v>
      </c>
      <c r="P483" s="188">
        <v>0</v>
      </c>
      <c r="Q483" s="188">
        <v>0</v>
      </c>
      <c r="R483" s="188">
        <v>0</v>
      </c>
      <c r="S483" s="188">
        <v>0</v>
      </c>
      <c r="T483" s="188">
        <v>0</v>
      </c>
      <c r="U483" s="188">
        <v>0</v>
      </c>
      <c r="V483" s="188">
        <v>0</v>
      </c>
      <c r="W483" s="188">
        <v>0</v>
      </c>
      <c r="X483" s="188">
        <v>0</v>
      </c>
      <c r="Y483" s="188">
        <v>0</v>
      </c>
      <c r="Z483" s="188">
        <v>0</v>
      </c>
      <c r="AA483" s="188">
        <v>0</v>
      </c>
      <c r="AB483" s="188">
        <v>0</v>
      </c>
      <c r="AC483" s="188">
        <v>0</v>
      </c>
      <c r="AD483" s="188">
        <v>0</v>
      </c>
      <c r="AE483" s="188">
        <v>0</v>
      </c>
      <c r="AF483" s="188">
        <v>0</v>
      </c>
      <c r="AG483" s="188">
        <v>0</v>
      </c>
      <c r="AH483" s="188">
        <v>0</v>
      </c>
      <c r="AI483" s="188">
        <v>0</v>
      </c>
      <c r="AJ483" s="188">
        <v>0</v>
      </c>
      <c r="AK483" s="188">
        <v>0</v>
      </c>
      <c r="AL483" s="188">
        <v>0</v>
      </c>
      <c r="AM483" s="188">
        <v>0</v>
      </c>
      <c r="AN483" s="188">
        <v>0</v>
      </c>
      <c r="AO483" s="188">
        <v>0</v>
      </c>
      <c r="AP483" s="188">
        <v>0</v>
      </c>
      <c r="AQ483" s="188">
        <v>0</v>
      </c>
      <c r="AR483" s="188">
        <v>0</v>
      </c>
      <c r="AS483" s="188">
        <v>0</v>
      </c>
      <c r="AT483" s="188">
        <v>0</v>
      </c>
      <c r="AU483" s="188">
        <v>0</v>
      </c>
      <c r="AV483" s="188">
        <v>0</v>
      </c>
      <c r="AW483" s="188">
        <v>0</v>
      </c>
      <c r="AX483" s="188">
        <v>0</v>
      </c>
      <c r="AY483" s="188">
        <v>0</v>
      </c>
      <c r="AZ483" s="188">
        <v>0</v>
      </c>
      <c r="BA483" s="188">
        <v>0</v>
      </c>
      <c r="BB483" s="188">
        <v>0</v>
      </c>
      <c r="BC483" s="188">
        <v>0</v>
      </c>
      <c r="BD483" s="188">
        <v>0</v>
      </c>
      <c r="BE483" s="188">
        <v>0</v>
      </c>
      <c r="BF483" s="188">
        <v>0</v>
      </c>
      <c r="BG483" s="188">
        <v>0</v>
      </c>
      <c r="BH483" s="188">
        <v>0</v>
      </c>
      <c r="BI483" s="188">
        <v>0</v>
      </c>
      <c r="BJ483" s="188">
        <v>0</v>
      </c>
      <c r="BK483" s="188">
        <v>0</v>
      </c>
      <c r="BL483" s="188">
        <v>0</v>
      </c>
      <c r="BM483" s="188">
        <v>0</v>
      </c>
      <c r="BN483" s="188">
        <v>0</v>
      </c>
      <c r="BO483" s="188">
        <v>0</v>
      </c>
      <c r="BP483" s="188">
        <v>0</v>
      </c>
      <c r="BQ483" s="188">
        <v>0</v>
      </c>
      <c r="BR483" s="188">
        <v>0</v>
      </c>
      <c r="BS483" s="188">
        <v>0</v>
      </c>
      <c r="BT483" s="188">
        <v>0</v>
      </c>
      <c r="BU483" s="188">
        <v>0</v>
      </c>
      <c r="BV483" s="188">
        <v>0</v>
      </c>
      <c r="BW483" s="188">
        <v>0</v>
      </c>
      <c r="BX483" s="188">
        <v>0</v>
      </c>
      <c r="BY483" s="188">
        <v>0</v>
      </c>
      <c r="BZ483" s="188">
        <v>0</v>
      </c>
      <c r="CA483" s="188">
        <v>0</v>
      </c>
      <c r="CB483" s="188">
        <v>0</v>
      </c>
      <c r="CC483" s="188">
        <v>0</v>
      </c>
      <c r="CD483" s="188">
        <v>0</v>
      </c>
      <c r="CE483" s="188">
        <v>0</v>
      </c>
      <c r="CF483" s="188">
        <v>0</v>
      </c>
      <c r="CG483" s="188">
        <v>0</v>
      </c>
      <c r="CH483" s="188">
        <v>0</v>
      </c>
      <c r="CI483" s="188">
        <v>0</v>
      </c>
      <c r="CJ483" s="188">
        <v>0</v>
      </c>
      <c r="CK483" s="188">
        <v>0</v>
      </c>
      <c r="CL483" s="188">
        <v>0</v>
      </c>
      <c r="CM483" s="188">
        <v>0</v>
      </c>
      <c r="CN483" s="188">
        <v>0</v>
      </c>
      <c r="CO483" s="188">
        <v>0</v>
      </c>
      <c r="CP483" s="188">
        <v>0</v>
      </c>
      <c r="CQ483" s="188">
        <v>0</v>
      </c>
      <c r="CR483" s="188">
        <v>0</v>
      </c>
      <c r="CS483" s="188">
        <v>0</v>
      </c>
      <c r="CT483" s="188">
        <v>0</v>
      </c>
      <c r="CU483" s="188">
        <v>0</v>
      </c>
      <c r="CV483" s="188">
        <v>0</v>
      </c>
      <c r="CW483" s="188">
        <v>0</v>
      </c>
      <c r="CX483" s="188">
        <v>0</v>
      </c>
      <c r="CY483" s="188">
        <v>0</v>
      </c>
      <c r="CZ483" s="188">
        <v>0</v>
      </c>
      <c r="DA483" s="188">
        <v>0</v>
      </c>
      <c r="DB483" s="188">
        <v>0</v>
      </c>
      <c r="DC483" s="188">
        <v>0</v>
      </c>
      <c r="DD483" s="188">
        <v>0</v>
      </c>
      <c r="DE483" s="188">
        <v>0</v>
      </c>
      <c r="DF483" s="188">
        <v>0</v>
      </c>
      <c r="DG483" s="188">
        <v>0</v>
      </c>
      <c r="DH483" s="188">
        <v>0</v>
      </c>
      <c r="DI483" s="188">
        <v>0</v>
      </c>
      <c r="DJ483" s="188">
        <v>0</v>
      </c>
      <c r="DK483" s="188">
        <v>0</v>
      </c>
      <c r="DL483" s="188">
        <v>0</v>
      </c>
      <c r="DM483" s="188">
        <v>0</v>
      </c>
      <c r="DN483" s="188">
        <v>0</v>
      </c>
      <c r="DO483" s="188">
        <v>0</v>
      </c>
      <c r="DP483" s="188">
        <v>0</v>
      </c>
      <c r="DQ483" s="188">
        <v>0</v>
      </c>
      <c r="DR483" s="188">
        <v>0</v>
      </c>
      <c r="DS483" s="188">
        <v>0</v>
      </c>
      <c r="DT483" s="188">
        <v>0</v>
      </c>
      <c r="DU483" s="188">
        <v>0</v>
      </c>
      <c r="DV483" s="188">
        <v>0</v>
      </c>
    </row>
    <row r="484" spans="1:126">
      <c r="A484" s="202" t="s">
        <v>1882</v>
      </c>
      <c r="B484" s="232">
        <v>65190</v>
      </c>
      <c r="C484" s="232"/>
      <c r="D484" s="232" t="s">
        <v>1883</v>
      </c>
      <c r="E484" s="213"/>
      <c r="F484" s="209" t="s">
        <v>2653</v>
      </c>
      <c r="G484" s="188">
        <v>0.21697822570800801</v>
      </c>
      <c r="H484" s="188">
        <v>0.31260675811767602</v>
      </c>
      <c r="I484" s="188">
        <v>0.42665457916259802</v>
      </c>
      <c r="J484" s="188">
        <v>0.59922604370117205</v>
      </c>
      <c r="K484" s="188">
        <v>0.71671921539306604</v>
      </c>
      <c r="L484" s="188">
        <v>0.74867944335937497</v>
      </c>
      <c r="M484" s="188">
        <v>0.74967144775390604</v>
      </c>
      <c r="N484" s="188">
        <v>0.71478380584716805</v>
      </c>
      <c r="O484" s="188">
        <v>0.59189347076415999</v>
      </c>
      <c r="P484" s="188">
        <v>0.45799029922485401</v>
      </c>
      <c r="Q484" s="188">
        <v>0.31299795913696299</v>
      </c>
      <c r="R484" s="188">
        <v>0.22543283462524399</v>
      </c>
      <c r="S484" s="188">
        <v>0.21697822570800801</v>
      </c>
      <c r="T484" s="188">
        <v>0.30182721710205102</v>
      </c>
      <c r="U484" s="188">
        <v>0.42665457916259802</v>
      </c>
      <c r="V484" s="188">
        <v>0.59922604370117205</v>
      </c>
      <c r="W484" s="188">
        <v>0.71671921539306604</v>
      </c>
      <c r="X484" s="188">
        <v>0.74867944335937497</v>
      </c>
      <c r="Y484" s="188">
        <v>0.74967144775390604</v>
      </c>
      <c r="Z484" s="188">
        <v>0.71640151977539102</v>
      </c>
      <c r="AA484" s="188">
        <v>0.59466951751708996</v>
      </c>
      <c r="AB484" s="188">
        <v>0.45799029922485401</v>
      </c>
      <c r="AC484" s="188">
        <v>0.31299795150756798</v>
      </c>
      <c r="AD484" s="188">
        <v>0.225432842254639</v>
      </c>
      <c r="AE484" s="188">
        <v>0.21589334487914999</v>
      </c>
      <c r="AF484" s="188">
        <v>0.30031808090209999</v>
      </c>
      <c r="AG484" s="188">
        <v>0.42452128601074202</v>
      </c>
      <c r="AH484" s="188">
        <v>0.59622988128662102</v>
      </c>
      <c r="AI484" s="188">
        <v>0.713135604858398</v>
      </c>
      <c r="AJ484" s="188">
        <v>0.74493603515624995</v>
      </c>
      <c r="AK484" s="188">
        <v>0.74592307281494097</v>
      </c>
      <c r="AL484" s="188">
        <v>0.71281950378418002</v>
      </c>
      <c r="AM484" s="188">
        <v>0.59189345550537098</v>
      </c>
      <c r="AN484" s="188">
        <v>0.45799029922485401</v>
      </c>
      <c r="AO484" s="188">
        <v>0.31299795150756798</v>
      </c>
      <c r="AP484" s="188">
        <v>0.22481471252441401</v>
      </c>
      <c r="AQ484" s="188">
        <v>0.21481388092041001</v>
      </c>
      <c r="AR484" s="188">
        <v>0.29881649017334</v>
      </c>
      <c r="AS484" s="188">
        <v>0.422398685455322</v>
      </c>
      <c r="AT484" s="188">
        <v>0.59324880218505904</v>
      </c>
      <c r="AU484" s="188">
        <v>0.70956996154785201</v>
      </c>
      <c r="AV484" s="188">
        <v>0.74121143341064499</v>
      </c>
      <c r="AW484" s="188">
        <v>0.74219348144531305</v>
      </c>
      <c r="AX484" s="188">
        <v>0.70925544738769497</v>
      </c>
      <c r="AY484" s="188">
        <v>0.58893402099609404</v>
      </c>
      <c r="AZ484" s="188">
        <v>0.45570037841796901</v>
      </c>
      <c r="BA484" s="188">
        <v>0.31143299484252901</v>
      </c>
      <c r="BB484" s="188">
        <v>0.223690650939941</v>
      </c>
      <c r="BC484" s="188">
        <v>0.21373981857299801</v>
      </c>
      <c r="BD484" s="188">
        <v>0.30794109344482401</v>
      </c>
      <c r="BE484" s="188">
        <v>0.42028672790527299</v>
      </c>
      <c r="BF484" s="188">
        <v>0.59028256225585896</v>
      </c>
      <c r="BG484" s="188">
        <v>0.70602208709716796</v>
      </c>
      <c r="BH484" s="188">
        <v>0.73750534820556601</v>
      </c>
      <c r="BI484" s="188">
        <v>0.73848254394531299</v>
      </c>
      <c r="BJ484" s="188">
        <v>0.70570915985107396</v>
      </c>
      <c r="BK484" s="188">
        <v>0.58598937988281297</v>
      </c>
      <c r="BL484" s="188">
        <v>0.45342186737060503</v>
      </c>
      <c r="BM484" s="188">
        <v>0.309875831604004</v>
      </c>
      <c r="BN484" s="188">
        <v>0.222572196960449</v>
      </c>
      <c r="BO484" s="188">
        <v>0.212671100616455</v>
      </c>
      <c r="BP484" s="188">
        <v>0.295835803985596</v>
      </c>
      <c r="BQ484" s="188">
        <v>0.41818524932861301</v>
      </c>
      <c r="BR484" s="188">
        <v>0.58733110809326206</v>
      </c>
      <c r="BS484" s="188">
        <v>0.70249194335937504</v>
      </c>
      <c r="BT484" s="188">
        <v>0.73381777191162101</v>
      </c>
      <c r="BU484" s="188">
        <v>0.73479008483886699</v>
      </c>
      <c r="BV484" s="188">
        <v>0.70218058776855496</v>
      </c>
      <c r="BW484" s="188">
        <v>0.58305936431884797</v>
      </c>
      <c r="BX484" s="188">
        <v>0.45115473556518598</v>
      </c>
      <c r="BY484" s="188">
        <v>0.308326431274414</v>
      </c>
      <c r="BZ484" s="188">
        <v>0.221459320068359</v>
      </c>
      <c r="CA484" s="188">
        <v>0.21160776138305701</v>
      </c>
      <c r="CB484" s="188">
        <v>0.294356624603272</v>
      </c>
      <c r="CC484" s="188">
        <v>0.41609435272216799</v>
      </c>
      <c r="CD484" s="188">
        <v>0.58439444732666002</v>
      </c>
      <c r="CE484" s="188">
        <v>0.69897950744628901</v>
      </c>
      <c r="CF484" s="188">
        <v>0.73014869689941397</v>
      </c>
      <c r="CG484" s="188">
        <v>0.73111610412597705</v>
      </c>
      <c r="CH484" s="188">
        <v>0.69866967773437505</v>
      </c>
      <c r="CI484" s="188">
        <v>0.58014410400390604</v>
      </c>
      <c r="CJ484" s="188">
        <v>0.44889894866943397</v>
      </c>
      <c r="CK484" s="188">
        <v>0.306784790039063</v>
      </c>
      <c r="CL484" s="188">
        <v>0.22035201644897501</v>
      </c>
      <c r="CM484" s="188">
        <v>0.21054971694946301</v>
      </c>
      <c r="CN484" s="188">
        <v>0.29288483428955098</v>
      </c>
      <c r="CO484" s="188">
        <v>0.414013854980469</v>
      </c>
      <c r="CP484" s="188">
        <v>0.58147247314453099</v>
      </c>
      <c r="CQ484" s="188">
        <v>0.69548456573486295</v>
      </c>
      <c r="CR484" s="188">
        <v>0.72649795532226602</v>
      </c>
      <c r="CS484" s="188">
        <v>0.72746051788330102</v>
      </c>
      <c r="CT484" s="188">
        <v>0.69517627716064501</v>
      </c>
      <c r="CU484" s="188">
        <v>0.577243354797363</v>
      </c>
      <c r="CV484" s="188">
        <v>0.446654438018799</v>
      </c>
      <c r="CW484" s="188">
        <v>0.30525087356567399</v>
      </c>
      <c r="CX484" s="188">
        <v>0.21925026321411101</v>
      </c>
      <c r="CY484" s="188">
        <v>0.209496971130371</v>
      </c>
      <c r="CZ484" s="188">
        <v>0.301828285217285</v>
      </c>
      <c r="DA484" s="188">
        <v>0.41194380569458</v>
      </c>
      <c r="DB484" s="188">
        <v>0.57856513977050805</v>
      </c>
      <c r="DC484" s="188">
        <v>0.69200718688964802</v>
      </c>
      <c r="DD484" s="188">
        <v>0.72286553192138703</v>
      </c>
      <c r="DE484" s="188">
        <v>0.72382328796386697</v>
      </c>
      <c r="DF484" s="188">
        <v>0.691700469970703</v>
      </c>
      <c r="DG484" s="188">
        <v>0.57435715484619099</v>
      </c>
      <c r="DH484" s="188">
        <v>0.44442119598388702</v>
      </c>
      <c r="DI484" s="188">
        <v>0.30372462081909202</v>
      </c>
      <c r="DJ484" s="188">
        <v>0.2181540184021</v>
      </c>
      <c r="DK484" s="188">
        <v>0.208449478149414</v>
      </c>
      <c r="DL484" s="188">
        <v>0.28996330642700202</v>
      </c>
      <c r="DM484" s="188">
        <v>0.40988408660888698</v>
      </c>
      <c r="DN484" s="188">
        <v>0.575672294616699</v>
      </c>
      <c r="DO484" s="188">
        <v>0.68854714965820296</v>
      </c>
      <c r="DP484" s="188">
        <v>0.71925114440918003</v>
      </c>
      <c r="DQ484" s="188">
        <v>0.72020411682128904</v>
      </c>
      <c r="DR484" s="188">
        <v>0.68824192047119104</v>
      </c>
      <c r="DS484" s="188">
        <v>0.57148535156250002</v>
      </c>
      <c r="DT484" s="188">
        <v>0.442199111938477</v>
      </c>
      <c r="DU484" s="188">
        <v>0.30220599746704102</v>
      </c>
      <c r="DV484" s="188">
        <v>0.21706326293945299</v>
      </c>
    </row>
    <row r="485" spans="1:126">
      <c r="A485" s="202" t="s">
        <v>1882</v>
      </c>
      <c r="B485" s="232">
        <v>65190</v>
      </c>
      <c r="C485" s="232"/>
      <c r="D485" s="232" t="s">
        <v>1883</v>
      </c>
      <c r="E485" s="213"/>
      <c r="F485" s="209" t="s">
        <v>2654</v>
      </c>
      <c r="G485" s="188">
        <v>9.3599999219999994E-2</v>
      </c>
      <c r="H485" s="188">
        <v>7.0200000779999994E-2</v>
      </c>
      <c r="I485" s="188">
        <v>0.42119999922000001</v>
      </c>
      <c r="J485" s="188">
        <v>0.35100000117000002</v>
      </c>
      <c r="K485" s="188">
        <v>0.37439999960999998</v>
      </c>
      <c r="L485" s="188">
        <v>0.72540000078</v>
      </c>
      <c r="M485" s="188">
        <v>0.91259999922000001</v>
      </c>
      <c r="N485" s="188">
        <v>0.63179999883000004</v>
      </c>
      <c r="O485" s="188">
        <v>0.33498210291000002</v>
      </c>
      <c r="P485" s="188">
        <v>4.6799999609999997E-2</v>
      </c>
      <c r="Q485" s="188">
        <v>4.6799999609999997E-2</v>
      </c>
      <c r="R485" s="188">
        <v>0</v>
      </c>
      <c r="S485" s="188">
        <v>8.5799998830000002E-2</v>
      </c>
      <c r="T485" s="188">
        <v>6.4350001170000004E-2</v>
      </c>
      <c r="U485" s="188">
        <v>0.38609999883000001</v>
      </c>
      <c r="V485" s="188">
        <v>0.32175000039000001</v>
      </c>
      <c r="W485" s="188">
        <v>0.34320000078000001</v>
      </c>
      <c r="X485" s="188">
        <v>0.66495000117000003</v>
      </c>
      <c r="Y485" s="188">
        <v>0.83654999883000003</v>
      </c>
      <c r="Z485" s="188">
        <v>0.57914999961000002</v>
      </c>
      <c r="AA485" s="188">
        <v>0.28776420309</v>
      </c>
      <c r="AB485" s="188">
        <v>4.2900000780000003E-2</v>
      </c>
      <c r="AC485" s="188">
        <v>4.2900000780000003E-2</v>
      </c>
      <c r="AD485" s="188">
        <v>0</v>
      </c>
      <c r="AE485" s="188">
        <v>7.0200000779999994E-2</v>
      </c>
      <c r="AF485" s="188">
        <v>5.264999922E-2</v>
      </c>
      <c r="AG485" s="188">
        <v>0.31590000078000002</v>
      </c>
      <c r="AH485" s="188">
        <v>0.26324999883</v>
      </c>
      <c r="AI485" s="188">
        <v>0.28080000039000003</v>
      </c>
      <c r="AJ485" s="188">
        <v>0.54404999921999997</v>
      </c>
      <c r="AK485" s="188">
        <v>0.68445000077999996</v>
      </c>
      <c r="AL485" s="188">
        <v>0.47385000116999998</v>
      </c>
      <c r="AM485" s="188">
        <v>0.24054630599999999</v>
      </c>
      <c r="AN485" s="188">
        <v>3.5100000389999997E-2</v>
      </c>
      <c r="AO485" s="188">
        <v>3.5100000389999997E-2</v>
      </c>
      <c r="AP485" s="188">
        <v>0</v>
      </c>
      <c r="AQ485" s="188">
        <v>7.0200000779999994E-2</v>
      </c>
      <c r="AR485" s="188">
        <v>5.264999922E-2</v>
      </c>
      <c r="AS485" s="188">
        <v>0.31590000078000002</v>
      </c>
      <c r="AT485" s="188">
        <v>0.26324999883</v>
      </c>
      <c r="AU485" s="188">
        <v>0.28080000039000003</v>
      </c>
      <c r="AV485" s="188">
        <v>0.54404999921999997</v>
      </c>
      <c r="AW485" s="188">
        <v>0.68445000077999996</v>
      </c>
      <c r="AX485" s="188">
        <v>0.47385000116999998</v>
      </c>
      <c r="AY485" s="188">
        <v>0.24125443524000001</v>
      </c>
      <c r="AZ485" s="188">
        <v>3.5100000389999997E-2</v>
      </c>
      <c r="BA485" s="188">
        <v>3.5100000389999997E-2</v>
      </c>
      <c r="BB485" s="188">
        <v>0</v>
      </c>
      <c r="BC485" s="188">
        <v>7.0200000779999994E-2</v>
      </c>
      <c r="BD485" s="188">
        <v>5.264999922E-2</v>
      </c>
      <c r="BE485" s="188">
        <v>0.31590000078000002</v>
      </c>
      <c r="BF485" s="188">
        <v>0.26324999883</v>
      </c>
      <c r="BG485" s="188">
        <v>0.28080000039000003</v>
      </c>
      <c r="BH485" s="188">
        <v>0.54404999921999997</v>
      </c>
      <c r="BI485" s="188">
        <v>0.68445000077999996</v>
      </c>
      <c r="BJ485" s="188">
        <v>0.47385000116999998</v>
      </c>
      <c r="BK485" s="188">
        <v>0.24196256448</v>
      </c>
      <c r="BL485" s="188">
        <v>3.5100000389999997E-2</v>
      </c>
      <c r="BM485" s="188">
        <v>3.5100000389999997E-2</v>
      </c>
      <c r="BN485" s="188">
        <v>0</v>
      </c>
      <c r="BO485" s="188">
        <v>7.0200000779999994E-2</v>
      </c>
      <c r="BP485" s="188">
        <v>5.264999922E-2</v>
      </c>
      <c r="BQ485" s="188">
        <v>0.31590000078000002</v>
      </c>
      <c r="BR485" s="188">
        <v>0.26324999883</v>
      </c>
      <c r="BS485" s="188">
        <v>0.28080000039000003</v>
      </c>
      <c r="BT485" s="188">
        <v>0.54404999921999997</v>
      </c>
      <c r="BU485" s="188">
        <v>0.68445000077999996</v>
      </c>
      <c r="BV485" s="188">
        <v>0.47385000116999998</v>
      </c>
      <c r="BW485" s="188">
        <v>0.24267069098999999</v>
      </c>
      <c r="BX485" s="188">
        <v>3.5100000389999997E-2</v>
      </c>
      <c r="BY485" s="188">
        <v>3.5100000389999997E-2</v>
      </c>
      <c r="BZ485" s="188">
        <v>0</v>
      </c>
      <c r="CA485" s="188">
        <v>7.0200000779999994E-2</v>
      </c>
      <c r="CB485" s="188">
        <v>5.264999922E-2</v>
      </c>
      <c r="CC485" s="188">
        <v>0.31590000078000002</v>
      </c>
      <c r="CD485" s="188">
        <v>0.26324999883</v>
      </c>
      <c r="CE485" s="188">
        <v>0.28080000039000003</v>
      </c>
      <c r="CF485" s="188">
        <v>0.54404999921999997</v>
      </c>
      <c r="CG485" s="188">
        <v>0.68445000077999996</v>
      </c>
      <c r="CH485" s="188">
        <v>0.47385000116999998</v>
      </c>
      <c r="CI485" s="188">
        <v>0.24337882022999999</v>
      </c>
      <c r="CJ485" s="188">
        <v>3.5100000389999997E-2</v>
      </c>
      <c r="CK485" s="188">
        <v>3.5100000389999997E-2</v>
      </c>
      <c r="CL485" s="188">
        <v>0</v>
      </c>
      <c r="CM485" s="188">
        <v>7.0200000779999994E-2</v>
      </c>
      <c r="CN485" s="188">
        <v>5.264999922E-2</v>
      </c>
      <c r="CO485" s="188">
        <v>0.31590000078000002</v>
      </c>
      <c r="CP485" s="188">
        <v>0.26324999883</v>
      </c>
      <c r="CQ485" s="188">
        <v>0.28080000039000003</v>
      </c>
      <c r="CR485" s="188">
        <v>0.54404999921999997</v>
      </c>
      <c r="CS485" s="188">
        <v>0.68445000077999996</v>
      </c>
      <c r="CT485" s="188">
        <v>0.47385000116999998</v>
      </c>
      <c r="CU485" s="188">
        <v>0.24337882022999999</v>
      </c>
      <c r="CV485" s="188">
        <v>3.5100000389999997E-2</v>
      </c>
      <c r="CW485" s="188">
        <v>3.5100000389999997E-2</v>
      </c>
      <c r="CX485" s="188">
        <v>0</v>
      </c>
      <c r="CY485" s="188">
        <v>7.0200000779999994E-2</v>
      </c>
      <c r="CZ485" s="188">
        <v>5.264999922E-2</v>
      </c>
      <c r="DA485" s="188">
        <v>0.31590000078000002</v>
      </c>
      <c r="DB485" s="188">
        <v>0.26324999883</v>
      </c>
      <c r="DC485" s="188">
        <v>0.28080000039000003</v>
      </c>
      <c r="DD485" s="188">
        <v>0.54404999921999997</v>
      </c>
      <c r="DE485" s="188">
        <v>0.68445000077999996</v>
      </c>
      <c r="DF485" s="188">
        <v>0.47385000116999998</v>
      </c>
      <c r="DG485" s="188">
        <v>0.24337882022999999</v>
      </c>
      <c r="DH485" s="188">
        <v>3.5100000389999997E-2</v>
      </c>
      <c r="DI485" s="188">
        <v>3.5100000389999997E-2</v>
      </c>
      <c r="DJ485" s="188">
        <v>0</v>
      </c>
      <c r="DK485" s="188">
        <v>7.0200000779999994E-2</v>
      </c>
      <c r="DL485" s="188">
        <v>5.264999922E-2</v>
      </c>
      <c r="DM485" s="188">
        <v>0.31590000078000002</v>
      </c>
      <c r="DN485" s="188">
        <v>0.26324999883</v>
      </c>
      <c r="DO485" s="188">
        <v>0.28080000039000003</v>
      </c>
      <c r="DP485" s="188">
        <v>0.54404999921999997</v>
      </c>
      <c r="DQ485" s="188">
        <v>0.68445000077999996</v>
      </c>
      <c r="DR485" s="188">
        <v>0.47385000116999998</v>
      </c>
      <c r="DS485" s="188">
        <v>0.24337882022999999</v>
      </c>
      <c r="DT485" s="188">
        <v>3.5100000389999997E-2</v>
      </c>
      <c r="DU485" s="188">
        <v>3.5100000389999997E-2</v>
      </c>
      <c r="DV485" s="188">
        <v>0</v>
      </c>
    </row>
    <row r="486" spans="1:126">
      <c r="A486" s="202" t="s">
        <v>1885</v>
      </c>
      <c r="B486" s="232" t="s">
        <v>129</v>
      </c>
      <c r="C486" s="232" t="s">
        <v>129</v>
      </c>
      <c r="D486" s="232" t="s">
        <v>129</v>
      </c>
      <c r="E486" s="213"/>
      <c r="F486" s="209" t="s">
        <v>2653</v>
      </c>
      <c r="G486" s="188">
        <v>0</v>
      </c>
      <c r="H486" s="188">
        <v>0</v>
      </c>
      <c r="I486" s="188">
        <v>0</v>
      </c>
      <c r="J486" s="188">
        <v>0</v>
      </c>
      <c r="K486" s="188">
        <v>0</v>
      </c>
      <c r="L486" s="188">
        <v>0.168858779907227</v>
      </c>
      <c r="M486" s="188">
        <v>0.72464820861816404</v>
      </c>
      <c r="N486" s="188">
        <v>0.69223261260986302</v>
      </c>
      <c r="O486" s="188">
        <v>0.57483568572998001</v>
      </c>
      <c r="P486" s="188">
        <v>0.44474154663085902</v>
      </c>
      <c r="Q486" s="188">
        <v>0.30394781494140599</v>
      </c>
      <c r="R486" s="188">
        <v>0.218914436340332</v>
      </c>
      <c r="S486" s="188">
        <v>0.209650741577148</v>
      </c>
      <c r="T486" s="188">
        <v>0.29163118743896499</v>
      </c>
      <c r="U486" s="188">
        <v>0.41230448150634802</v>
      </c>
      <c r="V486" s="188">
        <v>0.57899940490722701</v>
      </c>
      <c r="W486" s="188">
        <v>0.69259948730468701</v>
      </c>
      <c r="X486" s="188">
        <v>0.72368051147460899</v>
      </c>
      <c r="Y486" s="188">
        <v>0.72464820861816404</v>
      </c>
      <c r="Z486" s="188">
        <v>0.69223260498046901</v>
      </c>
      <c r="AA486" s="188">
        <v>0.57483569335937501</v>
      </c>
      <c r="AB486" s="188">
        <v>0.44474154663085902</v>
      </c>
      <c r="AC486" s="188">
        <v>0.30394781494140599</v>
      </c>
      <c r="AD486" s="188">
        <v>0.218914432525635</v>
      </c>
      <c r="AE486" s="188">
        <v>0.209650741577148</v>
      </c>
      <c r="AF486" s="188">
        <v>0.29163118743896499</v>
      </c>
      <c r="AG486" s="188">
        <v>0.41230448150634802</v>
      </c>
      <c r="AH486" s="188">
        <v>0.57899940490722701</v>
      </c>
      <c r="AI486" s="188">
        <v>0.69259948730468701</v>
      </c>
      <c r="AJ486" s="188">
        <v>0.72368046569824196</v>
      </c>
      <c r="AK486" s="188">
        <v>0.72464820861816404</v>
      </c>
      <c r="AL486" s="188">
        <v>0.69223260498046901</v>
      </c>
      <c r="AM486" s="188">
        <v>0.57483569335937501</v>
      </c>
      <c r="AN486" s="188">
        <v>0.44474154663085902</v>
      </c>
      <c r="AO486" s="188">
        <v>0.30394781494140599</v>
      </c>
      <c r="AP486" s="188">
        <v>0.218914432525635</v>
      </c>
      <c r="AQ486" s="188">
        <v>0.209650745391846</v>
      </c>
      <c r="AR486" s="188">
        <v>0.29163118743896499</v>
      </c>
      <c r="AS486" s="188">
        <v>0.41230446243286101</v>
      </c>
      <c r="AT486" s="188">
        <v>0.57899940490722701</v>
      </c>
      <c r="AU486" s="188">
        <v>0.69259948730468701</v>
      </c>
      <c r="AV486" s="188">
        <v>0.72368046569824196</v>
      </c>
      <c r="AW486" s="188">
        <v>0.72464820861816404</v>
      </c>
      <c r="AX486" s="188">
        <v>0.69223260498046901</v>
      </c>
      <c r="AY486" s="188">
        <v>0.57483569335937501</v>
      </c>
      <c r="AZ486" s="188">
        <v>0.44474153137207001</v>
      </c>
      <c r="BA486" s="188">
        <v>0.30394781494140599</v>
      </c>
      <c r="BB486" s="188">
        <v>0.218914432525635</v>
      </c>
      <c r="BC486" s="188">
        <v>0.209650745391846</v>
      </c>
      <c r="BD486" s="188">
        <v>0.30204657745361302</v>
      </c>
      <c r="BE486" s="188">
        <v>0.41230446243286101</v>
      </c>
      <c r="BF486" s="188">
        <v>0.57899942779541003</v>
      </c>
      <c r="BG486" s="188">
        <v>0.69259948730468701</v>
      </c>
      <c r="BH486" s="188">
        <v>0.72368046569824196</v>
      </c>
      <c r="BI486" s="188">
        <v>0.72464816284179701</v>
      </c>
      <c r="BJ486" s="188">
        <v>0.69223261260986302</v>
      </c>
      <c r="BK486" s="188">
        <v>0.57483569335937501</v>
      </c>
      <c r="BL486" s="188">
        <v>0.44474153137207001</v>
      </c>
      <c r="BM486" s="188">
        <v>0.30394781494140599</v>
      </c>
      <c r="BN486" s="188">
        <v>0.218914436340332</v>
      </c>
      <c r="BO486" s="188">
        <v>0.209650741577148</v>
      </c>
      <c r="BP486" s="188">
        <v>0.29163118743896499</v>
      </c>
      <c r="BQ486" s="188">
        <v>0.41230446243286101</v>
      </c>
      <c r="BR486" s="188">
        <v>0.57899942779541003</v>
      </c>
      <c r="BS486" s="188">
        <v>0.69259948730468701</v>
      </c>
      <c r="BT486" s="188">
        <v>0.72368046569824196</v>
      </c>
      <c r="BU486" s="188">
        <v>0.72464816284179701</v>
      </c>
      <c r="BV486" s="188">
        <v>0.69223261260986302</v>
      </c>
      <c r="BW486" s="188">
        <v>0.57483568572998001</v>
      </c>
      <c r="BX486" s="188">
        <v>0.44474154663085902</v>
      </c>
      <c r="BY486" s="188">
        <v>0.30394781494140599</v>
      </c>
      <c r="BZ486" s="188">
        <v>0.218914436340332</v>
      </c>
      <c r="CA486" s="188">
        <v>0.209650741577148</v>
      </c>
      <c r="CB486" s="188">
        <v>0.29163118743896499</v>
      </c>
      <c r="CC486" s="188">
        <v>0.41230448150634802</v>
      </c>
      <c r="CD486" s="188">
        <v>0.57899940490722701</v>
      </c>
      <c r="CE486" s="188">
        <v>0.69259948730468701</v>
      </c>
      <c r="CF486" s="188">
        <v>0.72368051147460899</v>
      </c>
      <c r="CG486" s="188">
        <v>0.72464820861816404</v>
      </c>
      <c r="CH486" s="188">
        <v>0.69223261260986302</v>
      </c>
      <c r="CI486" s="188">
        <v>0.57483568572998001</v>
      </c>
      <c r="CJ486" s="188">
        <v>0.44474154663085902</v>
      </c>
      <c r="CK486" s="188">
        <v>0.30394781494140599</v>
      </c>
      <c r="CL486" s="188">
        <v>0.218914436340332</v>
      </c>
      <c r="CM486" s="188">
        <v>0.209650741577148</v>
      </c>
      <c r="CN486" s="188">
        <v>0.29163118743896499</v>
      </c>
      <c r="CO486" s="188">
        <v>0.41230448150634802</v>
      </c>
      <c r="CP486" s="188">
        <v>0.57899940490722701</v>
      </c>
      <c r="CQ486" s="188">
        <v>0.69259948730468701</v>
      </c>
      <c r="CR486" s="188">
        <v>0.72368051147460899</v>
      </c>
      <c r="CS486" s="188">
        <v>0.72464820861816404</v>
      </c>
      <c r="CT486" s="188">
        <v>0.69223260498046901</v>
      </c>
      <c r="CU486" s="188">
        <v>0.57483569335937501</v>
      </c>
      <c r="CV486" s="188">
        <v>0.44474154663085902</v>
      </c>
      <c r="CW486" s="188">
        <v>0.30394781494140599</v>
      </c>
      <c r="CX486" s="188">
        <v>0.218914432525635</v>
      </c>
      <c r="CY486" s="188">
        <v>0.209650741577148</v>
      </c>
      <c r="CZ486" s="188">
        <v>0.30204658889770503</v>
      </c>
      <c r="DA486" s="188">
        <v>0.41230446243286101</v>
      </c>
      <c r="DB486" s="188">
        <v>0.57899940490722701</v>
      </c>
      <c r="DC486" s="188">
        <v>0.69259948730468701</v>
      </c>
      <c r="DD486" s="188">
        <v>0.72368046569824196</v>
      </c>
      <c r="DE486" s="188">
        <v>0.72464820861816404</v>
      </c>
      <c r="DF486" s="188">
        <v>0.69223260498046901</v>
      </c>
      <c r="DG486" s="188">
        <v>0.57483569335937501</v>
      </c>
      <c r="DH486" s="188">
        <v>0.44474153137207001</v>
      </c>
      <c r="DI486" s="188">
        <v>0.30394781494140599</v>
      </c>
      <c r="DJ486" s="188">
        <v>0.218914432525635</v>
      </c>
      <c r="DK486" s="188">
        <v>0.209650745391846</v>
      </c>
      <c r="DL486" s="188">
        <v>0.29163118743896499</v>
      </c>
      <c r="DM486" s="188">
        <v>0.41230446243286101</v>
      </c>
      <c r="DN486" s="188">
        <v>0.57899940490722701</v>
      </c>
      <c r="DO486" s="188">
        <v>0.69259948730468701</v>
      </c>
      <c r="DP486" s="188">
        <v>0.72368046569824196</v>
      </c>
      <c r="DQ486" s="188">
        <v>0.72464816284179701</v>
      </c>
      <c r="DR486" s="188">
        <v>0.69223261260986302</v>
      </c>
      <c r="DS486" s="188">
        <v>0.57483569335937501</v>
      </c>
      <c r="DT486" s="188">
        <v>0.44474153137207001</v>
      </c>
      <c r="DU486" s="188">
        <v>0.30394781494140599</v>
      </c>
      <c r="DV486" s="188">
        <v>0.218914432525635</v>
      </c>
    </row>
    <row r="487" spans="1:126">
      <c r="A487" s="202" t="s">
        <v>1885</v>
      </c>
      <c r="B487" s="232" t="s">
        <v>129</v>
      </c>
      <c r="C487" s="232" t="s">
        <v>129</v>
      </c>
      <c r="D487" s="232" t="s">
        <v>129</v>
      </c>
      <c r="E487" s="213"/>
      <c r="F487" s="209" t="s">
        <v>2654</v>
      </c>
      <c r="G487" s="188">
        <v>0</v>
      </c>
      <c r="H487" s="188">
        <v>0</v>
      </c>
      <c r="I487" s="188">
        <v>0</v>
      </c>
      <c r="J487" s="188">
        <v>0</v>
      </c>
      <c r="K487" s="188">
        <v>0</v>
      </c>
      <c r="L487" s="188">
        <v>0.77057142940000001</v>
      </c>
      <c r="M487" s="188">
        <v>0.96942857059999998</v>
      </c>
      <c r="N487" s="188">
        <v>0.6711428559</v>
      </c>
      <c r="O487" s="188">
        <v>0.35584179430000001</v>
      </c>
      <c r="P487" s="188">
        <v>4.9714285300000001E-2</v>
      </c>
      <c r="Q487" s="188">
        <v>4.9714285300000001E-2</v>
      </c>
      <c r="R487" s="188">
        <v>0</v>
      </c>
      <c r="S487" s="188">
        <v>9.11428559E-2</v>
      </c>
      <c r="T487" s="188">
        <v>6.8357144100000003E-2</v>
      </c>
      <c r="U487" s="188">
        <v>0.41014285589999999</v>
      </c>
      <c r="V487" s="188">
        <v>0.34178571470000002</v>
      </c>
      <c r="W487" s="188">
        <v>0.36457142939999998</v>
      </c>
      <c r="X487" s="188">
        <v>0.70635714409999995</v>
      </c>
      <c r="Y487" s="188">
        <v>0.88864285590000003</v>
      </c>
      <c r="Z487" s="188">
        <v>0.6152142853</v>
      </c>
      <c r="AA487" s="188">
        <v>0.30568358569999998</v>
      </c>
      <c r="AB487" s="188">
        <v>4.5571429400000002E-2</v>
      </c>
      <c r="AC487" s="188">
        <v>4.5571429400000002E-2</v>
      </c>
      <c r="AD487" s="188">
        <v>0</v>
      </c>
      <c r="AE487" s="188">
        <v>7.45714294E-2</v>
      </c>
      <c r="AF487" s="188">
        <v>5.5928570599999998E-2</v>
      </c>
      <c r="AG487" s="188">
        <v>0.33557142940000001</v>
      </c>
      <c r="AH487" s="188">
        <v>0.27964285589999999</v>
      </c>
      <c r="AI487" s="188">
        <v>0.29828571469999998</v>
      </c>
      <c r="AJ487" s="188">
        <v>0.57792857060000002</v>
      </c>
      <c r="AK487" s="188">
        <v>0.72707142940000002</v>
      </c>
      <c r="AL487" s="188">
        <v>0.50335714409999999</v>
      </c>
      <c r="AM487" s="188">
        <v>0.25552538000000002</v>
      </c>
      <c r="AN487" s="188">
        <v>3.72857147E-2</v>
      </c>
      <c r="AO487" s="188">
        <v>3.72857147E-2</v>
      </c>
      <c r="AP487" s="188">
        <v>0</v>
      </c>
      <c r="AQ487" s="188">
        <v>7.45714294E-2</v>
      </c>
      <c r="AR487" s="188">
        <v>5.5928570599999998E-2</v>
      </c>
      <c r="AS487" s="188">
        <v>0.33557142940000001</v>
      </c>
      <c r="AT487" s="188">
        <v>0.27964285589999999</v>
      </c>
      <c r="AU487" s="188">
        <v>0.29828571469999998</v>
      </c>
      <c r="AV487" s="188">
        <v>0.57792857060000002</v>
      </c>
      <c r="AW487" s="188">
        <v>0.72707142940000002</v>
      </c>
      <c r="AX487" s="188">
        <v>0.50335714409999999</v>
      </c>
      <c r="AY487" s="188">
        <v>0.25627760519999998</v>
      </c>
      <c r="AZ487" s="188">
        <v>3.72857147E-2</v>
      </c>
      <c r="BA487" s="188">
        <v>3.72857147E-2</v>
      </c>
      <c r="BB487" s="188">
        <v>0</v>
      </c>
      <c r="BC487" s="188">
        <v>7.45714294E-2</v>
      </c>
      <c r="BD487" s="188">
        <v>5.5928570599999998E-2</v>
      </c>
      <c r="BE487" s="188">
        <v>0.33557142940000001</v>
      </c>
      <c r="BF487" s="188">
        <v>0.27964285589999999</v>
      </c>
      <c r="BG487" s="188">
        <v>0.29828571469999998</v>
      </c>
      <c r="BH487" s="188">
        <v>0.57792857060000002</v>
      </c>
      <c r="BI487" s="188">
        <v>0.72707142940000002</v>
      </c>
      <c r="BJ487" s="188">
        <v>0.50335714409999999</v>
      </c>
      <c r="BK487" s="188">
        <v>0.25702983039999999</v>
      </c>
      <c r="BL487" s="188">
        <v>3.72857147E-2</v>
      </c>
      <c r="BM487" s="188">
        <v>3.72857147E-2</v>
      </c>
      <c r="BN487" s="188">
        <v>0</v>
      </c>
      <c r="BO487" s="188">
        <v>7.45714294E-2</v>
      </c>
      <c r="BP487" s="188">
        <v>5.5928570599999998E-2</v>
      </c>
      <c r="BQ487" s="188">
        <v>0.33557142940000001</v>
      </c>
      <c r="BR487" s="188">
        <v>0.27964285589999999</v>
      </c>
      <c r="BS487" s="188">
        <v>0.29828571469999998</v>
      </c>
      <c r="BT487" s="188">
        <v>0.57792857060000002</v>
      </c>
      <c r="BU487" s="188">
        <v>0.72707142940000002</v>
      </c>
      <c r="BV487" s="188">
        <v>0.50335714409999999</v>
      </c>
      <c r="BW487" s="188">
        <v>0.25778205269999999</v>
      </c>
      <c r="BX487" s="188">
        <v>3.72857147E-2</v>
      </c>
      <c r="BY487" s="188">
        <v>3.72857147E-2</v>
      </c>
      <c r="BZ487" s="188">
        <v>0</v>
      </c>
      <c r="CA487" s="188">
        <v>7.45714294E-2</v>
      </c>
      <c r="CB487" s="188">
        <v>5.5928570599999998E-2</v>
      </c>
      <c r="CC487" s="188">
        <v>0.33557142940000001</v>
      </c>
      <c r="CD487" s="188">
        <v>0.27964285589999999</v>
      </c>
      <c r="CE487" s="188">
        <v>0.29828571469999998</v>
      </c>
      <c r="CF487" s="188">
        <v>0.57792857060000002</v>
      </c>
      <c r="CG487" s="188">
        <v>0.72707142940000002</v>
      </c>
      <c r="CH487" s="188">
        <v>0.50335714409999999</v>
      </c>
      <c r="CI487" s="188">
        <v>0.2585342779</v>
      </c>
      <c r="CJ487" s="188">
        <v>3.72857147E-2</v>
      </c>
      <c r="CK487" s="188">
        <v>3.72857147E-2</v>
      </c>
      <c r="CL487" s="188">
        <v>0</v>
      </c>
      <c r="CM487" s="188">
        <v>7.45714294E-2</v>
      </c>
      <c r="CN487" s="188">
        <v>5.5928570599999998E-2</v>
      </c>
      <c r="CO487" s="188">
        <v>0.33557142940000001</v>
      </c>
      <c r="CP487" s="188">
        <v>0.27964285589999999</v>
      </c>
      <c r="CQ487" s="188">
        <v>0.29828571469999998</v>
      </c>
      <c r="CR487" s="188">
        <v>0.57792857060000002</v>
      </c>
      <c r="CS487" s="188">
        <v>0.72707142940000002</v>
      </c>
      <c r="CT487" s="188">
        <v>0.50335714409999999</v>
      </c>
      <c r="CU487" s="188">
        <v>0.2585342779</v>
      </c>
      <c r="CV487" s="188">
        <v>3.72857147E-2</v>
      </c>
      <c r="CW487" s="188">
        <v>3.72857147E-2</v>
      </c>
      <c r="CX487" s="188">
        <v>0</v>
      </c>
      <c r="CY487" s="188">
        <v>7.45714294E-2</v>
      </c>
      <c r="CZ487" s="188">
        <v>5.5928570599999998E-2</v>
      </c>
      <c r="DA487" s="188">
        <v>0.33557142940000001</v>
      </c>
      <c r="DB487" s="188">
        <v>0.27964285589999999</v>
      </c>
      <c r="DC487" s="188">
        <v>0.29828571469999998</v>
      </c>
      <c r="DD487" s="188">
        <v>0.57792857060000002</v>
      </c>
      <c r="DE487" s="188">
        <v>0.72707142940000002</v>
      </c>
      <c r="DF487" s="188">
        <v>0.50335714409999999</v>
      </c>
      <c r="DG487" s="188">
        <v>0.2585342779</v>
      </c>
      <c r="DH487" s="188">
        <v>3.72857147E-2</v>
      </c>
      <c r="DI487" s="188">
        <v>3.72857147E-2</v>
      </c>
      <c r="DJ487" s="188">
        <v>0</v>
      </c>
      <c r="DK487" s="188">
        <v>7.45714294E-2</v>
      </c>
      <c r="DL487" s="188">
        <v>5.5928570599999998E-2</v>
      </c>
      <c r="DM487" s="188">
        <v>0.33557142940000001</v>
      </c>
      <c r="DN487" s="188">
        <v>0.27964285589999999</v>
      </c>
      <c r="DO487" s="188">
        <v>0.29828571469999998</v>
      </c>
      <c r="DP487" s="188">
        <v>0.57792857060000002</v>
      </c>
      <c r="DQ487" s="188">
        <v>0.72707142940000002</v>
      </c>
      <c r="DR487" s="188">
        <v>0.50335714409999999</v>
      </c>
      <c r="DS487" s="188">
        <v>0.2585342779</v>
      </c>
      <c r="DT487" s="188">
        <v>3.72857147E-2</v>
      </c>
      <c r="DU487" s="188">
        <v>3.72857147E-2</v>
      </c>
      <c r="DV487" s="188">
        <v>0</v>
      </c>
    </row>
    <row r="488" spans="1:126">
      <c r="A488" s="202" t="s">
        <v>1887</v>
      </c>
      <c r="B488" s="232" t="s">
        <v>1888</v>
      </c>
      <c r="C488" s="232" t="s">
        <v>129</v>
      </c>
      <c r="D488" s="232" t="s">
        <v>1707</v>
      </c>
      <c r="E488" s="213"/>
      <c r="F488" s="209" t="s">
        <v>2653</v>
      </c>
      <c r="G488" s="188">
        <v>0.36827999877929701</v>
      </c>
      <c r="H488" s="188">
        <v>0.34452000427246099</v>
      </c>
      <c r="I488" s="188">
        <v>0.36827999877929701</v>
      </c>
      <c r="J488" s="188">
        <v>0.35639999389648402</v>
      </c>
      <c r="K488" s="188">
        <v>0.36827999877929701</v>
      </c>
      <c r="L488" s="188">
        <v>0.35639999389648402</v>
      </c>
      <c r="M488" s="188">
        <v>0.36827999877929701</v>
      </c>
      <c r="N488" s="188">
        <v>0.36827999877929701</v>
      </c>
      <c r="O488" s="188">
        <v>0.35640000915527298</v>
      </c>
      <c r="P488" s="188">
        <v>0.36827999877929701</v>
      </c>
      <c r="Q488" s="188">
        <v>0.35639999389648402</v>
      </c>
      <c r="R488" s="188">
        <v>0.36827999877929701</v>
      </c>
      <c r="S488" s="188">
        <v>0.36827999877929701</v>
      </c>
      <c r="T488" s="188">
        <v>0.332639999389648</v>
      </c>
      <c r="U488" s="188">
        <v>0.36827999877929701</v>
      </c>
      <c r="V488" s="188">
        <v>0.35639999389648402</v>
      </c>
      <c r="W488" s="188">
        <v>0.36827999877929701</v>
      </c>
      <c r="X488" s="188">
        <v>0.35639999389648402</v>
      </c>
      <c r="Y488" s="188">
        <v>0.36827999877929701</v>
      </c>
      <c r="Z488" s="188">
        <v>0.36827999877929701</v>
      </c>
      <c r="AA488" s="188">
        <v>0.35639999389648402</v>
      </c>
      <c r="AB488" s="188">
        <v>0.36827999877929701</v>
      </c>
      <c r="AC488" s="188">
        <v>0.35640000915527298</v>
      </c>
      <c r="AD488" s="188">
        <v>0.36827999877929701</v>
      </c>
      <c r="AE488" s="188">
        <v>0.36827999877929701</v>
      </c>
      <c r="AF488" s="188">
        <v>0.332639999389648</v>
      </c>
      <c r="AG488" s="188">
        <v>0.36827999877929701</v>
      </c>
      <c r="AH488" s="188">
        <v>0.35639999389648402</v>
      </c>
      <c r="AI488" s="188">
        <v>0.36827999877929701</v>
      </c>
      <c r="AJ488" s="188">
        <v>0.35639999389648402</v>
      </c>
      <c r="AK488" s="188">
        <v>0.36827999877929701</v>
      </c>
      <c r="AL488" s="188">
        <v>0.36827999877929701</v>
      </c>
      <c r="AM488" s="188">
        <v>0.35639999389648402</v>
      </c>
      <c r="AN488" s="188">
        <v>0.36827999877929701</v>
      </c>
      <c r="AO488" s="188">
        <v>0.35640000915527298</v>
      </c>
      <c r="AP488" s="188">
        <v>0.36827999877929701</v>
      </c>
      <c r="AQ488" s="188">
        <v>0.36827999877929701</v>
      </c>
      <c r="AR488" s="188">
        <v>0.332639999389648</v>
      </c>
      <c r="AS488" s="188">
        <v>0.36827999877929701</v>
      </c>
      <c r="AT488" s="188">
        <v>0.35639999389648402</v>
      </c>
      <c r="AU488" s="188">
        <v>0.36827999877929701</v>
      </c>
      <c r="AV488" s="188">
        <v>0.35639999389648402</v>
      </c>
      <c r="AW488" s="188">
        <v>0.36827999877929701</v>
      </c>
      <c r="AX488" s="188">
        <v>0.36827999877929701</v>
      </c>
      <c r="AY488" s="188">
        <v>0.35639999389648402</v>
      </c>
      <c r="AZ488" s="188">
        <v>0.36827999877929701</v>
      </c>
      <c r="BA488" s="188">
        <v>0.35639999389648402</v>
      </c>
      <c r="BB488" s="188">
        <v>0.36827999877929701</v>
      </c>
      <c r="BC488" s="188">
        <v>0.36827999877929701</v>
      </c>
      <c r="BD488" s="188">
        <v>0.34452000427246099</v>
      </c>
      <c r="BE488" s="188">
        <v>0.36827999877929701</v>
      </c>
      <c r="BF488" s="188">
        <v>0.35639999389648402</v>
      </c>
      <c r="BG488" s="188">
        <v>0.36827999877929701</v>
      </c>
      <c r="BH488" s="188">
        <v>0.35639999389648402</v>
      </c>
      <c r="BI488" s="188">
        <v>0.36827999877929701</v>
      </c>
      <c r="BJ488" s="188">
        <v>0.36827999877929701</v>
      </c>
      <c r="BK488" s="188">
        <v>0.35639999389648402</v>
      </c>
      <c r="BL488" s="188">
        <v>0.36827999877929701</v>
      </c>
      <c r="BM488" s="188">
        <v>0.35639999389648402</v>
      </c>
      <c r="BN488" s="188">
        <v>0.36827999877929701</v>
      </c>
      <c r="BO488" s="188">
        <v>0.36827999877929701</v>
      </c>
      <c r="BP488" s="188">
        <v>0.332639999389648</v>
      </c>
      <c r="BQ488" s="188">
        <v>0.36827999877929701</v>
      </c>
      <c r="BR488" s="188">
        <v>0.35639999389648402</v>
      </c>
      <c r="BS488" s="188">
        <v>0.36827999877929701</v>
      </c>
      <c r="BT488" s="188">
        <v>0.35639999389648402</v>
      </c>
      <c r="BU488" s="188">
        <v>0.36827999877929701</v>
      </c>
      <c r="BV488" s="188">
        <v>0.36827999877929701</v>
      </c>
      <c r="BW488" s="188">
        <v>0.35640000915527298</v>
      </c>
      <c r="BX488" s="188">
        <v>0.36827999877929701</v>
      </c>
      <c r="BY488" s="188">
        <v>0.35639999389648402</v>
      </c>
      <c r="BZ488" s="188">
        <v>0.36827999877929701</v>
      </c>
      <c r="CA488" s="188">
        <v>0.36827999877929701</v>
      </c>
      <c r="CB488" s="188">
        <v>0.332639999389648</v>
      </c>
      <c r="CC488" s="188">
        <v>0.36827999877929701</v>
      </c>
      <c r="CD488" s="188">
        <v>0.35639999389648402</v>
      </c>
      <c r="CE488" s="188">
        <v>0.36827999877929701</v>
      </c>
      <c r="CF488" s="188">
        <v>0.35639999389648402</v>
      </c>
      <c r="CG488" s="188">
        <v>0.36827999877929701</v>
      </c>
      <c r="CH488" s="188">
        <v>0.36827999877929701</v>
      </c>
      <c r="CI488" s="188">
        <v>0.35640000915527298</v>
      </c>
      <c r="CJ488" s="188">
        <v>0.36827999877929701</v>
      </c>
      <c r="CK488" s="188">
        <v>0.35639999389648402</v>
      </c>
      <c r="CL488" s="188">
        <v>0.36827999877929701</v>
      </c>
      <c r="CM488" s="188">
        <v>0.36827999877929701</v>
      </c>
      <c r="CN488" s="188">
        <v>0.332639999389648</v>
      </c>
      <c r="CO488" s="188">
        <v>0.36827999877929701</v>
      </c>
      <c r="CP488" s="188">
        <v>0.35639999389648402</v>
      </c>
      <c r="CQ488" s="188">
        <v>0.36827999877929701</v>
      </c>
      <c r="CR488" s="188">
        <v>0.35639999389648402</v>
      </c>
      <c r="CS488" s="188">
        <v>0.36827999877929701</v>
      </c>
      <c r="CT488" s="188">
        <v>0.36827999877929701</v>
      </c>
      <c r="CU488" s="188">
        <v>0.35639999389648402</v>
      </c>
      <c r="CV488" s="188">
        <v>0.36827999877929701</v>
      </c>
      <c r="CW488" s="188">
        <v>0.35640000915527298</v>
      </c>
      <c r="CX488" s="188">
        <v>0.36827999877929701</v>
      </c>
      <c r="CY488" s="188">
        <v>0.36827999877929701</v>
      </c>
      <c r="CZ488" s="188">
        <v>0.34452000427246099</v>
      </c>
      <c r="DA488" s="188">
        <v>0.36827999877929701</v>
      </c>
      <c r="DB488" s="188">
        <v>0.35639999389648402</v>
      </c>
      <c r="DC488" s="188">
        <v>0.36827999877929701</v>
      </c>
      <c r="DD488" s="188">
        <v>0.35639999389648402</v>
      </c>
      <c r="DE488" s="188">
        <v>0.36827999877929701</v>
      </c>
      <c r="DF488" s="188">
        <v>0.36827999877929701</v>
      </c>
      <c r="DG488" s="188">
        <v>0.35639999389648402</v>
      </c>
      <c r="DH488" s="188">
        <v>0.36827999877929701</v>
      </c>
      <c r="DI488" s="188">
        <v>0.35639999389648402</v>
      </c>
      <c r="DJ488" s="188">
        <v>0.36827999877929701</v>
      </c>
      <c r="DK488" s="188">
        <v>0.36827999877929701</v>
      </c>
      <c r="DL488" s="188">
        <v>0.332639999389648</v>
      </c>
      <c r="DM488" s="188">
        <v>0.36827999877929701</v>
      </c>
      <c r="DN488" s="188">
        <v>0.35639999389648402</v>
      </c>
      <c r="DO488" s="188">
        <v>0.36827999877929701</v>
      </c>
      <c r="DP488" s="188">
        <v>0.35639999389648402</v>
      </c>
      <c r="DQ488" s="188">
        <v>0.36827999877929701</v>
      </c>
      <c r="DR488" s="188">
        <v>0.36827999877929701</v>
      </c>
      <c r="DS488" s="188">
        <v>0.35639999389648402</v>
      </c>
      <c r="DT488" s="188">
        <v>0.36827999877929701</v>
      </c>
      <c r="DU488" s="188">
        <v>0.35639999389648402</v>
      </c>
      <c r="DV488" s="188">
        <v>0.36827999877929701</v>
      </c>
    </row>
    <row r="489" spans="1:126">
      <c r="A489" s="202" t="s">
        <v>1887</v>
      </c>
      <c r="B489" s="232" t="s">
        <v>1888</v>
      </c>
      <c r="C489" s="232" t="s">
        <v>129</v>
      </c>
      <c r="D489" s="232" t="s">
        <v>1707</v>
      </c>
      <c r="E489" s="213"/>
      <c r="F489" s="209" t="s">
        <v>2654</v>
      </c>
      <c r="G489" s="188">
        <v>0.45100000000000001</v>
      </c>
      <c r="H489" s="188">
        <v>0.47299999999999998</v>
      </c>
      <c r="I489" s="188">
        <v>0.46200000000000002</v>
      </c>
      <c r="J489" s="188">
        <v>0.41799999999999998</v>
      </c>
      <c r="K489" s="188">
        <v>0.45650000000000002</v>
      </c>
      <c r="L489" s="188">
        <v>0.48949999999999999</v>
      </c>
      <c r="M489" s="188">
        <v>0.47849999999999998</v>
      </c>
      <c r="N489" s="188">
        <v>0.495</v>
      </c>
      <c r="O489" s="188">
        <v>0.495</v>
      </c>
      <c r="P489" s="188">
        <v>0.44550000000000001</v>
      </c>
      <c r="Q489" s="188">
        <v>0.46750000000000003</v>
      </c>
      <c r="R489" s="188">
        <v>0.47299999999999998</v>
      </c>
      <c r="S489" s="188">
        <v>0.45100000000000001</v>
      </c>
      <c r="T489" s="188">
        <v>0.47299999999999998</v>
      </c>
      <c r="U489" s="188">
        <v>0.46200000000000002</v>
      </c>
      <c r="V489" s="188">
        <v>0.41799999999999998</v>
      </c>
      <c r="W489" s="188">
        <v>0.45650000000000002</v>
      </c>
      <c r="X489" s="188">
        <v>0.48949999999999999</v>
      </c>
      <c r="Y489" s="188">
        <v>0.47849999999999998</v>
      </c>
      <c r="Z489" s="188">
        <v>0.495</v>
      </c>
      <c r="AA489" s="188">
        <v>0.495</v>
      </c>
      <c r="AB489" s="188">
        <v>0.44550000000000001</v>
      </c>
      <c r="AC489" s="188">
        <v>0.46750000000000003</v>
      </c>
      <c r="AD489" s="188">
        <v>0.47299999999999998</v>
      </c>
      <c r="AE489" s="188">
        <v>0.45100000000000001</v>
      </c>
      <c r="AF489" s="188">
        <v>0.47299999999999998</v>
      </c>
      <c r="AG489" s="188">
        <v>0.46200000000000002</v>
      </c>
      <c r="AH489" s="188">
        <v>0.41799999999999998</v>
      </c>
      <c r="AI489" s="188">
        <v>0.45650000000000002</v>
      </c>
      <c r="AJ489" s="188">
        <v>0.48949999999999999</v>
      </c>
      <c r="AK489" s="188">
        <v>0.47849999999999998</v>
      </c>
      <c r="AL489" s="188">
        <v>0.495</v>
      </c>
      <c r="AM489" s="188">
        <v>0.495</v>
      </c>
      <c r="AN489" s="188">
        <v>0.44550000000000001</v>
      </c>
      <c r="AO489" s="188">
        <v>0.46750000000000003</v>
      </c>
      <c r="AP489" s="188">
        <v>0.47299999999999998</v>
      </c>
      <c r="AQ489" s="188">
        <v>0.45100000000000001</v>
      </c>
      <c r="AR489" s="188">
        <v>0.47299999999999998</v>
      </c>
      <c r="AS489" s="188">
        <v>0.46200000000000002</v>
      </c>
      <c r="AT489" s="188">
        <v>0.41799999999999998</v>
      </c>
      <c r="AU489" s="188">
        <v>0.45650000000000002</v>
      </c>
      <c r="AV489" s="188">
        <v>0.48949999999999999</v>
      </c>
      <c r="AW489" s="188">
        <v>0.47849999999999998</v>
      </c>
      <c r="AX489" s="188">
        <v>0.495</v>
      </c>
      <c r="AY489" s="188">
        <v>0.495</v>
      </c>
      <c r="AZ489" s="188">
        <v>0.44550000000000001</v>
      </c>
      <c r="BA489" s="188">
        <v>0.46750000000000003</v>
      </c>
      <c r="BB489" s="188">
        <v>0.47299999999999998</v>
      </c>
      <c r="BC489" s="188">
        <v>0.45100000000000001</v>
      </c>
      <c r="BD489" s="188">
        <v>0.47299999999999998</v>
      </c>
      <c r="BE489" s="188">
        <v>0.46200000000000002</v>
      </c>
      <c r="BF489" s="188">
        <v>0.41799999999999998</v>
      </c>
      <c r="BG489" s="188">
        <v>0.45650000000000002</v>
      </c>
      <c r="BH489" s="188">
        <v>0.48949999999999999</v>
      </c>
      <c r="BI489" s="188">
        <v>0.47849999999999998</v>
      </c>
      <c r="BJ489" s="188">
        <v>0.495</v>
      </c>
      <c r="BK489" s="188">
        <v>0.495</v>
      </c>
      <c r="BL489" s="188">
        <v>0.44550000000000001</v>
      </c>
      <c r="BM489" s="188">
        <v>0.46750000000000003</v>
      </c>
      <c r="BN489" s="188">
        <v>0.47299999999999998</v>
      </c>
      <c r="BO489" s="188">
        <v>0.45100000000000001</v>
      </c>
      <c r="BP489" s="188">
        <v>0.47299999999999998</v>
      </c>
      <c r="BQ489" s="188">
        <v>0.46200000000000002</v>
      </c>
      <c r="BR489" s="188">
        <v>0.41799999999999998</v>
      </c>
      <c r="BS489" s="188">
        <v>0.45650000000000002</v>
      </c>
      <c r="BT489" s="188">
        <v>0.48949999999999999</v>
      </c>
      <c r="BU489" s="188">
        <v>0.47849999999999998</v>
      </c>
      <c r="BV489" s="188">
        <v>0.495</v>
      </c>
      <c r="BW489" s="188">
        <v>0.495</v>
      </c>
      <c r="BX489" s="188">
        <v>0.44550000000000001</v>
      </c>
      <c r="BY489" s="188">
        <v>0.46750000000000003</v>
      </c>
      <c r="BZ489" s="188">
        <v>0.47299999999999998</v>
      </c>
      <c r="CA489" s="188">
        <v>0.45100000000000001</v>
      </c>
      <c r="CB489" s="188">
        <v>0.47299999999999998</v>
      </c>
      <c r="CC489" s="188">
        <v>0.46200000000000002</v>
      </c>
      <c r="CD489" s="188">
        <v>0.41799999999999998</v>
      </c>
      <c r="CE489" s="188">
        <v>0.45650000000000002</v>
      </c>
      <c r="CF489" s="188">
        <v>0.48949999999999999</v>
      </c>
      <c r="CG489" s="188">
        <v>0.47849999999999998</v>
      </c>
      <c r="CH489" s="188">
        <v>0.495</v>
      </c>
      <c r="CI489" s="188">
        <v>0.495</v>
      </c>
      <c r="CJ489" s="188">
        <v>0.44550000000000001</v>
      </c>
      <c r="CK489" s="188">
        <v>0.46750000000000003</v>
      </c>
      <c r="CL489" s="188">
        <v>0.47299999999999998</v>
      </c>
      <c r="CM489" s="188">
        <v>0.45100000000000001</v>
      </c>
      <c r="CN489" s="188">
        <v>0.47299999999999998</v>
      </c>
      <c r="CO489" s="188">
        <v>0.46200000000000002</v>
      </c>
      <c r="CP489" s="188">
        <v>0.41799999999999998</v>
      </c>
      <c r="CQ489" s="188">
        <v>0.45650000000000002</v>
      </c>
      <c r="CR489" s="188">
        <v>0.48949999999999999</v>
      </c>
      <c r="CS489" s="188">
        <v>0.47849999999999998</v>
      </c>
      <c r="CT489" s="188">
        <v>0.495</v>
      </c>
      <c r="CU489" s="188">
        <v>0.495</v>
      </c>
      <c r="CV489" s="188">
        <v>0.44550000000000001</v>
      </c>
      <c r="CW489" s="188">
        <v>0.46750000000000003</v>
      </c>
      <c r="CX489" s="188">
        <v>0.47299999999999998</v>
      </c>
      <c r="CY489" s="188">
        <v>0.45100000000000001</v>
      </c>
      <c r="CZ489" s="188">
        <v>0.47299999999999998</v>
      </c>
      <c r="DA489" s="188">
        <v>0.46200000000000002</v>
      </c>
      <c r="DB489" s="188">
        <v>0.41799999999999998</v>
      </c>
      <c r="DC489" s="188">
        <v>0.45650000000000002</v>
      </c>
      <c r="DD489" s="188">
        <v>0.48949999999999999</v>
      </c>
      <c r="DE489" s="188">
        <v>0.47849999999999998</v>
      </c>
      <c r="DF489" s="188">
        <v>0.495</v>
      </c>
      <c r="DG489" s="188">
        <v>0.495</v>
      </c>
      <c r="DH489" s="188">
        <v>0.44550000000000001</v>
      </c>
      <c r="DI489" s="188">
        <v>0.46750000000000003</v>
      </c>
      <c r="DJ489" s="188">
        <v>0.47299999999999998</v>
      </c>
      <c r="DK489" s="188">
        <v>0.45100000000000001</v>
      </c>
      <c r="DL489" s="188">
        <v>0.47299999999999998</v>
      </c>
      <c r="DM489" s="188">
        <v>0.46200000000000002</v>
      </c>
      <c r="DN489" s="188">
        <v>0.41799999999999998</v>
      </c>
      <c r="DO489" s="188">
        <v>0.45650000000000002</v>
      </c>
      <c r="DP489" s="188">
        <v>0.48949999999999999</v>
      </c>
      <c r="DQ489" s="188">
        <v>0.47849999999999998</v>
      </c>
      <c r="DR489" s="188">
        <v>0.495</v>
      </c>
      <c r="DS489" s="188">
        <v>0.495</v>
      </c>
      <c r="DT489" s="188">
        <v>0.44550000000000001</v>
      </c>
      <c r="DU489" s="188">
        <v>0.46750000000000003</v>
      </c>
      <c r="DV489" s="188">
        <v>0.47299999999999998</v>
      </c>
    </row>
    <row r="490" spans="1:126">
      <c r="A490" s="202" t="s">
        <v>1890</v>
      </c>
      <c r="B490" s="232" t="s">
        <v>129</v>
      </c>
      <c r="C490" s="232" t="s">
        <v>129</v>
      </c>
      <c r="D490" s="232" t="s">
        <v>1673</v>
      </c>
      <c r="E490" s="213"/>
      <c r="F490" s="209" t="s">
        <v>2653</v>
      </c>
      <c r="G490" s="188">
        <v>0</v>
      </c>
      <c r="H490" s="188">
        <v>0</v>
      </c>
      <c r="I490" s="188">
        <v>0</v>
      </c>
      <c r="J490" s="188">
        <v>0</v>
      </c>
      <c r="K490" s="188">
        <v>0</v>
      </c>
      <c r="L490" s="188">
        <v>0</v>
      </c>
      <c r="M490" s="188">
        <v>0</v>
      </c>
      <c r="N490" s="188">
        <v>0</v>
      </c>
      <c r="O490" s="188">
        <v>0</v>
      </c>
      <c r="P490" s="188">
        <v>0</v>
      </c>
      <c r="Q490" s="188">
        <v>0</v>
      </c>
      <c r="R490" s="188">
        <v>0</v>
      </c>
      <c r="S490" s="188">
        <v>0</v>
      </c>
      <c r="T490" s="188">
        <v>0</v>
      </c>
      <c r="U490" s="188">
        <v>0</v>
      </c>
      <c r="V490" s="188">
        <v>0</v>
      </c>
      <c r="W490" s="188">
        <v>0.34905900573730497</v>
      </c>
      <c r="X490" s="188">
        <v>0.66508372497558599</v>
      </c>
      <c r="Y490" s="188">
        <v>0.66597301483154303</v>
      </c>
      <c r="Z490" s="188">
        <v>0.63618218994140596</v>
      </c>
      <c r="AA490" s="188">
        <v>0.52829093933105498</v>
      </c>
      <c r="AB490" s="188">
        <v>0.40873057937622098</v>
      </c>
      <c r="AC490" s="188">
        <v>0.279337005615234</v>
      </c>
      <c r="AD490" s="188">
        <v>0.201188823699951</v>
      </c>
      <c r="AE490" s="188">
        <v>0.192675220489502</v>
      </c>
      <c r="AF490" s="188">
        <v>0.26801766967773399</v>
      </c>
      <c r="AG490" s="188">
        <v>0.37891995620727498</v>
      </c>
      <c r="AH490" s="188">
        <v>0.53211753082275404</v>
      </c>
      <c r="AI490" s="188">
        <v>0.46198986816406301</v>
      </c>
      <c r="AJ490" s="188">
        <v>0.33254185104370099</v>
      </c>
      <c r="AK490" s="188">
        <v>0.33298650741577102</v>
      </c>
      <c r="AL490" s="188">
        <v>0.31809109497070298</v>
      </c>
      <c r="AM490" s="188">
        <v>0.26414546966552699</v>
      </c>
      <c r="AN490" s="188">
        <v>0.20436528968810999</v>
      </c>
      <c r="AO490" s="188">
        <v>0.139668502807617</v>
      </c>
      <c r="AP490" s="188">
        <v>0.100594411849976</v>
      </c>
      <c r="AQ490" s="188">
        <v>9.6337608337402306E-2</v>
      </c>
      <c r="AR490" s="188">
        <v>0.134008834838867</v>
      </c>
      <c r="AS490" s="188">
        <v>0.18945998382568399</v>
      </c>
      <c r="AT490" s="188">
        <v>0.26605876541137702</v>
      </c>
      <c r="AU490" s="188">
        <v>0.23099493408203101</v>
      </c>
      <c r="AV490" s="188">
        <v>0.16627092552185099</v>
      </c>
      <c r="AW490" s="188">
        <v>0.16649325370788601</v>
      </c>
      <c r="AX490" s="188">
        <v>0.15904554748535199</v>
      </c>
      <c r="AY490" s="188">
        <v>0.13207273483276399</v>
      </c>
      <c r="AZ490" s="188">
        <v>0.102182647705078</v>
      </c>
      <c r="BA490" s="188">
        <v>6.9834251403808598E-2</v>
      </c>
      <c r="BB490" s="188">
        <v>5.0297205924987799E-2</v>
      </c>
      <c r="BC490" s="188">
        <v>4.8168804168701201E-2</v>
      </c>
      <c r="BD490" s="188">
        <v>6.9397430419921899E-2</v>
      </c>
      <c r="BE490" s="188">
        <v>9.4729991912841802E-2</v>
      </c>
      <c r="BF490" s="188">
        <v>0.13302938461303701</v>
      </c>
      <c r="BG490" s="188">
        <v>0.115497465133667</v>
      </c>
      <c r="BH490" s="188">
        <v>8.3135462760925302E-2</v>
      </c>
      <c r="BI490" s="188">
        <v>8.3246629714965797E-2</v>
      </c>
      <c r="BJ490" s="188">
        <v>7.9522772789001495E-2</v>
      </c>
      <c r="BK490" s="188">
        <v>6.6036367416381803E-2</v>
      </c>
      <c r="BL490" s="188">
        <v>5.1091323852539103E-2</v>
      </c>
      <c r="BM490" s="188">
        <v>3.4917125701904299E-2</v>
      </c>
      <c r="BN490" s="188">
        <v>2.5148603439331101E-2</v>
      </c>
      <c r="BO490" s="188">
        <v>2.4084402561187698E-2</v>
      </c>
      <c r="BP490" s="188">
        <v>3.3502208709716798E-2</v>
      </c>
      <c r="BQ490" s="188">
        <v>4.7364995956420901E-2</v>
      </c>
      <c r="BR490" s="188">
        <v>6.6514692306518602E-2</v>
      </c>
      <c r="BS490" s="188">
        <v>5.7748732566833501E-2</v>
      </c>
      <c r="BT490" s="188">
        <v>4.1567731380462603E-2</v>
      </c>
      <c r="BU490" s="188">
        <v>4.1623314857482899E-2</v>
      </c>
      <c r="BV490" s="188">
        <v>3.9761386394500699E-2</v>
      </c>
      <c r="BW490" s="188">
        <v>3.3018183708190901E-2</v>
      </c>
      <c r="BX490" s="188">
        <v>2.5545661211013801E-2</v>
      </c>
      <c r="BY490" s="188">
        <v>1.7458562850952101E-2</v>
      </c>
      <c r="BZ490" s="188">
        <v>1.25743017196655E-2</v>
      </c>
      <c r="CA490" s="188">
        <v>1.2042201280593899E-2</v>
      </c>
      <c r="CB490" s="188">
        <v>1.6751104354858399E-2</v>
      </c>
      <c r="CC490" s="188">
        <v>2.36824972629547E-2</v>
      </c>
      <c r="CD490" s="188">
        <v>3.32573456764221E-2</v>
      </c>
      <c r="CE490" s="188">
        <v>2.8874366283416698E-2</v>
      </c>
      <c r="CF490" s="188">
        <v>2.07838664054871E-2</v>
      </c>
      <c r="CG490" s="188">
        <v>2.0811656713485699E-2</v>
      </c>
      <c r="CH490" s="188">
        <v>1.9880693197250401E-2</v>
      </c>
      <c r="CI490" s="188">
        <v>1.6509091854095499E-2</v>
      </c>
      <c r="CJ490" s="188">
        <v>1.27728306055069E-2</v>
      </c>
      <c r="CK490" s="188">
        <v>8.7292814254760695E-3</v>
      </c>
      <c r="CL490" s="188">
        <v>6.2871508598327597E-3</v>
      </c>
      <c r="CM490" s="188">
        <v>6.0211006402969402E-3</v>
      </c>
      <c r="CN490" s="188">
        <v>8.3755521774291995E-3</v>
      </c>
      <c r="CO490" s="188">
        <v>1.18412486314774E-2</v>
      </c>
      <c r="CP490" s="188">
        <v>1.6628672838211098E-2</v>
      </c>
      <c r="CQ490" s="188">
        <v>1.4437183141708399E-2</v>
      </c>
      <c r="CR490" s="188">
        <v>1.03919332027435E-2</v>
      </c>
      <c r="CS490" s="188">
        <v>1.04058283567429E-2</v>
      </c>
      <c r="CT490" s="188">
        <v>9.9403467178344699E-3</v>
      </c>
      <c r="CU490" s="188">
        <v>8.2545459270477305E-3</v>
      </c>
      <c r="CV490" s="188">
        <v>6.3864153027534502E-3</v>
      </c>
      <c r="CW490" s="188">
        <v>4.36464071273804E-3</v>
      </c>
      <c r="CX490" s="188">
        <v>3.1435753703117401E-3</v>
      </c>
      <c r="CY490" s="188">
        <v>3.0105503201484701E-3</v>
      </c>
      <c r="CZ490" s="188">
        <v>4.3373395204544104E-3</v>
      </c>
      <c r="DA490" s="188">
        <v>5.92062449455261E-3</v>
      </c>
      <c r="DB490" s="188">
        <v>8.3143364191055301E-3</v>
      </c>
      <c r="DC490" s="188">
        <v>7.2185916900634802E-3</v>
      </c>
      <c r="DD490" s="188">
        <v>5.1959664225578297E-3</v>
      </c>
      <c r="DE490" s="188">
        <v>5.2029141783714299E-3</v>
      </c>
      <c r="DF490" s="188">
        <v>4.9701733589172402E-3</v>
      </c>
      <c r="DG490" s="188">
        <v>4.1272729635238601E-3</v>
      </c>
      <c r="DH490" s="188">
        <v>3.19320774078369E-3</v>
      </c>
      <c r="DI490" s="188">
        <v>2.18232035636902E-3</v>
      </c>
      <c r="DJ490" s="188">
        <v>1.57178768515587E-3</v>
      </c>
      <c r="DK490" s="188">
        <v>1.5052751302719099E-3</v>
      </c>
      <c r="DL490" s="188">
        <v>2.0938880443572999E-3</v>
      </c>
      <c r="DM490" s="188">
        <v>2.9603122472763102E-3</v>
      </c>
      <c r="DN490" s="188">
        <v>4.1571682095527702E-3</v>
      </c>
      <c r="DO490" s="188">
        <v>3.6092958450317401E-3</v>
      </c>
      <c r="DP490" s="188">
        <v>2.59798321127892E-3</v>
      </c>
      <c r="DQ490" s="188">
        <v>2.6014571785926799E-3</v>
      </c>
      <c r="DR490" s="188">
        <v>2.4850866496563002E-3</v>
      </c>
      <c r="DS490" s="188">
        <v>2.06363648176193E-3</v>
      </c>
      <c r="DT490" s="188">
        <v>1.59660387039185E-3</v>
      </c>
      <c r="DU490" s="188">
        <v>1.09116017818451E-3</v>
      </c>
      <c r="DV490" s="188">
        <v>7.8589384257793404E-4</v>
      </c>
    </row>
    <row r="491" spans="1:126">
      <c r="A491" s="202" t="s">
        <v>1890</v>
      </c>
      <c r="B491" s="232" t="s">
        <v>129</v>
      </c>
      <c r="C491" s="232" t="s">
        <v>129</v>
      </c>
      <c r="D491" s="232" t="s">
        <v>1673</v>
      </c>
      <c r="E491" s="213"/>
      <c r="F491" s="209" t="s">
        <v>2654</v>
      </c>
      <c r="G491" s="188">
        <v>0</v>
      </c>
      <c r="H491" s="188">
        <v>0</v>
      </c>
      <c r="I491" s="188">
        <v>0</v>
      </c>
      <c r="J491" s="188">
        <v>0</v>
      </c>
      <c r="K491" s="188">
        <v>0</v>
      </c>
      <c r="L491" s="188">
        <v>0</v>
      </c>
      <c r="M491" s="188">
        <v>0</v>
      </c>
      <c r="N491" s="188">
        <v>0</v>
      </c>
      <c r="O491" s="188">
        <v>0</v>
      </c>
      <c r="P491" s="188">
        <v>0</v>
      </c>
      <c r="Q491" s="188">
        <v>0</v>
      </c>
      <c r="R491" s="188">
        <v>0</v>
      </c>
      <c r="S491" s="188">
        <v>0</v>
      </c>
      <c r="T491" s="188">
        <v>0</v>
      </c>
      <c r="U491" s="188">
        <v>0</v>
      </c>
      <c r="V491" s="188">
        <v>0</v>
      </c>
      <c r="W491" s="188">
        <v>0.32685714360000001</v>
      </c>
      <c r="X491" s="188">
        <v>0.6332857154</v>
      </c>
      <c r="Y491" s="188">
        <v>0.79671428460000004</v>
      </c>
      <c r="Z491" s="188">
        <v>0.55157142820000005</v>
      </c>
      <c r="AA491" s="188">
        <v>0.27406114580000002</v>
      </c>
      <c r="AB491" s="188">
        <v>4.08571436E-2</v>
      </c>
      <c r="AC491" s="188">
        <v>4.08571436E-2</v>
      </c>
      <c r="AD491" s="188">
        <v>0</v>
      </c>
      <c r="AE491" s="188">
        <v>6.6857143600000002E-2</v>
      </c>
      <c r="AF491" s="188">
        <v>5.0142856399999998E-2</v>
      </c>
      <c r="AG491" s="188">
        <v>0.30085714359999999</v>
      </c>
      <c r="AH491" s="188">
        <v>0.2507142846</v>
      </c>
      <c r="AI491" s="188">
        <v>0.26742857180000001</v>
      </c>
      <c r="AJ491" s="188">
        <v>0.51814285640000002</v>
      </c>
      <c r="AK491" s="188">
        <v>0.65185714360000002</v>
      </c>
      <c r="AL491" s="188">
        <v>0.45128571540000001</v>
      </c>
      <c r="AM491" s="188">
        <v>0.22909172</v>
      </c>
      <c r="AN491" s="188">
        <v>3.3428571800000001E-2</v>
      </c>
      <c r="AO491" s="188">
        <v>3.3428571800000001E-2</v>
      </c>
      <c r="AP491" s="188">
        <v>0</v>
      </c>
      <c r="AQ491" s="188">
        <v>6.6857143600000002E-2</v>
      </c>
      <c r="AR491" s="188">
        <v>5.0142856399999998E-2</v>
      </c>
      <c r="AS491" s="188">
        <v>0.30085714359999999</v>
      </c>
      <c r="AT491" s="188">
        <v>0.2507142846</v>
      </c>
      <c r="AU491" s="188">
        <v>0.26742857180000001</v>
      </c>
      <c r="AV491" s="188">
        <v>0.51814285640000002</v>
      </c>
      <c r="AW491" s="188">
        <v>0.65185714360000002</v>
      </c>
      <c r="AX491" s="188">
        <v>0.45128571540000001</v>
      </c>
      <c r="AY491" s="188">
        <v>0.2297661288</v>
      </c>
      <c r="AZ491" s="188">
        <v>3.3428571800000001E-2</v>
      </c>
      <c r="BA491" s="188">
        <v>3.3428571800000001E-2</v>
      </c>
      <c r="BB491" s="188">
        <v>0</v>
      </c>
      <c r="BC491" s="188">
        <v>6.6857143600000002E-2</v>
      </c>
      <c r="BD491" s="188">
        <v>5.0142856399999998E-2</v>
      </c>
      <c r="BE491" s="188">
        <v>0.30085714359999999</v>
      </c>
      <c r="BF491" s="188">
        <v>0.2507142846</v>
      </c>
      <c r="BG491" s="188">
        <v>0.26742857180000001</v>
      </c>
      <c r="BH491" s="188">
        <v>0.51814285640000002</v>
      </c>
      <c r="BI491" s="188">
        <v>0.65185714360000002</v>
      </c>
      <c r="BJ491" s="188">
        <v>0.45128571540000001</v>
      </c>
      <c r="BK491" s="188">
        <v>0.23044053759999999</v>
      </c>
      <c r="BL491" s="188">
        <v>3.3428571800000001E-2</v>
      </c>
      <c r="BM491" s="188">
        <v>3.3428571800000001E-2</v>
      </c>
      <c r="BN491" s="188">
        <v>0</v>
      </c>
      <c r="BO491" s="188">
        <v>6.6857143600000002E-2</v>
      </c>
      <c r="BP491" s="188">
        <v>5.0142856399999998E-2</v>
      </c>
      <c r="BQ491" s="188">
        <v>0.30085714359999999</v>
      </c>
      <c r="BR491" s="188">
        <v>0.2507142846</v>
      </c>
      <c r="BS491" s="188">
        <v>0.26742857180000001</v>
      </c>
      <c r="BT491" s="188">
        <v>0.51814285640000002</v>
      </c>
      <c r="BU491" s="188">
        <v>0.65185714360000002</v>
      </c>
      <c r="BV491" s="188">
        <v>0.45128571540000001</v>
      </c>
      <c r="BW491" s="188">
        <v>0.2311149438</v>
      </c>
      <c r="BX491" s="188">
        <v>3.3428571800000001E-2</v>
      </c>
      <c r="BY491" s="188">
        <v>3.3428571800000001E-2</v>
      </c>
      <c r="BZ491" s="188">
        <v>0</v>
      </c>
      <c r="CA491" s="188">
        <v>6.6857143600000002E-2</v>
      </c>
      <c r="CB491" s="188">
        <v>5.0142856399999998E-2</v>
      </c>
      <c r="CC491" s="188">
        <v>0.30085714359999999</v>
      </c>
      <c r="CD491" s="188">
        <v>0.2507142846</v>
      </c>
      <c r="CE491" s="188">
        <v>0.26742857180000001</v>
      </c>
      <c r="CF491" s="188">
        <v>0.51814285640000002</v>
      </c>
      <c r="CG491" s="188">
        <v>0.65185714360000002</v>
      </c>
      <c r="CH491" s="188">
        <v>0.45128571540000001</v>
      </c>
      <c r="CI491" s="188">
        <v>0.2317893526</v>
      </c>
      <c r="CJ491" s="188">
        <v>3.3428571800000001E-2</v>
      </c>
      <c r="CK491" s="188">
        <v>3.3428571800000001E-2</v>
      </c>
      <c r="CL491" s="188">
        <v>0</v>
      </c>
      <c r="CM491" s="188">
        <v>6.6857143600000002E-2</v>
      </c>
      <c r="CN491" s="188">
        <v>5.0142856399999998E-2</v>
      </c>
      <c r="CO491" s="188">
        <v>0.30085714359999999</v>
      </c>
      <c r="CP491" s="188">
        <v>0.2507142846</v>
      </c>
      <c r="CQ491" s="188">
        <v>0.26742857180000001</v>
      </c>
      <c r="CR491" s="188">
        <v>0.51814285640000002</v>
      </c>
      <c r="CS491" s="188">
        <v>0.65185714360000002</v>
      </c>
      <c r="CT491" s="188">
        <v>0.45128571540000001</v>
      </c>
      <c r="CU491" s="188">
        <v>0.2317893526</v>
      </c>
      <c r="CV491" s="188">
        <v>3.3428571800000001E-2</v>
      </c>
      <c r="CW491" s="188">
        <v>3.3428571800000001E-2</v>
      </c>
      <c r="CX491" s="188">
        <v>0</v>
      </c>
      <c r="CY491" s="188">
        <v>6.6857143600000002E-2</v>
      </c>
      <c r="CZ491" s="188">
        <v>5.0142856399999998E-2</v>
      </c>
      <c r="DA491" s="188">
        <v>0.30085714359999999</v>
      </c>
      <c r="DB491" s="188">
        <v>0.2507142846</v>
      </c>
      <c r="DC491" s="188">
        <v>0.26742857180000001</v>
      </c>
      <c r="DD491" s="188">
        <v>0.51814285640000002</v>
      </c>
      <c r="DE491" s="188">
        <v>0.65185714360000002</v>
      </c>
      <c r="DF491" s="188">
        <v>0.45128571540000001</v>
      </c>
      <c r="DG491" s="188">
        <v>0.2317893526</v>
      </c>
      <c r="DH491" s="188">
        <v>3.3428571800000001E-2</v>
      </c>
      <c r="DI491" s="188">
        <v>3.3428571800000001E-2</v>
      </c>
      <c r="DJ491" s="188">
        <v>0</v>
      </c>
      <c r="DK491" s="188">
        <v>6.6857143600000002E-2</v>
      </c>
      <c r="DL491" s="188">
        <v>5.0142856399999998E-2</v>
      </c>
      <c r="DM491" s="188">
        <v>0.30085714359999999</v>
      </c>
      <c r="DN491" s="188">
        <v>0.2507142846</v>
      </c>
      <c r="DO491" s="188">
        <v>0.26742857180000001</v>
      </c>
      <c r="DP491" s="188">
        <v>0.51814285640000002</v>
      </c>
      <c r="DQ491" s="188">
        <v>0.65185714360000002</v>
      </c>
      <c r="DR491" s="188">
        <v>0.45128571540000001</v>
      </c>
      <c r="DS491" s="188">
        <v>0.2317893526</v>
      </c>
      <c r="DT491" s="188">
        <v>3.3428571800000001E-2</v>
      </c>
      <c r="DU491" s="188">
        <v>3.3428571800000001E-2</v>
      </c>
      <c r="DV491" s="188">
        <v>0</v>
      </c>
    </row>
    <row r="492" spans="1:126">
      <c r="A492" s="202" t="s">
        <v>1892</v>
      </c>
      <c r="B492" s="232" t="s">
        <v>1893</v>
      </c>
      <c r="C492" s="232" t="s">
        <v>129</v>
      </c>
      <c r="D492" s="232" t="s">
        <v>1894</v>
      </c>
      <c r="E492" s="213"/>
      <c r="F492" s="209" t="s">
        <v>2653</v>
      </c>
      <c r="G492" s="188">
        <v>0</v>
      </c>
      <c r="H492" s="188">
        <v>0</v>
      </c>
      <c r="I492" s="188">
        <v>0</v>
      </c>
      <c r="J492" s="188">
        <v>0</v>
      </c>
      <c r="K492" s="188">
        <v>0</v>
      </c>
      <c r="L492" s="188">
        <v>66.714015625000002</v>
      </c>
      <c r="M492" s="188">
        <v>67.193468749999994</v>
      </c>
      <c r="N492" s="188">
        <v>62.021878906250002</v>
      </c>
      <c r="O492" s="188">
        <v>51.167800781250001</v>
      </c>
      <c r="P492" s="188">
        <v>39.987628906250002</v>
      </c>
      <c r="Q492" s="188">
        <v>27.4036328125</v>
      </c>
      <c r="R492" s="188">
        <v>23.675779296875</v>
      </c>
      <c r="S492" s="188">
        <v>0</v>
      </c>
      <c r="T492" s="188">
        <v>0</v>
      </c>
      <c r="U492" s="188">
        <v>48.470546874999997</v>
      </c>
      <c r="V492" s="188">
        <v>55.577230468750003</v>
      </c>
      <c r="W492" s="188">
        <v>64.575242187499995</v>
      </c>
      <c r="X492" s="188">
        <v>66.380445312500001</v>
      </c>
      <c r="Y492" s="188">
        <v>66.857500000000002</v>
      </c>
      <c r="Z492" s="188">
        <v>61.711769531249999</v>
      </c>
      <c r="AA492" s="188">
        <v>50.911964843749999</v>
      </c>
      <c r="AB492" s="188">
        <v>39.787691406249998</v>
      </c>
      <c r="AC492" s="188">
        <v>27.266613281249999</v>
      </c>
      <c r="AD492" s="188">
        <v>23.557400390624998</v>
      </c>
      <c r="AE492" s="188">
        <v>23.193248046874999</v>
      </c>
      <c r="AF492" s="188">
        <v>30.179316406249999</v>
      </c>
      <c r="AG492" s="188">
        <v>48.228195312499999</v>
      </c>
      <c r="AH492" s="188">
        <v>55.299343749999998</v>
      </c>
      <c r="AI492" s="188">
        <v>64.25237109375</v>
      </c>
      <c r="AJ492" s="188">
        <v>66.048546875</v>
      </c>
      <c r="AK492" s="188">
        <v>66.523218749999998</v>
      </c>
      <c r="AL492" s="188">
        <v>61.40321484375</v>
      </c>
      <c r="AM492" s="188">
        <v>50.657406250000001</v>
      </c>
      <c r="AN492" s="188">
        <v>39.588753906249998</v>
      </c>
      <c r="AO492" s="188">
        <v>27.130281249999999</v>
      </c>
      <c r="AP492" s="188">
        <v>23.439615234375001</v>
      </c>
      <c r="AQ492" s="188">
        <v>23.077283203124999</v>
      </c>
      <c r="AR492" s="188">
        <v>30.028421874999999</v>
      </c>
      <c r="AS492" s="188">
        <v>47.987054687499999</v>
      </c>
      <c r="AT492" s="188">
        <v>55.022851562500001</v>
      </c>
      <c r="AU492" s="188">
        <v>63.931109374999998</v>
      </c>
      <c r="AV492" s="188">
        <v>65.718304687499995</v>
      </c>
      <c r="AW492" s="188">
        <v>66.190601562500007</v>
      </c>
      <c r="AX492" s="188">
        <v>61.096195312500001</v>
      </c>
      <c r="AY492" s="188">
        <v>50.404117187499999</v>
      </c>
      <c r="AZ492" s="188">
        <v>39.390808593750002</v>
      </c>
      <c r="BA492" s="188">
        <v>26.994630859375</v>
      </c>
      <c r="BB492" s="188">
        <v>23.322416015624999</v>
      </c>
      <c r="BC492" s="188">
        <v>22.96189453125</v>
      </c>
      <c r="BD492" s="188">
        <v>30.945359374999999</v>
      </c>
      <c r="BE492" s="188">
        <v>47.747121093750003</v>
      </c>
      <c r="BF492" s="188">
        <v>54.747734375</v>
      </c>
      <c r="BG492" s="188">
        <v>63.611449218750003</v>
      </c>
      <c r="BH492" s="188">
        <v>65.389710937499999</v>
      </c>
      <c r="BI492" s="188">
        <v>65.859648437499999</v>
      </c>
      <c r="BJ492" s="188">
        <v>60.790714843750003</v>
      </c>
      <c r="BK492" s="188">
        <v>50.15209765625</v>
      </c>
      <c r="BL492" s="188">
        <v>39.193855468750002</v>
      </c>
      <c r="BM492" s="188">
        <v>26.85965625</v>
      </c>
      <c r="BN492" s="188">
        <v>23.205802734374998</v>
      </c>
      <c r="BO492" s="188">
        <v>22.847085937500001</v>
      </c>
      <c r="BP492" s="188">
        <v>29.728886718750001</v>
      </c>
      <c r="BQ492" s="188">
        <v>47.508386718750003</v>
      </c>
      <c r="BR492" s="188">
        <v>54.473996093750003</v>
      </c>
      <c r="BS492" s="188">
        <v>63.293394531250001</v>
      </c>
      <c r="BT492" s="188">
        <v>65.062757812499996</v>
      </c>
      <c r="BU492" s="188">
        <v>65.530347656250001</v>
      </c>
      <c r="BV492" s="188">
        <v>60.486757812500002</v>
      </c>
      <c r="BW492" s="188">
        <v>49.90133203125</v>
      </c>
      <c r="BX492" s="188">
        <v>38.997882812500002</v>
      </c>
      <c r="BY492" s="188">
        <v>26.725357421875</v>
      </c>
      <c r="BZ492" s="188">
        <v>23.0897734375</v>
      </c>
      <c r="CA492" s="188">
        <v>22.732847656250001</v>
      </c>
      <c r="CB492" s="188">
        <v>29.580240234375001</v>
      </c>
      <c r="CC492" s="188">
        <v>47.270839843749997</v>
      </c>
      <c r="CD492" s="188">
        <v>54.201621093749999</v>
      </c>
      <c r="CE492" s="188">
        <v>62.976921875000002</v>
      </c>
      <c r="CF492" s="188">
        <v>64.737449218750001</v>
      </c>
      <c r="CG492" s="188">
        <v>65.202695312499998</v>
      </c>
      <c r="CH492" s="188">
        <v>60.18432421875</v>
      </c>
      <c r="CI492" s="188">
        <v>49.651828125000002</v>
      </c>
      <c r="CJ492" s="188">
        <v>38.802894531249997</v>
      </c>
      <c r="CK492" s="188">
        <v>26.591730468750001</v>
      </c>
      <c r="CL492" s="188">
        <v>22.974324218749999</v>
      </c>
      <c r="CM492" s="188">
        <v>22.619185546874998</v>
      </c>
      <c r="CN492" s="188">
        <v>29.432341796875001</v>
      </c>
      <c r="CO492" s="188">
        <v>47.034488281249999</v>
      </c>
      <c r="CP492" s="188">
        <v>53.930617187499998</v>
      </c>
      <c r="CQ492" s="188">
        <v>62.6620390625</v>
      </c>
      <c r="CR492" s="188">
        <v>64.413761718749996</v>
      </c>
      <c r="CS492" s="188">
        <v>64.876683593750002</v>
      </c>
      <c r="CT492" s="188">
        <v>59.883402343749999</v>
      </c>
      <c r="CU492" s="188">
        <v>49.40356640625</v>
      </c>
      <c r="CV492" s="188">
        <v>38.608878906249998</v>
      </c>
      <c r="CW492" s="188">
        <v>26.458771484374999</v>
      </c>
      <c r="CX492" s="188">
        <v>22.859453125000002</v>
      </c>
      <c r="CY492" s="188">
        <v>22.506087890625</v>
      </c>
      <c r="CZ492" s="188">
        <v>30.331078125000001</v>
      </c>
      <c r="DA492" s="188">
        <v>46.79931640625</v>
      </c>
      <c r="DB492" s="188">
        <v>53.660960937500001</v>
      </c>
      <c r="DC492" s="188">
        <v>62.348730468749999</v>
      </c>
      <c r="DD492" s="188">
        <v>64.091695312499994</v>
      </c>
      <c r="DE492" s="188">
        <v>64.552300781249997</v>
      </c>
      <c r="DF492" s="188">
        <v>59.583988281250001</v>
      </c>
      <c r="DG492" s="188">
        <v>49.156550781249997</v>
      </c>
      <c r="DH492" s="188">
        <v>38.415835937499999</v>
      </c>
      <c r="DI492" s="188">
        <v>26.326478515624999</v>
      </c>
      <c r="DJ492" s="188">
        <v>22.745156250000001</v>
      </c>
      <c r="DK492" s="188">
        <v>22.393558593750001</v>
      </c>
      <c r="DL492" s="188">
        <v>29.138753906249999</v>
      </c>
      <c r="DM492" s="188">
        <v>46.565320312499999</v>
      </c>
      <c r="DN492" s="188">
        <v>53.392660156250003</v>
      </c>
      <c r="DO492" s="188">
        <v>62.036988281249997</v>
      </c>
      <c r="DP492" s="188">
        <v>63.7712421875</v>
      </c>
      <c r="DQ492" s="188">
        <v>64.229546874999997</v>
      </c>
      <c r="DR492" s="188">
        <v>59.286074218750002</v>
      </c>
      <c r="DS492" s="188">
        <v>48.910777343749999</v>
      </c>
      <c r="DT492" s="188">
        <v>38.223761718749998</v>
      </c>
      <c r="DU492" s="188">
        <v>26.194851562499998</v>
      </c>
      <c r="DV492" s="188">
        <v>22.63143359375</v>
      </c>
    </row>
    <row r="493" spans="1:126">
      <c r="A493" s="202" t="s">
        <v>1892</v>
      </c>
      <c r="B493" s="232" t="s">
        <v>1893</v>
      </c>
      <c r="C493" s="232" t="s">
        <v>129</v>
      </c>
      <c r="D493" s="232" t="s">
        <v>1894</v>
      </c>
      <c r="E493" s="213"/>
      <c r="F493" s="209" t="s">
        <v>2654</v>
      </c>
      <c r="G493" s="188">
        <v>0</v>
      </c>
      <c r="H493" s="188">
        <v>0</v>
      </c>
      <c r="I493" s="188">
        <v>0</v>
      </c>
      <c r="J493" s="188">
        <v>0</v>
      </c>
      <c r="K493" s="188">
        <v>0</v>
      </c>
      <c r="L493" s="188">
        <v>39.857142899999999</v>
      </c>
      <c r="M493" s="188">
        <v>50.142857100000001</v>
      </c>
      <c r="N493" s="188">
        <v>34.714285650000001</v>
      </c>
      <c r="O493" s="188">
        <v>18.40561005</v>
      </c>
      <c r="P493" s="188">
        <v>2.5714285499999998</v>
      </c>
      <c r="Q493" s="188">
        <v>2.5714285499999998</v>
      </c>
      <c r="R493" s="188">
        <v>0</v>
      </c>
      <c r="S493" s="188">
        <v>0</v>
      </c>
      <c r="T493" s="188">
        <v>0</v>
      </c>
      <c r="U493" s="188">
        <v>21.214285650000001</v>
      </c>
      <c r="V493" s="188">
        <v>17.67857145</v>
      </c>
      <c r="W493" s="188">
        <v>18.857142899999999</v>
      </c>
      <c r="X493" s="188">
        <v>36.535714349999999</v>
      </c>
      <c r="Y493" s="188">
        <v>45.964285650000001</v>
      </c>
      <c r="Z493" s="188">
        <v>31.82142855</v>
      </c>
      <c r="AA493" s="188">
        <v>15.81121995</v>
      </c>
      <c r="AB493" s="188">
        <v>2.3571428999999999</v>
      </c>
      <c r="AC493" s="188">
        <v>2.3571428999999999</v>
      </c>
      <c r="AD493" s="188">
        <v>0</v>
      </c>
      <c r="AE493" s="188">
        <v>3.8571428999999999</v>
      </c>
      <c r="AF493" s="188">
        <v>2.8928571000000001</v>
      </c>
      <c r="AG493" s="188">
        <v>17.357142899999999</v>
      </c>
      <c r="AH493" s="188">
        <v>14.464285650000001</v>
      </c>
      <c r="AI493" s="188">
        <v>15.42857145</v>
      </c>
      <c r="AJ493" s="188">
        <v>29.892857100000001</v>
      </c>
      <c r="AK493" s="188">
        <v>37.607142899999999</v>
      </c>
      <c r="AL493" s="188">
        <v>26.035714349999999</v>
      </c>
      <c r="AM493" s="188">
        <v>13.21683</v>
      </c>
      <c r="AN493" s="188">
        <v>1.92857145</v>
      </c>
      <c r="AO493" s="188">
        <v>1.92857145</v>
      </c>
      <c r="AP493" s="188">
        <v>0</v>
      </c>
      <c r="AQ493" s="188">
        <v>3.8571428999999999</v>
      </c>
      <c r="AR493" s="188">
        <v>2.8928571000000001</v>
      </c>
      <c r="AS493" s="188">
        <v>17.357142899999999</v>
      </c>
      <c r="AT493" s="188">
        <v>14.464285650000001</v>
      </c>
      <c r="AU493" s="188">
        <v>15.42857145</v>
      </c>
      <c r="AV493" s="188">
        <v>29.892857100000001</v>
      </c>
      <c r="AW493" s="188">
        <v>37.607142899999999</v>
      </c>
      <c r="AX493" s="188">
        <v>26.035714349999999</v>
      </c>
      <c r="AY493" s="188">
        <v>13.2557382</v>
      </c>
      <c r="AZ493" s="188">
        <v>1.92857145</v>
      </c>
      <c r="BA493" s="188">
        <v>1.92857145</v>
      </c>
      <c r="BB493" s="188">
        <v>0</v>
      </c>
      <c r="BC493" s="188">
        <v>3.8571428999999999</v>
      </c>
      <c r="BD493" s="188">
        <v>2.8928571000000001</v>
      </c>
      <c r="BE493" s="188">
        <v>17.357142899999999</v>
      </c>
      <c r="BF493" s="188">
        <v>14.464285650000001</v>
      </c>
      <c r="BG493" s="188">
        <v>15.42857145</v>
      </c>
      <c r="BH493" s="188">
        <v>29.892857100000001</v>
      </c>
      <c r="BI493" s="188">
        <v>37.607142899999999</v>
      </c>
      <c r="BJ493" s="188">
        <v>26.035714349999999</v>
      </c>
      <c r="BK493" s="188">
        <v>13.2946464</v>
      </c>
      <c r="BL493" s="188">
        <v>1.92857145</v>
      </c>
      <c r="BM493" s="188">
        <v>1.92857145</v>
      </c>
      <c r="BN493" s="188">
        <v>0</v>
      </c>
      <c r="BO493" s="188">
        <v>3.8571428999999999</v>
      </c>
      <c r="BP493" s="188">
        <v>2.8928571000000001</v>
      </c>
      <c r="BQ493" s="188">
        <v>17.357142899999999</v>
      </c>
      <c r="BR493" s="188">
        <v>14.464285650000001</v>
      </c>
      <c r="BS493" s="188">
        <v>15.42857145</v>
      </c>
      <c r="BT493" s="188">
        <v>29.892857100000001</v>
      </c>
      <c r="BU493" s="188">
        <v>37.607142899999999</v>
      </c>
      <c r="BV493" s="188">
        <v>26.035714349999999</v>
      </c>
      <c r="BW493" s="188">
        <v>13.333554449999999</v>
      </c>
      <c r="BX493" s="188">
        <v>1.92857145</v>
      </c>
      <c r="BY493" s="188">
        <v>1.92857145</v>
      </c>
      <c r="BZ493" s="188">
        <v>0</v>
      </c>
      <c r="CA493" s="188">
        <v>3.8571428999999999</v>
      </c>
      <c r="CB493" s="188">
        <v>2.8928571000000001</v>
      </c>
      <c r="CC493" s="188">
        <v>17.357142899999999</v>
      </c>
      <c r="CD493" s="188">
        <v>14.464285650000001</v>
      </c>
      <c r="CE493" s="188">
        <v>15.42857145</v>
      </c>
      <c r="CF493" s="188">
        <v>29.892857100000001</v>
      </c>
      <c r="CG493" s="188">
        <v>37.607142899999999</v>
      </c>
      <c r="CH493" s="188">
        <v>26.035714349999999</v>
      </c>
      <c r="CI493" s="188">
        <v>13.372462649999999</v>
      </c>
      <c r="CJ493" s="188">
        <v>1.92857145</v>
      </c>
      <c r="CK493" s="188">
        <v>1.92857145</v>
      </c>
      <c r="CL493" s="188">
        <v>0</v>
      </c>
      <c r="CM493" s="188">
        <v>3.8571428999999999</v>
      </c>
      <c r="CN493" s="188">
        <v>2.8928571000000001</v>
      </c>
      <c r="CO493" s="188">
        <v>17.357142899999999</v>
      </c>
      <c r="CP493" s="188">
        <v>14.464285650000001</v>
      </c>
      <c r="CQ493" s="188">
        <v>15.42857145</v>
      </c>
      <c r="CR493" s="188">
        <v>29.892857100000001</v>
      </c>
      <c r="CS493" s="188">
        <v>37.607142899999999</v>
      </c>
      <c r="CT493" s="188">
        <v>26.035714349999999</v>
      </c>
      <c r="CU493" s="188">
        <v>13.372462649999999</v>
      </c>
      <c r="CV493" s="188">
        <v>1.92857145</v>
      </c>
      <c r="CW493" s="188">
        <v>1.92857145</v>
      </c>
      <c r="CX493" s="188">
        <v>0</v>
      </c>
      <c r="CY493" s="188">
        <v>3.8571428999999999</v>
      </c>
      <c r="CZ493" s="188">
        <v>2.8928571000000001</v>
      </c>
      <c r="DA493" s="188">
        <v>17.357142899999999</v>
      </c>
      <c r="DB493" s="188">
        <v>14.464285650000001</v>
      </c>
      <c r="DC493" s="188">
        <v>15.42857145</v>
      </c>
      <c r="DD493" s="188">
        <v>29.892857100000001</v>
      </c>
      <c r="DE493" s="188">
        <v>37.607142899999999</v>
      </c>
      <c r="DF493" s="188">
        <v>26.035714349999999</v>
      </c>
      <c r="DG493" s="188">
        <v>13.372462649999999</v>
      </c>
      <c r="DH493" s="188">
        <v>1.92857145</v>
      </c>
      <c r="DI493" s="188">
        <v>1.92857145</v>
      </c>
      <c r="DJ493" s="188">
        <v>0</v>
      </c>
      <c r="DK493" s="188">
        <v>3.8571428999999999</v>
      </c>
      <c r="DL493" s="188">
        <v>2.8928571000000001</v>
      </c>
      <c r="DM493" s="188">
        <v>17.357142899999999</v>
      </c>
      <c r="DN493" s="188">
        <v>14.464285650000001</v>
      </c>
      <c r="DO493" s="188">
        <v>15.42857145</v>
      </c>
      <c r="DP493" s="188">
        <v>29.892857100000001</v>
      </c>
      <c r="DQ493" s="188">
        <v>37.607142899999999</v>
      </c>
      <c r="DR493" s="188">
        <v>26.035714349999999</v>
      </c>
      <c r="DS493" s="188">
        <v>13.372462649999999</v>
      </c>
      <c r="DT493" s="188">
        <v>1.92857145</v>
      </c>
      <c r="DU493" s="188">
        <v>1.92857145</v>
      </c>
      <c r="DV493" s="188">
        <v>0</v>
      </c>
    </row>
    <row r="494" spans="1:126">
      <c r="A494" s="202" t="s">
        <v>1896</v>
      </c>
      <c r="B494" s="232" t="s">
        <v>1897</v>
      </c>
      <c r="C494" s="232" t="s">
        <v>129</v>
      </c>
      <c r="D494" s="232" t="s">
        <v>1673</v>
      </c>
      <c r="E494" s="213"/>
      <c r="F494" s="209" t="s">
        <v>2653</v>
      </c>
      <c r="G494" s="188">
        <v>0</v>
      </c>
      <c r="H494" s="188">
        <v>0</v>
      </c>
      <c r="I494" s="188">
        <v>0</v>
      </c>
      <c r="J494" s="188">
        <v>0</v>
      </c>
      <c r="K494" s="188">
        <v>0</v>
      </c>
      <c r="L494" s="188">
        <v>0</v>
      </c>
      <c r="M494" s="188">
        <v>0</v>
      </c>
      <c r="N494" s="188">
        <v>0</v>
      </c>
      <c r="O494" s="188">
        <v>0</v>
      </c>
      <c r="P494" s="188">
        <v>0</v>
      </c>
      <c r="Q494" s="188">
        <v>0</v>
      </c>
      <c r="R494" s="188">
        <v>0</v>
      </c>
      <c r="S494" s="188">
        <v>0</v>
      </c>
      <c r="T494" s="188">
        <v>0</v>
      </c>
      <c r="U494" s="188">
        <v>0</v>
      </c>
      <c r="V494" s="188">
        <v>0</v>
      </c>
      <c r="W494" s="188">
        <v>0</v>
      </c>
      <c r="X494" s="188">
        <v>0</v>
      </c>
      <c r="Y494" s="188">
        <v>0</v>
      </c>
      <c r="Z494" s="188">
        <v>0</v>
      </c>
      <c r="AA494" s="188">
        <v>0</v>
      </c>
      <c r="AB494" s="188">
        <v>0</v>
      </c>
      <c r="AC494" s="188">
        <v>0</v>
      </c>
      <c r="AD494" s="188">
        <v>0</v>
      </c>
      <c r="AE494" s="188">
        <v>0</v>
      </c>
      <c r="AF494" s="188">
        <v>0</v>
      </c>
      <c r="AG494" s="188">
        <v>0</v>
      </c>
      <c r="AH494" s="188">
        <v>0</v>
      </c>
      <c r="AI494" s="188">
        <v>0</v>
      </c>
      <c r="AJ494" s="188">
        <v>0</v>
      </c>
      <c r="AK494" s="188">
        <v>0</v>
      </c>
      <c r="AL494" s="188">
        <v>0</v>
      </c>
      <c r="AM494" s="188">
        <v>0</v>
      </c>
      <c r="AN494" s="188">
        <v>0</v>
      </c>
      <c r="AO494" s="188">
        <v>0</v>
      </c>
      <c r="AP494" s="188">
        <v>0</v>
      </c>
      <c r="AQ494" s="188">
        <v>0</v>
      </c>
      <c r="AR494" s="188">
        <v>0</v>
      </c>
      <c r="AS494" s="188">
        <v>0</v>
      </c>
      <c r="AT494" s="188">
        <v>0</v>
      </c>
      <c r="AU494" s="188">
        <v>0</v>
      </c>
      <c r="AV494" s="188">
        <v>0</v>
      </c>
      <c r="AW494" s="188">
        <v>0</v>
      </c>
      <c r="AX494" s="188">
        <v>0</v>
      </c>
      <c r="AY494" s="188">
        <v>0</v>
      </c>
      <c r="AZ494" s="188">
        <v>0</v>
      </c>
      <c r="BA494" s="188">
        <v>0</v>
      </c>
      <c r="BB494" s="188">
        <v>0</v>
      </c>
      <c r="BC494" s="188">
        <v>0</v>
      </c>
      <c r="BD494" s="188">
        <v>0</v>
      </c>
      <c r="BE494" s="188">
        <v>0</v>
      </c>
      <c r="BF494" s="188">
        <v>0</v>
      </c>
      <c r="BG494" s="188">
        <v>0</v>
      </c>
      <c r="BH494" s="188">
        <v>0</v>
      </c>
      <c r="BI494" s="188">
        <v>0</v>
      </c>
      <c r="BJ494" s="188">
        <v>0</v>
      </c>
      <c r="BK494" s="188">
        <v>0</v>
      </c>
      <c r="BL494" s="188">
        <v>0</v>
      </c>
      <c r="BM494" s="188">
        <v>0</v>
      </c>
      <c r="BN494" s="188">
        <v>0</v>
      </c>
      <c r="BO494" s="188">
        <v>0</v>
      </c>
      <c r="BP494" s="188">
        <v>0</v>
      </c>
      <c r="BQ494" s="188">
        <v>0</v>
      </c>
      <c r="BR494" s="188">
        <v>0</v>
      </c>
      <c r="BS494" s="188">
        <v>0</v>
      </c>
      <c r="BT494" s="188">
        <v>0</v>
      </c>
      <c r="BU494" s="188">
        <v>0</v>
      </c>
      <c r="BV494" s="188">
        <v>0</v>
      </c>
      <c r="BW494" s="188">
        <v>0</v>
      </c>
      <c r="BX494" s="188">
        <v>0</v>
      </c>
      <c r="BY494" s="188">
        <v>0</v>
      </c>
      <c r="BZ494" s="188">
        <v>0</v>
      </c>
      <c r="CA494" s="188">
        <v>0</v>
      </c>
      <c r="CB494" s="188">
        <v>0</v>
      </c>
      <c r="CC494" s="188">
        <v>0</v>
      </c>
      <c r="CD494" s="188">
        <v>0</v>
      </c>
      <c r="CE494" s="188">
        <v>0</v>
      </c>
      <c r="CF494" s="188">
        <v>0</v>
      </c>
      <c r="CG494" s="188">
        <v>0</v>
      </c>
      <c r="CH494" s="188">
        <v>0</v>
      </c>
      <c r="CI494" s="188">
        <v>0</v>
      </c>
      <c r="CJ494" s="188">
        <v>0</v>
      </c>
      <c r="CK494" s="188">
        <v>0</v>
      </c>
      <c r="CL494" s="188">
        <v>0</v>
      </c>
      <c r="CM494" s="188">
        <v>0</v>
      </c>
      <c r="CN494" s="188">
        <v>0</v>
      </c>
      <c r="CO494" s="188">
        <v>0</v>
      </c>
      <c r="CP494" s="188">
        <v>0</v>
      </c>
      <c r="CQ494" s="188">
        <v>0</v>
      </c>
      <c r="CR494" s="188">
        <v>0</v>
      </c>
      <c r="CS494" s="188">
        <v>0</v>
      </c>
      <c r="CT494" s="188">
        <v>0</v>
      </c>
      <c r="CU494" s="188">
        <v>0</v>
      </c>
      <c r="CV494" s="188">
        <v>0</v>
      </c>
      <c r="CW494" s="188">
        <v>0</v>
      </c>
      <c r="CX494" s="188">
        <v>0</v>
      </c>
      <c r="CY494" s="188">
        <v>0</v>
      </c>
      <c r="CZ494" s="188">
        <v>0</v>
      </c>
      <c r="DA494" s="188">
        <v>0</v>
      </c>
      <c r="DB494" s="188">
        <v>0</v>
      </c>
      <c r="DC494" s="188">
        <v>0</v>
      </c>
      <c r="DD494" s="188">
        <v>0</v>
      </c>
      <c r="DE494" s="188">
        <v>0</v>
      </c>
      <c r="DF494" s="188">
        <v>0</v>
      </c>
      <c r="DG494" s="188">
        <v>0</v>
      </c>
      <c r="DH494" s="188">
        <v>0</v>
      </c>
      <c r="DI494" s="188">
        <v>0</v>
      </c>
      <c r="DJ494" s="188">
        <v>0</v>
      </c>
      <c r="DK494" s="188">
        <v>0</v>
      </c>
      <c r="DL494" s="188">
        <v>0</v>
      </c>
      <c r="DM494" s="188">
        <v>0</v>
      </c>
      <c r="DN494" s="188">
        <v>0</v>
      </c>
      <c r="DO494" s="188">
        <v>0</v>
      </c>
      <c r="DP494" s="188">
        <v>0</v>
      </c>
      <c r="DQ494" s="188">
        <v>0</v>
      </c>
      <c r="DR494" s="188">
        <v>0</v>
      </c>
      <c r="DS494" s="188">
        <v>0</v>
      </c>
      <c r="DT494" s="188">
        <v>0</v>
      </c>
      <c r="DU494" s="188">
        <v>0</v>
      </c>
      <c r="DV494" s="188">
        <v>0</v>
      </c>
    </row>
    <row r="495" spans="1:126">
      <c r="A495" s="202" t="s">
        <v>1896</v>
      </c>
      <c r="B495" s="232" t="s">
        <v>1897</v>
      </c>
      <c r="C495" s="232" t="s">
        <v>129</v>
      </c>
      <c r="D495" s="232" t="s">
        <v>1673</v>
      </c>
      <c r="E495" s="213"/>
      <c r="F495" s="209" t="s">
        <v>2654</v>
      </c>
      <c r="G495" s="188">
        <v>0</v>
      </c>
      <c r="H495" s="188">
        <v>0</v>
      </c>
      <c r="I495" s="188">
        <v>0</v>
      </c>
      <c r="J495" s="188">
        <v>0</v>
      </c>
      <c r="K495" s="188">
        <v>0</v>
      </c>
      <c r="L495" s="188">
        <v>0</v>
      </c>
      <c r="M495" s="188">
        <v>0</v>
      </c>
      <c r="N495" s="188">
        <v>0</v>
      </c>
      <c r="O495" s="188">
        <v>0</v>
      </c>
      <c r="P495" s="188">
        <v>0</v>
      </c>
      <c r="Q495" s="188">
        <v>0</v>
      </c>
      <c r="R495" s="188">
        <v>0</v>
      </c>
      <c r="S495" s="188">
        <v>0</v>
      </c>
      <c r="T495" s="188">
        <v>0</v>
      </c>
      <c r="U495" s="188">
        <v>0</v>
      </c>
      <c r="V495" s="188">
        <v>0</v>
      </c>
      <c r="W495" s="188">
        <v>0</v>
      </c>
      <c r="X495" s="188">
        <v>0</v>
      </c>
      <c r="Y495" s="188">
        <v>0</v>
      </c>
      <c r="Z495" s="188">
        <v>0</v>
      </c>
      <c r="AA495" s="188">
        <v>0</v>
      </c>
      <c r="AB495" s="188">
        <v>2.4300000000000002</v>
      </c>
      <c r="AC495" s="188">
        <v>2.5499999999999998</v>
      </c>
      <c r="AD495" s="188">
        <v>2.58</v>
      </c>
      <c r="AE495" s="188">
        <v>2.46</v>
      </c>
      <c r="AF495" s="188">
        <v>2.58</v>
      </c>
      <c r="AG495" s="188">
        <v>2.52</v>
      </c>
      <c r="AH495" s="188">
        <v>2.2799999999999998</v>
      </c>
      <c r="AI495" s="188">
        <v>2.4900000000000002</v>
      </c>
      <c r="AJ495" s="188">
        <v>2.67</v>
      </c>
      <c r="AK495" s="188">
        <v>2.61</v>
      </c>
      <c r="AL495" s="188">
        <v>2.7</v>
      </c>
      <c r="AM495" s="188">
        <v>2.7</v>
      </c>
      <c r="AN495" s="188">
        <v>2.4300000000000002</v>
      </c>
      <c r="AO495" s="188">
        <v>2.5499999999999998</v>
      </c>
      <c r="AP495" s="188">
        <v>2.58</v>
      </c>
      <c r="AQ495" s="188">
        <v>2.46</v>
      </c>
      <c r="AR495" s="188">
        <v>2.58</v>
      </c>
      <c r="AS495" s="188">
        <v>2.52</v>
      </c>
      <c r="AT495" s="188">
        <v>2.2799999999999998</v>
      </c>
      <c r="AU495" s="188">
        <v>2.4900000000000002</v>
      </c>
      <c r="AV495" s="188">
        <v>2.67</v>
      </c>
      <c r="AW495" s="188">
        <v>2.61</v>
      </c>
      <c r="AX495" s="188">
        <v>2.7</v>
      </c>
      <c r="AY495" s="188">
        <v>2.7</v>
      </c>
      <c r="AZ495" s="188">
        <v>2.4300000000000002</v>
      </c>
      <c r="BA495" s="188">
        <v>2.5499999999999998</v>
      </c>
      <c r="BB495" s="188">
        <v>2.58</v>
      </c>
      <c r="BC495" s="188">
        <v>2.46</v>
      </c>
      <c r="BD495" s="188">
        <v>2.58</v>
      </c>
      <c r="BE495" s="188">
        <v>2.52</v>
      </c>
      <c r="BF495" s="188">
        <v>2.2799999999999998</v>
      </c>
      <c r="BG495" s="188">
        <v>2.4900000000000002</v>
      </c>
      <c r="BH495" s="188">
        <v>2.67</v>
      </c>
      <c r="BI495" s="188">
        <v>2.61</v>
      </c>
      <c r="BJ495" s="188">
        <v>2.7</v>
      </c>
      <c r="BK495" s="188">
        <v>2.7</v>
      </c>
      <c r="BL495" s="188">
        <v>2.4300000000000002</v>
      </c>
      <c r="BM495" s="188">
        <v>2.5499999999999998</v>
      </c>
      <c r="BN495" s="188">
        <v>2.58</v>
      </c>
      <c r="BO495" s="188">
        <v>2.46</v>
      </c>
      <c r="BP495" s="188">
        <v>2.58</v>
      </c>
      <c r="BQ495" s="188">
        <v>2.52</v>
      </c>
      <c r="BR495" s="188">
        <v>2.2799999999999998</v>
      </c>
      <c r="BS495" s="188">
        <v>2.4900000000000002</v>
      </c>
      <c r="BT495" s="188">
        <v>2.67</v>
      </c>
      <c r="BU495" s="188">
        <v>2.61</v>
      </c>
      <c r="BV495" s="188">
        <v>2.7</v>
      </c>
      <c r="BW495" s="188">
        <v>2.7</v>
      </c>
      <c r="BX495" s="188">
        <v>2.4300000000000002</v>
      </c>
      <c r="BY495" s="188">
        <v>2.5499999999999998</v>
      </c>
      <c r="BZ495" s="188">
        <v>2.58</v>
      </c>
      <c r="CA495" s="188">
        <v>2.46</v>
      </c>
      <c r="CB495" s="188">
        <v>2.58</v>
      </c>
      <c r="CC495" s="188">
        <v>2.52</v>
      </c>
      <c r="CD495" s="188">
        <v>2.2799999999999998</v>
      </c>
      <c r="CE495" s="188">
        <v>2.4900000000000002</v>
      </c>
      <c r="CF495" s="188">
        <v>2.67</v>
      </c>
      <c r="CG495" s="188">
        <v>2.61</v>
      </c>
      <c r="CH495" s="188">
        <v>2.7</v>
      </c>
      <c r="CI495" s="188">
        <v>2.7</v>
      </c>
      <c r="CJ495" s="188">
        <v>2.4300000000000002</v>
      </c>
      <c r="CK495" s="188">
        <v>2.5499999999999998</v>
      </c>
      <c r="CL495" s="188">
        <v>2.58</v>
      </c>
      <c r="CM495" s="188">
        <v>2.46</v>
      </c>
      <c r="CN495" s="188">
        <v>2.58</v>
      </c>
      <c r="CO495" s="188">
        <v>2.52</v>
      </c>
      <c r="CP495" s="188">
        <v>2.2799999999999998</v>
      </c>
      <c r="CQ495" s="188">
        <v>2.4900000000000002</v>
      </c>
      <c r="CR495" s="188">
        <v>2.67</v>
      </c>
      <c r="CS495" s="188">
        <v>2.61</v>
      </c>
      <c r="CT495" s="188">
        <v>2.7</v>
      </c>
      <c r="CU495" s="188">
        <v>2.7</v>
      </c>
      <c r="CV495" s="188">
        <v>2.4300000000000002</v>
      </c>
      <c r="CW495" s="188">
        <v>2.5499999999999998</v>
      </c>
      <c r="CX495" s="188">
        <v>2.58</v>
      </c>
      <c r="CY495" s="188">
        <v>2.46</v>
      </c>
      <c r="CZ495" s="188">
        <v>2.58</v>
      </c>
      <c r="DA495" s="188">
        <v>2.52</v>
      </c>
      <c r="DB495" s="188">
        <v>2.2799999999999998</v>
      </c>
      <c r="DC495" s="188">
        <v>2.4900000000000002</v>
      </c>
      <c r="DD495" s="188">
        <v>2.67</v>
      </c>
      <c r="DE495" s="188">
        <v>2.61</v>
      </c>
      <c r="DF495" s="188">
        <v>2.7</v>
      </c>
      <c r="DG495" s="188">
        <v>2.7</v>
      </c>
      <c r="DH495" s="188">
        <v>2.4300000000000002</v>
      </c>
      <c r="DI495" s="188">
        <v>2.5499999999999998</v>
      </c>
      <c r="DJ495" s="188">
        <v>2.58</v>
      </c>
      <c r="DK495" s="188">
        <v>2.46</v>
      </c>
      <c r="DL495" s="188">
        <v>2.58</v>
      </c>
      <c r="DM495" s="188">
        <v>2.52</v>
      </c>
      <c r="DN495" s="188">
        <v>2.2799999999999998</v>
      </c>
      <c r="DO495" s="188">
        <v>2.4900000000000002</v>
      </c>
      <c r="DP495" s="188">
        <v>2.67</v>
      </c>
      <c r="DQ495" s="188">
        <v>2.61</v>
      </c>
      <c r="DR495" s="188">
        <v>2.7</v>
      </c>
      <c r="DS495" s="188">
        <v>2.7</v>
      </c>
      <c r="DT495" s="188">
        <v>2.4300000000000002</v>
      </c>
      <c r="DU495" s="188">
        <v>2.5499999999999998</v>
      </c>
      <c r="DV495" s="188">
        <v>2.58</v>
      </c>
    </row>
    <row r="496" spans="1:126">
      <c r="A496" s="202" t="s">
        <v>1899</v>
      </c>
      <c r="B496" s="232" t="s">
        <v>129</v>
      </c>
      <c r="C496" s="232" t="s">
        <v>129</v>
      </c>
      <c r="D496" s="232" t="s">
        <v>1673</v>
      </c>
      <c r="E496" s="213"/>
      <c r="F496" s="209" t="s">
        <v>2653</v>
      </c>
      <c r="G496" s="188">
        <v>0</v>
      </c>
      <c r="H496" s="188">
        <v>0</v>
      </c>
      <c r="I496" s="188">
        <v>0</v>
      </c>
      <c r="J496" s="188">
        <v>0</v>
      </c>
      <c r="K496" s="188">
        <v>0</v>
      </c>
      <c r="L496" s="188">
        <v>0</v>
      </c>
      <c r="M496" s="188">
        <v>0</v>
      </c>
      <c r="N496" s="188">
        <v>0</v>
      </c>
      <c r="O496" s="188">
        <v>0</v>
      </c>
      <c r="P496" s="188">
        <v>0</v>
      </c>
      <c r="Q496" s="188">
        <v>0</v>
      </c>
      <c r="R496" s="188">
        <v>0</v>
      </c>
      <c r="S496" s="188">
        <v>0</v>
      </c>
      <c r="T496" s="188">
        <v>0</v>
      </c>
      <c r="U496" s="188">
        <v>0</v>
      </c>
      <c r="V496" s="188">
        <v>0</v>
      </c>
      <c r="W496" s="188">
        <v>0</v>
      </c>
      <c r="X496" s="188">
        <v>0</v>
      </c>
      <c r="Y496" s="188">
        <v>0</v>
      </c>
      <c r="Z496" s="188">
        <v>0</v>
      </c>
      <c r="AA496" s="188">
        <v>0</v>
      </c>
      <c r="AB496" s="188">
        <v>0</v>
      </c>
      <c r="AC496" s="188">
        <v>0</v>
      </c>
      <c r="AD496" s="188">
        <v>0</v>
      </c>
      <c r="AE496" s="188">
        <v>0</v>
      </c>
      <c r="AF496" s="188">
        <v>0</v>
      </c>
      <c r="AG496" s="188">
        <v>0</v>
      </c>
      <c r="AH496" s="188">
        <v>0</v>
      </c>
      <c r="AI496" s="188">
        <v>0</v>
      </c>
      <c r="AJ496" s="188">
        <v>67.169018554687497</v>
      </c>
      <c r="AK496" s="188">
        <v>61.622476562499997</v>
      </c>
      <c r="AL496" s="188">
        <v>60.042105468750002</v>
      </c>
      <c r="AM496" s="188">
        <v>54.889776367187501</v>
      </c>
      <c r="AN496" s="188">
        <v>48.9368100585938</v>
      </c>
      <c r="AO496" s="188">
        <v>36.6325146484375</v>
      </c>
      <c r="AP496" s="188">
        <v>32.495223632812497</v>
      </c>
      <c r="AQ496" s="188">
        <v>36.572172363281197</v>
      </c>
      <c r="AR496" s="188">
        <v>40.734439941406301</v>
      </c>
      <c r="AS496" s="188">
        <v>55.194822753906301</v>
      </c>
      <c r="AT496" s="188">
        <v>60.017528320312501</v>
      </c>
      <c r="AU496" s="188">
        <v>67.253954101562499</v>
      </c>
      <c r="AV496" s="188">
        <v>66.833173828124998</v>
      </c>
      <c r="AW496" s="188">
        <v>61.3143662109375</v>
      </c>
      <c r="AX496" s="188">
        <v>59.741895507812501</v>
      </c>
      <c r="AY496" s="188">
        <v>54.615328124999998</v>
      </c>
      <c r="AZ496" s="188">
        <v>48.6921274414062</v>
      </c>
      <c r="BA496" s="188">
        <v>36.449353027343697</v>
      </c>
      <c r="BB496" s="188">
        <v>32.332746093750004</v>
      </c>
      <c r="BC496" s="188">
        <v>36.389311035156197</v>
      </c>
      <c r="BD496" s="188">
        <v>41.9782973632813</v>
      </c>
      <c r="BE496" s="188">
        <v>54.918850097656197</v>
      </c>
      <c r="BF496" s="188">
        <v>59.7174423828125</v>
      </c>
      <c r="BG496" s="188">
        <v>66.917684570312503</v>
      </c>
      <c r="BH496" s="188">
        <v>66.499000976562499</v>
      </c>
      <c r="BI496" s="188">
        <v>61.007790039062499</v>
      </c>
      <c r="BJ496" s="188">
        <v>59.443181640624999</v>
      </c>
      <c r="BK496" s="188">
        <v>54.342248046875</v>
      </c>
      <c r="BL496" s="188">
        <v>48.448663574218699</v>
      </c>
      <c r="BM496" s="188">
        <v>36.267103027343801</v>
      </c>
      <c r="BN496" s="188">
        <v>32.171080566406303</v>
      </c>
      <c r="BO496" s="188">
        <v>36.207361816406198</v>
      </c>
      <c r="BP496" s="188">
        <v>40.328111816406199</v>
      </c>
      <c r="BQ496" s="188">
        <v>54.64425</v>
      </c>
      <c r="BR496" s="188">
        <v>59.418848632812498</v>
      </c>
      <c r="BS496" s="188">
        <v>66.583091796874996</v>
      </c>
      <c r="BT496" s="188">
        <v>66.166510742187498</v>
      </c>
      <c r="BU496" s="188">
        <v>60.702753906250003</v>
      </c>
      <c r="BV496" s="188">
        <v>59.145964355468699</v>
      </c>
      <c r="BW496" s="188">
        <v>54.070537109375003</v>
      </c>
      <c r="BX496" s="188">
        <v>48.206417480468801</v>
      </c>
      <c r="BY496" s="188">
        <v>36.085767089843699</v>
      </c>
      <c r="BZ496" s="188">
        <v>32.010227050781303</v>
      </c>
      <c r="CA496" s="188">
        <v>36.0263247070313</v>
      </c>
      <c r="CB496" s="188">
        <v>40.1264702148437</v>
      </c>
      <c r="CC496" s="188">
        <v>54.371033203125002</v>
      </c>
      <c r="CD496" s="188">
        <v>59.121756347656302</v>
      </c>
      <c r="CE496" s="188">
        <v>66.250179687499994</v>
      </c>
      <c r="CF496" s="188">
        <v>65.835680664062494</v>
      </c>
      <c r="CG496" s="188">
        <v>60.399243164062497</v>
      </c>
      <c r="CH496" s="188">
        <v>58.850239746093699</v>
      </c>
      <c r="CI496" s="188">
        <v>53.800190429687497</v>
      </c>
      <c r="CJ496" s="188">
        <v>47.965391113281299</v>
      </c>
      <c r="CK496" s="188">
        <v>35.905340820312503</v>
      </c>
      <c r="CL496" s="188">
        <v>31.8501752929688</v>
      </c>
      <c r="CM496" s="188">
        <v>35.846195312500001</v>
      </c>
      <c r="CN496" s="188">
        <v>39.925839843749998</v>
      </c>
      <c r="CO496" s="188">
        <v>54.099177734374997</v>
      </c>
      <c r="CP496" s="188">
        <v>58.826150878906198</v>
      </c>
      <c r="CQ496" s="188">
        <v>65.918931640625004</v>
      </c>
      <c r="CR496" s="188">
        <v>65.506500000000003</v>
      </c>
      <c r="CS496" s="188">
        <v>60.097244140625001</v>
      </c>
      <c r="CT496" s="188">
        <v>58.555982421875001</v>
      </c>
      <c r="CU496" s="188">
        <v>53.531184570312497</v>
      </c>
      <c r="CV496" s="188">
        <v>47.725562500000002</v>
      </c>
      <c r="CW496" s="188">
        <v>35.725810546875003</v>
      </c>
      <c r="CX496" s="188">
        <v>31.690923828125001</v>
      </c>
      <c r="CY496" s="188">
        <v>35.6669624023437</v>
      </c>
      <c r="CZ496" s="188">
        <v>41.145005371093802</v>
      </c>
      <c r="DA496" s="188">
        <v>53.828679199218698</v>
      </c>
      <c r="DB496" s="188">
        <v>58.532014648437503</v>
      </c>
      <c r="DC496" s="188">
        <v>65.589331054687506</v>
      </c>
      <c r="DD496" s="188">
        <v>65.1789736328125</v>
      </c>
      <c r="DE496" s="188">
        <v>59.796762695312502</v>
      </c>
      <c r="DF496" s="188">
        <v>58.263209960937502</v>
      </c>
      <c r="DG496" s="188">
        <v>53.263533203125</v>
      </c>
      <c r="DH496" s="188">
        <v>47.486937500000003</v>
      </c>
      <c r="DI496" s="188">
        <v>35.5471875</v>
      </c>
      <c r="DJ496" s="188">
        <v>31.53247265625</v>
      </c>
      <c r="DK496" s="188">
        <v>35.488630859375</v>
      </c>
      <c r="DL496" s="188">
        <v>39.527583007812503</v>
      </c>
      <c r="DM496" s="188">
        <v>53.559541503906303</v>
      </c>
      <c r="DN496" s="188">
        <v>58.239361328125</v>
      </c>
      <c r="DO496" s="188">
        <v>65.261394531250005</v>
      </c>
      <c r="DP496" s="188">
        <v>64.853075195312499</v>
      </c>
      <c r="DQ496" s="188">
        <v>59.497777343750002</v>
      </c>
      <c r="DR496" s="188">
        <v>57.971893066406302</v>
      </c>
      <c r="DS496" s="188">
        <v>52.997216796875001</v>
      </c>
      <c r="DT496" s="188">
        <v>47.2495004882812</v>
      </c>
      <c r="DU496" s="188">
        <v>35.369449218749999</v>
      </c>
      <c r="DV496" s="188">
        <v>31.37480859375</v>
      </c>
    </row>
    <row r="497" spans="1:126">
      <c r="A497" s="202" t="s">
        <v>1899</v>
      </c>
      <c r="B497" s="232" t="s">
        <v>129</v>
      </c>
      <c r="C497" s="232" t="s">
        <v>129</v>
      </c>
      <c r="D497" s="232" t="s">
        <v>1673</v>
      </c>
      <c r="E497" s="213"/>
      <c r="F497" s="209" t="s">
        <v>2654</v>
      </c>
      <c r="G497" s="188">
        <v>0</v>
      </c>
      <c r="H497" s="188">
        <v>0</v>
      </c>
      <c r="I497" s="188">
        <v>0</v>
      </c>
      <c r="J497" s="188">
        <v>0</v>
      </c>
      <c r="K497" s="188">
        <v>0</v>
      </c>
      <c r="L497" s="188">
        <v>0</v>
      </c>
      <c r="M497" s="188">
        <v>0</v>
      </c>
      <c r="N497" s="188">
        <v>0</v>
      </c>
      <c r="O497" s="188">
        <v>0</v>
      </c>
      <c r="P497" s="188">
        <v>0</v>
      </c>
      <c r="Q497" s="188">
        <v>0</v>
      </c>
      <c r="R497" s="188">
        <v>0</v>
      </c>
      <c r="S497" s="188">
        <v>0</v>
      </c>
      <c r="T497" s="188">
        <v>0</v>
      </c>
      <c r="U497" s="188">
        <v>0</v>
      </c>
      <c r="V497" s="188">
        <v>0</v>
      </c>
      <c r="W497" s="188">
        <v>0</v>
      </c>
      <c r="X497" s="188">
        <v>0</v>
      </c>
      <c r="Y497" s="188">
        <v>0</v>
      </c>
      <c r="Z497" s="188">
        <v>0</v>
      </c>
      <c r="AA497" s="188">
        <v>0</v>
      </c>
      <c r="AB497" s="188">
        <v>0</v>
      </c>
      <c r="AC497" s="188">
        <v>0</v>
      </c>
      <c r="AD497" s="188">
        <v>0</v>
      </c>
      <c r="AE497" s="188">
        <v>0</v>
      </c>
      <c r="AF497" s="188">
        <v>0</v>
      </c>
      <c r="AG497" s="188">
        <v>0</v>
      </c>
      <c r="AH497" s="188">
        <v>0</v>
      </c>
      <c r="AI497" s="188">
        <v>0</v>
      </c>
      <c r="AJ497" s="188">
        <v>50.605568400000003</v>
      </c>
      <c r="AK497" s="188">
        <v>99.309259600000004</v>
      </c>
      <c r="AL497" s="188">
        <v>24.5261058</v>
      </c>
      <c r="AM497" s="188">
        <v>53.5058668</v>
      </c>
      <c r="AN497" s="188">
        <v>0.30975819999999998</v>
      </c>
      <c r="AO497" s="188">
        <v>1.511468E-3</v>
      </c>
      <c r="AP497" s="188">
        <v>1.2755380000000001E-3</v>
      </c>
      <c r="AQ497" s="188">
        <v>8.1428999999999996E-4</v>
      </c>
      <c r="AR497" s="188">
        <v>8.2846999999999999E-4</v>
      </c>
      <c r="AS497" s="188">
        <v>3.8889200000000001E-3</v>
      </c>
      <c r="AT497" s="188">
        <v>0.58624359999999998</v>
      </c>
      <c r="AU497" s="188">
        <v>3.0367060000000001</v>
      </c>
      <c r="AV497" s="188">
        <v>50.605568400000003</v>
      </c>
      <c r="AW497" s="188">
        <v>99.309259600000004</v>
      </c>
      <c r="AX497" s="188">
        <v>24.5261058</v>
      </c>
      <c r="AY497" s="188">
        <v>53.5058668</v>
      </c>
      <c r="AZ497" s="188">
        <v>0.30975819999999998</v>
      </c>
      <c r="BA497" s="188">
        <v>1.511468E-3</v>
      </c>
      <c r="BB497" s="188">
        <v>1.2755380000000001E-3</v>
      </c>
      <c r="BC497" s="188">
        <v>8.1428999999999996E-4</v>
      </c>
      <c r="BD497" s="188">
        <v>8.2846999999999999E-4</v>
      </c>
      <c r="BE497" s="188">
        <v>3.8889200000000001E-3</v>
      </c>
      <c r="BF497" s="188">
        <v>0.58624359999999998</v>
      </c>
      <c r="BG497" s="188">
        <v>3.0367060000000001</v>
      </c>
      <c r="BH497" s="188">
        <v>50.605568400000003</v>
      </c>
      <c r="BI497" s="188">
        <v>99.309259600000004</v>
      </c>
      <c r="BJ497" s="188">
        <v>24.5261058</v>
      </c>
      <c r="BK497" s="188">
        <v>53.5058668</v>
      </c>
      <c r="BL497" s="188">
        <v>0.30975819999999998</v>
      </c>
      <c r="BM497" s="188">
        <v>1.511468E-3</v>
      </c>
      <c r="BN497" s="188">
        <v>1.2755380000000001E-3</v>
      </c>
      <c r="BO497" s="188">
        <v>8.1428999999999996E-4</v>
      </c>
      <c r="BP497" s="188">
        <v>8.2846999999999999E-4</v>
      </c>
      <c r="BQ497" s="188">
        <v>3.8889200000000001E-3</v>
      </c>
      <c r="BR497" s="188">
        <v>0.58624359999999998</v>
      </c>
      <c r="BS497" s="188">
        <v>3.0367060000000001</v>
      </c>
      <c r="BT497" s="188">
        <v>50.605568400000003</v>
      </c>
      <c r="BU497" s="188">
        <v>99.309259600000004</v>
      </c>
      <c r="BV497" s="188">
        <v>24.5261058</v>
      </c>
      <c r="BW497" s="188">
        <v>53.5058668</v>
      </c>
      <c r="BX497" s="188">
        <v>0.30975819999999998</v>
      </c>
      <c r="BY497" s="188">
        <v>1.511468E-3</v>
      </c>
      <c r="BZ497" s="188">
        <v>1.2755380000000001E-3</v>
      </c>
      <c r="CA497" s="188">
        <v>8.1428999999999996E-4</v>
      </c>
      <c r="CB497" s="188">
        <v>8.2846999999999999E-4</v>
      </c>
      <c r="CC497" s="188">
        <v>3.8889200000000001E-3</v>
      </c>
      <c r="CD497" s="188">
        <v>0.58624359999999998</v>
      </c>
      <c r="CE497" s="188">
        <v>3.0367060000000001</v>
      </c>
      <c r="CF497" s="188">
        <v>50.605568400000003</v>
      </c>
      <c r="CG497" s="188">
        <v>99.309259600000004</v>
      </c>
      <c r="CH497" s="188">
        <v>24.5261058</v>
      </c>
      <c r="CI497" s="188">
        <v>53.5058668</v>
      </c>
      <c r="CJ497" s="188">
        <v>0.30975819999999998</v>
      </c>
      <c r="CK497" s="188">
        <v>1.511468E-3</v>
      </c>
      <c r="CL497" s="188">
        <v>1.2755380000000001E-3</v>
      </c>
      <c r="CM497" s="188">
        <v>8.1428999999999996E-4</v>
      </c>
      <c r="CN497" s="188">
        <v>8.2846999999999999E-4</v>
      </c>
      <c r="CO497" s="188">
        <v>3.8889200000000001E-3</v>
      </c>
      <c r="CP497" s="188">
        <v>0.58624359999999998</v>
      </c>
      <c r="CQ497" s="188">
        <v>3.0367060000000001</v>
      </c>
      <c r="CR497" s="188">
        <v>50.605568400000003</v>
      </c>
      <c r="CS497" s="188">
        <v>99.309259600000004</v>
      </c>
      <c r="CT497" s="188">
        <v>24.5261058</v>
      </c>
      <c r="CU497" s="188">
        <v>53.5058668</v>
      </c>
      <c r="CV497" s="188">
        <v>0.30975819999999998</v>
      </c>
      <c r="CW497" s="188">
        <v>1.511468E-3</v>
      </c>
      <c r="CX497" s="188">
        <v>1.2755380000000001E-3</v>
      </c>
      <c r="CY497" s="188">
        <v>8.1428999999999996E-4</v>
      </c>
      <c r="CZ497" s="188">
        <v>8.2846999999999999E-4</v>
      </c>
      <c r="DA497" s="188">
        <v>3.8889200000000001E-3</v>
      </c>
      <c r="DB497" s="188">
        <v>0.58624359999999998</v>
      </c>
      <c r="DC497" s="188">
        <v>3.0367060000000001</v>
      </c>
      <c r="DD497" s="188">
        <v>50.605568400000003</v>
      </c>
      <c r="DE497" s="188">
        <v>99.309259600000004</v>
      </c>
      <c r="DF497" s="188">
        <v>24.5261058</v>
      </c>
      <c r="DG497" s="188">
        <v>53.5058668</v>
      </c>
      <c r="DH497" s="188">
        <v>0.30975819999999998</v>
      </c>
      <c r="DI497" s="188">
        <v>1.511468E-3</v>
      </c>
      <c r="DJ497" s="188">
        <v>1.2755380000000001E-3</v>
      </c>
      <c r="DK497" s="188">
        <v>8.1428999999999996E-4</v>
      </c>
      <c r="DL497" s="188">
        <v>8.2846999999999999E-4</v>
      </c>
      <c r="DM497" s="188">
        <v>3.8889200000000001E-3</v>
      </c>
      <c r="DN497" s="188">
        <v>0.58624359999999998</v>
      </c>
      <c r="DO497" s="188">
        <v>3.0367060000000001</v>
      </c>
      <c r="DP497" s="188">
        <v>50.605568400000003</v>
      </c>
      <c r="DQ497" s="188">
        <v>99.309259600000004</v>
      </c>
      <c r="DR497" s="188">
        <v>24.5261058</v>
      </c>
      <c r="DS497" s="188">
        <v>53.5058668</v>
      </c>
      <c r="DT497" s="188">
        <v>0.30975819999999998</v>
      </c>
      <c r="DU497" s="188">
        <v>1.511468E-3</v>
      </c>
      <c r="DV497" s="188">
        <v>1.2755380000000001E-3</v>
      </c>
    </row>
    <row r="498" spans="1:126">
      <c r="A498" s="202" t="s">
        <v>1901</v>
      </c>
      <c r="B498" s="232" t="s">
        <v>129</v>
      </c>
      <c r="C498" s="232" t="s">
        <v>129</v>
      </c>
      <c r="D498" s="232" t="s">
        <v>1673</v>
      </c>
      <c r="E498" s="213"/>
      <c r="F498" s="209" t="s">
        <v>2653</v>
      </c>
      <c r="G498" s="188">
        <v>0</v>
      </c>
      <c r="H498" s="188">
        <v>0</v>
      </c>
      <c r="I498" s="188">
        <v>0</v>
      </c>
      <c r="J498" s="188">
        <v>0</v>
      </c>
      <c r="K498" s="188">
        <v>0</v>
      </c>
      <c r="L498" s="188">
        <v>0</v>
      </c>
      <c r="M498" s="188">
        <v>0</v>
      </c>
      <c r="N498" s="188">
        <v>0</v>
      </c>
      <c r="O498" s="188">
        <v>0</v>
      </c>
      <c r="P498" s="188">
        <v>0</v>
      </c>
      <c r="Q498" s="188">
        <v>0</v>
      </c>
      <c r="R498" s="188">
        <v>0</v>
      </c>
      <c r="S498" s="188">
        <v>0</v>
      </c>
      <c r="T498" s="188">
        <v>0</v>
      </c>
      <c r="U498" s="188">
        <v>0</v>
      </c>
      <c r="V498" s="188">
        <v>0</v>
      </c>
      <c r="W498" s="188">
        <v>0</v>
      </c>
      <c r="X498" s="188">
        <v>0</v>
      </c>
      <c r="Y498" s="188">
        <v>0</v>
      </c>
      <c r="Z498" s="188">
        <v>0</v>
      </c>
      <c r="AA498" s="188">
        <v>0</v>
      </c>
      <c r="AB498" s="188">
        <v>0</v>
      </c>
      <c r="AC498" s="188">
        <v>0</v>
      </c>
      <c r="AD498" s="188">
        <v>0</v>
      </c>
      <c r="AE498" s="188">
        <v>0</v>
      </c>
      <c r="AF498" s="188">
        <v>0</v>
      </c>
      <c r="AG498" s="188">
        <v>0</v>
      </c>
      <c r="AH498" s="188">
        <v>0</v>
      </c>
      <c r="AI498" s="188">
        <v>0</v>
      </c>
      <c r="AJ498" s="188">
        <v>0</v>
      </c>
      <c r="AK498" s="188">
        <v>0</v>
      </c>
      <c r="AL498" s="188">
        <v>0</v>
      </c>
      <c r="AM498" s="188">
        <v>0</v>
      </c>
      <c r="AN498" s="188">
        <v>0</v>
      </c>
      <c r="AO498" s="188">
        <v>0</v>
      </c>
      <c r="AP498" s="188">
        <v>0</v>
      </c>
      <c r="AQ498" s="188">
        <v>0</v>
      </c>
      <c r="AR498" s="188">
        <v>0</v>
      </c>
      <c r="AS498" s="188">
        <v>0</v>
      </c>
      <c r="AT498" s="188">
        <v>0</v>
      </c>
      <c r="AU498" s="188">
        <v>0</v>
      </c>
      <c r="AV498" s="188">
        <v>0</v>
      </c>
      <c r="AW498" s="188">
        <v>0</v>
      </c>
      <c r="AX498" s="188">
        <v>0</v>
      </c>
      <c r="AY498" s="188">
        <v>0</v>
      </c>
      <c r="AZ498" s="188">
        <v>0</v>
      </c>
      <c r="BA498" s="188">
        <v>0</v>
      </c>
      <c r="BB498" s="188">
        <v>60.928543945312498</v>
      </c>
      <c r="BC498" s="188">
        <v>68.572818359375006</v>
      </c>
      <c r="BD498" s="188">
        <v>79.104831054687494</v>
      </c>
      <c r="BE498" s="188">
        <v>103.490296875</v>
      </c>
      <c r="BF498" s="188">
        <v>112.5328671875</v>
      </c>
      <c r="BG498" s="188">
        <v>126.101169921875</v>
      </c>
      <c r="BH498" s="188">
        <v>125.94190625</v>
      </c>
      <c r="BI498" s="188">
        <v>115.5421484375</v>
      </c>
      <c r="BJ498" s="188">
        <v>112.57894921875</v>
      </c>
      <c r="BK498" s="188">
        <v>102.918328125</v>
      </c>
      <c r="BL498" s="188">
        <v>91.756516601562495</v>
      </c>
      <c r="BM498" s="188">
        <v>68.68596484375</v>
      </c>
      <c r="BN498" s="188">
        <v>60.633728515625002</v>
      </c>
      <c r="BO498" s="188">
        <v>68.229957031249995</v>
      </c>
      <c r="BP498" s="188">
        <v>75.995194335937498</v>
      </c>
      <c r="BQ498" s="188">
        <v>102.972841796875</v>
      </c>
      <c r="BR498" s="188">
        <v>111.970201171875</v>
      </c>
      <c r="BS498" s="188">
        <v>125.47066406250001</v>
      </c>
      <c r="BT498" s="188">
        <v>125.312205078125</v>
      </c>
      <c r="BU498" s="188">
        <v>114.96443554687499</v>
      </c>
      <c r="BV498" s="188">
        <v>112.016051757813</v>
      </c>
      <c r="BW498" s="188">
        <v>102.40374023437499</v>
      </c>
      <c r="BX498" s="188">
        <v>91.297735351562494</v>
      </c>
      <c r="BY498" s="188">
        <v>68.342536132812498</v>
      </c>
      <c r="BZ498" s="188">
        <v>60.330559570312502</v>
      </c>
      <c r="CA498" s="188">
        <v>67.888803710937495</v>
      </c>
      <c r="CB498" s="188">
        <v>75.615216796875004</v>
      </c>
      <c r="CC498" s="188">
        <v>102.45798046874999</v>
      </c>
      <c r="CD498" s="188">
        <v>111.410345703125</v>
      </c>
      <c r="CE498" s="188">
        <v>124.843306640625</v>
      </c>
      <c r="CF498" s="188">
        <v>124.685638671875</v>
      </c>
      <c r="CG498" s="188">
        <v>114.38960937500001</v>
      </c>
      <c r="CH498" s="188">
        <v>111.455970703125</v>
      </c>
      <c r="CI498" s="188">
        <v>101.89171875</v>
      </c>
      <c r="CJ498" s="188">
        <v>90.841248046874995</v>
      </c>
      <c r="CK498" s="188">
        <v>68.0008212890625</v>
      </c>
      <c r="CL498" s="188">
        <v>60.028906249999999</v>
      </c>
      <c r="CM498" s="188">
        <v>67.549359374999995</v>
      </c>
      <c r="CN498" s="188">
        <v>75.237143554687506</v>
      </c>
      <c r="CO498" s="188">
        <v>101.945689453125</v>
      </c>
      <c r="CP498" s="188">
        <v>110.85329882812501</v>
      </c>
      <c r="CQ498" s="188">
        <v>124.21908984375</v>
      </c>
      <c r="CR498" s="188">
        <v>124.062208984375</v>
      </c>
      <c r="CS498" s="188">
        <v>113.8176640625</v>
      </c>
      <c r="CT498" s="188">
        <v>110.89869140624999</v>
      </c>
      <c r="CU498" s="188">
        <v>101.38226171875</v>
      </c>
      <c r="CV498" s="188">
        <v>90.387039062499994</v>
      </c>
      <c r="CW498" s="188">
        <v>67.660820312499993</v>
      </c>
      <c r="CX498" s="188">
        <v>59.728762695312497</v>
      </c>
      <c r="CY498" s="188">
        <v>67.2116181640625</v>
      </c>
      <c r="CZ498" s="188">
        <v>77.534563476562496</v>
      </c>
      <c r="DA498" s="188">
        <v>101.435963867187</v>
      </c>
      <c r="DB498" s="188">
        <v>110.29902929687501</v>
      </c>
      <c r="DC498" s="188">
        <v>123.598</v>
      </c>
      <c r="DD498" s="188">
        <v>123.4418984375</v>
      </c>
      <c r="DE498" s="188">
        <v>113.248580078125</v>
      </c>
      <c r="DF498" s="188">
        <v>110.344201171875</v>
      </c>
      <c r="DG498" s="188">
        <v>100.87535546875</v>
      </c>
      <c r="DH498" s="188">
        <v>89.935107421875003</v>
      </c>
      <c r="DI498" s="188">
        <v>67.322512695312497</v>
      </c>
      <c r="DJ498" s="188">
        <v>59.430117187500002</v>
      </c>
      <c r="DK498" s="188">
        <v>66.875554687499999</v>
      </c>
      <c r="DL498" s="188">
        <v>74.486649414062498</v>
      </c>
      <c r="DM498" s="188">
        <v>100.92877929687501</v>
      </c>
      <c r="DN498" s="188">
        <v>109.747536132812</v>
      </c>
      <c r="DO498" s="188">
        <v>122.980009765625</v>
      </c>
      <c r="DP498" s="188">
        <v>122.8246875</v>
      </c>
      <c r="DQ498" s="188">
        <v>112.6823359375</v>
      </c>
      <c r="DR498" s="188">
        <v>109.79248242187499</v>
      </c>
      <c r="DS498" s="188">
        <v>100.37097265625</v>
      </c>
      <c r="DT498" s="188">
        <v>89.485430664062505</v>
      </c>
      <c r="DU498" s="188">
        <v>66.985903320312502</v>
      </c>
      <c r="DV498" s="188">
        <v>59.1329716796875</v>
      </c>
    </row>
    <row r="499" spans="1:126">
      <c r="A499" s="202" t="s">
        <v>1901</v>
      </c>
      <c r="B499" s="232" t="s">
        <v>129</v>
      </c>
      <c r="C499" s="232" t="s">
        <v>129</v>
      </c>
      <c r="D499" s="232" t="s">
        <v>1673</v>
      </c>
      <c r="E499" s="213"/>
      <c r="F499" s="209" t="s">
        <v>2654</v>
      </c>
      <c r="G499" s="188">
        <v>0</v>
      </c>
      <c r="H499" s="188">
        <v>0</v>
      </c>
      <c r="I499" s="188">
        <v>0</v>
      </c>
      <c r="J499" s="188">
        <v>0</v>
      </c>
      <c r="K499" s="188">
        <v>0</v>
      </c>
      <c r="L499" s="188">
        <v>0</v>
      </c>
      <c r="M499" s="188">
        <v>0</v>
      </c>
      <c r="N499" s="188">
        <v>0</v>
      </c>
      <c r="O499" s="188">
        <v>0</v>
      </c>
      <c r="P499" s="188">
        <v>0</v>
      </c>
      <c r="Q499" s="188">
        <v>0</v>
      </c>
      <c r="R499" s="188">
        <v>0</v>
      </c>
      <c r="S499" s="188">
        <v>0</v>
      </c>
      <c r="T499" s="188">
        <v>0</v>
      </c>
      <c r="U499" s="188">
        <v>0</v>
      </c>
      <c r="V499" s="188">
        <v>0</v>
      </c>
      <c r="W499" s="188">
        <v>0</v>
      </c>
      <c r="X499" s="188">
        <v>0</v>
      </c>
      <c r="Y499" s="188">
        <v>0</v>
      </c>
      <c r="Z499" s="188">
        <v>0</v>
      </c>
      <c r="AA499" s="188">
        <v>0</v>
      </c>
      <c r="AB499" s="188">
        <v>0</v>
      </c>
      <c r="AC499" s="188">
        <v>0</v>
      </c>
      <c r="AD499" s="188">
        <v>0</v>
      </c>
      <c r="AE499" s="188">
        <v>0</v>
      </c>
      <c r="AF499" s="188">
        <v>0</v>
      </c>
      <c r="AG499" s="188">
        <v>0</v>
      </c>
      <c r="AH499" s="188">
        <v>0</v>
      </c>
      <c r="AI499" s="188">
        <v>0</v>
      </c>
      <c r="AJ499" s="188">
        <v>0</v>
      </c>
      <c r="AK499" s="188">
        <v>0</v>
      </c>
      <c r="AL499" s="188">
        <v>0</v>
      </c>
      <c r="AM499" s="188">
        <v>0</v>
      </c>
      <c r="AN499" s="188">
        <v>0</v>
      </c>
      <c r="AO499" s="188">
        <v>0</v>
      </c>
      <c r="AP499" s="188">
        <v>0</v>
      </c>
      <c r="AQ499" s="188">
        <v>0</v>
      </c>
      <c r="AR499" s="188">
        <v>0</v>
      </c>
      <c r="AS499" s="188">
        <v>0</v>
      </c>
      <c r="AT499" s="188">
        <v>0</v>
      </c>
      <c r="AU499" s="188">
        <v>0</v>
      </c>
      <c r="AV499" s="188">
        <v>0</v>
      </c>
      <c r="AW499" s="188">
        <v>0</v>
      </c>
      <c r="AX499" s="188">
        <v>0</v>
      </c>
      <c r="AY499" s="188">
        <v>0</v>
      </c>
      <c r="AZ499" s="188">
        <v>0</v>
      </c>
      <c r="BA499" s="188">
        <v>0</v>
      </c>
      <c r="BB499" s="188">
        <v>0</v>
      </c>
      <c r="BC499" s="188">
        <v>9.6428572500000005</v>
      </c>
      <c r="BD499" s="188">
        <v>7.2321427500000004</v>
      </c>
      <c r="BE499" s="188">
        <v>43.392857249999999</v>
      </c>
      <c r="BF499" s="188">
        <v>36.160714124999998</v>
      </c>
      <c r="BG499" s="188">
        <v>38.571428625000003</v>
      </c>
      <c r="BH499" s="188">
        <v>74.732142749999994</v>
      </c>
      <c r="BI499" s="188">
        <v>94.017857250000006</v>
      </c>
      <c r="BJ499" s="188">
        <v>65.089285875000002</v>
      </c>
      <c r="BK499" s="188">
        <v>33.236615999999998</v>
      </c>
      <c r="BL499" s="188">
        <v>4.8214286250000002</v>
      </c>
      <c r="BM499" s="188">
        <v>4.8214286250000002</v>
      </c>
      <c r="BN499" s="188">
        <v>0</v>
      </c>
      <c r="BO499" s="188">
        <v>9.6428572500000005</v>
      </c>
      <c r="BP499" s="188">
        <v>7.2321427500000004</v>
      </c>
      <c r="BQ499" s="188">
        <v>43.392857249999999</v>
      </c>
      <c r="BR499" s="188">
        <v>36.160714124999998</v>
      </c>
      <c r="BS499" s="188">
        <v>38.571428625000003</v>
      </c>
      <c r="BT499" s="188">
        <v>74.732142749999994</v>
      </c>
      <c r="BU499" s="188">
        <v>94.017857250000006</v>
      </c>
      <c r="BV499" s="188">
        <v>65.089285875000002</v>
      </c>
      <c r="BW499" s="188">
        <v>33.333886124999999</v>
      </c>
      <c r="BX499" s="188">
        <v>4.8214286250000002</v>
      </c>
      <c r="BY499" s="188">
        <v>4.8214286250000002</v>
      </c>
      <c r="BZ499" s="188">
        <v>0</v>
      </c>
      <c r="CA499" s="188">
        <v>9.6428572500000005</v>
      </c>
      <c r="CB499" s="188">
        <v>7.2321427500000004</v>
      </c>
      <c r="CC499" s="188">
        <v>43.392857249999999</v>
      </c>
      <c r="CD499" s="188">
        <v>36.160714124999998</v>
      </c>
      <c r="CE499" s="188">
        <v>38.571428625000003</v>
      </c>
      <c r="CF499" s="188">
        <v>74.732142749999994</v>
      </c>
      <c r="CG499" s="188">
        <v>94.017857250000006</v>
      </c>
      <c r="CH499" s="188">
        <v>65.089285875000002</v>
      </c>
      <c r="CI499" s="188">
        <v>33.431156625</v>
      </c>
      <c r="CJ499" s="188">
        <v>4.8214286250000002</v>
      </c>
      <c r="CK499" s="188">
        <v>4.8214286250000002</v>
      </c>
      <c r="CL499" s="188">
        <v>0</v>
      </c>
      <c r="CM499" s="188">
        <v>9.6428572500000005</v>
      </c>
      <c r="CN499" s="188">
        <v>7.2321427500000004</v>
      </c>
      <c r="CO499" s="188">
        <v>43.392857249999999</v>
      </c>
      <c r="CP499" s="188">
        <v>36.160714124999998</v>
      </c>
      <c r="CQ499" s="188">
        <v>38.571428625000003</v>
      </c>
      <c r="CR499" s="188">
        <v>74.732142749999994</v>
      </c>
      <c r="CS499" s="188">
        <v>94.017857250000006</v>
      </c>
      <c r="CT499" s="188">
        <v>65.089285875000002</v>
      </c>
      <c r="CU499" s="188">
        <v>33.431156625</v>
      </c>
      <c r="CV499" s="188">
        <v>4.8214286250000002</v>
      </c>
      <c r="CW499" s="188">
        <v>4.8214286250000002</v>
      </c>
      <c r="CX499" s="188">
        <v>0</v>
      </c>
      <c r="CY499" s="188">
        <v>9.6428572500000005</v>
      </c>
      <c r="CZ499" s="188">
        <v>7.2321427500000004</v>
      </c>
      <c r="DA499" s="188">
        <v>43.392857249999999</v>
      </c>
      <c r="DB499" s="188">
        <v>36.160714124999998</v>
      </c>
      <c r="DC499" s="188">
        <v>38.571428625000003</v>
      </c>
      <c r="DD499" s="188">
        <v>74.732142749999994</v>
      </c>
      <c r="DE499" s="188">
        <v>94.017857250000006</v>
      </c>
      <c r="DF499" s="188">
        <v>65.089285875000002</v>
      </c>
      <c r="DG499" s="188">
        <v>33.431156625</v>
      </c>
      <c r="DH499" s="188">
        <v>4.8214286250000002</v>
      </c>
      <c r="DI499" s="188">
        <v>4.8214286250000002</v>
      </c>
      <c r="DJ499" s="188">
        <v>0</v>
      </c>
      <c r="DK499" s="188">
        <v>9.6428572500000005</v>
      </c>
      <c r="DL499" s="188">
        <v>7.2321427500000004</v>
      </c>
      <c r="DM499" s="188">
        <v>43.392857249999999</v>
      </c>
      <c r="DN499" s="188">
        <v>36.160714124999998</v>
      </c>
      <c r="DO499" s="188">
        <v>38.571428625000003</v>
      </c>
      <c r="DP499" s="188">
        <v>74.732142749999994</v>
      </c>
      <c r="DQ499" s="188">
        <v>94.017857250000006</v>
      </c>
      <c r="DR499" s="188">
        <v>65.089285875000002</v>
      </c>
      <c r="DS499" s="188">
        <v>33.431156625</v>
      </c>
      <c r="DT499" s="188">
        <v>4.8214286250000002</v>
      </c>
      <c r="DU499" s="188">
        <v>4.8214286250000002</v>
      </c>
      <c r="DV499" s="188">
        <v>0</v>
      </c>
    </row>
    <row r="500" spans="1:126">
      <c r="A500" s="202" t="s">
        <v>1903</v>
      </c>
      <c r="B500" s="232" t="s">
        <v>129</v>
      </c>
      <c r="C500" s="232" t="s">
        <v>129</v>
      </c>
      <c r="D500" s="232" t="s">
        <v>1673</v>
      </c>
      <c r="E500" s="213"/>
      <c r="F500" s="209" t="s">
        <v>2653</v>
      </c>
      <c r="G500" s="188">
        <v>0</v>
      </c>
      <c r="H500" s="188">
        <v>0</v>
      </c>
      <c r="I500" s="188">
        <v>0</v>
      </c>
      <c r="J500" s="188">
        <v>0</v>
      </c>
      <c r="K500" s="188">
        <v>0</v>
      </c>
      <c r="L500" s="188">
        <v>0</v>
      </c>
      <c r="M500" s="188">
        <v>0</v>
      </c>
      <c r="N500" s="188">
        <v>0</v>
      </c>
      <c r="O500" s="188">
        <v>0</v>
      </c>
      <c r="P500" s="188">
        <v>0</v>
      </c>
      <c r="Q500" s="188">
        <v>0</v>
      </c>
      <c r="R500" s="188">
        <v>0</v>
      </c>
      <c r="S500" s="188">
        <v>0</v>
      </c>
      <c r="T500" s="188">
        <v>0</v>
      </c>
      <c r="U500" s="188">
        <v>0</v>
      </c>
      <c r="V500" s="188">
        <v>0</v>
      </c>
      <c r="W500" s="188">
        <v>0</v>
      </c>
      <c r="X500" s="188">
        <v>0</v>
      </c>
      <c r="Y500" s="188">
        <v>0</v>
      </c>
      <c r="Z500" s="188">
        <v>0</v>
      </c>
      <c r="AA500" s="188">
        <v>0</v>
      </c>
      <c r="AB500" s="188">
        <v>0</v>
      </c>
      <c r="AC500" s="188">
        <v>0</v>
      </c>
      <c r="AD500" s="188">
        <v>0</v>
      </c>
      <c r="AE500" s="188">
        <v>0</v>
      </c>
      <c r="AF500" s="188">
        <v>0</v>
      </c>
      <c r="AG500" s="188">
        <v>0</v>
      </c>
      <c r="AH500" s="188">
        <v>0</v>
      </c>
      <c r="AI500" s="188">
        <v>0</v>
      </c>
      <c r="AJ500" s="188">
        <v>0</v>
      </c>
      <c r="AK500" s="188">
        <v>0</v>
      </c>
      <c r="AL500" s="188">
        <v>0</v>
      </c>
      <c r="AM500" s="188">
        <v>0</v>
      </c>
      <c r="AN500" s="188">
        <v>0</v>
      </c>
      <c r="AO500" s="188">
        <v>0</v>
      </c>
      <c r="AP500" s="188">
        <v>0</v>
      </c>
      <c r="AQ500" s="188">
        <v>0</v>
      </c>
      <c r="AR500" s="188">
        <v>0</v>
      </c>
      <c r="AS500" s="188">
        <v>0</v>
      </c>
      <c r="AT500" s="188">
        <v>0</v>
      </c>
      <c r="AU500" s="188">
        <v>0</v>
      </c>
      <c r="AV500" s="188">
        <v>0</v>
      </c>
      <c r="AW500" s="188">
        <v>0</v>
      </c>
      <c r="AX500" s="188">
        <v>0</v>
      </c>
      <c r="AY500" s="188">
        <v>0</v>
      </c>
      <c r="AZ500" s="188">
        <v>0</v>
      </c>
      <c r="BA500" s="188">
        <v>0</v>
      </c>
      <c r="BB500" s="188">
        <v>60.928543945312498</v>
      </c>
      <c r="BC500" s="188">
        <v>68.572818359375006</v>
      </c>
      <c r="BD500" s="188">
        <v>79.104831054687494</v>
      </c>
      <c r="BE500" s="188">
        <v>103.490296875</v>
      </c>
      <c r="BF500" s="188">
        <v>112.5328671875</v>
      </c>
      <c r="BG500" s="188">
        <v>126.101169921875</v>
      </c>
      <c r="BH500" s="188">
        <v>125.94190625</v>
      </c>
      <c r="BI500" s="188">
        <v>115.5421484375</v>
      </c>
      <c r="BJ500" s="188">
        <v>112.57894921875</v>
      </c>
      <c r="BK500" s="188">
        <v>102.918328125</v>
      </c>
      <c r="BL500" s="188">
        <v>91.756516601562495</v>
      </c>
      <c r="BM500" s="188">
        <v>68.68596484375</v>
      </c>
      <c r="BN500" s="188">
        <v>60.623900390625003</v>
      </c>
      <c r="BO500" s="188">
        <v>68.229957031249995</v>
      </c>
      <c r="BP500" s="188">
        <v>75.995194335937498</v>
      </c>
      <c r="BQ500" s="188">
        <v>102.972841796875</v>
      </c>
      <c r="BR500" s="188">
        <v>111.970201171875</v>
      </c>
      <c r="BS500" s="188">
        <v>125.47066406250001</v>
      </c>
      <c r="BT500" s="188">
        <v>125.312205078125</v>
      </c>
      <c r="BU500" s="188">
        <v>114.96443554687499</v>
      </c>
      <c r="BV500" s="188">
        <v>112.016051757813</v>
      </c>
      <c r="BW500" s="188">
        <v>102.40374023437499</v>
      </c>
      <c r="BX500" s="188">
        <v>91.297735351562494</v>
      </c>
      <c r="BY500" s="188">
        <v>68.342536132812498</v>
      </c>
      <c r="BZ500" s="188">
        <v>60.320778320312499</v>
      </c>
      <c r="CA500" s="188">
        <v>67.888803710937495</v>
      </c>
      <c r="CB500" s="188">
        <v>75.615216796875004</v>
      </c>
      <c r="CC500" s="188">
        <v>102.45798046874999</v>
      </c>
      <c r="CD500" s="188">
        <v>111.410345703125</v>
      </c>
      <c r="CE500" s="188">
        <v>124.843306640625</v>
      </c>
      <c r="CF500" s="188">
        <v>124.685638671875</v>
      </c>
      <c r="CG500" s="188">
        <v>114.38960937500001</v>
      </c>
      <c r="CH500" s="188">
        <v>111.455970703125</v>
      </c>
      <c r="CI500" s="188">
        <v>101.89171875</v>
      </c>
      <c r="CJ500" s="188">
        <v>90.841248046874995</v>
      </c>
      <c r="CK500" s="188">
        <v>68.0008212890625</v>
      </c>
      <c r="CL500" s="188">
        <v>60.019177734374999</v>
      </c>
      <c r="CM500" s="188">
        <v>67.549359374999995</v>
      </c>
      <c r="CN500" s="188">
        <v>75.237143554687506</v>
      </c>
      <c r="CO500" s="188">
        <v>101.945689453125</v>
      </c>
      <c r="CP500" s="188">
        <v>110.85329882812501</v>
      </c>
      <c r="CQ500" s="188">
        <v>124.21908984375</v>
      </c>
      <c r="CR500" s="188">
        <v>124.062208984375</v>
      </c>
      <c r="CS500" s="188">
        <v>113.8176640625</v>
      </c>
      <c r="CT500" s="188">
        <v>110.89869140624999</v>
      </c>
      <c r="CU500" s="188">
        <v>101.38226171875</v>
      </c>
      <c r="CV500" s="188">
        <v>90.387039062499994</v>
      </c>
      <c r="CW500" s="188">
        <v>67.660820312499993</v>
      </c>
      <c r="CX500" s="188">
        <v>59.7190830078125</v>
      </c>
      <c r="CY500" s="188">
        <v>67.2116181640625</v>
      </c>
      <c r="CZ500" s="188">
        <v>77.534563476562496</v>
      </c>
      <c r="DA500" s="188">
        <v>101.435963867187</v>
      </c>
      <c r="DB500" s="188">
        <v>110.29902929687501</v>
      </c>
      <c r="DC500" s="188">
        <v>123.598</v>
      </c>
      <c r="DD500" s="188">
        <v>123.4418984375</v>
      </c>
      <c r="DE500" s="188">
        <v>113.248580078125</v>
      </c>
      <c r="DF500" s="188">
        <v>110.344201171875</v>
      </c>
      <c r="DG500" s="188">
        <v>100.87535546875</v>
      </c>
      <c r="DH500" s="188">
        <v>89.935107421875003</v>
      </c>
      <c r="DI500" s="188">
        <v>67.322512695312497</v>
      </c>
      <c r="DJ500" s="188">
        <v>59.420484375000001</v>
      </c>
      <c r="DK500" s="188">
        <v>66.875554687499999</v>
      </c>
      <c r="DL500" s="188">
        <v>74.486649414062498</v>
      </c>
      <c r="DM500" s="188">
        <v>100.92877929687501</v>
      </c>
      <c r="DN500" s="188">
        <v>109.747536132812</v>
      </c>
      <c r="DO500" s="188">
        <v>122.980009765625</v>
      </c>
      <c r="DP500" s="188">
        <v>122.8246875</v>
      </c>
      <c r="DQ500" s="188">
        <v>112.6823359375</v>
      </c>
      <c r="DR500" s="188">
        <v>109.79248242187499</v>
      </c>
      <c r="DS500" s="188">
        <v>100.37097265625</v>
      </c>
      <c r="DT500" s="188">
        <v>89.485430664062505</v>
      </c>
      <c r="DU500" s="188">
        <v>66.985903320312502</v>
      </c>
      <c r="DV500" s="188">
        <v>59.123385742187502</v>
      </c>
    </row>
    <row r="501" spans="1:126">
      <c r="A501" s="202" t="s">
        <v>1903</v>
      </c>
      <c r="B501" s="232" t="s">
        <v>129</v>
      </c>
      <c r="C501" s="232" t="s">
        <v>129</v>
      </c>
      <c r="D501" s="232" t="s">
        <v>1673</v>
      </c>
      <c r="E501" s="213"/>
      <c r="F501" s="209" t="s">
        <v>2654</v>
      </c>
      <c r="G501" s="188">
        <v>0</v>
      </c>
      <c r="H501" s="188">
        <v>0</v>
      </c>
      <c r="I501" s="188">
        <v>0</v>
      </c>
      <c r="J501" s="188">
        <v>0</v>
      </c>
      <c r="K501" s="188">
        <v>0</v>
      </c>
      <c r="L501" s="188">
        <v>0</v>
      </c>
      <c r="M501" s="188">
        <v>0</v>
      </c>
      <c r="N501" s="188">
        <v>0</v>
      </c>
      <c r="O501" s="188">
        <v>0</v>
      </c>
      <c r="P501" s="188">
        <v>0</v>
      </c>
      <c r="Q501" s="188">
        <v>0</v>
      </c>
      <c r="R501" s="188">
        <v>0</v>
      </c>
      <c r="S501" s="188">
        <v>0</v>
      </c>
      <c r="T501" s="188">
        <v>0</v>
      </c>
      <c r="U501" s="188">
        <v>0</v>
      </c>
      <c r="V501" s="188">
        <v>0</v>
      </c>
      <c r="W501" s="188">
        <v>0</v>
      </c>
      <c r="X501" s="188">
        <v>0</v>
      </c>
      <c r="Y501" s="188">
        <v>0</v>
      </c>
      <c r="Z501" s="188">
        <v>0</v>
      </c>
      <c r="AA501" s="188">
        <v>0</v>
      </c>
      <c r="AB501" s="188">
        <v>0</v>
      </c>
      <c r="AC501" s="188">
        <v>0</v>
      </c>
      <c r="AD501" s="188">
        <v>0</v>
      </c>
      <c r="AE501" s="188">
        <v>0</v>
      </c>
      <c r="AF501" s="188">
        <v>0</v>
      </c>
      <c r="AG501" s="188">
        <v>0</v>
      </c>
      <c r="AH501" s="188">
        <v>0</v>
      </c>
      <c r="AI501" s="188">
        <v>0</v>
      </c>
      <c r="AJ501" s="188">
        <v>0</v>
      </c>
      <c r="AK501" s="188">
        <v>0</v>
      </c>
      <c r="AL501" s="188">
        <v>0</v>
      </c>
      <c r="AM501" s="188">
        <v>0</v>
      </c>
      <c r="AN501" s="188">
        <v>0</v>
      </c>
      <c r="AO501" s="188">
        <v>0</v>
      </c>
      <c r="AP501" s="188">
        <v>0</v>
      </c>
      <c r="AQ501" s="188">
        <v>0</v>
      </c>
      <c r="AR501" s="188">
        <v>0</v>
      </c>
      <c r="AS501" s="188">
        <v>0</v>
      </c>
      <c r="AT501" s="188">
        <v>0</v>
      </c>
      <c r="AU501" s="188">
        <v>0</v>
      </c>
      <c r="AV501" s="188">
        <v>0</v>
      </c>
      <c r="AW501" s="188">
        <v>0</v>
      </c>
      <c r="AX501" s="188">
        <v>0</v>
      </c>
      <c r="AY501" s="188">
        <v>0</v>
      </c>
      <c r="AZ501" s="188">
        <v>0</v>
      </c>
      <c r="BA501" s="188">
        <v>0</v>
      </c>
      <c r="BB501" s="188">
        <v>0</v>
      </c>
      <c r="BC501" s="188">
        <v>9.6428572500000005</v>
      </c>
      <c r="BD501" s="188">
        <v>7.2321427500000004</v>
      </c>
      <c r="BE501" s="188">
        <v>43.392857249999999</v>
      </c>
      <c r="BF501" s="188">
        <v>36.160714124999998</v>
      </c>
      <c r="BG501" s="188">
        <v>38.571428625000003</v>
      </c>
      <c r="BH501" s="188">
        <v>74.732142749999994</v>
      </c>
      <c r="BI501" s="188">
        <v>94.017857250000006</v>
      </c>
      <c r="BJ501" s="188">
        <v>65.089285875000002</v>
      </c>
      <c r="BK501" s="188">
        <v>33.236615999999998</v>
      </c>
      <c r="BL501" s="188">
        <v>4.8214286250000002</v>
      </c>
      <c r="BM501" s="188">
        <v>4.8214286250000002</v>
      </c>
      <c r="BN501" s="188">
        <v>0</v>
      </c>
      <c r="BO501" s="188">
        <v>9.6428572500000005</v>
      </c>
      <c r="BP501" s="188">
        <v>7.2321427500000004</v>
      </c>
      <c r="BQ501" s="188">
        <v>43.392857249999999</v>
      </c>
      <c r="BR501" s="188">
        <v>36.160714124999998</v>
      </c>
      <c r="BS501" s="188">
        <v>38.571428625000003</v>
      </c>
      <c r="BT501" s="188">
        <v>74.732142749999994</v>
      </c>
      <c r="BU501" s="188">
        <v>94.017857250000006</v>
      </c>
      <c r="BV501" s="188">
        <v>65.089285875000002</v>
      </c>
      <c r="BW501" s="188">
        <v>33.333886124999999</v>
      </c>
      <c r="BX501" s="188">
        <v>4.8214286250000002</v>
      </c>
      <c r="BY501" s="188">
        <v>4.8214286250000002</v>
      </c>
      <c r="BZ501" s="188">
        <v>0</v>
      </c>
      <c r="CA501" s="188">
        <v>9.6428572500000005</v>
      </c>
      <c r="CB501" s="188">
        <v>7.2321427500000004</v>
      </c>
      <c r="CC501" s="188">
        <v>43.392857249999999</v>
      </c>
      <c r="CD501" s="188">
        <v>36.160714124999998</v>
      </c>
      <c r="CE501" s="188">
        <v>38.571428625000003</v>
      </c>
      <c r="CF501" s="188">
        <v>74.732142749999994</v>
      </c>
      <c r="CG501" s="188">
        <v>94.017857250000006</v>
      </c>
      <c r="CH501" s="188">
        <v>65.089285875000002</v>
      </c>
      <c r="CI501" s="188">
        <v>33.431156625</v>
      </c>
      <c r="CJ501" s="188">
        <v>4.8214286250000002</v>
      </c>
      <c r="CK501" s="188">
        <v>4.8214286250000002</v>
      </c>
      <c r="CL501" s="188">
        <v>0</v>
      </c>
      <c r="CM501" s="188">
        <v>9.6428572500000005</v>
      </c>
      <c r="CN501" s="188">
        <v>7.2321427500000004</v>
      </c>
      <c r="CO501" s="188">
        <v>43.392857249999999</v>
      </c>
      <c r="CP501" s="188">
        <v>36.160714124999998</v>
      </c>
      <c r="CQ501" s="188">
        <v>38.571428625000003</v>
      </c>
      <c r="CR501" s="188">
        <v>74.732142749999994</v>
      </c>
      <c r="CS501" s="188">
        <v>94.017857250000006</v>
      </c>
      <c r="CT501" s="188">
        <v>65.089285875000002</v>
      </c>
      <c r="CU501" s="188">
        <v>33.431156625</v>
      </c>
      <c r="CV501" s="188">
        <v>4.8214286250000002</v>
      </c>
      <c r="CW501" s="188">
        <v>4.8214286250000002</v>
      </c>
      <c r="CX501" s="188">
        <v>0</v>
      </c>
      <c r="CY501" s="188">
        <v>9.6428572500000005</v>
      </c>
      <c r="CZ501" s="188">
        <v>7.2321427500000004</v>
      </c>
      <c r="DA501" s="188">
        <v>43.392857249999999</v>
      </c>
      <c r="DB501" s="188">
        <v>36.160714124999998</v>
      </c>
      <c r="DC501" s="188">
        <v>38.571428625000003</v>
      </c>
      <c r="DD501" s="188">
        <v>74.732142749999994</v>
      </c>
      <c r="DE501" s="188">
        <v>94.017857250000006</v>
      </c>
      <c r="DF501" s="188">
        <v>65.089285875000002</v>
      </c>
      <c r="DG501" s="188">
        <v>33.431156625</v>
      </c>
      <c r="DH501" s="188">
        <v>4.8214286250000002</v>
      </c>
      <c r="DI501" s="188">
        <v>4.8214286250000002</v>
      </c>
      <c r="DJ501" s="188">
        <v>0</v>
      </c>
      <c r="DK501" s="188">
        <v>9.6428572500000005</v>
      </c>
      <c r="DL501" s="188">
        <v>7.2321427500000004</v>
      </c>
      <c r="DM501" s="188">
        <v>43.392857249999999</v>
      </c>
      <c r="DN501" s="188">
        <v>36.160714124999998</v>
      </c>
      <c r="DO501" s="188">
        <v>38.571428625000003</v>
      </c>
      <c r="DP501" s="188">
        <v>74.732142749999994</v>
      </c>
      <c r="DQ501" s="188">
        <v>94.017857250000006</v>
      </c>
      <c r="DR501" s="188">
        <v>65.089285875000002</v>
      </c>
      <c r="DS501" s="188">
        <v>33.431156625</v>
      </c>
      <c r="DT501" s="188">
        <v>4.8214286250000002</v>
      </c>
      <c r="DU501" s="188">
        <v>4.8214286250000002</v>
      </c>
      <c r="DV501" s="188">
        <v>0</v>
      </c>
    </row>
    <row r="502" spans="1:126">
      <c r="A502" s="202" t="s">
        <v>1905</v>
      </c>
      <c r="B502" s="232" t="s">
        <v>129</v>
      </c>
      <c r="C502" s="232" t="s">
        <v>129</v>
      </c>
      <c r="D502" s="232" t="s">
        <v>1673</v>
      </c>
      <c r="E502" s="213"/>
      <c r="F502" s="209" t="s">
        <v>2653</v>
      </c>
      <c r="G502" s="188">
        <v>0</v>
      </c>
      <c r="H502" s="188">
        <v>0</v>
      </c>
      <c r="I502" s="188">
        <v>0</v>
      </c>
      <c r="J502" s="188">
        <v>0</v>
      </c>
      <c r="K502" s="188">
        <v>0</v>
      </c>
      <c r="L502" s="188">
        <v>0</v>
      </c>
      <c r="M502" s="188">
        <v>0</v>
      </c>
      <c r="N502" s="188">
        <v>0</v>
      </c>
      <c r="O502" s="188">
        <v>0</v>
      </c>
      <c r="P502" s="188">
        <v>0</v>
      </c>
      <c r="Q502" s="188">
        <v>0</v>
      </c>
      <c r="R502" s="188">
        <v>0</v>
      </c>
      <c r="S502" s="188">
        <v>0</v>
      </c>
      <c r="T502" s="188">
        <v>0</v>
      </c>
      <c r="U502" s="188">
        <v>0</v>
      </c>
      <c r="V502" s="188">
        <v>0</v>
      </c>
      <c r="W502" s="188">
        <v>0</v>
      </c>
      <c r="X502" s="188">
        <v>0</v>
      </c>
      <c r="Y502" s="188">
        <v>0</v>
      </c>
      <c r="Z502" s="188">
        <v>0</v>
      </c>
      <c r="AA502" s="188">
        <v>0.57914999389648403</v>
      </c>
      <c r="AB502" s="188">
        <v>0.54404998779296898</v>
      </c>
      <c r="AC502" s="188">
        <v>0.35099998474121102</v>
      </c>
      <c r="AD502" s="188">
        <v>0.36270001220703102</v>
      </c>
      <c r="AE502" s="188">
        <v>0.36270001220703102</v>
      </c>
      <c r="AF502" s="188">
        <v>0.32759998703002902</v>
      </c>
      <c r="AG502" s="188">
        <v>0.544050018310547</v>
      </c>
      <c r="AH502" s="188">
        <v>0.64349999999999996</v>
      </c>
      <c r="AI502" s="188">
        <v>1.45079998779297</v>
      </c>
      <c r="AJ502" s="188">
        <v>1.4039999999999999</v>
      </c>
      <c r="AK502" s="188">
        <v>1.45079998779297</v>
      </c>
      <c r="AL502" s="188">
        <v>1.45079998779297</v>
      </c>
      <c r="AM502" s="188">
        <v>0.64349999999999996</v>
      </c>
      <c r="AN502" s="188">
        <v>0.54404998779296898</v>
      </c>
      <c r="AO502" s="188">
        <v>0.35099998474121102</v>
      </c>
      <c r="AP502" s="188">
        <v>0.36270001220703102</v>
      </c>
      <c r="AQ502" s="188">
        <v>0.36269999694824201</v>
      </c>
      <c r="AR502" s="188">
        <v>0.32759998703002902</v>
      </c>
      <c r="AS502" s="188">
        <v>0.54404998779296898</v>
      </c>
      <c r="AT502" s="188">
        <v>0.64349999999999996</v>
      </c>
      <c r="AU502" s="188">
        <v>1.45079998779297</v>
      </c>
      <c r="AV502" s="188">
        <v>1.4039999999999999</v>
      </c>
      <c r="AW502" s="188">
        <v>1.45079998779297</v>
      </c>
      <c r="AX502" s="188">
        <v>1.45079998779297</v>
      </c>
      <c r="AY502" s="188">
        <v>0.64349999999999996</v>
      </c>
      <c r="AZ502" s="188">
        <v>0.544050018310547</v>
      </c>
      <c r="BA502" s="188">
        <v>0.35099999999999998</v>
      </c>
      <c r="BB502" s="188">
        <v>0.36270001220703102</v>
      </c>
      <c r="BC502" s="188">
        <v>0.36269999694824201</v>
      </c>
      <c r="BD502" s="188">
        <v>0.339299999237061</v>
      </c>
      <c r="BE502" s="188">
        <v>0.54404998779296898</v>
      </c>
      <c r="BF502" s="188">
        <v>0.64349999999999996</v>
      </c>
      <c r="BG502" s="188">
        <v>1.45079998779297</v>
      </c>
      <c r="BH502" s="188">
        <v>1.4039999999999999</v>
      </c>
      <c r="BI502" s="188">
        <v>1.45079998779297</v>
      </c>
      <c r="BJ502" s="188">
        <v>1.4508000488281201</v>
      </c>
      <c r="BK502" s="188">
        <v>0.64349999999999996</v>
      </c>
      <c r="BL502" s="188">
        <v>0.544050018310547</v>
      </c>
      <c r="BM502" s="188">
        <v>0.35099999999999998</v>
      </c>
      <c r="BN502" s="188">
        <v>0.36269999694824201</v>
      </c>
      <c r="BO502" s="188">
        <v>0.36270001220703102</v>
      </c>
      <c r="BP502" s="188">
        <v>0.32759998703002902</v>
      </c>
      <c r="BQ502" s="188">
        <v>0.54404998779296898</v>
      </c>
      <c r="BR502" s="188">
        <v>0.64349999999999996</v>
      </c>
      <c r="BS502" s="188">
        <v>1.45079998779297</v>
      </c>
      <c r="BT502" s="188">
        <v>1.4039999999999999</v>
      </c>
      <c r="BU502" s="188">
        <v>1.45079998779297</v>
      </c>
      <c r="BV502" s="188">
        <v>1.4508000488281201</v>
      </c>
      <c r="BW502" s="188">
        <v>0.64349999999999996</v>
      </c>
      <c r="BX502" s="188">
        <v>0.54404998779296898</v>
      </c>
      <c r="BY502" s="188">
        <v>0.35099999999999998</v>
      </c>
      <c r="BZ502" s="188">
        <v>0.36269999694824201</v>
      </c>
      <c r="CA502" s="188">
        <v>0.36270001220703102</v>
      </c>
      <c r="CB502" s="188">
        <v>0.32759998703002902</v>
      </c>
      <c r="CC502" s="188">
        <v>0.544050018310547</v>
      </c>
      <c r="CD502" s="188">
        <v>0.64349999999999996</v>
      </c>
      <c r="CE502" s="188">
        <v>1.45079998779297</v>
      </c>
      <c r="CF502" s="188">
        <v>1.4039999999999999</v>
      </c>
      <c r="CG502" s="188">
        <v>1.45079998779297</v>
      </c>
      <c r="CH502" s="188">
        <v>1.4508000488281201</v>
      </c>
      <c r="CI502" s="188">
        <v>0.64349999999999996</v>
      </c>
      <c r="CJ502" s="188">
        <v>0.54404998779296898</v>
      </c>
      <c r="CK502" s="188">
        <v>0.35099999999999998</v>
      </c>
      <c r="CL502" s="188">
        <v>0.36269999694824201</v>
      </c>
      <c r="CM502" s="188">
        <v>0.36270001220703102</v>
      </c>
      <c r="CN502" s="188">
        <v>0.32759998703002902</v>
      </c>
      <c r="CO502" s="188">
        <v>0.544050018310547</v>
      </c>
      <c r="CP502" s="188">
        <v>0.64349999999999996</v>
      </c>
      <c r="CQ502" s="188">
        <v>1.45079998779297</v>
      </c>
      <c r="CR502" s="188">
        <v>1.4039999999999999</v>
      </c>
      <c r="CS502" s="188">
        <v>1.45079998779297</v>
      </c>
      <c r="CT502" s="188">
        <v>1.45079998779297</v>
      </c>
      <c r="CU502" s="188">
        <v>0.64349999999999996</v>
      </c>
      <c r="CV502" s="188">
        <v>0.54404998779296898</v>
      </c>
      <c r="CW502" s="188">
        <v>0.35099998474121102</v>
      </c>
      <c r="CX502" s="188">
        <v>0.36270001220703102</v>
      </c>
      <c r="CY502" s="188">
        <v>0.36270001220703102</v>
      </c>
      <c r="CZ502" s="188">
        <v>0.33929998779296899</v>
      </c>
      <c r="DA502" s="188">
        <v>0.54404998779296898</v>
      </c>
      <c r="DB502" s="188">
        <v>0.64349999999999996</v>
      </c>
      <c r="DC502" s="188">
        <v>1.45079998779297</v>
      </c>
      <c r="DD502" s="188">
        <v>1.4039999999999999</v>
      </c>
      <c r="DE502" s="188">
        <v>1.45079998779297</v>
      </c>
      <c r="DF502" s="188">
        <v>1.45079998779297</v>
      </c>
      <c r="DG502" s="188">
        <v>0.64349999999999996</v>
      </c>
      <c r="DH502" s="188">
        <v>0.544050018310547</v>
      </c>
      <c r="DI502" s="188">
        <v>0.35099999999999998</v>
      </c>
      <c r="DJ502" s="188">
        <v>0.36270001220703102</v>
      </c>
      <c r="DK502" s="188">
        <v>0.36269999694824201</v>
      </c>
      <c r="DL502" s="188">
        <v>0.32759998703002902</v>
      </c>
      <c r="DM502" s="188">
        <v>0.54404998779296898</v>
      </c>
      <c r="DN502" s="188">
        <v>0.64349999999999996</v>
      </c>
      <c r="DO502" s="188">
        <v>1.45079998779297</v>
      </c>
      <c r="DP502" s="188">
        <v>1.4039999999999999</v>
      </c>
      <c r="DQ502" s="188">
        <v>1.45079998779297</v>
      </c>
      <c r="DR502" s="188">
        <v>1.4508000488281201</v>
      </c>
      <c r="DS502" s="188">
        <v>0.64349999999999996</v>
      </c>
      <c r="DT502" s="188">
        <v>0.544050018310547</v>
      </c>
      <c r="DU502" s="188">
        <v>0.35099999999999998</v>
      </c>
      <c r="DV502" s="188">
        <v>0.36270001220703102</v>
      </c>
    </row>
    <row r="503" spans="1:126">
      <c r="A503" s="202" t="s">
        <v>1905</v>
      </c>
      <c r="B503" s="232" t="s">
        <v>129</v>
      </c>
      <c r="C503" s="232" t="s">
        <v>129</v>
      </c>
      <c r="D503" s="232" t="s">
        <v>1673</v>
      </c>
      <c r="E503" s="213"/>
      <c r="F503" s="209" t="s">
        <v>2654</v>
      </c>
      <c r="G503" s="188">
        <v>0</v>
      </c>
      <c r="H503" s="188">
        <v>0</v>
      </c>
      <c r="I503" s="188">
        <v>0</v>
      </c>
      <c r="J503" s="188">
        <v>0</v>
      </c>
      <c r="K503" s="188">
        <v>0</v>
      </c>
      <c r="L503" s="188">
        <v>0</v>
      </c>
      <c r="M503" s="188">
        <v>0</v>
      </c>
      <c r="N503" s="188">
        <v>0</v>
      </c>
      <c r="O503" s="188">
        <v>0</v>
      </c>
      <c r="P503" s="188">
        <v>0</v>
      </c>
      <c r="Q503" s="188">
        <v>0</v>
      </c>
      <c r="R503" s="188">
        <v>0</v>
      </c>
      <c r="S503" s="188">
        <v>0</v>
      </c>
      <c r="T503" s="188">
        <v>0</v>
      </c>
      <c r="U503" s="188">
        <v>0</v>
      </c>
      <c r="V503" s="188">
        <v>0</v>
      </c>
      <c r="W503" s="188">
        <v>0</v>
      </c>
      <c r="X503" s="188">
        <v>0</v>
      </c>
      <c r="Y503" s="188">
        <v>0</v>
      </c>
      <c r="Z503" s="188">
        <v>0</v>
      </c>
      <c r="AA503" s="188">
        <v>1.782</v>
      </c>
      <c r="AB503" s="188">
        <v>1.6037999999999999</v>
      </c>
      <c r="AC503" s="188">
        <v>1.6830000000000001</v>
      </c>
      <c r="AD503" s="188">
        <v>1.7028000000000001</v>
      </c>
      <c r="AE503" s="188">
        <v>1.6235999999999999</v>
      </c>
      <c r="AF503" s="188">
        <v>1.7028000000000001</v>
      </c>
      <c r="AG503" s="188">
        <v>1.6632</v>
      </c>
      <c r="AH503" s="188">
        <v>1.5047999999999999</v>
      </c>
      <c r="AI503" s="188">
        <v>1.6434</v>
      </c>
      <c r="AJ503" s="188">
        <v>1.7622</v>
      </c>
      <c r="AK503" s="188">
        <v>1.7225999999999999</v>
      </c>
      <c r="AL503" s="188">
        <v>1.782</v>
      </c>
      <c r="AM503" s="188">
        <v>1.782</v>
      </c>
      <c r="AN503" s="188">
        <v>1.6037999999999999</v>
      </c>
      <c r="AO503" s="188">
        <v>1.6830000000000001</v>
      </c>
      <c r="AP503" s="188">
        <v>1.7028000000000001</v>
      </c>
      <c r="AQ503" s="188">
        <v>1.6235999999999999</v>
      </c>
      <c r="AR503" s="188">
        <v>1.7028000000000001</v>
      </c>
      <c r="AS503" s="188">
        <v>1.6632</v>
      </c>
      <c r="AT503" s="188">
        <v>1.5047999999999999</v>
      </c>
      <c r="AU503" s="188">
        <v>1.6434</v>
      </c>
      <c r="AV503" s="188">
        <v>1.7622</v>
      </c>
      <c r="AW503" s="188">
        <v>1.7225999999999999</v>
      </c>
      <c r="AX503" s="188">
        <v>1.782</v>
      </c>
      <c r="AY503" s="188">
        <v>1.782</v>
      </c>
      <c r="AZ503" s="188">
        <v>1.6037999999999999</v>
      </c>
      <c r="BA503" s="188">
        <v>1.6830000000000001</v>
      </c>
      <c r="BB503" s="188">
        <v>1.7028000000000001</v>
      </c>
      <c r="BC503" s="188">
        <v>1.6235999999999999</v>
      </c>
      <c r="BD503" s="188">
        <v>1.7028000000000001</v>
      </c>
      <c r="BE503" s="188">
        <v>1.6632</v>
      </c>
      <c r="BF503" s="188">
        <v>1.5047999999999999</v>
      </c>
      <c r="BG503" s="188">
        <v>1.6434</v>
      </c>
      <c r="BH503" s="188">
        <v>1.7622</v>
      </c>
      <c r="BI503" s="188">
        <v>1.7225999999999999</v>
      </c>
      <c r="BJ503" s="188">
        <v>1.782</v>
      </c>
      <c r="BK503" s="188">
        <v>1.782</v>
      </c>
      <c r="BL503" s="188">
        <v>1.6037999999999999</v>
      </c>
      <c r="BM503" s="188">
        <v>1.6830000000000001</v>
      </c>
      <c r="BN503" s="188">
        <v>1.7028000000000001</v>
      </c>
      <c r="BO503" s="188">
        <v>1.6235999999999999</v>
      </c>
      <c r="BP503" s="188">
        <v>1.7028000000000001</v>
      </c>
      <c r="BQ503" s="188">
        <v>1.6632</v>
      </c>
      <c r="BR503" s="188">
        <v>1.5047999999999999</v>
      </c>
      <c r="BS503" s="188">
        <v>1.6434</v>
      </c>
      <c r="BT503" s="188">
        <v>1.7622</v>
      </c>
      <c r="BU503" s="188">
        <v>1.7225999999999999</v>
      </c>
      <c r="BV503" s="188">
        <v>1.782</v>
      </c>
      <c r="BW503" s="188">
        <v>1.782</v>
      </c>
      <c r="BX503" s="188">
        <v>1.6037999999999999</v>
      </c>
      <c r="BY503" s="188">
        <v>1.6830000000000001</v>
      </c>
      <c r="BZ503" s="188">
        <v>1.7028000000000001</v>
      </c>
      <c r="CA503" s="188">
        <v>1.6235999999999999</v>
      </c>
      <c r="CB503" s="188">
        <v>1.7028000000000001</v>
      </c>
      <c r="CC503" s="188">
        <v>1.6632</v>
      </c>
      <c r="CD503" s="188">
        <v>1.5047999999999999</v>
      </c>
      <c r="CE503" s="188">
        <v>1.6434</v>
      </c>
      <c r="CF503" s="188">
        <v>1.7622</v>
      </c>
      <c r="CG503" s="188">
        <v>1.7225999999999999</v>
      </c>
      <c r="CH503" s="188">
        <v>1.782</v>
      </c>
      <c r="CI503" s="188">
        <v>1.782</v>
      </c>
      <c r="CJ503" s="188">
        <v>1.6037999999999999</v>
      </c>
      <c r="CK503" s="188">
        <v>1.6830000000000001</v>
      </c>
      <c r="CL503" s="188">
        <v>1.7028000000000001</v>
      </c>
      <c r="CM503" s="188">
        <v>1.6235999999999999</v>
      </c>
      <c r="CN503" s="188">
        <v>1.7028000000000001</v>
      </c>
      <c r="CO503" s="188">
        <v>1.6632</v>
      </c>
      <c r="CP503" s="188">
        <v>1.5047999999999999</v>
      </c>
      <c r="CQ503" s="188">
        <v>1.6434</v>
      </c>
      <c r="CR503" s="188">
        <v>1.7622</v>
      </c>
      <c r="CS503" s="188">
        <v>1.7225999999999999</v>
      </c>
      <c r="CT503" s="188">
        <v>1.782</v>
      </c>
      <c r="CU503" s="188">
        <v>1.782</v>
      </c>
      <c r="CV503" s="188">
        <v>1.6037999999999999</v>
      </c>
      <c r="CW503" s="188">
        <v>1.6830000000000001</v>
      </c>
      <c r="CX503" s="188">
        <v>1.7028000000000001</v>
      </c>
      <c r="CY503" s="188">
        <v>1.6235999999999999</v>
      </c>
      <c r="CZ503" s="188">
        <v>1.7028000000000001</v>
      </c>
      <c r="DA503" s="188">
        <v>1.6632</v>
      </c>
      <c r="DB503" s="188">
        <v>1.5047999999999999</v>
      </c>
      <c r="DC503" s="188">
        <v>1.6434</v>
      </c>
      <c r="DD503" s="188">
        <v>1.7622</v>
      </c>
      <c r="DE503" s="188">
        <v>1.7225999999999999</v>
      </c>
      <c r="DF503" s="188">
        <v>1.782</v>
      </c>
      <c r="DG503" s="188">
        <v>1.782</v>
      </c>
      <c r="DH503" s="188">
        <v>1.6037999999999999</v>
      </c>
      <c r="DI503" s="188">
        <v>1.6830000000000001</v>
      </c>
      <c r="DJ503" s="188">
        <v>1.7028000000000001</v>
      </c>
      <c r="DK503" s="188">
        <v>1.6235999999999999</v>
      </c>
      <c r="DL503" s="188">
        <v>1.7028000000000001</v>
      </c>
      <c r="DM503" s="188">
        <v>1.6632</v>
      </c>
      <c r="DN503" s="188">
        <v>1.5047999999999999</v>
      </c>
      <c r="DO503" s="188">
        <v>1.6434</v>
      </c>
      <c r="DP503" s="188">
        <v>1.7622</v>
      </c>
      <c r="DQ503" s="188">
        <v>1.7225999999999999</v>
      </c>
      <c r="DR503" s="188">
        <v>1.782</v>
      </c>
      <c r="DS503" s="188">
        <v>1.782</v>
      </c>
      <c r="DT503" s="188">
        <v>1.6037999999999999</v>
      </c>
      <c r="DU503" s="188">
        <v>1.6830000000000001</v>
      </c>
      <c r="DV503" s="188">
        <v>1.7028000000000001</v>
      </c>
    </row>
    <row r="504" spans="1:126">
      <c r="A504" s="202" t="s">
        <v>1907</v>
      </c>
      <c r="B504" s="232" t="s">
        <v>129</v>
      </c>
      <c r="C504" s="232" t="s">
        <v>129</v>
      </c>
      <c r="D504" s="232" t="s">
        <v>1673</v>
      </c>
      <c r="E504" s="213"/>
      <c r="F504" s="209" t="s">
        <v>2653</v>
      </c>
      <c r="G504" s="188">
        <v>0</v>
      </c>
      <c r="H504" s="188">
        <v>0</v>
      </c>
      <c r="I504" s="188">
        <v>0</v>
      </c>
      <c r="J504" s="188">
        <v>0</v>
      </c>
      <c r="K504" s="188">
        <v>0</v>
      </c>
      <c r="L504" s="188">
        <v>0</v>
      </c>
      <c r="M504" s="188">
        <v>0</v>
      </c>
      <c r="N504" s="188">
        <v>0</v>
      </c>
      <c r="O504" s="188">
        <v>0</v>
      </c>
      <c r="P504" s="188">
        <v>0</v>
      </c>
      <c r="Q504" s="188">
        <v>0</v>
      </c>
      <c r="R504" s="188">
        <v>0</v>
      </c>
      <c r="S504" s="188">
        <v>0</v>
      </c>
      <c r="T504" s="188">
        <v>0</v>
      </c>
      <c r="U504" s="188">
        <v>0</v>
      </c>
      <c r="V504" s="188">
        <v>0</v>
      </c>
      <c r="W504" s="188">
        <v>0</v>
      </c>
      <c r="X504" s="188">
        <v>0</v>
      </c>
      <c r="Y504" s="188">
        <v>0</v>
      </c>
      <c r="Z504" s="188">
        <v>0.75584992218017599</v>
      </c>
      <c r="AA504" s="188">
        <v>0.62766403198242204</v>
      </c>
      <c r="AB504" s="188">
        <v>0.48561400604248001</v>
      </c>
      <c r="AC504" s="188">
        <v>0.33188114166259802</v>
      </c>
      <c r="AD504" s="188">
        <v>0.23903303909301801</v>
      </c>
      <c r="AE504" s="188">
        <v>0.228917999267578</v>
      </c>
      <c r="AF504" s="188">
        <v>0.31843256759643601</v>
      </c>
      <c r="AG504" s="188">
        <v>0.45019593048095702</v>
      </c>
      <c r="AH504" s="188">
        <v>0.632210411071777</v>
      </c>
      <c r="AI504" s="188">
        <v>0.75625056457519502</v>
      </c>
      <c r="AJ504" s="188">
        <v>0.79018790435790998</v>
      </c>
      <c r="AK504" s="188">
        <v>0.791116958618164</v>
      </c>
      <c r="AL504" s="188">
        <v>0.75207070922851604</v>
      </c>
      <c r="AM504" s="188">
        <v>0.62452570343017599</v>
      </c>
      <c r="AN504" s="188">
        <v>0.48318596267700198</v>
      </c>
      <c r="AO504" s="188">
        <v>0.33022171020507801</v>
      </c>
      <c r="AP504" s="188">
        <v>0.23783787536621101</v>
      </c>
      <c r="AQ504" s="188">
        <v>0.22777340698242199</v>
      </c>
      <c r="AR504" s="188">
        <v>0.31684043121337901</v>
      </c>
      <c r="AS504" s="188">
        <v>0.44794495010376001</v>
      </c>
      <c r="AT504" s="188">
        <v>0.62904938507080099</v>
      </c>
      <c r="AU504" s="188">
        <v>0.75246931457519495</v>
      </c>
      <c r="AV504" s="188">
        <v>0.78623697662353498</v>
      </c>
      <c r="AW504" s="188">
        <v>0.78716134643554703</v>
      </c>
      <c r="AX504" s="188">
        <v>0.74831034851074196</v>
      </c>
      <c r="AY504" s="188">
        <v>0.62140305328369105</v>
      </c>
      <c r="AZ504" s="188">
        <v>0.48077001953124998</v>
      </c>
      <c r="BA504" s="188">
        <v>0.32857060623168899</v>
      </c>
      <c r="BB504" s="188">
        <v>0.236648681640625</v>
      </c>
      <c r="BC504" s="188">
        <v>0.226634540557861</v>
      </c>
      <c r="BD504" s="188">
        <v>0.32651536178588902</v>
      </c>
      <c r="BE504" s="188">
        <v>0.44570523834228498</v>
      </c>
      <c r="BF504" s="188">
        <v>0.62590412902832004</v>
      </c>
      <c r="BG504" s="188">
        <v>0.748706970214844</v>
      </c>
      <c r="BH504" s="188">
        <v>0.78230577850341798</v>
      </c>
      <c r="BI504" s="188">
        <v>0.78322552490234398</v>
      </c>
      <c r="BJ504" s="188">
        <v>0.74456885528564498</v>
      </c>
      <c r="BK504" s="188">
        <v>0.618296081542969</v>
      </c>
      <c r="BL504" s="188">
        <v>0.47836619567871103</v>
      </c>
      <c r="BM504" s="188">
        <v>0.32692778396606398</v>
      </c>
      <c r="BN504" s="188">
        <v>0.235465454101562</v>
      </c>
      <c r="BO504" s="188">
        <v>0.225501377105713</v>
      </c>
      <c r="BP504" s="188">
        <v>0.31367995071411098</v>
      </c>
      <c r="BQ504" s="188">
        <v>0.44347674179077201</v>
      </c>
      <c r="BR504" s="188">
        <v>0.62277465820312505</v>
      </c>
      <c r="BS504" s="188">
        <v>0.74496350097656305</v>
      </c>
      <c r="BT504" s="188">
        <v>0.77839430999755899</v>
      </c>
      <c r="BU504" s="188">
        <v>0.77930944824218795</v>
      </c>
      <c r="BV504" s="188">
        <v>0.740845909118652</v>
      </c>
      <c r="BW504" s="188">
        <v>0.61520456695556602</v>
      </c>
      <c r="BX504" s="188">
        <v>0.47597433090210001</v>
      </c>
      <c r="BY504" s="188">
        <v>0.32529309082031199</v>
      </c>
      <c r="BZ504" s="188">
        <v>0.23428810119628901</v>
      </c>
      <c r="CA504" s="188">
        <v>0.22437385559081999</v>
      </c>
      <c r="CB504" s="188">
        <v>0.312111530303955</v>
      </c>
      <c r="CC504" s="188">
        <v>0.44125929260253899</v>
      </c>
      <c r="CD504" s="188">
        <v>0.61966067504882805</v>
      </c>
      <c r="CE504" s="188">
        <v>0.74123854064941397</v>
      </c>
      <c r="CF504" s="188">
        <v>0.77450221252441398</v>
      </c>
      <c r="CG504" s="188">
        <v>0.77541282653808596</v>
      </c>
      <c r="CH504" s="188">
        <v>0.73714174652099596</v>
      </c>
      <c r="CI504" s="188">
        <v>0.61212860870361296</v>
      </c>
      <c r="CJ504" s="188">
        <v>0.47359450149536098</v>
      </c>
      <c r="CK504" s="188">
        <v>0.32366667556762702</v>
      </c>
      <c r="CL504" s="188">
        <v>0.233116691589355</v>
      </c>
      <c r="CM504" s="188">
        <v>0.223252010345459</v>
      </c>
      <c r="CN504" s="188">
        <v>0.31055097961425798</v>
      </c>
      <c r="CO504" s="188">
        <v>0.43905304718017601</v>
      </c>
      <c r="CP504" s="188">
        <v>0.616562484741211</v>
      </c>
      <c r="CQ504" s="188">
        <v>0.737532470703125</v>
      </c>
      <c r="CR504" s="188">
        <v>0.77062983703613297</v>
      </c>
      <c r="CS504" s="188">
        <v>0.77153585815429704</v>
      </c>
      <c r="CT504" s="188">
        <v>0.73345603179931596</v>
      </c>
      <c r="CU504" s="188">
        <v>0.609067962646484</v>
      </c>
      <c r="CV504" s="188">
        <v>0.47122651672363303</v>
      </c>
      <c r="CW504" s="188">
        <v>0.32204833984374998</v>
      </c>
      <c r="CX504" s="188">
        <v>0.23195109558105501</v>
      </c>
      <c r="CY504" s="188">
        <v>0.22213574981689499</v>
      </c>
      <c r="CZ504" s="188">
        <v>0.320033878326416</v>
      </c>
      <c r="DA504" s="188">
        <v>0.43685779190063501</v>
      </c>
      <c r="DB504" s="188">
        <v>0.61347966766357398</v>
      </c>
      <c r="DC504" s="188">
        <v>0.73384480285644504</v>
      </c>
      <c r="DD504" s="188">
        <v>0.76677667236328095</v>
      </c>
      <c r="DE504" s="188">
        <v>0.76767814636230503</v>
      </c>
      <c r="DF504" s="188">
        <v>0.72978874969482399</v>
      </c>
      <c r="DG504" s="188">
        <v>0.606022613525391</v>
      </c>
      <c r="DH504" s="188">
        <v>0.46887037658691399</v>
      </c>
      <c r="DI504" s="188">
        <v>0.32043808746337898</v>
      </c>
      <c r="DJ504" s="188">
        <v>0.23079133605957</v>
      </c>
      <c r="DK504" s="188">
        <v>0.22102506256103499</v>
      </c>
      <c r="DL504" s="188">
        <v>0.30745323181152301</v>
      </c>
      <c r="DM504" s="188">
        <v>0.43467348098754899</v>
      </c>
      <c r="DN504" s="188">
        <v>0.61041223907470699</v>
      </c>
      <c r="DO504" s="188">
        <v>0.73017553710937499</v>
      </c>
      <c r="DP504" s="188">
        <v>0.76294275665283195</v>
      </c>
      <c r="DQ504" s="188">
        <v>0.76383973693847695</v>
      </c>
      <c r="DR504" s="188">
        <v>0.72613977050781298</v>
      </c>
      <c r="DS504" s="188">
        <v>0.60299250030517604</v>
      </c>
      <c r="DT504" s="188">
        <v>0.466526008605957</v>
      </c>
      <c r="DU504" s="188">
        <v>0.31883588027954102</v>
      </c>
      <c r="DV504" s="188">
        <v>0.22963737869262699</v>
      </c>
    </row>
    <row r="505" spans="1:126">
      <c r="A505" s="202" t="s">
        <v>1907</v>
      </c>
      <c r="B505" s="232" t="s">
        <v>129</v>
      </c>
      <c r="C505" s="232" t="s">
        <v>129</v>
      </c>
      <c r="D505" s="232" t="s">
        <v>1673</v>
      </c>
      <c r="E505" s="213"/>
      <c r="F505" s="209" t="s">
        <v>2654</v>
      </c>
      <c r="G505" s="188">
        <v>0</v>
      </c>
      <c r="H505" s="188">
        <v>0</v>
      </c>
      <c r="I505" s="188">
        <v>0</v>
      </c>
      <c r="J505" s="188">
        <v>0</v>
      </c>
      <c r="K505" s="188">
        <v>0</v>
      </c>
      <c r="L505" s="188">
        <v>0</v>
      </c>
      <c r="M505" s="188">
        <v>0</v>
      </c>
      <c r="N505" s="188">
        <v>0</v>
      </c>
      <c r="O505" s="188">
        <v>0</v>
      </c>
      <c r="P505" s="188">
        <v>0</v>
      </c>
      <c r="Q505" s="188">
        <v>0</v>
      </c>
      <c r="R505" s="188">
        <v>0</v>
      </c>
      <c r="S505" s="188">
        <v>0</v>
      </c>
      <c r="T505" s="188">
        <v>0</v>
      </c>
      <c r="U505" s="188">
        <v>0</v>
      </c>
      <c r="V505" s="188">
        <v>0</v>
      </c>
      <c r="W505" s="188">
        <v>0</v>
      </c>
      <c r="X505" s="188">
        <v>0</v>
      </c>
      <c r="Y505" s="188">
        <v>0</v>
      </c>
      <c r="Z505" s="188">
        <v>0.63112499957500001</v>
      </c>
      <c r="AA505" s="188">
        <v>0.31358919567499999</v>
      </c>
      <c r="AB505" s="188">
        <v>4.6750000850000001E-2</v>
      </c>
      <c r="AC505" s="188">
        <v>4.6750000850000001E-2</v>
      </c>
      <c r="AD505" s="188">
        <v>0</v>
      </c>
      <c r="AE505" s="188">
        <v>7.6500000849999999E-2</v>
      </c>
      <c r="AF505" s="188">
        <v>5.7374999150000001E-2</v>
      </c>
      <c r="AG505" s="188">
        <v>0.34425000085000002</v>
      </c>
      <c r="AH505" s="188">
        <v>0.286874998725</v>
      </c>
      <c r="AI505" s="188">
        <v>0.30600000042499997</v>
      </c>
      <c r="AJ505" s="188">
        <v>0.59287499914999997</v>
      </c>
      <c r="AK505" s="188">
        <v>0.74587500085000003</v>
      </c>
      <c r="AL505" s="188">
        <v>0.51637500127500002</v>
      </c>
      <c r="AM505" s="188">
        <v>0.262133795</v>
      </c>
      <c r="AN505" s="188">
        <v>3.8250000425E-2</v>
      </c>
      <c r="AO505" s="188">
        <v>3.8250000425E-2</v>
      </c>
      <c r="AP505" s="188">
        <v>0</v>
      </c>
      <c r="AQ505" s="188">
        <v>7.6500000849999999E-2</v>
      </c>
      <c r="AR505" s="188">
        <v>5.7374999150000001E-2</v>
      </c>
      <c r="AS505" s="188">
        <v>0.34425000085000002</v>
      </c>
      <c r="AT505" s="188">
        <v>0.286874998725</v>
      </c>
      <c r="AU505" s="188">
        <v>0.30600000042499997</v>
      </c>
      <c r="AV505" s="188">
        <v>0.59287499914999997</v>
      </c>
      <c r="AW505" s="188">
        <v>0.74587500085000003</v>
      </c>
      <c r="AX505" s="188">
        <v>0.51637500127500002</v>
      </c>
      <c r="AY505" s="188">
        <v>0.2629054743</v>
      </c>
      <c r="AZ505" s="188">
        <v>3.8250000425E-2</v>
      </c>
      <c r="BA505" s="188">
        <v>3.8250000425E-2</v>
      </c>
      <c r="BB505" s="188">
        <v>0</v>
      </c>
      <c r="BC505" s="188">
        <v>7.6500000849999999E-2</v>
      </c>
      <c r="BD505" s="188">
        <v>5.7374999150000001E-2</v>
      </c>
      <c r="BE505" s="188">
        <v>0.34425000085000002</v>
      </c>
      <c r="BF505" s="188">
        <v>0.286874998725</v>
      </c>
      <c r="BG505" s="188">
        <v>0.30600000042499997</v>
      </c>
      <c r="BH505" s="188">
        <v>0.59287499914999997</v>
      </c>
      <c r="BI505" s="188">
        <v>0.74587500085000003</v>
      </c>
      <c r="BJ505" s="188">
        <v>0.51637500127500002</v>
      </c>
      <c r="BK505" s="188">
        <v>0.26367715359999999</v>
      </c>
      <c r="BL505" s="188">
        <v>3.8250000425E-2</v>
      </c>
      <c r="BM505" s="188">
        <v>3.8250000425E-2</v>
      </c>
      <c r="BN505" s="188">
        <v>0</v>
      </c>
      <c r="BO505" s="188">
        <v>7.6500000849999999E-2</v>
      </c>
      <c r="BP505" s="188">
        <v>5.7374999150000001E-2</v>
      </c>
      <c r="BQ505" s="188">
        <v>0.34425000085000002</v>
      </c>
      <c r="BR505" s="188">
        <v>0.286874998725</v>
      </c>
      <c r="BS505" s="188">
        <v>0.30600000042499997</v>
      </c>
      <c r="BT505" s="188">
        <v>0.59287499914999997</v>
      </c>
      <c r="BU505" s="188">
        <v>0.74587500085000003</v>
      </c>
      <c r="BV505" s="188">
        <v>0.51637500127500002</v>
      </c>
      <c r="BW505" s="188">
        <v>0.26444882992500002</v>
      </c>
      <c r="BX505" s="188">
        <v>3.8250000425E-2</v>
      </c>
      <c r="BY505" s="188">
        <v>3.8250000425E-2</v>
      </c>
      <c r="BZ505" s="188">
        <v>0</v>
      </c>
      <c r="CA505" s="188">
        <v>7.6500000849999999E-2</v>
      </c>
      <c r="CB505" s="188">
        <v>5.7374999150000001E-2</v>
      </c>
      <c r="CC505" s="188">
        <v>0.34425000085000002</v>
      </c>
      <c r="CD505" s="188">
        <v>0.286874998725</v>
      </c>
      <c r="CE505" s="188">
        <v>0.30600000042499997</v>
      </c>
      <c r="CF505" s="188">
        <v>0.59287499914999997</v>
      </c>
      <c r="CG505" s="188">
        <v>0.74587500085000003</v>
      </c>
      <c r="CH505" s="188">
        <v>0.51637500127500002</v>
      </c>
      <c r="CI505" s="188">
        <v>0.26522050922500001</v>
      </c>
      <c r="CJ505" s="188">
        <v>3.8250000425E-2</v>
      </c>
      <c r="CK505" s="188">
        <v>3.8250000425E-2</v>
      </c>
      <c r="CL505" s="188">
        <v>0</v>
      </c>
      <c r="CM505" s="188">
        <v>7.6500000849999999E-2</v>
      </c>
      <c r="CN505" s="188">
        <v>5.7374999150000001E-2</v>
      </c>
      <c r="CO505" s="188">
        <v>0.34425000085000002</v>
      </c>
      <c r="CP505" s="188">
        <v>0.286874998725</v>
      </c>
      <c r="CQ505" s="188">
        <v>0.30600000042499997</v>
      </c>
      <c r="CR505" s="188">
        <v>0.59287499914999997</v>
      </c>
      <c r="CS505" s="188">
        <v>0.74587500085000003</v>
      </c>
      <c r="CT505" s="188">
        <v>0.51637500127500002</v>
      </c>
      <c r="CU505" s="188">
        <v>0.26522050922500001</v>
      </c>
      <c r="CV505" s="188">
        <v>3.8250000425E-2</v>
      </c>
      <c r="CW505" s="188">
        <v>3.8250000425E-2</v>
      </c>
      <c r="CX505" s="188">
        <v>0</v>
      </c>
      <c r="CY505" s="188">
        <v>7.6500000849999999E-2</v>
      </c>
      <c r="CZ505" s="188">
        <v>5.7374999150000001E-2</v>
      </c>
      <c r="DA505" s="188">
        <v>0.34425000085000002</v>
      </c>
      <c r="DB505" s="188">
        <v>0.286874998725</v>
      </c>
      <c r="DC505" s="188">
        <v>0.30600000042499997</v>
      </c>
      <c r="DD505" s="188">
        <v>0.59287499914999997</v>
      </c>
      <c r="DE505" s="188">
        <v>0.74587500085000003</v>
      </c>
      <c r="DF505" s="188">
        <v>0.51637500127500002</v>
      </c>
      <c r="DG505" s="188">
        <v>0.26522050922500001</v>
      </c>
      <c r="DH505" s="188">
        <v>3.8250000425E-2</v>
      </c>
      <c r="DI505" s="188">
        <v>3.8250000425E-2</v>
      </c>
      <c r="DJ505" s="188">
        <v>0</v>
      </c>
      <c r="DK505" s="188">
        <v>7.6500000849999999E-2</v>
      </c>
      <c r="DL505" s="188">
        <v>5.7374999150000001E-2</v>
      </c>
      <c r="DM505" s="188">
        <v>0.34425000085000002</v>
      </c>
      <c r="DN505" s="188">
        <v>0.286874998725</v>
      </c>
      <c r="DO505" s="188">
        <v>0.30600000042499997</v>
      </c>
      <c r="DP505" s="188">
        <v>0.59287499914999997</v>
      </c>
      <c r="DQ505" s="188">
        <v>0.74587500085000003</v>
      </c>
      <c r="DR505" s="188">
        <v>0.51637500127500002</v>
      </c>
      <c r="DS505" s="188">
        <v>0.26522050922500001</v>
      </c>
      <c r="DT505" s="188">
        <v>3.8250000425E-2</v>
      </c>
      <c r="DU505" s="188">
        <v>3.8250000425E-2</v>
      </c>
      <c r="DV505" s="188">
        <v>0</v>
      </c>
    </row>
    <row r="506" spans="1:126">
      <c r="A506" s="202" t="s">
        <v>1909</v>
      </c>
      <c r="B506" s="232" t="s">
        <v>129</v>
      </c>
      <c r="C506" s="232" t="s">
        <v>129</v>
      </c>
      <c r="D506" s="232" t="s">
        <v>1673</v>
      </c>
      <c r="E506" s="213"/>
      <c r="F506" s="209" t="s">
        <v>2653</v>
      </c>
      <c r="G506" s="188">
        <v>0</v>
      </c>
      <c r="H506" s="188">
        <v>0</v>
      </c>
      <c r="I506" s="188">
        <v>0</v>
      </c>
      <c r="J506" s="188">
        <v>0</v>
      </c>
      <c r="K506" s="188">
        <v>0</v>
      </c>
      <c r="L506" s="188">
        <v>0</v>
      </c>
      <c r="M506" s="188">
        <v>0</v>
      </c>
      <c r="N506" s="188">
        <v>0</v>
      </c>
      <c r="O506" s="188">
        <v>0</v>
      </c>
      <c r="P506" s="188">
        <v>0</v>
      </c>
      <c r="Q506" s="188">
        <v>0</v>
      </c>
      <c r="R506" s="188">
        <v>0</v>
      </c>
      <c r="S506" s="188">
        <v>0.23726465606689501</v>
      </c>
      <c r="T506" s="188">
        <v>0.21430355834960901</v>
      </c>
      <c r="U506" s="188">
        <v>0.23726465606689501</v>
      </c>
      <c r="V506" s="188">
        <v>0.22961095428466799</v>
      </c>
      <c r="W506" s="188">
        <v>0.23726465606689501</v>
      </c>
      <c r="X506" s="188">
        <v>0.22961094665527301</v>
      </c>
      <c r="Y506" s="188">
        <v>0.23726465606689501</v>
      </c>
      <c r="Z506" s="188">
        <v>0.23726465606689501</v>
      </c>
      <c r="AA506" s="188">
        <v>0.22961094665527301</v>
      </c>
      <c r="AB506" s="188">
        <v>0.2372646484375</v>
      </c>
      <c r="AC506" s="188">
        <v>0.22961095428466799</v>
      </c>
      <c r="AD506" s="188">
        <v>0.23726465606689501</v>
      </c>
      <c r="AE506" s="188">
        <v>0.23726465606689501</v>
      </c>
      <c r="AF506" s="188">
        <v>0.21430355834960901</v>
      </c>
      <c r="AG506" s="188">
        <v>0.23726465606689501</v>
      </c>
      <c r="AH506" s="188">
        <v>0.22961095428466799</v>
      </c>
      <c r="AI506" s="188">
        <v>0.2372646484375</v>
      </c>
      <c r="AJ506" s="188">
        <v>0.22961095428466799</v>
      </c>
      <c r="AK506" s="188">
        <v>0.23726465606689501</v>
      </c>
      <c r="AL506" s="188">
        <v>0.23726465606689501</v>
      </c>
      <c r="AM506" s="188">
        <v>0.22961094665527301</v>
      </c>
      <c r="AN506" s="188">
        <v>0.2372646484375</v>
      </c>
      <c r="AO506" s="188">
        <v>0.22961095428466799</v>
      </c>
      <c r="AP506" s="188">
        <v>0.23726465606689501</v>
      </c>
      <c r="AQ506" s="188">
        <v>0.2372646484375</v>
      </c>
      <c r="AR506" s="188">
        <v>0.21430355834960901</v>
      </c>
      <c r="AS506" s="188">
        <v>0.2372646484375</v>
      </c>
      <c r="AT506" s="188">
        <v>0.22961095428466799</v>
      </c>
      <c r="AU506" s="188">
        <v>0.2372646484375</v>
      </c>
      <c r="AV506" s="188">
        <v>0.22961095428466799</v>
      </c>
      <c r="AW506" s="188">
        <v>0.23726465606689501</v>
      </c>
      <c r="AX506" s="188">
        <v>0.23726465606689501</v>
      </c>
      <c r="AY506" s="188">
        <v>0.22961094665527301</v>
      </c>
      <c r="AZ506" s="188">
        <v>0.23726465606689501</v>
      </c>
      <c r="BA506" s="188">
        <v>0.22961094665527301</v>
      </c>
      <c r="BB506" s="188">
        <v>0.23726465606689501</v>
      </c>
      <c r="BC506" s="188">
        <v>0.2372646484375</v>
      </c>
      <c r="BD506" s="188">
        <v>0.221957252502441</v>
      </c>
      <c r="BE506" s="188">
        <v>0.2372646484375</v>
      </c>
      <c r="BF506" s="188">
        <v>0.22961094665527301</v>
      </c>
      <c r="BG506" s="188">
        <v>0.23726465606689501</v>
      </c>
      <c r="BH506" s="188">
        <v>0.22961095428466799</v>
      </c>
      <c r="BI506" s="188">
        <v>0.2372646484375</v>
      </c>
      <c r="BJ506" s="188">
        <v>0.2372646484375</v>
      </c>
      <c r="BK506" s="188">
        <v>0.22961094665527301</v>
      </c>
      <c r="BL506" s="188">
        <v>0.23726465606689501</v>
      </c>
      <c r="BM506" s="188">
        <v>0.22961094665527301</v>
      </c>
      <c r="BN506" s="188">
        <v>0.2372646484375</v>
      </c>
      <c r="BO506" s="188">
        <v>0.23726465606689501</v>
      </c>
      <c r="BP506" s="188">
        <v>0.21430355834960901</v>
      </c>
      <c r="BQ506" s="188">
        <v>0.2372646484375</v>
      </c>
      <c r="BR506" s="188">
        <v>0.22961094665527301</v>
      </c>
      <c r="BS506" s="188">
        <v>0.23726465606689501</v>
      </c>
      <c r="BT506" s="188">
        <v>0.22961095428466799</v>
      </c>
      <c r="BU506" s="188">
        <v>0.2372646484375</v>
      </c>
      <c r="BV506" s="188">
        <v>0.2372646484375</v>
      </c>
      <c r="BW506" s="188">
        <v>0.22961095428466799</v>
      </c>
      <c r="BX506" s="188">
        <v>0.2372646484375</v>
      </c>
      <c r="BY506" s="188">
        <v>0.22961094665527301</v>
      </c>
      <c r="BZ506" s="188">
        <v>0.2372646484375</v>
      </c>
      <c r="CA506" s="188">
        <v>0.23726465606689501</v>
      </c>
      <c r="CB506" s="188">
        <v>0.21430355834960901</v>
      </c>
      <c r="CC506" s="188">
        <v>0.23726465606689501</v>
      </c>
      <c r="CD506" s="188">
        <v>0.22961095428466799</v>
      </c>
      <c r="CE506" s="188">
        <v>0.23726465606689501</v>
      </c>
      <c r="CF506" s="188">
        <v>0.22961094665527301</v>
      </c>
      <c r="CG506" s="188">
        <v>0.23726465606689501</v>
      </c>
      <c r="CH506" s="188">
        <v>0.2372646484375</v>
      </c>
      <c r="CI506" s="188">
        <v>0.22961095428466799</v>
      </c>
      <c r="CJ506" s="188">
        <v>0.2372646484375</v>
      </c>
      <c r="CK506" s="188">
        <v>0.22961094665527301</v>
      </c>
      <c r="CL506" s="188">
        <v>0.2372646484375</v>
      </c>
      <c r="CM506" s="188">
        <v>0.23726465606689501</v>
      </c>
      <c r="CN506" s="188">
        <v>0.21430355834960901</v>
      </c>
      <c r="CO506" s="188">
        <v>0.23726465606689501</v>
      </c>
      <c r="CP506" s="188">
        <v>0.22961095428466799</v>
      </c>
      <c r="CQ506" s="188">
        <v>0.23726465606689501</v>
      </c>
      <c r="CR506" s="188">
        <v>0.22961094665527301</v>
      </c>
      <c r="CS506" s="188">
        <v>0.23726465606689501</v>
      </c>
      <c r="CT506" s="188">
        <v>0.23726465606689501</v>
      </c>
      <c r="CU506" s="188">
        <v>0.22961094665527301</v>
      </c>
      <c r="CV506" s="188">
        <v>0.2372646484375</v>
      </c>
      <c r="CW506" s="188">
        <v>0.22961095428466799</v>
      </c>
      <c r="CX506" s="188">
        <v>0.23726465606689501</v>
      </c>
      <c r="CY506" s="188">
        <v>0.23726465606689501</v>
      </c>
      <c r="CZ506" s="188">
        <v>0.221957252502441</v>
      </c>
      <c r="DA506" s="188">
        <v>0.2372646484375</v>
      </c>
      <c r="DB506" s="188">
        <v>0.22961095428466799</v>
      </c>
      <c r="DC506" s="188">
        <v>0.2372646484375</v>
      </c>
      <c r="DD506" s="188">
        <v>0.22961095428466799</v>
      </c>
      <c r="DE506" s="188">
        <v>0.23726465606689501</v>
      </c>
      <c r="DF506" s="188">
        <v>0.23726465606689501</v>
      </c>
      <c r="DG506" s="188">
        <v>0.22961094665527301</v>
      </c>
      <c r="DH506" s="188">
        <v>0.23726465606689501</v>
      </c>
      <c r="DI506" s="188">
        <v>0.22961094665527301</v>
      </c>
      <c r="DJ506" s="188">
        <v>0.23726465606689501</v>
      </c>
      <c r="DK506" s="188">
        <v>0.2372646484375</v>
      </c>
      <c r="DL506" s="188">
        <v>0.21430355834960901</v>
      </c>
      <c r="DM506" s="188">
        <v>0.2372646484375</v>
      </c>
      <c r="DN506" s="188">
        <v>0.22961095428466799</v>
      </c>
      <c r="DO506" s="188">
        <v>0.2372646484375</v>
      </c>
      <c r="DP506" s="188">
        <v>0.22961095428466799</v>
      </c>
      <c r="DQ506" s="188">
        <v>0.2372646484375</v>
      </c>
      <c r="DR506" s="188">
        <v>0.2372646484375</v>
      </c>
      <c r="DS506" s="188">
        <v>0.22961094665527301</v>
      </c>
      <c r="DT506" s="188">
        <v>0.23726465606689501</v>
      </c>
      <c r="DU506" s="188">
        <v>0.22961094665527301</v>
      </c>
      <c r="DV506" s="188">
        <v>0.23726465606689501</v>
      </c>
    </row>
    <row r="507" spans="1:126">
      <c r="A507" s="202" t="s">
        <v>1909</v>
      </c>
      <c r="B507" s="232" t="s">
        <v>129</v>
      </c>
      <c r="C507" s="232" t="s">
        <v>129</v>
      </c>
      <c r="D507" s="232" t="s">
        <v>1673</v>
      </c>
      <c r="E507" s="213"/>
      <c r="F507" s="209" t="s">
        <v>2654</v>
      </c>
      <c r="G507" s="188">
        <v>0</v>
      </c>
      <c r="H507" s="188">
        <v>0</v>
      </c>
      <c r="I507" s="188">
        <v>0</v>
      </c>
      <c r="J507" s="188">
        <v>0</v>
      </c>
      <c r="K507" s="188">
        <v>0</v>
      </c>
      <c r="L507" s="188">
        <v>0</v>
      </c>
      <c r="M507" s="188">
        <v>0</v>
      </c>
      <c r="N507" s="188">
        <v>0</v>
      </c>
      <c r="O507" s="188">
        <v>0</v>
      </c>
      <c r="P507" s="188">
        <v>0</v>
      </c>
      <c r="Q507" s="188">
        <v>0</v>
      </c>
      <c r="R507" s="188">
        <v>0</v>
      </c>
      <c r="S507" s="188">
        <v>0.32800000000000001</v>
      </c>
      <c r="T507" s="188">
        <v>0.34399999999999997</v>
      </c>
      <c r="U507" s="188">
        <v>0.33600000000000002</v>
      </c>
      <c r="V507" s="188">
        <v>0.30399999999999999</v>
      </c>
      <c r="W507" s="188">
        <v>0.33200000000000002</v>
      </c>
      <c r="X507" s="188">
        <v>0.35599999999999998</v>
      </c>
      <c r="Y507" s="188">
        <v>0.34799999999999998</v>
      </c>
      <c r="Z507" s="188">
        <v>0.36</v>
      </c>
      <c r="AA507" s="188">
        <v>0.36</v>
      </c>
      <c r="AB507" s="188">
        <v>0.32400000000000001</v>
      </c>
      <c r="AC507" s="188">
        <v>0.34</v>
      </c>
      <c r="AD507" s="188">
        <v>0.34399999999999997</v>
      </c>
      <c r="AE507" s="188">
        <v>0.32800000000000001</v>
      </c>
      <c r="AF507" s="188">
        <v>0.34399999999999997</v>
      </c>
      <c r="AG507" s="188">
        <v>0.33600000000000002</v>
      </c>
      <c r="AH507" s="188">
        <v>0.30399999999999999</v>
      </c>
      <c r="AI507" s="188">
        <v>0.33200000000000002</v>
      </c>
      <c r="AJ507" s="188">
        <v>0.35599999999999998</v>
      </c>
      <c r="AK507" s="188">
        <v>0.34799999999999998</v>
      </c>
      <c r="AL507" s="188">
        <v>0.36</v>
      </c>
      <c r="AM507" s="188">
        <v>0.36</v>
      </c>
      <c r="AN507" s="188">
        <v>0.32400000000000001</v>
      </c>
      <c r="AO507" s="188">
        <v>0.34</v>
      </c>
      <c r="AP507" s="188">
        <v>0.34399999999999997</v>
      </c>
      <c r="AQ507" s="188">
        <v>0.32800000000000001</v>
      </c>
      <c r="AR507" s="188">
        <v>0.34399999999999997</v>
      </c>
      <c r="AS507" s="188">
        <v>0.33600000000000002</v>
      </c>
      <c r="AT507" s="188">
        <v>0.30399999999999999</v>
      </c>
      <c r="AU507" s="188">
        <v>0.33200000000000002</v>
      </c>
      <c r="AV507" s="188">
        <v>0.35599999999999998</v>
      </c>
      <c r="AW507" s="188">
        <v>0.34799999999999998</v>
      </c>
      <c r="AX507" s="188">
        <v>0.36</v>
      </c>
      <c r="AY507" s="188">
        <v>0.36</v>
      </c>
      <c r="AZ507" s="188">
        <v>0.32400000000000001</v>
      </c>
      <c r="BA507" s="188">
        <v>0.34</v>
      </c>
      <c r="BB507" s="188">
        <v>0.34399999999999997</v>
      </c>
      <c r="BC507" s="188">
        <v>0.32800000000000001</v>
      </c>
      <c r="BD507" s="188">
        <v>0.34399999999999997</v>
      </c>
      <c r="BE507" s="188">
        <v>0.33600000000000002</v>
      </c>
      <c r="BF507" s="188">
        <v>0.30399999999999999</v>
      </c>
      <c r="BG507" s="188">
        <v>0.33200000000000002</v>
      </c>
      <c r="BH507" s="188">
        <v>0.35599999999999998</v>
      </c>
      <c r="BI507" s="188">
        <v>0.34799999999999998</v>
      </c>
      <c r="BJ507" s="188">
        <v>0.36</v>
      </c>
      <c r="BK507" s="188">
        <v>0.36</v>
      </c>
      <c r="BL507" s="188">
        <v>0.32400000000000001</v>
      </c>
      <c r="BM507" s="188">
        <v>0.34</v>
      </c>
      <c r="BN507" s="188">
        <v>0.34399999999999997</v>
      </c>
      <c r="BO507" s="188">
        <v>0.32800000000000001</v>
      </c>
      <c r="BP507" s="188">
        <v>0.34399999999999997</v>
      </c>
      <c r="BQ507" s="188">
        <v>0.33600000000000002</v>
      </c>
      <c r="BR507" s="188">
        <v>0.30399999999999999</v>
      </c>
      <c r="BS507" s="188">
        <v>0.33200000000000002</v>
      </c>
      <c r="BT507" s="188">
        <v>0.35599999999999998</v>
      </c>
      <c r="BU507" s="188">
        <v>0.34799999999999998</v>
      </c>
      <c r="BV507" s="188">
        <v>0.36</v>
      </c>
      <c r="BW507" s="188">
        <v>0.36</v>
      </c>
      <c r="BX507" s="188">
        <v>0.32400000000000001</v>
      </c>
      <c r="BY507" s="188">
        <v>0.34</v>
      </c>
      <c r="BZ507" s="188">
        <v>0.34399999999999997</v>
      </c>
      <c r="CA507" s="188">
        <v>0.32800000000000001</v>
      </c>
      <c r="CB507" s="188">
        <v>0.34399999999999997</v>
      </c>
      <c r="CC507" s="188">
        <v>0.33600000000000002</v>
      </c>
      <c r="CD507" s="188">
        <v>0.30399999999999999</v>
      </c>
      <c r="CE507" s="188">
        <v>0.33200000000000002</v>
      </c>
      <c r="CF507" s="188">
        <v>0.35599999999999998</v>
      </c>
      <c r="CG507" s="188">
        <v>0.34799999999999998</v>
      </c>
      <c r="CH507" s="188">
        <v>0.36</v>
      </c>
      <c r="CI507" s="188">
        <v>0.36</v>
      </c>
      <c r="CJ507" s="188">
        <v>0.32400000000000001</v>
      </c>
      <c r="CK507" s="188">
        <v>0.34</v>
      </c>
      <c r="CL507" s="188">
        <v>0.34399999999999997</v>
      </c>
      <c r="CM507" s="188">
        <v>0.32800000000000001</v>
      </c>
      <c r="CN507" s="188">
        <v>0.34399999999999997</v>
      </c>
      <c r="CO507" s="188">
        <v>0.33600000000000002</v>
      </c>
      <c r="CP507" s="188">
        <v>0.30399999999999999</v>
      </c>
      <c r="CQ507" s="188">
        <v>0.33200000000000002</v>
      </c>
      <c r="CR507" s="188">
        <v>0.35599999999999998</v>
      </c>
      <c r="CS507" s="188">
        <v>0.34799999999999998</v>
      </c>
      <c r="CT507" s="188">
        <v>0.36</v>
      </c>
      <c r="CU507" s="188">
        <v>0.36</v>
      </c>
      <c r="CV507" s="188">
        <v>0.32400000000000001</v>
      </c>
      <c r="CW507" s="188">
        <v>0.34</v>
      </c>
      <c r="CX507" s="188">
        <v>0.34399999999999997</v>
      </c>
      <c r="CY507" s="188">
        <v>0.32800000000000001</v>
      </c>
      <c r="CZ507" s="188">
        <v>0.34399999999999997</v>
      </c>
      <c r="DA507" s="188">
        <v>0.33600000000000002</v>
      </c>
      <c r="DB507" s="188">
        <v>0.30399999999999999</v>
      </c>
      <c r="DC507" s="188">
        <v>0.33200000000000002</v>
      </c>
      <c r="DD507" s="188">
        <v>0.35599999999999998</v>
      </c>
      <c r="DE507" s="188">
        <v>0.34799999999999998</v>
      </c>
      <c r="DF507" s="188">
        <v>0.36</v>
      </c>
      <c r="DG507" s="188">
        <v>0.36</v>
      </c>
      <c r="DH507" s="188">
        <v>0.32400000000000001</v>
      </c>
      <c r="DI507" s="188">
        <v>0.34</v>
      </c>
      <c r="DJ507" s="188">
        <v>0.34399999999999997</v>
      </c>
      <c r="DK507" s="188">
        <v>0.32800000000000001</v>
      </c>
      <c r="DL507" s="188">
        <v>0.34399999999999997</v>
      </c>
      <c r="DM507" s="188">
        <v>0.33600000000000002</v>
      </c>
      <c r="DN507" s="188">
        <v>0.30399999999999999</v>
      </c>
      <c r="DO507" s="188">
        <v>0.33200000000000002</v>
      </c>
      <c r="DP507" s="188">
        <v>0.35599999999999998</v>
      </c>
      <c r="DQ507" s="188">
        <v>0.34799999999999998</v>
      </c>
      <c r="DR507" s="188">
        <v>0.36</v>
      </c>
      <c r="DS507" s="188">
        <v>0.36</v>
      </c>
      <c r="DT507" s="188">
        <v>0.32400000000000001</v>
      </c>
      <c r="DU507" s="188">
        <v>0.34</v>
      </c>
      <c r="DV507" s="188">
        <v>0.34399999999999997</v>
      </c>
    </row>
    <row r="508" spans="1:126">
      <c r="A508" s="202" t="s">
        <v>1911</v>
      </c>
      <c r="B508" s="232" t="s">
        <v>129</v>
      </c>
      <c r="C508" s="232" t="s">
        <v>129</v>
      </c>
      <c r="D508" s="232" t="s">
        <v>1673</v>
      </c>
      <c r="E508" s="213"/>
      <c r="F508" s="209" t="s">
        <v>2653</v>
      </c>
      <c r="G508" s="188">
        <v>0</v>
      </c>
      <c r="H508" s="188">
        <v>0</v>
      </c>
      <c r="I508" s="188">
        <v>0</v>
      </c>
      <c r="J508" s="188">
        <v>0</v>
      </c>
      <c r="K508" s="188">
        <v>0</v>
      </c>
      <c r="L508" s="188">
        <v>0</v>
      </c>
      <c r="M508" s="188">
        <v>0</v>
      </c>
      <c r="N508" s="188">
        <v>0</v>
      </c>
      <c r="O508" s="188">
        <v>0</v>
      </c>
      <c r="P508" s="188">
        <v>0</v>
      </c>
      <c r="Q508" s="188">
        <v>0</v>
      </c>
      <c r="R508" s="188">
        <v>0</v>
      </c>
      <c r="S508" s="188">
        <v>0</v>
      </c>
      <c r="T508" s="188">
        <v>0</v>
      </c>
      <c r="U508" s="188">
        <v>0</v>
      </c>
      <c r="V508" s="188">
        <v>0</v>
      </c>
      <c r="W508" s="188">
        <v>0</v>
      </c>
      <c r="X508" s="188">
        <v>0</v>
      </c>
      <c r="Y508" s="188">
        <v>0</v>
      </c>
      <c r="Z508" s="188">
        <v>0</v>
      </c>
      <c r="AA508" s="188">
        <v>0</v>
      </c>
      <c r="AB508" s="188">
        <v>0</v>
      </c>
      <c r="AC508" s="188">
        <v>0</v>
      </c>
      <c r="AD508" s="188">
        <v>0</v>
      </c>
      <c r="AE508" s="188">
        <v>0</v>
      </c>
      <c r="AF508" s="188">
        <v>0</v>
      </c>
      <c r="AG508" s="188">
        <v>33.387330566406199</v>
      </c>
      <c r="AH508" s="188">
        <v>37.0460834960938</v>
      </c>
      <c r="AI508" s="188">
        <v>42.205795410156199</v>
      </c>
      <c r="AJ508" s="188">
        <v>41.415174316406301</v>
      </c>
      <c r="AK508" s="188">
        <v>37.943216796874999</v>
      </c>
      <c r="AL508" s="188">
        <v>36.693592773437501</v>
      </c>
      <c r="AM508" s="188">
        <v>33.244249023437497</v>
      </c>
      <c r="AN508" s="188">
        <v>29.567790527343799</v>
      </c>
      <c r="AO508" s="188">
        <v>22.073227539062501</v>
      </c>
      <c r="AP508" s="188">
        <v>19.4150122070313</v>
      </c>
      <c r="AQ508" s="188">
        <v>21.299809570312501</v>
      </c>
      <c r="AR508" s="188">
        <v>24.2778549804687</v>
      </c>
      <c r="AS508" s="188">
        <v>33.220395019531303</v>
      </c>
      <c r="AT508" s="188">
        <v>36.860852539062499</v>
      </c>
      <c r="AU508" s="188">
        <v>41.994767578125</v>
      </c>
      <c r="AV508" s="188">
        <v>41.2081000976562</v>
      </c>
      <c r="AW508" s="188">
        <v>37.753501464843801</v>
      </c>
      <c r="AX508" s="188">
        <v>36.5101245117188</v>
      </c>
      <c r="AY508" s="188">
        <v>33.078028320312498</v>
      </c>
      <c r="AZ508" s="188">
        <v>29.419952636718801</v>
      </c>
      <c r="BA508" s="188">
        <v>21.962859619140598</v>
      </c>
      <c r="BB508" s="188">
        <v>19.317937988281301</v>
      </c>
      <c r="BC508" s="188">
        <v>21.193310058593699</v>
      </c>
      <c r="BD508" s="188">
        <v>25.015038330078099</v>
      </c>
      <c r="BE508" s="188">
        <v>33.054292968749998</v>
      </c>
      <c r="BF508" s="188">
        <v>36.676549316406302</v>
      </c>
      <c r="BG508" s="188">
        <v>41.784793945312501</v>
      </c>
      <c r="BH508" s="188">
        <v>41.002059082031302</v>
      </c>
      <c r="BI508" s="188">
        <v>37.564736328125001</v>
      </c>
      <c r="BJ508" s="188">
        <v>36.3275756835938</v>
      </c>
      <c r="BK508" s="188">
        <v>32.912639160156303</v>
      </c>
      <c r="BL508" s="188">
        <v>29.272853515624998</v>
      </c>
      <c r="BM508" s="188">
        <v>21.8530476074219</v>
      </c>
      <c r="BN508" s="188">
        <v>19.221348876953101</v>
      </c>
      <c r="BO508" s="188">
        <v>21.087344726562499</v>
      </c>
      <c r="BP508" s="188">
        <v>24.0356850585937</v>
      </c>
      <c r="BQ508" s="188">
        <v>32.889021972656302</v>
      </c>
      <c r="BR508" s="188">
        <v>36.493166992187497</v>
      </c>
      <c r="BS508" s="188">
        <v>41.575869140625002</v>
      </c>
      <c r="BT508" s="188">
        <v>40.797045898437503</v>
      </c>
      <c r="BU508" s="188">
        <v>37.376911621093697</v>
      </c>
      <c r="BV508" s="188">
        <v>36.1459350585938</v>
      </c>
      <c r="BW508" s="188">
        <v>32.748073730468697</v>
      </c>
      <c r="BX508" s="188">
        <v>29.1264870605469</v>
      </c>
      <c r="BY508" s="188">
        <v>21.743781982421901</v>
      </c>
      <c r="BZ508" s="188">
        <v>19.125241699218801</v>
      </c>
      <c r="CA508" s="188">
        <v>20.981906982421901</v>
      </c>
      <c r="CB508" s="188">
        <v>23.915505615234402</v>
      </c>
      <c r="CC508" s="188">
        <v>32.724575195312497</v>
      </c>
      <c r="CD508" s="188">
        <v>36.310700195312499</v>
      </c>
      <c r="CE508" s="188">
        <v>41.36798828125</v>
      </c>
      <c r="CF508" s="188">
        <v>40.593062500000002</v>
      </c>
      <c r="CG508" s="188">
        <v>37.190024902343801</v>
      </c>
      <c r="CH508" s="188">
        <v>35.965207031250003</v>
      </c>
      <c r="CI508" s="188">
        <v>32.584333496093699</v>
      </c>
      <c r="CJ508" s="188">
        <v>28.980855957031199</v>
      </c>
      <c r="CK508" s="188">
        <v>21.6350625</v>
      </c>
      <c r="CL508" s="188">
        <v>19.029615234375001</v>
      </c>
      <c r="CM508" s="188">
        <v>20.876998046874998</v>
      </c>
      <c r="CN508" s="188">
        <v>23.795927734374999</v>
      </c>
      <c r="CO508" s="188">
        <v>32.560951660156199</v>
      </c>
      <c r="CP508" s="188">
        <v>36.1291450195313</v>
      </c>
      <c r="CQ508" s="188">
        <v>41.161145996093801</v>
      </c>
      <c r="CR508" s="188">
        <v>40.390093749999998</v>
      </c>
      <c r="CS508" s="188">
        <v>37.0040727539063</v>
      </c>
      <c r="CT508" s="188">
        <v>35.785377929687499</v>
      </c>
      <c r="CU508" s="188">
        <v>32.421410156249998</v>
      </c>
      <c r="CV508" s="188">
        <v>28.835949218749999</v>
      </c>
      <c r="CW508" s="188">
        <v>21.526884765624999</v>
      </c>
      <c r="CX508" s="188">
        <v>18.934465576171899</v>
      </c>
      <c r="CY508" s="188">
        <v>20.7726127929688</v>
      </c>
      <c r="CZ508" s="188">
        <v>24.518474609375001</v>
      </c>
      <c r="DA508" s="188">
        <v>32.398148437499998</v>
      </c>
      <c r="DB508" s="188">
        <v>35.948500488281198</v>
      </c>
      <c r="DC508" s="188">
        <v>40.955342285156199</v>
      </c>
      <c r="DD508" s="188">
        <v>40.188145019531198</v>
      </c>
      <c r="DE508" s="188">
        <v>36.819054199218698</v>
      </c>
      <c r="DF508" s="188">
        <v>35.606452636718799</v>
      </c>
      <c r="DG508" s="188">
        <v>32.259304687499998</v>
      </c>
      <c r="DH508" s="188">
        <v>28.691771484375</v>
      </c>
      <c r="DI508" s="188">
        <v>21.4192521972656</v>
      </c>
      <c r="DJ508" s="188">
        <v>18.8397946777344</v>
      </c>
      <c r="DK508" s="188">
        <v>20.668750976562499</v>
      </c>
      <c r="DL508" s="188">
        <v>23.5585632324219</v>
      </c>
      <c r="DM508" s="188">
        <v>32.236156250000001</v>
      </c>
      <c r="DN508" s="188">
        <v>35.768757812499999</v>
      </c>
      <c r="DO508" s="188">
        <v>40.750564453125001</v>
      </c>
      <c r="DP508" s="188">
        <v>39.987205078125001</v>
      </c>
      <c r="DQ508" s="188">
        <v>36.634958984374997</v>
      </c>
      <c r="DR508" s="188">
        <v>35.428418945312501</v>
      </c>
      <c r="DS508" s="188">
        <v>32.098007812500001</v>
      </c>
      <c r="DT508" s="188">
        <v>28.548312500000002</v>
      </c>
      <c r="DU508" s="188">
        <v>21.3121567382812</v>
      </c>
      <c r="DV508" s="188">
        <v>18.7455954589844</v>
      </c>
    </row>
    <row r="509" spans="1:126">
      <c r="A509" s="202" t="s">
        <v>1911</v>
      </c>
      <c r="B509" s="232" t="s">
        <v>129</v>
      </c>
      <c r="C509" s="232" t="s">
        <v>129</v>
      </c>
      <c r="D509" s="232" t="s">
        <v>1673</v>
      </c>
      <c r="E509" s="213"/>
      <c r="F509" s="209" t="s">
        <v>2654</v>
      </c>
      <c r="G509" s="188">
        <v>0</v>
      </c>
      <c r="H509" s="188">
        <v>0</v>
      </c>
      <c r="I509" s="188">
        <v>0</v>
      </c>
      <c r="J509" s="188">
        <v>0</v>
      </c>
      <c r="K509" s="188">
        <v>0</v>
      </c>
      <c r="L509" s="188">
        <v>0</v>
      </c>
      <c r="M509" s="188">
        <v>0</v>
      </c>
      <c r="N509" s="188">
        <v>0</v>
      </c>
      <c r="O509" s="188">
        <v>0</v>
      </c>
      <c r="P509" s="188">
        <v>0</v>
      </c>
      <c r="Q509" s="188">
        <v>0</v>
      </c>
      <c r="R509" s="188">
        <v>0</v>
      </c>
      <c r="S509" s="188">
        <v>0</v>
      </c>
      <c r="T509" s="188">
        <v>0</v>
      </c>
      <c r="U509" s="188">
        <v>0</v>
      </c>
      <c r="V509" s="188">
        <v>0</v>
      </c>
      <c r="W509" s="188">
        <v>0</v>
      </c>
      <c r="X509" s="188">
        <v>0</v>
      </c>
      <c r="Y509" s="188">
        <v>0</v>
      </c>
      <c r="Z509" s="188">
        <v>0</v>
      </c>
      <c r="AA509" s="188">
        <v>0</v>
      </c>
      <c r="AB509" s="188">
        <v>0</v>
      </c>
      <c r="AC509" s="188">
        <v>0</v>
      </c>
      <c r="AD509" s="188">
        <v>0</v>
      </c>
      <c r="AE509" s="188">
        <v>0</v>
      </c>
      <c r="AF509" s="188">
        <v>0</v>
      </c>
      <c r="AG509" s="188">
        <v>8.6785714499999997</v>
      </c>
      <c r="AH509" s="188">
        <v>7.2321428250000004</v>
      </c>
      <c r="AI509" s="188">
        <v>7.7142857249999999</v>
      </c>
      <c r="AJ509" s="188">
        <v>14.94642855</v>
      </c>
      <c r="AK509" s="188">
        <v>18.80357145</v>
      </c>
      <c r="AL509" s="188">
        <v>13.017857175</v>
      </c>
      <c r="AM509" s="188">
        <v>6.6084149999999999</v>
      </c>
      <c r="AN509" s="188">
        <v>0.96428572499999998</v>
      </c>
      <c r="AO509" s="188">
        <v>0.96428572499999998</v>
      </c>
      <c r="AP509" s="188">
        <v>0</v>
      </c>
      <c r="AQ509" s="188">
        <v>1.92857145</v>
      </c>
      <c r="AR509" s="188">
        <v>1.44642855</v>
      </c>
      <c r="AS509" s="188">
        <v>8.6785714499999997</v>
      </c>
      <c r="AT509" s="188">
        <v>7.2321428250000004</v>
      </c>
      <c r="AU509" s="188">
        <v>7.7142857249999999</v>
      </c>
      <c r="AV509" s="188">
        <v>14.94642855</v>
      </c>
      <c r="AW509" s="188">
        <v>18.80357145</v>
      </c>
      <c r="AX509" s="188">
        <v>13.017857175</v>
      </c>
      <c r="AY509" s="188">
        <v>6.6278690999999998</v>
      </c>
      <c r="AZ509" s="188">
        <v>0.96428572499999998</v>
      </c>
      <c r="BA509" s="188">
        <v>0.96428572499999998</v>
      </c>
      <c r="BB509" s="188">
        <v>0</v>
      </c>
      <c r="BC509" s="188">
        <v>1.92857145</v>
      </c>
      <c r="BD509" s="188">
        <v>1.44642855</v>
      </c>
      <c r="BE509" s="188">
        <v>8.6785714499999997</v>
      </c>
      <c r="BF509" s="188">
        <v>7.2321428250000004</v>
      </c>
      <c r="BG509" s="188">
        <v>7.7142857249999999</v>
      </c>
      <c r="BH509" s="188">
        <v>14.94642855</v>
      </c>
      <c r="BI509" s="188">
        <v>18.80357145</v>
      </c>
      <c r="BJ509" s="188">
        <v>13.017857175</v>
      </c>
      <c r="BK509" s="188">
        <v>6.6473231999999998</v>
      </c>
      <c r="BL509" s="188">
        <v>0.96428572499999998</v>
      </c>
      <c r="BM509" s="188">
        <v>0.96428572499999998</v>
      </c>
      <c r="BN509" s="188">
        <v>0</v>
      </c>
      <c r="BO509" s="188">
        <v>1.92857145</v>
      </c>
      <c r="BP509" s="188">
        <v>1.44642855</v>
      </c>
      <c r="BQ509" s="188">
        <v>8.6785714499999997</v>
      </c>
      <c r="BR509" s="188">
        <v>7.2321428250000004</v>
      </c>
      <c r="BS509" s="188">
        <v>7.7142857249999999</v>
      </c>
      <c r="BT509" s="188">
        <v>14.94642855</v>
      </c>
      <c r="BU509" s="188">
        <v>18.80357145</v>
      </c>
      <c r="BV509" s="188">
        <v>13.017857175</v>
      </c>
      <c r="BW509" s="188">
        <v>6.6667772249999997</v>
      </c>
      <c r="BX509" s="188">
        <v>0.96428572499999998</v>
      </c>
      <c r="BY509" s="188">
        <v>0.96428572499999998</v>
      </c>
      <c r="BZ509" s="188">
        <v>0</v>
      </c>
      <c r="CA509" s="188">
        <v>1.92857145</v>
      </c>
      <c r="CB509" s="188">
        <v>1.44642855</v>
      </c>
      <c r="CC509" s="188">
        <v>8.6785714499999997</v>
      </c>
      <c r="CD509" s="188">
        <v>7.2321428250000004</v>
      </c>
      <c r="CE509" s="188">
        <v>7.7142857249999999</v>
      </c>
      <c r="CF509" s="188">
        <v>14.94642855</v>
      </c>
      <c r="CG509" s="188">
        <v>18.80357145</v>
      </c>
      <c r="CH509" s="188">
        <v>13.017857175</v>
      </c>
      <c r="CI509" s="188">
        <v>6.6862313249999996</v>
      </c>
      <c r="CJ509" s="188">
        <v>0.96428572499999998</v>
      </c>
      <c r="CK509" s="188">
        <v>0.96428572499999998</v>
      </c>
      <c r="CL509" s="188">
        <v>0</v>
      </c>
      <c r="CM509" s="188">
        <v>1.92857145</v>
      </c>
      <c r="CN509" s="188">
        <v>1.44642855</v>
      </c>
      <c r="CO509" s="188">
        <v>8.6785714499999997</v>
      </c>
      <c r="CP509" s="188">
        <v>7.2321428250000004</v>
      </c>
      <c r="CQ509" s="188">
        <v>7.7142857249999999</v>
      </c>
      <c r="CR509" s="188">
        <v>14.94642855</v>
      </c>
      <c r="CS509" s="188">
        <v>18.80357145</v>
      </c>
      <c r="CT509" s="188">
        <v>13.017857175</v>
      </c>
      <c r="CU509" s="188">
        <v>6.6862313249999996</v>
      </c>
      <c r="CV509" s="188">
        <v>0.96428572499999998</v>
      </c>
      <c r="CW509" s="188">
        <v>0.96428572499999998</v>
      </c>
      <c r="CX509" s="188">
        <v>0</v>
      </c>
      <c r="CY509" s="188">
        <v>1.92857145</v>
      </c>
      <c r="CZ509" s="188">
        <v>1.44642855</v>
      </c>
      <c r="DA509" s="188">
        <v>8.6785714499999997</v>
      </c>
      <c r="DB509" s="188">
        <v>7.2321428250000004</v>
      </c>
      <c r="DC509" s="188">
        <v>7.7142857249999999</v>
      </c>
      <c r="DD509" s="188">
        <v>14.94642855</v>
      </c>
      <c r="DE509" s="188">
        <v>18.80357145</v>
      </c>
      <c r="DF509" s="188">
        <v>13.017857175</v>
      </c>
      <c r="DG509" s="188">
        <v>6.6862313249999996</v>
      </c>
      <c r="DH509" s="188">
        <v>0.96428572499999998</v>
      </c>
      <c r="DI509" s="188">
        <v>0.96428572499999998</v>
      </c>
      <c r="DJ509" s="188">
        <v>0</v>
      </c>
      <c r="DK509" s="188">
        <v>1.92857145</v>
      </c>
      <c r="DL509" s="188">
        <v>1.44642855</v>
      </c>
      <c r="DM509" s="188">
        <v>8.6785714499999997</v>
      </c>
      <c r="DN509" s="188">
        <v>7.2321428250000004</v>
      </c>
      <c r="DO509" s="188">
        <v>7.7142857249999999</v>
      </c>
      <c r="DP509" s="188">
        <v>14.94642855</v>
      </c>
      <c r="DQ509" s="188">
        <v>18.80357145</v>
      </c>
      <c r="DR509" s="188">
        <v>13.017857175</v>
      </c>
      <c r="DS509" s="188">
        <v>6.6862313249999996</v>
      </c>
      <c r="DT509" s="188">
        <v>0.96428572499999998</v>
      </c>
      <c r="DU509" s="188">
        <v>0.96428572499999998</v>
      </c>
      <c r="DV509" s="188">
        <v>0</v>
      </c>
    </row>
    <row r="510" spans="1:126">
      <c r="A510" s="202" t="s">
        <v>1913</v>
      </c>
      <c r="B510" s="232" t="s">
        <v>1914</v>
      </c>
      <c r="C510" s="232" t="s">
        <v>129</v>
      </c>
      <c r="D510" s="232" t="s">
        <v>1697</v>
      </c>
      <c r="E510" s="213"/>
      <c r="F510" s="209" t="s">
        <v>2653</v>
      </c>
      <c r="G510" s="188">
        <v>0</v>
      </c>
      <c r="H510" s="188">
        <v>0</v>
      </c>
      <c r="I510" s="188">
        <v>0</v>
      </c>
      <c r="J510" s="188">
        <v>0</v>
      </c>
      <c r="K510" s="188">
        <v>0</v>
      </c>
      <c r="L510" s="188">
        <v>0</v>
      </c>
      <c r="M510" s="188">
        <v>0</v>
      </c>
      <c r="N510" s="188">
        <v>0</v>
      </c>
      <c r="O510" s="188">
        <v>0</v>
      </c>
      <c r="P510" s="188">
        <v>0</v>
      </c>
      <c r="Q510" s="188">
        <v>0</v>
      </c>
      <c r="R510" s="188">
        <v>0</v>
      </c>
      <c r="S510" s="188">
        <v>0</v>
      </c>
      <c r="T510" s="188">
        <v>0</v>
      </c>
      <c r="U510" s="188">
        <v>4.65E-2</v>
      </c>
      <c r="V510" s="188">
        <v>4.3499999999999997E-2</v>
      </c>
      <c r="W510" s="188">
        <v>0.105399997711182</v>
      </c>
      <c r="X510" s="188">
        <v>0.10199999999999999</v>
      </c>
      <c r="Y510" s="188">
        <v>0.148799995422363</v>
      </c>
      <c r="Z510" s="188">
        <v>0.148799995422363</v>
      </c>
      <c r="AA510" s="188">
        <v>0.14399999999999999</v>
      </c>
      <c r="AB510" s="188">
        <v>6.2E-2</v>
      </c>
      <c r="AC510" s="188">
        <v>0</v>
      </c>
      <c r="AD510" s="188">
        <v>0</v>
      </c>
      <c r="AE510" s="188">
        <v>0</v>
      </c>
      <c r="AF510" s="188">
        <v>0</v>
      </c>
      <c r="AG510" s="188">
        <v>4.65E-2</v>
      </c>
      <c r="AH510" s="188">
        <v>4.3499999999999997E-2</v>
      </c>
      <c r="AI510" s="188">
        <v>0.105400001525879</v>
      </c>
      <c r="AJ510" s="188">
        <v>0.10199999999999999</v>
      </c>
      <c r="AK510" s="188">
        <v>0.148799995422363</v>
      </c>
      <c r="AL510" s="188">
        <v>0.148799995422363</v>
      </c>
      <c r="AM510" s="188">
        <v>0.14399999999999999</v>
      </c>
      <c r="AN510" s="188">
        <v>6.2E-2</v>
      </c>
      <c r="AO510" s="188">
        <v>0</v>
      </c>
      <c r="AP510" s="188">
        <v>0</v>
      </c>
      <c r="AQ510" s="188">
        <v>0</v>
      </c>
      <c r="AR510" s="188">
        <v>0</v>
      </c>
      <c r="AS510" s="188">
        <v>4.65E-2</v>
      </c>
      <c r="AT510" s="188">
        <v>4.3499999999999997E-2</v>
      </c>
      <c r="AU510" s="188">
        <v>0.105400001525879</v>
      </c>
      <c r="AV510" s="188">
        <v>0.10199999999999999</v>
      </c>
      <c r="AW510" s="188">
        <v>0.148799995422363</v>
      </c>
      <c r="AX510" s="188">
        <v>0.148799995422363</v>
      </c>
      <c r="AY510" s="188">
        <v>0.14399999999999999</v>
      </c>
      <c r="AZ510" s="188">
        <v>6.1999998092651401E-2</v>
      </c>
      <c r="BA510" s="188">
        <v>0</v>
      </c>
      <c r="BB510" s="188">
        <v>0</v>
      </c>
      <c r="BC510" s="188">
        <v>0</v>
      </c>
      <c r="BD510" s="188">
        <v>0</v>
      </c>
      <c r="BE510" s="188">
        <v>4.65E-2</v>
      </c>
      <c r="BF510" s="188">
        <v>4.3499999999999997E-2</v>
      </c>
      <c r="BG510" s="188">
        <v>0.105399997711182</v>
      </c>
      <c r="BH510" s="188">
        <v>0.10199999999999999</v>
      </c>
      <c r="BI510" s="188">
        <v>0.148800003051758</v>
      </c>
      <c r="BJ510" s="188">
        <v>0.148800003051758</v>
      </c>
      <c r="BK510" s="188">
        <v>0.14399999999999999</v>
      </c>
      <c r="BL510" s="188">
        <v>6.1999998092651401E-2</v>
      </c>
      <c r="BM510" s="188">
        <v>0</v>
      </c>
      <c r="BN510" s="188">
        <v>0</v>
      </c>
      <c r="BO510" s="188">
        <v>0</v>
      </c>
      <c r="BP510" s="188">
        <v>0</v>
      </c>
      <c r="BQ510" s="188">
        <v>4.65E-2</v>
      </c>
      <c r="BR510" s="188">
        <v>4.3499999999999997E-2</v>
      </c>
      <c r="BS510" s="188">
        <v>0.105399997711182</v>
      </c>
      <c r="BT510" s="188">
        <v>0.10199999999999999</v>
      </c>
      <c r="BU510" s="188">
        <v>0.148800003051758</v>
      </c>
      <c r="BV510" s="188">
        <v>0.148800003051758</v>
      </c>
      <c r="BW510" s="188">
        <v>0.14399999999999999</v>
      </c>
      <c r="BX510" s="188">
        <v>6.2E-2</v>
      </c>
      <c r="BY510" s="188">
        <v>0</v>
      </c>
      <c r="BZ510" s="188">
        <v>0</v>
      </c>
      <c r="CA510" s="188">
        <v>0</v>
      </c>
      <c r="CB510" s="188">
        <v>0</v>
      </c>
      <c r="CC510" s="188">
        <v>4.65E-2</v>
      </c>
      <c r="CD510" s="188">
        <v>4.3499999999999997E-2</v>
      </c>
      <c r="CE510" s="188">
        <v>0.105399997711182</v>
      </c>
      <c r="CF510" s="188">
        <v>0.10199999999999999</v>
      </c>
      <c r="CG510" s="188">
        <v>0.148799995422363</v>
      </c>
      <c r="CH510" s="188">
        <v>0.148800003051758</v>
      </c>
      <c r="CI510" s="188">
        <v>0.14399999999999999</v>
      </c>
      <c r="CJ510" s="188">
        <v>6.2E-2</v>
      </c>
      <c r="CK510" s="188">
        <v>0</v>
      </c>
      <c r="CL510" s="188">
        <v>0</v>
      </c>
      <c r="CM510" s="188">
        <v>0</v>
      </c>
      <c r="CN510" s="188">
        <v>0</v>
      </c>
      <c r="CO510" s="188">
        <v>4.65E-2</v>
      </c>
      <c r="CP510" s="188">
        <v>4.3499999999999997E-2</v>
      </c>
      <c r="CQ510" s="188">
        <v>0.105399997711182</v>
      </c>
      <c r="CR510" s="188">
        <v>0.10199999999999999</v>
      </c>
      <c r="CS510" s="188">
        <v>0.148799995422363</v>
      </c>
      <c r="CT510" s="188">
        <v>0.148799995422363</v>
      </c>
      <c r="CU510" s="188">
        <v>0.14399999999999999</v>
      </c>
      <c r="CV510" s="188">
        <v>6.2E-2</v>
      </c>
      <c r="CW510" s="188">
        <v>0</v>
      </c>
      <c r="CX510" s="188">
        <v>0</v>
      </c>
      <c r="CY510" s="188">
        <v>0</v>
      </c>
      <c r="CZ510" s="188">
        <v>0</v>
      </c>
      <c r="DA510" s="188">
        <v>4.65E-2</v>
      </c>
      <c r="DB510" s="188">
        <v>4.3499999999999997E-2</v>
      </c>
      <c r="DC510" s="188">
        <v>0.105400001525879</v>
      </c>
      <c r="DD510" s="188">
        <v>0.10199999999999999</v>
      </c>
      <c r="DE510" s="188">
        <v>0.148799995422363</v>
      </c>
      <c r="DF510" s="188">
        <v>0.148799995422363</v>
      </c>
      <c r="DG510" s="188">
        <v>0.14399999999999999</v>
      </c>
      <c r="DH510" s="188">
        <v>6.1999998092651401E-2</v>
      </c>
      <c r="DI510" s="188">
        <v>0</v>
      </c>
      <c r="DJ510" s="188">
        <v>0</v>
      </c>
      <c r="DK510" s="188">
        <v>0</v>
      </c>
      <c r="DL510" s="188">
        <v>0</v>
      </c>
      <c r="DM510" s="188">
        <v>4.65E-2</v>
      </c>
      <c r="DN510" s="188">
        <v>4.3499999999999997E-2</v>
      </c>
      <c r="DO510" s="188">
        <v>0.105400001525879</v>
      </c>
      <c r="DP510" s="188">
        <v>0.10199999999999999</v>
      </c>
      <c r="DQ510" s="188">
        <v>0.148800003051758</v>
      </c>
      <c r="DR510" s="188">
        <v>0.148800003051758</v>
      </c>
      <c r="DS510" s="188">
        <v>0.14399999999999999</v>
      </c>
      <c r="DT510" s="188">
        <v>6.1999998092651401E-2</v>
      </c>
      <c r="DU510" s="188">
        <v>0</v>
      </c>
      <c r="DV510" s="188">
        <v>0</v>
      </c>
    </row>
    <row r="511" spans="1:126">
      <c r="A511" s="202" t="s">
        <v>1913</v>
      </c>
      <c r="B511" s="232" t="s">
        <v>1914</v>
      </c>
      <c r="C511" s="232" t="s">
        <v>129</v>
      </c>
      <c r="D511" s="232" t="s">
        <v>1697</v>
      </c>
      <c r="E511" s="213"/>
      <c r="F511" s="209" t="s">
        <v>2654</v>
      </c>
      <c r="G511" s="188">
        <v>0</v>
      </c>
      <c r="H511" s="188">
        <v>0</v>
      </c>
      <c r="I511" s="188">
        <v>0</v>
      </c>
      <c r="J511" s="188">
        <v>0</v>
      </c>
      <c r="K511" s="188">
        <v>0</v>
      </c>
      <c r="L511" s="188">
        <v>0</v>
      </c>
      <c r="M511" s="188">
        <v>0</v>
      </c>
      <c r="N511" s="188">
        <v>0</v>
      </c>
      <c r="O511" s="188">
        <v>0</v>
      </c>
      <c r="P511" s="188">
        <v>0</v>
      </c>
      <c r="Q511" s="188">
        <v>0</v>
      </c>
      <c r="R511" s="188">
        <v>0</v>
      </c>
      <c r="S511" s="188">
        <v>0</v>
      </c>
      <c r="T511" s="188">
        <v>0</v>
      </c>
      <c r="U511" s="188">
        <v>0</v>
      </c>
      <c r="V511" s="188">
        <v>0</v>
      </c>
      <c r="W511" s="188">
        <v>0</v>
      </c>
      <c r="X511" s="188">
        <v>0</v>
      </c>
      <c r="Y511" s="188">
        <v>0</v>
      </c>
      <c r="Z511" s="188">
        <v>0</v>
      </c>
      <c r="AA511" s="188">
        <v>0</v>
      </c>
      <c r="AB511" s="188">
        <v>0</v>
      </c>
      <c r="AC511" s="188">
        <v>0</v>
      </c>
      <c r="AD511" s="188">
        <v>0</v>
      </c>
      <c r="AE511" s="188">
        <v>0</v>
      </c>
      <c r="AF511" s="188">
        <v>0</v>
      </c>
      <c r="AG511" s="188">
        <v>0</v>
      </c>
      <c r="AH511" s="188">
        <v>0</v>
      </c>
      <c r="AI511" s="188">
        <v>0</v>
      </c>
      <c r="AJ511" s="188">
        <v>0</v>
      </c>
      <c r="AK511" s="188">
        <v>0</v>
      </c>
      <c r="AL511" s="188">
        <v>0</v>
      </c>
      <c r="AM511" s="188">
        <v>0</v>
      </c>
      <c r="AN511" s="188">
        <v>0</v>
      </c>
      <c r="AO511" s="188">
        <v>0</v>
      </c>
      <c r="AP511" s="188">
        <v>0</v>
      </c>
      <c r="AQ511" s="188">
        <v>0</v>
      </c>
      <c r="AR511" s="188">
        <v>0</v>
      </c>
      <c r="AS511" s="188">
        <v>0</v>
      </c>
      <c r="AT511" s="188">
        <v>0</v>
      </c>
      <c r="AU511" s="188">
        <v>0</v>
      </c>
      <c r="AV511" s="188">
        <v>0</v>
      </c>
      <c r="AW511" s="188">
        <v>0</v>
      </c>
      <c r="AX511" s="188">
        <v>0</v>
      </c>
      <c r="AY511" s="188">
        <v>0</v>
      </c>
      <c r="AZ511" s="188">
        <v>0</v>
      </c>
      <c r="BA511" s="188">
        <v>0</v>
      </c>
      <c r="BB511" s="188">
        <v>0</v>
      </c>
      <c r="BC511" s="188">
        <v>0</v>
      </c>
      <c r="BD511" s="188">
        <v>0</v>
      </c>
      <c r="BE511" s="188">
        <v>0</v>
      </c>
      <c r="BF511" s="188">
        <v>0</v>
      </c>
      <c r="BG511" s="188">
        <v>0</v>
      </c>
      <c r="BH511" s="188">
        <v>0</v>
      </c>
      <c r="BI511" s="188">
        <v>0</v>
      </c>
      <c r="BJ511" s="188">
        <v>0</v>
      </c>
      <c r="BK511" s="188">
        <v>0</v>
      </c>
      <c r="BL511" s="188">
        <v>0</v>
      </c>
      <c r="BM511" s="188">
        <v>0</v>
      </c>
      <c r="BN511" s="188">
        <v>0</v>
      </c>
      <c r="BO511" s="188">
        <v>0</v>
      </c>
      <c r="BP511" s="188">
        <v>0</v>
      </c>
      <c r="BQ511" s="188">
        <v>0</v>
      </c>
      <c r="BR511" s="188">
        <v>0</v>
      </c>
      <c r="BS511" s="188">
        <v>0</v>
      </c>
      <c r="BT511" s="188">
        <v>0</v>
      </c>
      <c r="BU511" s="188">
        <v>0</v>
      </c>
      <c r="BV511" s="188">
        <v>0</v>
      </c>
      <c r="BW511" s="188">
        <v>0</v>
      </c>
      <c r="BX511" s="188">
        <v>0</v>
      </c>
      <c r="BY511" s="188">
        <v>0</v>
      </c>
      <c r="BZ511" s="188">
        <v>0</v>
      </c>
      <c r="CA511" s="188">
        <v>0</v>
      </c>
      <c r="CB511" s="188">
        <v>0</v>
      </c>
      <c r="CC511" s="188">
        <v>0</v>
      </c>
      <c r="CD511" s="188">
        <v>0</v>
      </c>
      <c r="CE511" s="188">
        <v>0</v>
      </c>
      <c r="CF511" s="188">
        <v>0</v>
      </c>
      <c r="CG511" s="188">
        <v>0</v>
      </c>
      <c r="CH511" s="188">
        <v>0</v>
      </c>
      <c r="CI511" s="188">
        <v>0</v>
      </c>
      <c r="CJ511" s="188">
        <v>0</v>
      </c>
      <c r="CK511" s="188">
        <v>0</v>
      </c>
      <c r="CL511" s="188">
        <v>0</v>
      </c>
      <c r="CM511" s="188">
        <v>0</v>
      </c>
      <c r="CN511" s="188">
        <v>0</v>
      </c>
      <c r="CO511" s="188">
        <v>0</v>
      </c>
      <c r="CP511" s="188">
        <v>0</v>
      </c>
      <c r="CQ511" s="188">
        <v>0</v>
      </c>
      <c r="CR511" s="188">
        <v>0</v>
      </c>
      <c r="CS511" s="188">
        <v>0</v>
      </c>
      <c r="CT511" s="188">
        <v>0</v>
      </c>
      <c r="CU511" s="188">
        <v>0</v>
      </c>
      <c r="CV511" s="188">
        <v>0</v>
      </c>
      <c r="CW511" s="188">
        <v>0</v>
      </c>
      <c r="CX511" s="188">
        <v>0</v>
      </c>
      <c r="CY511" s="188">
        <v>0</v>
      </c>
      <c r="CZ511" s="188">
        <v>0</v>
      </c>
      <c r="DA511" s="188">
        <v>0</v>
      </c>
      <c r="DB511" s="188">
        <v>0</v>
      </c>
      <c r="DC511" s="188">
        <v>0</v>
      </c>
      <c r="DD511" s="188">
        <v>0</v>
      </c>
      <c r="DE511" s="188">
        <v>0</v>
      </c>
      <c r="DF511" s="188">
        <v>0</v>
      </c>
      <c r="DG511" s="188">
        <v>0</v>
      </c>
      <c r="DH511" s="188">
        <v>0</v>
      </c>
      <c r="DI511" s="188">
        <v>0</v>
      </c>
      <c r="DJ511" s="188">
        <v>0</v>
      </c>
      <c r="DK511" s="188">
        <v>0</v>
      </c>
      <c r="DL511" s="188">
        <v>0</v>
      </c>
      <c r="DM511" s="188">
        <v>0</v>
      </c>
      <c r="DN511" s="188">
        <v>0</v>
      </c>
      <c r="DO511" s="188">
        <v>0</v>
      </c>
      <c r="DP511" s="188">
        <v>0</v>
      </c>
      <c r="DQ511" s="188">
        <v>0</v>
      </c>
      <c r="DR511" s="188">
        <v>0</v>
      </c>
      <c r="DS511" s="188">
        <v>0</v>
      </c>
      <c r="DT511" s="188">
        <v>0</v>
      </c>
      <c r="DU511" s="188">
        <v>0</v>
      </c>
      <c r="DV511" s="188">
        <v>0</v>
      </c>
    </row>
    <row r="512" spans="1:126">
      <c r="A512" s="202" t="s">
        <v>1916</v>
      </c>
      <c r="B512" s="232" t="s">
        <v>129</v>
      </c>
      <c r="C512" s="232" t="s">
        <v>129</v>
      </c>
      <c r="D512" s="232" t="s">
        <v>2671</v>
      </c>
      <c r="E512" s="213"/>
      <c r="F512" s="209" t="s">
        <v>2653</v>
      </c>
      <c r="G512" s="255"/>
      <c r="H512" s="255"/>
      <c r="I512" s="255"/>
      <c r="J512" s="255"/>
      <c r="K512" s="255"/>
      <c r="L512" s="255"/>
      <c r="M512" s="255"/>
      <c r="N512" s="255"/>
      <c r="O512" s="255"/>
      <c r="P512" s="255"/>
      <c r="Q512" s="255"/>
      <c r="R512" s="255"/>
      <c r="S512" s="255"/>
      <c r="T512" s="255"/>
      <c r="U512" s="255"/>
      <c r="V512" s="255"/>
      <c r="W512" s="255"/>
      <c r="X512" s="255"/>
      <c r="Y512" s="255"/>
      <c r="Z512" s="255"/>
      <c r="AA512" s="255"/>
      <c r="AB512" s="255"/>
      <c r="AC512" s="255"/>
      <c r="AD512" s="255"/>
      <c r="AE512" s="255"/>
      <c r="AF512" s="255"/>
      <c r="AG512" s="255"/>
      <c r="AH512" s="255"/>
      <c r="AI512" s="255"/>
      <c r="AJ512" s="255"/>
      <c r="AK512" s="255"/>
      <c r="AL512" s="255"/>
      <c r="AM512" s="255"/>
      <c r="AN512" s="255"/>
      <c r="AO512" s="255"/>
      <c r="AP512" s="255"/>
      <c r="AQ512" s="255"/>
      <c r="AR512" s="255"/>
      <c r="AS512" s="255"/>
      <c r="AT512" s="255"/>
      <c r="AU512" s="255"/>
      <c r="AV512" s="255"/>
      <c r="AW512" s="255"/>
      <c r="AX512" s="255"/>
      <c r="AY512" s="255"/>
      <c r="AZ512" s="255"/>
      <c r="BA512" s="255"/>
      <c r="BB512" s="255"/>
      <c r="BC512" s="255"/>
      <c r="BD512" s="255"/>
      <c r="BE512" s="255"/>
      <c r="BF512" s="255"/>
      <c r="BG512" s="255"/>
      <c r="BH512" s="255"/>
      <c r="BI512" s="255"/>
      <c r="BJ512" s="255"/>
      <c r="BK512" s="255"/>
      <c r="BL512" s="255"/>
      <c r="BM512" s="255"/>
      <c r="BN512" s="255"/>
      <c r="BO512" s="255"/>
      <c r="BP512" s="255"/>
      <c r="BQ512" s="255"/>
      <c r="BR512" s="255"/>
      <c r="BS512" s="255"/>
      <c r="BT512" s="255"/>
      <c r="BU512" s="255"/>
      <c r="BV512" s="255"/>
      <c r="BW512" s="255"/>
      <c r="BX512" s="255"/>
      <c r="BY512" s="255"/>
      <c r="BZ512" s="255"/>
      <c r="CA512" s="255"/>
      <c r="CB512" s="255"/>
      <c r="CC512" s="255"/>
      <c r="CD512" s="255"/>
      <c r="CE512" s="255"/>
      <c r="CF512" s="255"/>
      <c r="CG512" s="255"/>
      <c r="CH512" s="255"/>
      <c r="CI512" s="255"/>
      <c r="CJ512" s="255"/>
      <c r="CK512" s="255"/>
      <c r="CL512" s="255"/>
      <c r="CM512" s="255"/>
      <c r="CN512" s="255"/>
      <c r="CO512" s="255"/>
      <c r="CP512" s="255"/>
      <c r="CQ512" s="255"/>
      <c r="CR512" s="255"/>
      <c r="CS512" s="255"/>
      <c r="CT512" s="255"/>
      <c r="CU512" s="255"/>
      <c r="CV512" s="255"/>
      <c r="CW512" s="255"/>
      <c r="CX512" s="255"/>
      <c r="CY512" s="255"/>
      <c r="CZ512" s="255"/>
      <c r="DA512" s="255"/>
      <c r="DB512" s="255"/>
      <c r="DC512" s="255"/>
      <c r="DD512" s="255"/>
      <c r="DE512" s="255"/>
      <c r="DF512" s="255"/>
      <c r="DG512" s="255"/>
      <c r="DH512" s="255"/>
      <c r="DI512" s="255"/>
      <c r="DJ512" s="255"/>
      <c r="DK512" s="255"/>
      <c r="DL512" s="255"/>
      <c r="DM512" s="255"/>
      <c r="DN512" s="255"/>
      <c r="DO512" s="255"/>
      <c r="DP512" s="255"/>
      <c r="DQ512" s="255"/>
      <c r="DR512" s="255"/>
      <c r="DS512" s="255"/>
      <c r="DT512" s="255"/>
      <c r="DU512" s="255"/>
      <c r="DV512" s="255"/>
    </row>
    <row r="513" spans="1:126">
      <c r="A513" s="202" t="s">
        <v>1916</v>
      </c>
      <c r="B513" s="232" t="s">
        <v>129</v>
      </c>
      <c r="C513" s="232" t="s">
        <v>129</v>
      </c>
      <c r="D513" s="232" t="s">
        <v>2671</v>
      </c>
      <c r="E513" s="213"/>
      <c r="F513" s="209" t="s">
        <v>2654</v>
      </c>
      <c r="G513" s="255"/>
      <c r="H513" s="255"/>
      <c r="I513" s="255"/>
      <c r="J513" s="255"/>
      <c r="K513" s="255"/>
      <c r="L513" s="255"/>
      <c r="M513" s="255"/>
      <c r="N513" s="255"/>
      <c r="O513" s="255"/>
      <c r="P513" s="255"/>
      <c r="Q513" s="255"/>
      <c r="R513" s="255"/>
      <c r="S513" s="255"/>
      <c r="T513" s="255"/>
      <c r="U513" s="255"/>
      <c r="V513" s="255"/>
      <c r="W513" s="255"/>
      <c r="X513" s="255"/>
      <c r="Y513" s="255"/>
      <c r="Z513" s="255"/>
      <c r="AA513" s="255"/>
      <c r="AB513" s="255"/>
      <c r="AC513" s="255"/>
      <c r="AD513" s="255"/>
      <c r="AE513" s="255"/>
      <c r="AF513" s="255"/>
      <c r="AG513" s="255"/>
      <c r="AH513" s="255"/>
      <c r="AI513" s="255"/>
      <c r="AJ513" s="255"/>
      <c r="AK513" s="255"/>
      <c r="AL513" s="255"/>
      <c r="AM513" s="255"/>
      <c r="AN513" s="255"/>
      <c r="AO513" s="255"/>
      <c r="AP513" s="255"/>
      <c r="AQ513" s="255"/>
      <c r="AR513" s="255"/>
      <c r="AS513" s="255"/>
      <c r="AT513" s="255"/>
      <c r="AU513" s="255"/>
      <c r="AV513" s="255"/>
      <c r="AW513" s="255"/>
      <c r="AX513" s="255"/>
      <c r="AY513" s="255"/>
      <c r="AZ513" s="255"/>
      <c r="BA513" s="255"/>
      <c r="BB513" s="255"/>
      <c r="BC513" s="255"/>
      <c r="BD513" s="255"/>
      <c r="BE513" s="255"/>
      <c r="BF513" s="255"/>
      <c r="BG513" s="255"/>
      <c r="BH513" s="255"/>
      <c r="BI513" s="255"/>
      <c r="BJ513" s="255"/>
      <c r="BK513" s="255"/>
      <c r="BL513" s="255"/>
      <c r="BM513" s="255"/>
      <c r="BN513" s="255"/>
      <c r="BO513" s="255"/>
      <c r="BP513" s="255"/>
      <c r="BQ513" s="255"/>
      <c r="BR513" s="255"/>
      <c r="BS513" s="255"/>
      <c r="BT513" s="255"/>
      <c r="BU513" s="255"/>
      <c r="BV513" s="255"/>
      <c r="BW513" s="255"/>
      <c r="BX513" s="255"/>
      <c r="BY513" s="255"/>
      <c r="BZ513" s="255"/>
      <c r="CA513" s="255"/>
      <c r="CB513" s="255"/>
      <c r="CC513" s="255"/>
      <c r="CD513" s="255"/>
      <c r="CE513" s="255"/>
      <c r="CF513" s="255"/>
      <c r="CG513" s="255"/>
      <c r="CH513" s="255"/>
      <c r="CI513" s="255"/>
      <c r="CJ513" s="255"/>
      <c r="CK513" s="255"/>
      <c r="CL513" s="255"/>
      <c r="CM513" s="255"/>
      <c r="CN513" s="255"/>
      <c r="CO513" s="255"/>
      <c r="CP513" s="255"/>
      <c r="CQ513" s="255"/>
      <c r="CR513" s="255"/>
      <c r="CS513" s="255"/>
      <c r="CT513" s="255"/>
      <c r="CU513" s="255"/>
      <c r="CV513" s="255"/>
      <c r="CW513" s="255"/>
      <c r="CX513" s="255"/>
      <c r="CY513" s="255"/>
      <c r="CZ513" s="255"/>
      <c r="DA513" s="255"/>
      <c r="DB513" s="255"/>
      <c r="DC513" s="255"/>
      <c r="DD513" s="255"/>
      <c r="DE513" s="255"/>
      <c r="DF513" s="255"/>
      <c r="DG513" s="255"/>
      <c r="DH513" s="255"/>
      <c r="DI513" s="255"/>
      <c r="DJ513" s="255"/>
      <c r="DK513" s="255"/>
      <c r="DL513" s="255"/>
      <c r="DM513" s="255"/>
      <c r="DN513" s="255"/>
      <c r="DO513" s="255"/>
      <c r="DP513" s="255"/>
      <c r="DQ513" s="255"/>
      <c r="DR513" s="255"/>
      <c r="DS513" s="255"/>
      <c r="DT513" s="255"/>
      <c r="DU513" s="255"/>
      <c r="DV513" s="255"/>
    </row>
    <row r="514" spans="1:126">
      <c r="A514" s="202" t="s">
        <v>1918</v>
      </c>
      <c r="B514" s="232" t="s">
        <v>129</v>
      </c>
      <c r="C514" s="232" t="s">
        <v>129</v>
      </c>
      <c r="D514" s="232" t="s">
        <v>2671</v>
      </c>
      <c r="E514" s="213"/>
      <c r="F514" s="209" t="s">
        <v>2653</v>
      </c>
      <c r="G514" s="255"/>
      <c r="H514" s="255"/>
      <c r="I514" s="255"/>
      <c r="J514" s="255"/>
      <c r="K514" s="255"/>
      <c r="L514" s="255"/>
      <c r="M514" s="255"/>
      <c r="N514" s="255"/>
      <c r="O514" s="255"/>
      <c r="P514" s="255"/>
      <c r="Q514" s="255"/>
      <c r="R514" s="255"/>
      <c r="S514" s="255"/>
      <c r="T514" s="255"/>
      <c r="U514" s="255"/>
      <c r="V514" s="255"/>
      <c r="W514" s="255"/>
      <c r="X514" s="255"/>
      <c r="Y514" s="255"/>
      <c r="Z514" s="255"/>
      <c r="AA514" s="255"/>
      <c r="AB514" s="255"/>
      <c r="AC514" s="255"/>
      <c r="AD514" s="255"/>
      <c r="AE514" s="255"/>
      <c r="AF514" s="255"/>
      <c r="AG514" s="255"/>
      <c r="AH514" s="255"/>
      <c r="AI514" s="255"/>
      <c r="AJ514" s="255"/>
      <c r="AK514" s="255"/>
      <c r="AL514" s="255"/>
      <c r="AM514" s="255"/>
      <c r="AN514" s="255"/>
      <c r="AO514" s="255"/>
      <c r="AP514" s="255"/>
      <c r="AQ514" s="255"/>
      <c r="AR514" s="255"/>
      <c r="AS514" s="255"/>
      <c r="AT514" s="255"/>
      <c r="AU514" s="255"/>
      <c r="AV514" s="255"/>
      <c r="AW514" s="255"/>
      <c r="AX514" s="255"/>
      <c r="AY514" s="255"/>
      <c r="AZ514" s="255"/>
      <c r="BA514" s="255"/>
      <c r="BB514" s="255"/>
      <c r="BC514" s="255"/>
      <c r="BD514" s="255"/>
      <c r="BE514" s="255"/>
      <c r="BF514" s="255"/>
      <c r="BG514" s="255"/>
      <c r="BH514" s="255"/>
      <c r="BI514" s="255"/>
      <c r="BJ514" s="255"/>
      <c r="BK514" s="255"/>
      <c r="BL514" s="255"/>
      <c r="BM514" s="255"/>
      <c r="BN514" s="255"/>
      <c r="BO514" s="255"/>
      <c r="BP514" s="255"/>
      <c r="BQ514" s="255"/>
      <c r="BR514" s="255"/>
      <c r="BS514" s="255"/>
      <c r="BT514" s="255"/>
      <c r="BU514" s="255"/>
      <c r="BV514" s="255"/>
      <c r="BW514" s="255"/>
      <c r="BX514" s="255"/>
      <c r="BY514" s="255"/>
      <c r="BZ514" s="255"/>
      <c r="CA514" s="255"/>
      <c r="CB514" s="255"/>
      <c r="CC514" s="255"/>
      <c r="CD514" s="255"/>
      <c r="CE514" s="255"/>
      <c r="CF514" s="255"/>
      <c r="CG514" s="255"/>
      <c r="CH514" s="255"/>
      <c r="CI514" s="255"/>
      <c r="CJ514" s="255"/>
      <c r="CK514" s="255"/>
      <c r="CL514" s="255"/>
      <c r="CM514" s="255"/>
      <c r="CN514" s="255"/>
      <c r="CO514" s="255"/>
      <c r="CP514" s="255"/>
      <c r="CQ514" s="255"/>
      <c r="CR514" s="255"/>
      <c r="CS514" s="255"/>
      <c r="CT514" s="255"/>
      <c r="CU514" s="255"/>
      <c r="CV514" s="255"/>
      <c r="CW514" s="255"/>
      <c r="CX514" s="255"/>
      <c r="CY514" s="255"/>
      <c r="CZ514" s="255"/>
      <c r="DA514" s="255"/>
      <c r="DB514" s="255"/>
      <c r="DC514" s="255"/>
      <c r="DD514" s="255"/>
      <c r="DE514" s="255"/>
      <c r="DF514" s="255"/>
      <c r="DG514" s="255"/>
      <c r="DH514" s="255"/>
      <c r="DI514" s="255"/>
      <c r="DJ514" s="255"/>
      <c r="DK514" s="255"/>
      <c r="DL514" s="255"/>
      <c r="DM514" s="255"/>
      <c r="DN514" s="255"/>
      <c r="DO514" s="255"/>
      <c r="DP514" s="255"/>
      <c r="DQ514" s="255"/>
      <c r="DR514" s="255"/>
      <c r="DS514" s="255"/>
      <c r="DT514" s="255"/>
      <c r="DU514" s="255"/>
      <c r="DV514" s="255"/>
    </row>
    <row r="515" spans="1:126">
      <c r="A515" s="202" t="s">
        <v>1918</v>
      </c>
      <c r="B515" s="232" t="s">
        <v>129</v>
      </c>
      <c r="C515" s="232" t="s">
        <v>129</v>
      </c>
      <c r="D515" s="232" t="s">
        <v>2671</v>
      </c>
      <c r="E515" s="213"/>
      <c r="F515" s="209" t="s">
        <v>2654</v>
      </c>
      <c r="G515" s="255"/>
      <c r="H515" s="255"/>
      <c r="I515" s="255"/>
      <c r="J515" s="255"/>
      <c r="K515" s="255"/>
      <c r="L515" s="255"/>
      <c r="M515" s="255"/>
      <c r="N515" s="255"/>
      <c r="O515" s="255"/>
      <c r="P515" s="255"/>
      <c r="Q515" s="255"/>
      <c r="R515" s="255"/>
      <c r="S515" s="255"/>
      <c r="T515" s="255"/>
      <c r="U515" s="255"/>
      <c r="V515" s="255"/>
      <c r="W515" s="255"/>
      <c r="X515" s="255"/>
      <c r="Y515" s="255"/>
      <c r="Z515" s="255"/>
      <c r="AA515" s="255"/>
      <c r="AB515" s="255"/>
      <c r="AC515" s="255"/>
      <c r="AD515" s="255"/>
      <c r="AE515" s="255"/>
      <c r="AF515" s="255"/>
      <c r="AG515" s="255"/>
      <c r="AH515" s="255"/>
      <c r="AI515" s="255"/>
      <c r="AJ515" s="255"/>
      <c r="AK515" s="255"/>
      <c r="AL515" s="255"/>
      <c r="AM515" s="255"/>
      <c r="AN515" s="255"/>
      <c r="AO515" s="255"/>
      <c r="AP515" s="255"/>
      <c r="AQ515" s="255"/>
      <c r="AR515" s="255"/>
      <c r="AS515" s="255"/>
      <c r="AT515" s="255"/>
      <c r="AU515" s="255"/>
      <c r="AV515" s="255"/>
      <c r="AW515" s="255"/>
      <c r="AX515" s="255"/>
      <c r="AY515" s="255"/>
      <c r="AZ515" s="255"/>
      <c r="BA515" s="255"/>
      <c r="BB515" s="255"/>
      <c r="BC515" s="255"/>
      <c r="BD515" s="255"/>
      <c r="BE515" s="255"/>
      <c r="BF515" s="255"/>
      <c r="BG515" s="255"/>
      <c r="BH515" s="255"/>
      <c r="BI515" s="255"/>
      <c r="BJ515" s="255"/>
      <c r="BK515" s="255"/>
      <c r="BL515" s="255"/>
      <c r="BM515" s="255"/>
      <c r="BN515" s="255"/>
      <c r="BO515" s="255"/>
      <c r="BP515" s="255"/>
      <c r="BQ515" s="255"/>
      <c r="BR515" s="255"/>
      <c r="BS515" s="255"/>
      <c r="BT515" s="255"/>
      <c r="BU515" s="255"/>
      <c r="BV515" s="255"/>
      <c r="BW515" s="255"/>
      <c r="BX515" s="255"/>
      <c r="BY515" s="255"/>
      <c r="BZ515" s="255"/>
      <c r="CA515" s="255"/>
      <c r="CB515" s="255"/>
      <c r="CC515" s="255"/>
      <c r="CD515" s="255"/>
      <c r="CE515" s="255"/>
      <c r="CF515" s="255"/>
      <c r="CG515" s="255"/>
      <c r="CH515" s="255"/>
      <c r="CI515" s="255"/>
      <c r="CJ515" s="255"/>
      <c r="CK515" s="255"/>
      <c r="CL515" s="255"/>
      <c r="CM515" s="255"/>
      <c r="CN515" s="255"/>
      <c r="CO515" s="255"/>
      <c r="CP515" s="255"/>
      <c r="CQ515" s="255"/>
      <c r="CR515" s="255"/>
      <c r="CS515" s="255"/>
      <c r="CT515" s="255"/>
      <c r="CU515" s="255"/>
      <c r="CV515" s="255"/>
      <c r="CW515" s="255"/>
      <c r="CX515" s="255"/>
      <c r="CY515" s="255"/>
      <c r="CZ515" s="255"/>
      <c r="DA515" s="255"/>
      <c r="DB515" s="255"/>
      <c r="DC515" s="255"/>
      <c r="DD515" s="255"/>
      <c r="DE515" s="255"/>
      <c r="DF515" s="255"/>
      <c r="DG515" s="255"/>
      <c r="DH515" s="255"/>
      <c r="DI515" s="255"/>
      <c r="DJ515" s="255"/>
      <c r="DK515" s="255"/>
      <c r="DL515" s="255"/>
      <c r="DM515" s="255"/>
      <c r="DN515" s="255"/>
      <c r="DO515" s="255"/>
      <c r="DP515" s="255"/>
      <c r="DQ515" s="255"/>
      <c r="DR515" s="255"/>
      <c r="DS515" s="255"/>
      <c r="DT515" s="255"/>
      <c r="DU515" s="255"/>
      <c r="DV515" s="255"/>
    </row>
    <row r="516" spans="1:126">
      <c r="A516" s="202" t="s">
        <v>1920</v>
      </c>
      <c r="B516" s="232" t="s">
        <v>129</v>
      </c>
      <c r="C516" s="232" t="s">
        <v>129</v>
      </c>
      <c r="D516" s="232" t="s">
        <v>2671</v>
      </c>
      <c r="E516" s="213"/>
      <c r="F516" s="209" t="s">
        <v>2653</v>
      </c>
      <c r="G516" s="255"/>
      <c r="H516" s="255"/>
      <c r="I516" s="255"/>
      <c r="J516" s="255"/>
      <c r="K516" s="255"/>
      <c r="L516" s="255"/>
      <c r="M516" s="255"/>
      <c r="N516" s="255"/>
      <c r="O516" s="255"/>
      <c r="P516" s="255"/>
      <c r="Q516" s="255"/>
      <c r="R516" s="255"/>
      <c r="S516" s="255"/>
      <c r="T516" s="255"/>
      <c r="U516" s="255"/>
      <c r="V516" s="255"/>
      <c r="W516" s="255"/>
      <c r="X516" s="255"/>
      <c r="Y516" s="255"/>
      <c r="Z516" s="255"/>
      <c r="AA516" s="255"/>
      <c r="AB516" s="255"/>
      <c r="AC516" s="255"/>
      <c r="AD516" s="255"/>
      <c r="AE516" s="255"/>
      <c r="AF516" s="255"/>
      <c r="AG516" s="255"/>
      <c r="AH516" s="255"/>
      <c r="AI516" s="255"/>
      <c r="AJ516" s="255"/>
      <c r="AK516" s="255"/>
      <c r="AL516" s="255"/>
      <c r="AM516" s="255"/>
      <c r="AN516" s="255"/>
      <c r="AO516" s="255"/>
      <c r="AP516" s="255"/>
      <c r="AQ516" s="255"/>
      <c r="AR516" s="255"/>
      <c r="AS516" s="255"/>
      <c r="AT516" s="255"/>
      <c r="AU516" s="255"/>
      <c r="AV516" s="255"/>
      <c r="AW516" s="255"/>
      <c r="AX516" s="255"/>
      <c r="AY516" s="255"/>
      <c r="AZ516" s="255"/>
      <c r="BA516" s="255"/>
      <c r="BB516" s="255"/>
      <c r="BC516" s="255"/>
      <c r="BD516" s="255"/>
      <c r="BE516" s="255"/>
      <c r="BF516" s="255"/>
      <c r="BG516" s="255"/>
      <c r="BH516" s="255"/>
      <c r="BI516" s="255"/>
      <c r="BJ516" s="255"/>
      <c r="BK516" s="255"/>
      <c r="BL516" s="255"/>
      <c r="BM516" s="255"/>
      <c r="BN516" s="255"/>
      <c r="BO516" s="255"/>
      <c r="BP516" s="255"/>
      <c r="BQ516" s="255"/>
      <c r="BR516" s="255"/>
      <c r="BS516" s="255"/>
      <c r="BT516" s="255"/>
      <c r="BU516" s="255"/>
      <c r="BV516" s="255"/>
      <c r="BW516" s="255"/>
      <c r="BX516" s="255"/>
      <c r="BY516" s="255"/>
      <c r="BZ516" s="255"/>
      <c r="CA516" s="255"/>
      <c r="CB516" s="255"/>
      <c r="CC516" s="255"/>
      <c r="CD516" s="255"/>
      <c r="CE516" s="255"/>
      <c r="CF516" s="255"/>
      <c r="CG516" s="255"/>
      <c r="CH516" s="255"/>
      <c r="CI516" s="255"/>
      <c r="CJ516" s="255"/>
      <c r="CK516" s="255"/>
      <c r="CL516" s="255"/>
      <c r="CM516" s="255"/>
      <c r="CN516" s="255"/>
      <c r="CO516" s="255"/>
      <c r="CP516" s="255"/>
      <c r="CQ516" s="255"/>
      <c r="CR516" s="255"/>
      <c r="CS516" s="255"/>
      <c r="CT516" s="255"/>
      <c r="CU516" s="255"/>
      <c r="CV516" s="255"/>
      <c r="CW516" s="255"/>
      <c r="CX516" s="255"/>
      <c r="CY516" s="255"/>
      <c r="CZ516" s="255"/>
      <c r="DA516" s="255"/>
      <c r="DB516" s="255"/>
      <c r="DC516" s="255"/>
      <c r="DD516" s="255"/>
      <c r="DE516" s="255"/>
      <c r="DF516" s="255"/>
      <c r="DG516" s="255"/>
      <c r="DH516" s="255"/>
      <c r="DI516" s="255"/>
      <c r="DJ516" s="255"/>
      <c r="DK516" s="255"/>
      <c r="DL516" s="255"/>
      <c r="DM516" s="255"/>
      <c r="DN516" s="255"/>
      <c r="DO516" s="255"/>
      <c r="DP516" s="255"/>
      <c r="DQ516" s="255"/>
      <c r="DR516" s="255"/>
      <c r="DS516" s="255"/>
      <c r="DT516" s="255"/>
      <c r="DU516" s="255"/>
      <c r="DV516" s="255"/>
    </row>
    <row r="517" spans="1:126">
      <c r="A517" s="202" t="s">
        <v>1920</v>
      </c>
      <c r="B517" s="232" t="s">
        <v>129</v>
      </c>
      <c r="C517" s="232" t="s">
        <v>129</v>
      </c>
      <c r="D517" s="232" t="s">
        <v>2671</v>
      </c>
      <c r="E517" s="213"/>
      <c r="F517" s="209" t="s">
        <v>2654</v>
      </c>
      <c r="G517" s="255"/>
      <c r="H517" s="255"/>
      <c r="I517" s="255"/>
      <c r="J517" s="255"/>
      <c r="K517" s="255"/>
      <c r="L517" s="255"/>
      <c r="M517" s="255"/>
      <c r="N517" s="255"/>
      <c r="O517" s="255"/>
      <c r="P517" s="255"/>
      <c r="Q517" s="255"/>
      <c r="R517" s="255"/>
      <c r="S517" s="255"/>
      <c r="T517" s="255"/>
      <c r="U517" s="255"/>
      <c r="V517" s="255"/>
      <c r="W517" s="255"/>
      <c r="X517" s="255"/>
      <c r="Y517" s="255"/>
      <c r="Z517" s="255"/>
      <c r="AA517" s="255"/>
      <c r="AB517" s="255"/>
      <c r="AC517" s="255"/>
      <c r="AD517" s="255"/>
      <c r="AE517" s="255"/>
      <c r="AF517" s="255"/>
      <c r="AG517" s="255"/>
      <c r="AH517" s="255"/>
      <c r="AI517" s="255"/>
      <c r="AJ517" s="255"/>
      <c r="AK517" s="255"/>
      <c r="AL517" s="255"/>
      <c r="AM517" s="255"/>
      <c r="AN517" s="255"/>
      <c r="AO517" s="255"/>
      <c r="AP517" s="255"/>
      <c r="AQ517" s="255"/>
      <c r="AR517" s="255"/>
      <c r="AS517" s="255"/>
      <c r="AT517" s="255"/>
      <c r="AU517" s="255"/>
      <c r="AV517" s="255"/>
      <c r="AW517" s="255"/>
      <c r="AX517" s="255"/>
      <c r="AY517" s="255"/>
      <c r="AZ517" s="255"/>
      <c r="BA517" s="255"/>
      <c r="BB517" s="255"/>
      <c r="BC517" s="255"/>
      <c r="BD517" s="255"/>
      <c r="BE517" s="255"/>
      <c r="BF517" s="255"/>
      <c r="BG517" s="255"/>
      <c r="BH517" s="255"/>
      <c r="BI517" s="255"/>
      <c r="BJ517" s="255"/>
      <c r="BK517" s="255"/>
      <c r="BL517" s="255"/>
      <c r="BM517" s="255"/>
      <c r="BN517" s="255"/>
      <c r="BO517" s="255"/>
      <c r="BP517" s="255"/>
      <c r="BQ517" s="255"/>
      <c r="BR517" s="255"/>
      <c r="BS517" s="255"/>
      <c r="BT517" s="255"/>
      <c r="BU517" s="255"/>
      <c r="BV517" s="255"/>
      <c r="BW517" s="255"/>
      <c r="BX517" s="255"/>
      <c r="BY517" s="255"/>
      <c r="BZ517" s="255"/>
      <c r="CA517" s="255"/>
      <c r="CB517" s="255"/>
      <c r="CC517" s="255"/>
      <c r="CD517" s="255"/>
      <c r="CE517" s="255"/>
      <c r="CF517" s="255"/>
      <c r="CG517" s="255"/>
      <c r="CH517" s="255"/>
      <c r="CI517" s="255"/>
      <c r="CJ517" s="255"/>
      <c r="CK517" s="255"/>
      <c r="CL517" s="255"/>
      <c r="CM517" s="255"/>
      <c r="CN517" s="255"/>
      <c r="CO517" s="255"/>
      <c r="CP517" s="255"/>
      <c r="CQ517" s="255"/>
      <c r="CR517" s="255"/>
      <c r="CS517" s="255"/>
      <c r="CT517" s="255"/>
      <c r="CU517" s="255"/>
      <c r="CV517" s="255"/>
      <c r="CW517" s="255"/>
      <c r="CX517" s="255"/>
      <c r="CY517" s="255"/>
      <c r="CZ517" s="255"/>
      <c r="DA517" s="255"/>
      <c r="DB517" s="255"/>
      <c r="DC517" s="255"/>
      <c r="DD517" s="255"/>
      <c r="DE517" s="255"/>
      <c r="DF517" s="255"/>
      <c r="DG517" s="255"/>
      <c r="DH517" s="255"/>
      <c r="DI517" s="255"/>
      <c r="DJ517" s="255"/>
      <c r="DK517" s="255"/>
      <c r="DL517" s="255"/>
      <c r="DM517" s="255"/>
      <c r="DN517" s="255"/>
      <c r="DO517" s="255"/>
      <c r="DP517" s="255"/>
      <c r="DQ517" s="255"/>
      <c r="DR517" s="255"/>
      <c r="DS517" s="255"/>
      <c r="DT517" s="255"/>
      <c r="DU517" s="255"/>
      <c r="DV517" s="255"/>
    </row>
    <row r="518" spans="1:126">
      <c r="A518" s="202" t="s">
        <v>1922</v>
      </c>
      <c r="B518" s="232" t="s">
        <v>129</v>
      </c>
      <c r="C518" s="232" t="s">
        <v>129</v>
      </c>
      <c r="D518" s="232" t="s">
        <v>2671</v>
      </c>
      <c r="E518" s="213"/>
      <c r="F518" s="209" t="s">
        <v>2653</v>
      </c>
      <c r="G518" s="255"/>
      <c r="H518" s="255"/>
      <c r="I518" s="255"/>
      <c r="J518" s="255"/>
      <c r="K518" s="255"/>
      <c r="L518" s="255"/>
      <c r="M518" s="255"/>
      <c r="N518" s="255"/>
      <c r="O518" s="255"/>
      <c r="P518" s="255"/>
      <c r="Q518" s="255"/>
      <c r="R518" s="255"/>
      <c r="S518" s="255"/>
      <c r="T518" s="255"/>
      <c r="U518" s="255"/>
      <c r="V518" s="255"/>
      <c r="W518" s="255"/>
      <c r="X518" s="255"/>
      <c r="Y518" s="255"/>
      <c r="Z518" s="255"/>
      <c r="AA518" s="255"/>
      <c r="AB518" s="255"/>
      <c r="AC518" s="255"/>
      <c r="AD518" s="255"/>
      <c r="AE518" s="255"/>
      <c r="AF518" s="255"/>
      <c r="AG518" s="255"/>
      <c r="AH518" s="255"/>
      <c r="AI518" s="255"/>
      <c r="AJ518" s="255"/>
      <c r="AK518" s="255"/>
      <c r="AL518" s="255"/>
      <c r="AM518" s="255"/>
      <c r="AN518" s="255"/>
      <c r="AO518" s="255"/>
      <c r="AP518" s="255"/>
      <c r="AQ518" s="255"/>
      <c r="AR518" s="255"/>
      <c r="AS518" s="255"/>
      <c r="AT518" s="255"/>
      <c r="AU518" s="255"/>
      <c r="AV518" s="255"/>
      <c r="AW518" s="255"/>
      <c r="AX518" s="255"/>
      <c r="AY518" s="255"/>
      <c r="AZ518" s="255"/>
      <c r="BA518" s="255"/>
      <c r="BB518" s="255"/>
      <c r="BC518" s="255"/>
      <c r="BD518" s="255"/>
      <c r="BE518" s="255"/>
      <c r="BF518" s="255"/>
      <c r="BG518" s="255"/>
      <c r="BH518" s="255"/>
      <c r="BI518" s="255"/>
      <c r="BJ518" s="255"/>
      <c r="BK518" s="255"/>
      <c r="BL518" s="255"/>
      <c r="BM518" s="255"/>
      <c r="BN518" s="255"/>
      <c r="BO518" s="255"/>
      <c r="BP518" s="255"/>
      <c r="BQ518" s="255"/>
      <c r="BR518" s="255"/>
      <c r="BS518" s="255"/>
      <c r="BT518" s="255"/>
      <c r="BU518" s="255"/>
      <c r="BV518" s="255"/>
      <c r="BW518" s="255"/>
      <c r="BX518" s="255"/>
      <c r="BY518" s="255"/>
      <c r="BZ518" s="255"/>
      <c r="CA518" s="255"/>
      <c r="CB518" s="255"/>
      <c r="CC518" s="255"/>
      <c r="CD518" s="255"/>
      <c r="CE518" s="255"/>
      <c r="CF518" s="255"/>
      <c r="CG518" s="255"/>
      <c r="CH518" s="255"/>
      <c r="CI518" s="255"/>
      <c r="CJ518" s="255"/>
      <c r="CK518" s="255"/>
      <c r="CL518" s="255"/>
      <c r="CM518" s="255"/>
      <c r="CN518" s="255"/>
      <c r="CO518" s="255"/>
      <c r="CP518" s="255"/>
      <c r="CQ518" s="255"/>
      <c r="CR518" s="255"/>
      <c r="CS518" s="255"/>
      <c r="CT518" s="255"/>
      <c r="CU518" s="255"/>
      <c r="CV518" s="255"/>
      <c r="CW518" s="255"/>
      <c r="CX518" s="255"/>
      <c r="CY518" s="255"/>
      <c r="CZ518" s="255"/>
      <c r="DA518" s="255"/>
      <c r="DB518" s="255"/>
      <c r="DC518" s="255"/>
      <c r="DD518" s="255"/>
      <c r="DE518" s="255"/>
      <c r="DF518" s="255"/>
      <c r="DG518" s="255"/>
      <c r="DH518" s="255"/>
      <c r="DI518" s="255"/>
      <c r="DJ518" s="255"/>
      <c r="DK518" s="255"/>
      <c r="DL518" s="255"/>
      <c r="DM518" s="255"/>
      <c r="DN518" s="255"/>
      <c r="DO518" s="255"/>
      <c r="DP518" s="255"/>
      <c r="DQ518" s="255"/>
      <c r="DR518" s="255"/>
      <c r="DS518" s="255"/>
      <c r="DT518" s="255"/>
      <c r="DU518" s="255"/>
      <c r="DV518" s="255"/>
    </row>
    <row r="519" spans="1:126">
      <c r="A519" s="202" t="s">
        <v>1922</v>
      </c>
      <c r="B519" s="232" t="s">
        <v>129</v>
      </c>
      <c r="C519" s="232" t="s">
        <v>129</v>
      </c>
      <c r="D519" s="232" t="s">
        <v>2671</v>
      </c>
      <c r="E519" s="213"/>
      <c r="F519" s="209" t="s">
        <v>2654</v>
      </c>
      <c r="G519" s="255"/>
      <c r="H519" s="255"/>
      <c r="I519" s="255"/>
      <c r="J519" s="255"/>
      <c r="K519" s="255"/>
      <c r="L519" s="255"/>
      <c r="M519" s="255"/>
      <c r="N519" s="255"/>
      <c r="O519" s="255"/>
      <c r="P519" s="255"/>
      <c r="Q519" s="255"/>
      <c r="R519" s="255"/>
      <c r="S519" s="255"/>
      <c r="T519" s="255"/>
      <c r="U519" s="255"/>
      <c r="V519" s="255"/>
      <c r="W519" s="255"/>
      <c r="X519" s="255"/>
      <c r="Y519" s="255"/>
      <c r="Z519" s="255"/>
      <c r="AA519" s="255"/>
      <c r="AB519" s="255"/>
      <c r="AC519" s="255"/>
      <c r="AD519" s="255"/>
      <c r="AE519" s="255"/>
      <c r="AF519" s="255"/>
      <c r="AG519" s="255"/>
      <c r="AH519" s="255"/>
      <c r="AI519" s="255"/>
      <c r="AJ519" s="255"/>
      <c r="AK519" s="255"/>
      <c r="AL519" s="255"/>
      <c r="AM519" s="255"/>
      <c r="AN519" s="255"/>
      <c r="AO519" s="255"/>
      <c r="AP519" s="255"/>
      <c r="AQ519" s="255"/>
      <c r="AR519" s="255"/>
      <c r="AS519" s="255"/>
      <c r="AT519" s="255"/>
      <c r="AU519" s="255"/>
      <c r="AV519" s="255"/>
      <c r="AW519" s="255"/>
      <c r="AX519" s="255"/>
      <c r="AY519" s="255"/>
      <c r="AZ519" s="255"/>
      <c r="BA519" s="255"/>
      <c r="BB519" s="255"/>
      <c r="BC519" s="255"/>
      <c r="BD519" s="255"/>
      <c r="BE519" s="255"/>
      <c r="BF519" s="255"/>
      <c r="BG519" s="255"/>
      <c r="BH519" s="255"/>
      <c r="BI519" s="255"/>
      <c r="BJ519" s="255"/>
      <c r="BK519" s="255"/>
      <c r="BL519" s="255"/>
      <c r="BM519" s="255"/>
      <c r="BN519" s="255"/>
      <c r="BO519" s="255"/>
      <c r="BP519" s="255"/>
      <c r="BQ519" s="255"/>
      <c r="BR519" s="255"/>
      <c r="BS519" s="255"/>
      <c r="BT519" s="255"/>
      <c r="BU519" s="255"/>
      <c r="BV519" s="255"/>
      <c r="BW519" s="255"/>
      <c r="BX519" s="255"/>
      <c r="BY519" s="255"/>
      <c r="BZ519" s="255"/>
      <c r="CA519" s="255"/>
      <c r="CB519" s="255"/>
      <c r="CC519" s="255"/>
      <c r="CD519" s="255"/>
      <c r="CE519" s="255"/>
      <c r="CF519" s="255"/>
      <c r="CG519" s="255"/>
      <c r="CH519" s="255"/>
      <c r="CI519" s="255"/>
      <c r="CJ519" s="255"/>
      <c r="CK519" s="255"/>
      <c r="CL519" s="255"/>
      <c r="CM519" s="255"/>
      <c r="CN519" s="255"/>
      <c r="CO519" s="255"/>
      <c r="CP519" s="255"/>
      <c r="CQ519" s="255"/>
      <c r="CR519" s="255"/>
      <c r="CS519" s="255"/>
      <c r="CT519" s="255"/>
      <c r="CU519" s="255"/>
      <c r="CV519" s="255"/>
      <c r="CW519" s="255"/>
      <c r="CX519" s="255"/>
      <c r="CY519" s="255"/>
      <c r="CZ519" s="255"/>
      <c r="DA519" s="255"/>
      <c r="DB519" s="255"/>
      <c r="DC519" s="255"/>
      <c r="DD519" s="255"/>
      <c r="DE519" s="255"/>
      <c r="DF519" s="255"/>
      <c r="DG519" s="255"/>
      <c r="DH519" s="255"/>
      <c r="DI519" s="255"/>
      <c r="DJ519" s="255"/>
      <c r="DK519" s="255"/>
      <c r="DL519" s="255"/>
      <c r="DM519" s="255"/>
      <c r="DN519" s="255"/>
      <c r="DO519" s="255"/>
      <c r="DP519" s="255"/>
      <c r="DQ519" s="255"/>
      <c r="DR519" s="255"/>
      <c r="DS519" s="255"/>
      <c r="DT519" s="255"/>
      <c r="DU519" s="255"/>
      <c r="DV519" s="255"/>
    </row>
    <row r="520" spans="1:126">
      <c r="A520" s="202" t="s">
        <v>1924</v>
      </c>
      <c r="B520" s="232" t="s">
        <v>129</v>
      </c>
      <c r="C520" s="232" t="s">
        <v>129</v>
      </c>
      <c r="D520" s="232" t="s">
        <v>2671</v>
      </c>
      <c r="E520" s="213"/>
      <c r="F520" s="209" t="s">
        <v>2653</v>
      </c>
      <c r="G520" s="255"/>
      <c r="H520" s="255"/>
      <c r="I520" s="255"/>
      <c r="J520" s="255"/>
      <c r="K520" s="255"/>
      <c r="L520" s="255"/>
      <c r="M520" s="255"/>
      <c r="N520" s="255"/>
      <c r="O520" s="255"/>
      <c r="P520" s="255"/>
      <c r="Q520" s="255"/>
      <c r="R520" s="255"/>
      <c r="S520" s="255"/>
      <c r="T520" s="255"/>
      <c r="U520" s="255"/>
      <c r="V520" s="255"/>
      <c r="W520" s="255"/>
      <c r="X520" s="255"/>
      <c r="Y520" s="255"/>
      <c r="Z520" s="255"/>
      <c r="AA520" s="255"/>
      <c r="AB520" s="255"/>
      <c r="AC520" s="255"/>
      <c r="AD520" s="255"/>
      <c r="AE520" s="255"/>
      <c r="AF520" s="255"/>
      <c r="AG520" s="255"/>
      <c r="AH520" s="255"/>
      <c r="AI520" s="255"/>
      <c r="AJ520" s="255"/>
      <c r="AK520" s="255"/>
      <c r="AL520" s="255"/>
      <c r="AM520" s="255"/>
      <c r="AN520" s="255"/>
      <c r="AO520" s="255"/>
      <c r="AP520" s="255"/>
      <c r="AQ520" s="255"/>
      <c r="AR520" s="255"/>
      <c r="AS520" s="255"/>
      <c r="AT520" s="255"/>
      <c r="AU520" s="255"/>
      <c r="AV520" s="255"/>
      <c r="AW520" s="255"/>
      <c r="AX520" s="255"/>
      <c r="AY520" s="255"/>
      <c r="AZ520" s="255"/>
      <c r="BA520" s="255"/>
      <c r="BB520" s="255"/>
      <c r="BC520" s="255"/>
      <c r="BD520" s="255"/>
      <c r="BE520" s="255"/>
      <c r="BF520" s="255"/>
      <c r="BG520" s="255"/>
      <c r="BH520" s="255"/>
      <c r="BI520" s="255"/>
      <c r="BJ520" s="255"/>
      <c r="BK520" s="255"/>
      <c r="BL520" s="255"/>
      <c r="BM520" s="255"/>
      <c r="BN520" s="255"/>
      <c r="BO520" s="255"/>
      <c r="BP520" s="255"/>
      <c r="BQ520" s="255"/>
      <c r="BR520" s="255"/>
      <c r="BS520" s="255"/>
      <c r="BT520" s="255"/>
      <c r="BU520" s="255"/>
      <c r="BV520" s="255"/>
      <c r="BW520" s="255"/>
      <c r="BX520" s="255"/>
      <c r="BY520" s="255"/>
      <c r="BZ520" s="255"/>
      <c r="CA520" s="255"/>
      <c r="CB520" s="255"/>
      <c r="CC520" s="255"/>
      <c r="CD520" s="255"/>
      <c r="CE520" s="255"/>
      <c r="CF520" s="255"/>
      <c r="CG520" s="255"/>
      <c r="CH520" s="255"/>
      <c r="CI520" s="255"/>
      <c r="CJ520" s="255"/>
      <c r="CK520" s="255"/>
      <c r="CL520" s="255"/>
      <c r="CM520" s="255"/>
      <c r="CN520" s="255"/>
      <c r="CO520" s="255"/>
      <c r="CP520" s="255"/>
      <c r="CQ520" s="255"/>
      <c r="CR520" s="255"/>
      <c r="CS520" s="255"/>
      <c r="CT520" s="255"/>
      <c r="CU520" s="255"/>
      <c r="CV520" s="255"/>
      <c r="CW520" s="255"/>
      <c r="CX520" s="255"/>
      <c r="CY520" s="255"/>
      <c r="CZ520" s="255"/>
      <c r="DA520" s="255"/>
      <c r="DB520" s="255"/>
      <c r="DC520" s="255"/>
      <c r="DD520" s="255"/>
      <c r="DE520" s="255"/>
      <c r="DF520" s="255"/>
      <c r="DG520" s="255"/>
      <c r="DH520" s="255"/>
      <c r="DI520" s="255"/>
      <c r="DJ520" s="255"/>
      <c r="DK520" s="255"/>
      <c r="DL520" s="255"/>
      <c r="DM520" s="255"/>
      <c r="DN520" s="255"/>
      <c r="DO520" s="255"/>
      <c r="DP520" s="255"/>
      <c r="DQ520" s="255"/>
      <c r="DR520" s="255"/>
      <c r="DS520" s="255"/>
      <c r="DT520" s="255"/>
      <c r="DU520" s="255"/>
      <c r="DV520" s="255"/>
    </row>
    <row r="521" spans="1:126">
      <c r="A521" s="202" t="s">
        <v>1924</v>
      </c>
      <c r="B521" s="232" t="s">
        <v>129</v>
      </c>
      <c r="C521" s="232" t="s">
        <v>129</v>
      </c>
      <c r="D521" s="232" t="s">
        <v>2671</v>
      </c>
      <c r="E521" s="213"/>
      <c r="F521" s="209" t="s">
        <v>2654</v>
      </c>
      <c r="G521" s="255"/>
      <c r="H521" s="255"/>
      <c r="I521" s="255"/>
      <c r="J521" s="255"/>
      <c r="K521" s="255"/>
      <c r="L521" s="255"/>
      <c r="M521" s="255"/>
      <c r="N521" s="255"/>
      <c r="O521" s="255"/>
      <c r="P521" s="255"/>
      <c r="Q521" s="255"/>
      <c r="R521" s="255"/>
      <c r="S521" s="255"/>
      <c r="T521" s="255"/>
      <c r="U521" s="255"/>
      <c r="V521" s="255"/>
      <c r="W521" s="255"/>
      <c r="X521" s="255"/>
      <c r="Y521" s="255"/>
      <c r="Z521" s="255"/>
      <c r="AA521" s="255"/>
      <c r="AB521" s="255"/>
      <c r="AC521" s="255"/>
      <c r="AD521" s="255"/>
      <c r="AE521" s="255"/>
      <c r="AF521" s="255"/>
      <c r="AG521" s="255"/>
      <c r="AH521" s="255"/>
      <c r="AI521" s="255"/>
      <c r="AJ521" s="255"/>
      <c r="AK521" s="255"/>
      <c r="AL521" s="255"/>
      <c r="AM521" s="255"/>
      <c r="AN521" s="255"/>
      <c r="AO521" s="255"/>
      <c r="AP521" s="255"/>
      <c r="AQ521" s="255"/>
      <c r="AR521" s="255"/>
      <c r="AS521" s="255"/>
      <c r="AT521" s="255"/>
      <c r="AU521" s="255"/>
      <c r="AV521" s="255"/>
      <c r="AW521" s="255"/>
      <c r="AX521" s="255"/>
      <c r="AY521" s="255"/>
      <c r="AZ521" s="255"/>
      <c r="BA521" s="255"/>
      <c r="BB521" s="255"/>
      <c r="BC521" s="255"/>
      <c r="BD521" s="255"/>
      <c r="BE521" s="255"/>
      <c r="BF521" s="255"/>
      <c r="BG521" s="255"/>
      <c r="BH521" s="255"/>
      <c r="BI521" s="255"/>
      <c r="BJ521" s="255"/>
      <c r="BK521" s="255"/>
      <c r="BL521" s="255"/>
      <c r="BM521" s="255"/>
      <c r="BN521" s="255"/>
      <c r="BO521" s="255"/>
      <c r="BP521" s="255"/>
      <c r="BQ521" s="255"/>
      <c r="BR521" s="255"/>
      <c r="BS521" s="255"/>
      <c r="BT521" s="255"/>
      <c r="BU521" s="255"/>
      <c r="BV521" s="255"/>
      <c r="BW521" s="255"/>
      <c r="BX521" s="255"/>
      <c r="BY521" s="255"/>
      <c r="BZ521" s="255"/>
      <c r="CA521" s="255"/>
      <c r="CB521" s="255"/>
      <c r="CC521" s="255"/>
      <c r="CD521" s="255"/>
      <c r="CE521" s="255"/>
      <c r="CF521" s="255"/>
      <c r="CG521" s="255"/>
      <c r="CH521" s="255"/>
      <c r="CI521" s="255"/>
      <c r="CJ521" s="255"/>
      <c r="CK521" s="255"/>
      <c r="CL521" s="255"/>
      <c r="CM521" s="255"/>
      <c r="CN521" s="255"/>
      <c r="CO521" s="255"/>
      <c r="CP521" s="255"/>
      <c r="CQ521" s="255"/>
      <c r="CR521" s="255"/>
      <c r="CS521" s="255"/>
      <c r="CT521" s="255"/>
      <c r="CU521" s="255"/>
      <c r="CV521" s="255"/>
      <c r="CW521" s="255"/>
      <c r="CX521" s="255"/>
      <c r="CY521" s="255"/>
      <c r="CZ521" s="255"/>
      <c r="DA521" s="255"/>
      <c r="DB521" s="255"/>
      <c r="DC521" s="255"/>
      <c r="DD521" s="255"/>
      <c r="DE521" s="255"/>
      <c r="DF521" s="255"/>
      <c r="DG521" s="255"/>
      <c r="DH521" s="255"/>
      <c r="DI521" s="255"/>
      <c r="DJ521" s="255"/>
      <c r="DK521" s="255"/>
      <c r="DL521" s="255"/>
      <c r="DM521" s="255"/>
      <c r="DN521" s="255"/>
      <c r="DO521" s="255"/>
      <c r="DP521" s="255"/>
      <c r="DQ521" s="255"/>
      <c r="DR521" s="255"/>
      <c r="DS521" s="255"/>
      <c r="DT521" s="255"/>
      <c r="DU521" s="255"/>
      <c r="DV521" s="255"/>
    </row>
    <row r="522" spans="1:126">
      <c r="A522" s="202" t="s">
        <v>1926</v>
      </c>
      <c r="B522" s="232" t="s">
        <v>129</v>
      </c>
      <c r="C522" s="232" t="s">
        <v>129</v>
      </c>
      <c r="D522" s="232" t="s">
        <v>2671</v>
      </c>
      <c r="E522" s="213"/>
      <c r="F522" s="209" t="s">
        <v>2653</v>
      </c>
      <c r="G522" s="255"/>
      <c r="H522" s="255"/>
      <c r="I522" s="255"/>
      <c r="J522" s="255"/>
      <c r="K522" s="255"/>
      <c r="L522" s="255"/>
      <c r="M522" s="255"/>
      <c r="N522" s="255"/>
      <c r="O522" s="255"/>
      <c r="P522" s="255"/>
      <c r="Q522" s="255"/>
      <c r="R522" s="255"/>
      <c r="S522" s="255"/>
      <c r="T522" s="255"/>
      <c r="U522" s="255"/>
      <c r="V522" s="255"/>
      <c r="W522" s="255"/>
      <c r="X522" s="255"/>
      <c r="Y522" s="255"/>
      <c r="Z522" s="255"/>
      <c r="AA522" s="255"/>
      <c r="AB522" s="255"/>
      <c r="AC522" s="255"/>
      <c r="AD522" s="255"/>
      <c r="AE522" s="255"/>
      <c r="AF522" s="255"/>
      <c r="AG522" s="255"/>
      <c r="AH522" s="255"/>
      <c r="AI522" s="255"/>
      <c r="AJ522" s="255"/>
      <c r="AK522" s="255"/>
      <c r="AL522" s="255"/>
      <c r="AM522" s="255"/>
      <c r="AN522" s="255"/>
      <c r="AO522" s="255"/>
      <c r="AP522" s="255"/>
      <c r="AQ522" s="255"/>
      <c r="AR522" s="255"/>
      <c r="AS522" s="255"/>
      <c r="AT522" s="255"/>
      <c r="AU522" s="255"/>
      <c r="AV522" s="255"/>
      <c r="AW522" s="255"/>
      <c r="AX522" s="255"/>
      <c r="AY522" s="255"/>
      <c r="AZ522" s="255"/>
      <c r="BA522" s="255"/>
      <c r="BB522" s="255"/>
      <c r="BC522" s="255"/>
      <c r="BD522" s="255"/>
      <c r="BE522" s="255"/>
      <c r="BF522" s="255"/>
      <c r="BG522" s="255"/>
      <c r="BH522" s="255"/>
      <c r="BI522" s="255"/>
      <c r="BJ522" s="255"/>
      <c r="BK522" s="255"/>
      <c r="BL522" s="255"/>
      <c r="BM522" s="255"/>
      <c r="BN522" s="255"/>
      <c r="BO522" s="255"/>
      <c r="BP522" s="255"/>
      <c r="BQ522" s="255"/>
      <c r="BR522" s="255"/>
      <c r="BS522" s="255"/>
      <c r="BT522" s="255"/>
      <c r="BU522" s="255"/>
      <c r="BV522" s="255"/>
      <c r="BW522" s="255"/>
      <c r="BX522" s="255"/>
      <c r="BY522" s="255"/>
      <c r="BZ522" s="255"/>
      <c r="CA522" s="255"/>
      <c r="CB522" s="255"/>
      <c r="CC522" s="255"/>
      <c r="CD522" s="255"/>
      <c r="CE522" s="255"/>
      <c r="CF522" s="255"/>
      <c r="CG522" s="255"/>
      <c r="CH522" s="255"/>
      <c r="CI522" s="255"/>
      <c r="CJ522" s="255"/>
      <c r="CK522" s="255"/>
      <c r="CL522" s="255"/>
      <c r="CM522" s="255"/>
      <c r="CN522" s="255"/>
      <c r="CO522" s="255"/>
      <c r="CP522" s="255"/>
      <c r="CQ522" s="255"/>
      <c r="CR522" s="255"/>
      <c r="CS522" s="255"/>
      <c r="CT522" s="255"/>
      <c r="CU522" s="255"/>
      <c r="CV522" s="255"/>
      <c r="CW522" s="255"/>
      <c r="CX522" s="255"/>
      <c r="CY522" s="255"/>
      <c r="CZ522" s="255"/>
      <c r="DA522" s="255"/>
      <c r="DB522" s="255"/>
      <c r="DC522" s="255"/>
      <c r="DD522" s="255"/>
      <c r="DE522" s="255"/>
      <c r="DF522" s="255"/>
      <c r="DG522" s="255"/>
      <c r="DH522" s="255"/>
      <c r="DI522" s="255"/>
      <c r="DJ522" s="255"/>
      <c r="DK522" s="255"/>
      <c r="DL522" s="255"/>
      <c r="DM522" s="255"/>
      <c r="DN522" s="255"/>
      <c r="DO522" s="255"/>
      <c r="DP522" s="255"/>
      <c r="DQ522" s="255"/>
      <c r="DR522" s="255"/>
      <c r="DS522" s="255"/>
      <c r="DT522" s="255"/>
      <c r="DU522" s="255"/>
      <c r="DV522" s="255"/>
    </row>
    <row r="523" spans="1:126">
      <c r="A523" s="202" t="s">
        <v>1926</v>
      </c>
      <c r="B523" s="232" t="s">
        <v>129</v>
      </c>
      <c r="C523" s="232" t="s">
        <v>129</v>
      </c>
      <c r="D523" s="232" t="s">
        <v>2671</v>
      </c>
      <c r="E523" s="213"/>
      <c r="F523" s="209" t="s">
        <v>2654</v>
      </c>
      <c r="G523" s="255"/>
      <c r="H523" s="255"/>
      <c r="I523" s="255"/>
      <c r="J523" s="255"/>
      <c r="K523" s="255"/>
      <c r="L523" s="255"/>
      <c r="M523" s="255"/>
      <c r="N523" s="255"/>
      <c r="O523" s="255"/>
      <c r="P523" s="255"/>
      <c r="Q523" s="255"/>
      <c r="R523" s="255"/>
      <c r="S523" s="255"/>
      <c r="T523" s="255"/>
      <c r="U523" s="255"/>
      <c r="V523" s="255"/>
      <c r="W523" s="255"/>
      <c r="X523" s="255"/>
      <c r="Y523" s="255"/>
      <c r="Z523" s="255"/>
      <c r="AA523" s="255"/>
      <c r="AB523" s="255"/>
      <c r="AC523" s="255"/>
      <c r="AD523" s="255"/>
      <c r="AE523" s="255"/>
      <c r="AF523" s="255"/>
      <c r="AG523" s="255"/>
      <c r="AH523" s="255"/>
      <c r="AI523" s="255"/>
      <c r="AJ523" s="255"/>
      <c r="AK523" s="255"/>
      <c r="AL523" s="255"/>
      <c r="AM523" s="255"/>
      <c r="AN523" s="255"/>
      <c r="AO523" s="255"/>
      <c r="AP523" s="255"/>
      <c r="AQ523" s="255"/>
      <c r="AR523" s="255"/>
      <c r="AS523" s="255"/>
      <c r="AT523" s="255"/>
      <c r="AU523" s="255"/>
      <c r="AV523" s="255"/>
      <c r="AW523" s="255"/>
      <c r="AX523" s="255"/>
      <c r="AY523" s="255"/>
      <c r="AZ523" s="255"/>
      <c r="BA523" s="255"/>
      <c r="BB523" s="255"/>
      <c r="BC523" s="255"/>
      <c r="BD523" s="255"/>
      <c r="BE523" s="255"/>
      <c r="BF523" s="255"/>
      <c r="BG523" s="255"/>
      <c r="BH523" s="255"/>
      <c r="BI523" s="255"/>
      <c r="BJ523" s="255"/>
      <c r="BK523" s="255"/>
      <c r="BL523" s="255"/>
      <c r="BM523" s="255"/>
      <c r="BN523" s="255"/>
      <c r="BO523" s="255"/>
      <c r="BP523" s="255"/>
      <c r="BQ523" s="255"/>
      <c r="BR523" s="255"/>
      <c r="BS523" s="255"/>
      <c r="BT523" s="255"/>
      <c r="BU523" s="255"/>
      <c r="BV523" s="255"/>
      <c r="BW523" s="255"/>
      <c r="BX523" s="255"/>
      <c r="BY523" s="255"/>
      <c r="BZ523" s="255"/>
      <c r="CA523" s="255"/>
      <c r="CB523" s="255"/>
      <c r="CC523" s="255"/>
      <c r="CD523" s="255"/>
      <c r="CE523" s="255"/>
      <c r="CF523" s="255"/>
      <c r="CG523" s="255"/>
      <c r="CH523" s="255"/>
      <c r="CI523" s="255"/>
      <c r="CJ523" s="255"/>
      <c r="CK523" s="255"/>
      <c r="CL523" s="255"/>
      <c r="CM523" s="255"/>
      <c r="CN523" s="255"/>
      <c r="CO523" s="255"/>
      <c r="CP523" s="255"/>
      <c r="CQ523" s="255"/>
      <c r="CR523" s="255"/>
      <c r="CS523" s="255"/>
      <c r="CT523" s="255"/>
      <c r="CU523" s="255"/>
      <c r="CV523" s="255"/>
      <c r="CW523" s="255"/>
      <c r="CX523" s="255"/>
      <c r="CY523" s="255"/>
      <c r="CZ523" s="255"/>
      <c r="DA523" s="255"/>
      <c r="DB523" s="255"/>
      <c r="DC523" s="255"/>
      <c r="DD523" s="255"/>
      <c r="DE523" s="255"/>
      <c r="DF523" s="255"/>
      <c r="DG523" s="255"/>
      <c r="DH523" s="255"/>
      <c r="DI523" s="255"/>
      <c r="DJ523" s="255"/>
      <c r="DK523" s="255"/>
      <c r="DL523" s="255"/>
      <c r="DM523" s="255"/>
      <c r="DN523" s="255"/>
      <c r="DO523" s="255"/>
      <c r="DP523" s="255"/>
      <c r="DQ523" s="255"/>
      <c r="DR523" s="255"/>
      <c r="DS523" s="255"/>
      <c r="DT523" s="255"/>
      <c r="DU523" s="255"/>
      <c r="DV523" s="255"/>
    </row>
    <row r="524" spans="1:126">
      <c r="A524" s="202" t="s">
        <v>1928</v>
      </c>
      <c r="B524" s="232" t="s">
        <v>129</v>
      </c>
      <c r="C524" s="232" t="s">
        <v>129</v>
      </c>
      <c r="D524" s="232" t="s">
        <v>2671</v>
      </c>
      <c r="E524" s="213"/>
      <c r="F524" s="209" t="s">
        <v>2653</v>
      </c>
      <c r="G524" s="255"/>
      <c r="H524" s="255"/>
      <c r="I524" s="255"/>
      <c r="J524" s="255"/>
      <c r="K524" s="255"/>
      <c r="L524" s="255"/>
      <c r="M524" s="255"/>
      <c r="N524" s="255"/>
      <c r="O524" s="255"/>
      <c r="P524" s="255"/>
      <c r="Q524" s="255"/>
      <c r="R524" s="255"/>
      <c r="S524" s="255"/>
      <c r="T524" s="255"/>
      <c r="U524" s="255"/>
      <c r="V524" s="255"/>
      <c r="W524" s="255"/>
      <c r="X524" s="255"/>
      <c r="Y524" s="255"/>
      <c r="Z524" s="255"/>
      <c r="AA524" s="255"/>
      <c r="AB524" s="255"/>
      <c r="AC524" s="255"/>
      <c r="AD524" s="255"/>
      <c r="AE524" s="255"/>
      <c r="AF524" s="255"/>
      <c r="AG524" s="255"/>
      <c r="AH524" s="255"/>
      <c r="AI524" s="255"/>
      <c r="AJ524" s="255"/>
      <c r="AK524" s="255"/>
      <c r="AL524" s="255"/>
      <c r="AM524" s="255"/>
      <c r="AN524" s="255"/>
      <c r="AO524" s="255"/>
      <c r="AP524" s="255"/>
      <c r="AQ524" s="255"/>
      <c r="AR524" s="255"/>
      <c r="AS524" s="255"/>
      <c r="AT524" s="255"/>
      <c r="AU524" s="255"/>
      <c r="AV524" s="255"/>
      <c r="AW524" s="255"/>
      <c r="AX524" s="255"/>
      <c r="AY524" s="255"/>
      <c r="AZ524" s="255"/>
      <c r="BA524" s="255"/>
      <c r="BB524" s="255"/>
      <c r="BC524" s="255"/>
      <c r="BD524" s="255"/>
      <c r="BE524" s="255"/>
      <c r="BF524" s="255"/>
      <c r="BG524" s="255"/>
      <c r="BH524" s="255"/>
      <c r="BI524" s="255"/>
      <c r="BJ524" s="255"/>
      <c r="BK524" s="255"/>
      <c r="BL524" s="255"/>
      <c r="BM524" s="255"/>
      <c r="BN524" s="255"/>
      <c r="BO524" s="255"/>
      <c r="BP524" s="255"/>
      <c r="BQ524" s="255"/>
      <c r="BR524" s="255"/>
      <c r="BS524" s="255"/>
      <c r="BT524" s="255"/>
      <c r="BU524" s="255"/>
      <c r="BV524" s="255"/>
      <c r="BW524" s="255"/>
      <c r="BX524" s="255"/>
      <c r="BY524" s="255"/>
      <c r="BZ524" s="255"/>
      <c r="CA524" s="255"/>
      <c r="CB524" s="255"/>
      <c r="CC524" s="255"/>
      <c r="CD524" s="255"/>
      <c r="CE524" s="255"/>
      <c r="CF524" s="255"/>
      <c r="CG524" s="255"/>
      <c r="CH524" s="255"/>
      <c r="CI524" s="255"/>
      <c r="CJ524" s="255"/>
      <c r="CK524" s="255"/>
      <c r="CL524" s="255"/>
      <c r="CM524" s="255"/>
      <c r="CN524" s="255"/>
      <c r="CO524" s="255"/>
      <c r="CP524" s="255"/>
      <c r="CQ524" s="255"/>
      <c r="CR524" s="255"/>
      <c r="CS524" s="255"/>
      <c r="CT524" s="255"/>
      <c r="CU524" s="255"/>
      <c r="CV524" s="255"/>
      <c r="CW524" s="255"/>
      <c r="CX524" s="255"/>
      <c r="CY524" s="255"/>
      <c r="CZ524" s="255"/>
      <c r="DA524" s="255"/>
      <c r="DB524" s="255"/>
      <c r="DC524" s="255"/>
      <c r="DD524" s="255"/>
      <c r="DE524" s="255"/>
      <c r="DF524" s="255"/>
      <c r="DG524" s="255"/>
      <c r="DH524" s="255"/>
      <c r="DI524" s="255"/>
      <c r="DJ524" s="255"/>
      <c r="DK524" s="255"/>
      <c r="DL524" s="255"/>
      <c r="DM524" s="255"/>
      <c r="DN524" s="255"/>
      <c r="DO524" s="255"/>
      <c r="DP524" s="255"/>
      <c r="DQ524" s="255"/>
      <c r="DR524" s="255"/>
      <c r="DS524" s="255"/>
      <c r="DT524" s="255"/>
      <c r="DU524" s="255"/>
      <c r="DV524" s="255"/>
    </row>
    <row r="525" spans="1:126">
      <c r="A525" s="202" t="s">
        <v>1928</v>
      </c>
      <c r="B525" s="232" t="s">
        <v>129</v>
      </c>
      <c r="C525" s="232" t="s">
        <v>129</v>
      </c>
      <c r="D525" s="232" t="s">
        <v>2671</v>
      </c>
      <c r="E525" s="213"/>
      <c r="F525" s="209" t="s">
        <v>2654</v>
      </c>
      <c r="G525" s="255"/>
      <c r="H525" s="255"/>
      <c r="I525" s="255"/>
      <c r="J525" s="255"/>
      <c r="K525" s="255"/>
      <c r="L525" s="255"/>
      <c r="M525" s="255"/>
      <c r="N525" s="255"/>
      <c r="O525" s="255"/>
      <c r="P525" s="255"/>
      <c r="Q525" s="255"/>
      <c r="R525" s="255"/>
      <c r="S525" s="255"/>
      <c r="T525" s="255"/>
      <c r="U525" s="255"/>
      <c r="V525" s="255"/>
      <c r="W525" s="255"/>
      <c r="X525" s="255"/>
      <c r="Y525" s="255"/>
      <c r="Z525" s="255"/>
      <c r="AA525" s="255"/>
      <c r="AB525" s="255"/>
      <c r="AC525" s="255"/>
      <c r="AD525" s="255"/>
      <c r="AE525" s="255"/>
      <c r="AF525" s="255"/>
      <c r="AG525" s="255"/>
      <c r="AH525" s="255"/>
      <c r="AI525" s="255"/>
      <c r="AJ525" s="255"/>
      <c r="AK525" s="255"/>
      <c r="AL525" s="255"/>
      <c r="AM525" s="255"/>
      <c r="AN525" s="255"/>
      <c r="AO525" s="255"/>
      <c r="AP525" s="255"/>
      <c r="AQ525" s="255"/>
      <c r="AR525" s="255"/>
      <c r="AS525" s="255"/>
      <c r="AT525" s="255"/>
      <c r="AU525" s="255"/>
      <c r="AV525" s="255"/>
      <c r="AW525" s="255"/>
      <c r="AX525" s="255"/>
      <c r="AY525" s="255"/>
      <c r="AZ525" s="255"/>
      <c r="BA525" s="255"/>
      <c r="BB525" s="255"/>
      <c r="BC525" s="255"/>
      <c r="BD525" s="255"/>
      <c r="BE525" s="255"/>
      <c r="BF525" s="255"/>
      <c r="BG525" s="255"/>
      <c r="BH525" s="255"/>
      <c r="BI525" s="255"/>
      <c r="BJ525" s="255"/>
      <c r="BK525" s="255"/>
      <c r="BL525" s="255"/>
      <c r="BM525" s="255"/>
      <c r="BN525" s="255"/>
      <c r="BO525" s="255"/>
      <c r="BP525" s="255"/>
      <c r="BQ525" s="255"/>
      <c r="BR525" s="255"/>
      <c r="BS525" s="255"/>
      <c r="BT525" s="255"/>
      <c r="BU525" s="255"/>
      <c r="BV525" s="255"/>
      <c r="BW525" s="255"/>
      <c r="BX525" s="255"/>
      <c r="BY525" s="255"/>
      <c r="BZ525" s="255"/>
      <c r="CA525" s="255"/>
      <c r="CB525" s="255"/>
      <c r="CC525" s="255"/>
      <c r="CD525" s="255"/>
      <c r="CE525" s="255"/>
      <c r="CF525" s="255"/>
      <c r="CG525" s="255"/>
      <c r="CH525" s="255"/>
      <c r="CI525" s="255"/>
      <c r="CJ525" s="255"/>
      <c r="CK525" s="255"/>
      <c r="CL525" s="255"/>
      <c r="CM525" s="255"/>
      <c r="CN525" s="255"/>
      <c r="CO525" s="255"/>
      <c r="CP525" s="255"/>
      <c r="CQ525" s="255"/>
      <c r="CR525" s="255"/>
      <c r="CS525" s="255"/>
      <c r="CT525" s="255"/>
      <c r="CU525" s="255"/>
      <c r="CV525" s="255"/>
      <c r="CW525" s="255"/>
      <c r="CX525" s="255"/>
      <c r="CY525" s="255"/>
      <c r="CZ525" s="255"/>
      <c r="DA525" s="255"/>
      <c r="DB525" s="255"/>
      <c r="DC525" s="255"/>
      <c r="DD525" s="255"/>
      <c r="DE525" s="255"/>
      <c r="DF525" s="255"/>
      <c r="DG525" s="255"/>
      <c r="DH525" s="255"/>
      <c r="DI525" s="255"/>
      <c r="DJ525" s="255"/>
      <c r="DK525" s="255"/>
      <c r="DL525" s="255"/>
      <c r="DM525" s="255"/>
      <c r="DN525" s="255"/>
      <c r="DO525" s="255"/>
      <c r="DP525" s="255"/>
      <c r="DQ525" s="255"/>
      <c r="DR525" s="255"/>
      <c r="DS525" s="255"/>
      <c r="DT525" s="255"/>
      <c r="DU525" s="255"/>
      <c r="DV525" s="255"/>
    </row>
    <row r="526" spans="1:126" ht="28.5">
      <c r="A526" s="202" t="s">
        <v>1930</v>
      </c>
      <c r="B526" s="232" t="s">
        <v>129</v>
      </c>
      <c r="C526" s="232" t="s">
        <v>129</v>
      </c>
      <c r="D526" s="232" t="s">
        <v>2671</v>
      </c>
      <c r="E526" s="213"/>
      <c r="F526" s="209" t="s">
        <v>2653</v>
      </c>
      <c r="G526" s="255"/>
      <c r="H526" s="255"/>
      <c r="I526" s="255"/>
      <c r="J526" s="255"/>
      <c r="K526" s="255"/>
      <c r="L526" s="255"/>
      <c r="M526" s="255"/>
      <c r="N526" s="255"/>
      <c r="O526" s="255"/>
      <c r="P526" s="255"/>
      <c r="Q526" s="255"/>
      <c r="R526" s="255"/>
      <c r="S526" s="255"/>
      <c r="T526" s="255"/>
      <c r="U526" s="255"/>
      <c r="V526" s="255"/>
      <c r="W526" s="255"/>
      <c r="X526" s="255"/>
      <c r="Y526" s="255"/>
      <c r="Z526" s="255"/>
      <c r="AA526" s="255"/>
      <c r="AB526" s="255"/>
      <c r="AC526" s="255"/>
      <c r="AD526" s="255"/>
      <c r="AE526" s="255"/>
      <c r="AF526" s="255"/>
      <c r="AG526" s="255"/>
      <c r="AH526" s="255"/>
      <c r="AI526" s="255"/>
      <c r="AJ526" s="255"/>
      <c r="AK526" s="255"/>
      <c r="AL526" s="255"/>
      <c r="AM526" s="255"/>
      <c r="AN526" s="255"/>
      <c r="AO526" s="255"/>
      <c r="AP526" s="255"/>
      <c r="AQ526" s="255"/>
      <c r="AR526" s="255"/>
      <c r="AS526" s="255"/>
      <c r="AT526" s="255"/>
      <c r="AU526" s="255"/>
      <c r="AV526" s="255"/>
      <c r="AW526" s="255"/>
      <c r="AX526" s="255"/>
      <c r="AY526" s="255"/>
      <c r="AZ526" s="255"/>
      <c r="BA526" s="255"/>
      <c r="BB526" s="255"/>
      <c r="BC526" s="255"/>
      <c r="BD526" s="255"/>
      <c r="BE526" s="255"/>
      <c r="BF526" s="255"/>
      <c r="BG526" s="255"/>
      <c r="BH526" s="255"/>
      <c r="BI526" s="255"/>
      <c r="BJ526" s="255"/>
      <c r="BK526" s="255"/>
      <c r="BL526" s="255"/>
      <c r="BM526" s="255"/>
      <c r="BN526" s="255"/>
      <c r="BO526" s="255"/>
      <c r="BP526" s="255"/>
      <c r="BQ526" s="255"/>
      <c r="BR526" s="255"/>
      <c r="BS526" s="255"/>
      <c r="BT526" s="255"/>
      <c r="BU526" s="255"/>
      <c r="BV526" s="255"/>
      <c r="BW526" s="255"/>
      <c r="BX526" s="255"/>
      <c r="BY526" s="255"/>
      <c r="BZ526" s="255"/>
      <c r="CA526" s="255"/>
      <c r="CB526" s="255"/>
      <c r="CC526" s="255"/>
      <c r="CD526" s="255"/>
      <c r="CE526" s="255"/>
      <c r="CF526" s="255"/>
      <c r="CG526" s="255"/>
      <c r="CH526" s="255"/>
      <c r="CI526" s="255"/>
      <c r="CJ526" s="255"/>
      <c r="CK526" s="255"/>
      <c r="CL526" s="255"/>
      <c r="CM526" s="255"/>
      <c r="CN526" s="255"/>
      <c r="CO526" s="255"/>
      <c r="CP526" s="255"/>
      <c r="CQ526" s="255"/>
      <c r="CR526" s="255"/>
      <c r="CS526" s="255"/>
      <c r="CT526" s="255"/>
      <c r="CU526" s="255"/>
      <c r="CV526" s="255"/>
      <c r="CW526" s="255"/>
      <c r="CX526" s="255"/>
      <c r="CY526" s="255"/>
      <c r="CZ526" s="255"/>
      <c r="DA526" s="255"/>
      <c r="DB526" s="255"/>
      <c r="DC526" s="255"/>
      <c r="DD526" s="255"/>
      <c r="DE526" s="255"/>
      <c r="DF526" s="255"/>
      <c r="DG526" s="255"/>
      <c r="DH526" s="255"/>
      <c r="DI526" s="255"/>
      <c r="DJ526" s="255"/>
      <c r="DK526" s="255"/>
      <c r="DL526" s="255"/>
      <c r="DM526" s="255"/>
      <c r="DN526" s="255"/>
      <c r="DO526" s="255"/>
      <c r="DP526" s="255"/>
      <c r="DQ526" s="255"/>
      <c r="DR526" s="255"/>
      <c r="DS526" s="255"/>
      <c r="DT526" s="255"/>
      <c r="DU526" s="255"/>
      <c r="DV526" s="255"/>
    </row>
    <row r="527" spans="1:126" ht="28.5">
      <c r="A527" s="202" t="s">
        <v>1930</v>
      </c>
      <c r="B527" s="232" t="s">
        <v>129</v>
      </c>
      <c r="C527" s="232" t="s">
        <v>129</v>
      </c>
      <c r="D527" s="232" t="s">
        <v>2671</v>
      </c>
      <c r="E527" s="213"/>
      <c r="F527" s="209" t="s">
        <v>2654</v>
      </c>
      <c r="G527" s="255"/>
      <c r="H527" s="255"/>
      <c r="I527" s="255"/>
      <c r="J527" s="255"/>
      <c r="K527" s="255"/>
      <c r="L527" s="255"/>
      <c r="M527" s="255"/>
      <c r="N527" s="255"/>
      <c r="O527" s="255"/>
      <c r="P527" s="255"/>
      <c r="Q527" s="255"/>
      <c r="R527" s="255"/>
      <c r="S527" s="255"/>
      <c r="T527" s="255"/>
      <c r="U527" s="255"/>
      <c r="V527" s="255"/>
      <c r="W527" s="255"/>
      <c r="X527" s="255"/>
      <c r="Y527" s="255"/>
      <c r="Z527" s="255"/>
      <c r="AA527" s="255"/>
      <c r="AB527" s="255"/>
      <c r="AC527" s="255"/>
      <c r="AD527" s="255"/>
      <c r="AE527" s="255"/>
      <c r="AF527" s="255"/>
      <c r="AG527" s="255"/>
      <c r="AH527" s="255"/>
      <c r="AI527" s="255"/>
      <c r="AJ527" s="255"/>
      <c r="AK527" s="255"/>
      <c r="AL527" s="255"/>
      <c r="AM527" s="255"/>
      <c r="AN527" s="255"/>
      <c r="AO527" s="255"/>
      <c r="AP527" s="255"/>
      <c r="AQ527" s="255"/>
      <c r="AR527" s="255"/>
      <c r="AS527" s="255"/>
      <c r="AT527" s="255"/>
      <c r="AU527" s="255"/>
      <c r="AV527" s="255"/>
      <c r="AW527" s="255"/>
      <c r="AX527" s="255"/>
      <c r="AY527" s="255"/>
      <c r="AZ527" s="255"/>
      <c r="BA527" s="255"/>
      <c r="BB527" s="255"/>
      <c r="BC527" s="255"/>
      <c r="BD527" s="255"/>
      <c r="BE527" s="255"/>
      <c r="BF527" s="255"/>
      <c r="BG527" s="255"/>
      <c r="BH527" s="255"/>
      <c r="BI527" s="255"/>
      <c r="BJ527" s="255"/>
      <c r="BK527" s="255"/>
      <c r="BL527" s="255"/>
      <c r="BM527" s="255"/>
      <c r="BN527" s="255"/>
      <c r="BO527" s="255"/>
      <c r="BP527" s="255"/>
      <c r="BQ527" s="255"/>
      <c r="BR527" s="255"/>
      <c r="BS527" s="255"/>
      <c r="BT527" s="255"/>
      <c r="BU527" s="255"/>
      <c r="BV527" s="255"/>
      <c r="BW527" s="255"/>
      <c r="BX527" s="255"/>
      <c r="BY527" s="255"/>
      <c r="BZ527" s="255"/>
      <c r="CA527" s="255"/>
      <c r="CB527" s="255"/>
      <c r="CC527" s="255"/>
      <c r="CD527" s="255"/>
      <c r="CE527" s="255"/>
      <c r="CF527" s="255"/>
      <c r="CG527" s="255"/>
      <c r="CH527" s="255"/>
      <c r="CI527" s="255"/>
      <c r="CJ527" s="255"/>
      <c r="CK527" s="255"/>
      <c r="CL527" s="255"/>
      <c r="CM527" s="255"/>
      <c r="CN527" s="255"/>
      <c r="CO527" s="255"/>
      <c r="CP527" s="255"/>
      <c r="CQ527" s="255"/>
      <c r="CR527" s="255"/>
      <c r="CS527" s="255"/>
      <c r="CT527" s="255"/>
      <c r="CU527" s="255"/>
      <c r="CV527" s="255"/>
      <c r="CW527" s="255"/>
      <c r="CX527" s="255"/>
      <c r="CY527" s="255"/>
      <c r="CZ527" s="255"/>
      <c r="DA527" s="255"/>
      <c r="DB527" s="255"/>
      <c r="DC527" s="255"/>
      <c r="DD527" s="255"/>
      <c r="DE527" s="255"/>
      <c r="DF527" s="255"/>
      <c r="DG527" s="255"/>
      <c r="DH527" s="255"/>
      <c r="DI527" s="255"/>
      <c r="DJ527" s="255"/>
      <c r="DK527" s="255"/>
      <c r="DL527" s="255"/>
      <c r="DM527" s="255"/>
      <c r="DN527" s="255"/>
      <c r="DO527" s="255"/>
      <c r="DP527" s="255"/>
      <c r="DQ527" s="255"/>
      <c r="DR527" s="255"/>
      <c r="DS527" s="255"/>
      <c r="DT527" s="255"/>
      <c r="DU527" s="255"/>
      <c r="DV527" s="255"/>
    </row>
    <row r="528" spans="1:126">
      <c r="A528" s="202" t="s">
        <v>2294</v>
      </c>
      <c r="B528" s="232" t="s">
        <v>129</v>
      </c>
      <c r="C528" s="232" t="s">
        <v>129</v>
      </c>
      <c r="D528" s="232" t="s">
        <v>2295</v>
      </c>
      <c r="E528" s="213"/>
      <c r="F528" s="209" t="s">
        <v>2653</v>
      </c>
      <c r="G528" s="255"/>
      <c r="H528" s="255"/>
      <c r="I528" s="255"/>
      <c r="J528" s="255"/>
      <c r="K528" s="255"/>
      <c r="L528" s="255"/>
      <c r="M528" s="255"/>
      <c r="N528" s="255"/>
      <c r="O528" s="255"/>
      <c r="P528" s="255"/>
      <c r="Q528" s="255"/>
      <c r="R528" s="255"/>
      <c r="S528" s="255"/>
      <c r="T528" s="255"/>
      <c r="U528" s="255"/>
      <c r="V528" s="255"/>
      <c r="W528" s="255"/>
      <c r="X528" s="255"/>
      <c r="Y528" s="255"/>
      <c r="Z528" s="255"/>
      <c r="AA528" s="255"/>
      <c r="AB528" s="255"/>
      <c r="AC528" s="255"/>
      <c r="AD528" s="255"/>
      <c r="AE528" s="255"/>
      <c r="AF528" s="255"/>
      <c r="AG528" s="255"/>
      <c r="AH528" s="255"/>
      <c r="AI528" s="255"/>
      <c r="AJ528" s="255"/>
      <c r="AK528" s="255"/>
      <c r="AL528" s="255"/>
      <c r="AM528" s="255"/>
      <c r="AN528" s="255"/>
      <c r="AO528" s="255"/>
      <c r="AP528" s="255"/>
      <c r="AQ528" s="255"/>
      <c r="AR528" s="255"/>
      <c r="AS528" s="255"/>
      <c r="AT528" s="255"/>
      <c r="AU528" s="255"/>
      <c r="AV528" s="255"/>
      <c r="AW528" s="255"/>
      <c r="AX528" s="255"/>
      <c r="AY528" s="255"/>
      <c r="AZ528" s="255"/>
      <c r="BA528" s="255"/>
      <c r="BB528" s="255"/>
      <c r="BC528" s="255"/>
      <c r="BD528" s="255"/>
      <c r="BE528" s="255"/>
      <c r="BF528" s="255"/>
      <c r="BG528" s="255"/>
      <c r="BH528" s="255"/>
      <c r="BI528" s="255"/>
      <c r="BJ528" s="255"/>
      <c r="BK528" s="255"/>
      <c r="BL528" s="255"/>
      <c r="BM528" s="255"/>
      <c r="BN528" s="255"/>
      <c r="BO528" s="255"/>
      <c r="BP528" s="255"/>
      <c r="BQ528" s="255"/>
      <c r="BR528" s="255"/>
      <c r="BS528" s="255"/>
      <c r="BT528" s="255"/>
      <c r="BU528" s="255"/>
      <c r="BV528" s="255"/>
      <c r="BW528" s="255"/>
      <c r="BX528" s="255"/>
      <c r="BY528" s="255"/>
      <c r="BZ528" s="255"/>
      <c r="CA528" s="255"/>
      <c r="CB528" s="255"/>
      <c r="CC528" s="255"/>
      <c r="CD528" s="255"/>
      <c r="CE528" s="255"/>
      <c r="CF528" s="255"/>
      <c r="CG528" s="255"/>
      <c r="CH528" s="255"/>
      <c r="CI528" s="255"/>
      <c r="CJ528" s="255"/>
      <c r="CK528" s="255"/>
      <c r="CL528" s="255"/>
      <c r="CM528" s="255"/>
      <c r="CN528" s="255"/>
      <c r="CO528" s="255"/>
      <c r="CP528" s="255"/>
      <c r="CQ528" s="255"/>
      <c r="CR528" s="255"/>
      <c r="CS528" s="255"/>
      <c r="CT528" s="255"/>
      <c r="CU528" s="255"/>
      <c r="CV528" s="255"/>
      <c r="CW528" s="255"/>
      <c r="CX528" s="255"/>
      <c r="CY528" s="255"/>
      <c r="CZ528" s="255"/>
      <c r="DA528" s="255"/>
      <c r="DB528" s="255"/>
      <c r="DC528" s="255"/>
      <c r="DD528" s="255"/>
      <c r="DE528" s="255"/>
      <c r="DF528" s="255"/>
      <c r="DG528" s="255"/>
      <c r="DH528" s="255"/>
      <c r="DI528" s="255"/>
      <c r="DJ528" s="255"/>
      <c r="DK528" s="255"/>
      <c r="DL528" s="255"/>
      <c r="DM528" s="255"/>
      <c r="DN528" s="255"/>
      <c r="DO528" s="255"/>
      <c r="DP528" s="255"/>
      <c r="DQ528" s="255"/>
      <c r="DR528" s="255"/>
      <c r="DS528" s="255"/>
      <c r="DT528" s="255"/>
      <c r="DU528" s="255"/>
      <c r="DV528" s="255"/>
    </row>
    <row r="529" spans="1:126">
      <c r="A529" s="202" t="s">
        <v>2294</v>
      </c>
      <c r="B529" s="232" t="s">
        <v>129</v>
      </c>
      <c r="C529" s="232" t="s">
        <v>129</v>
      </c>
      <c r="D529" s="232" t="s">
        <v>2295</v>
      </c>
      <c r="E529" s="213"/>
      <c r="F529" s="209" t="s">
        <v>2654</v>
      </c>
      <c r="G529" s="255"/>
      <c r="H529" s="255"/>
      <c r="I529" s="255"/>
      <c r="J529" s="255"/>
      <c r="K529" s="255"/>
      <c r="L529" s="255"/>
      <c r="M529" s="255"/>
      <c r="N529" s="255"/>
      <c r="O529" s="255"/>
      <c r="P529" s="255"/>
      <c r="Q529" s="255"/>
      <c r="R529" s="255"/>
      <c r="S529" s="255"/>
      <c r="T529" s="255"/>
      <c r="U529" s="255"/>
      <c r="V529" s="255"/>
      <c r="W529" s="255"/>
      <c r="X529" s="255"/>
      <c r="Y529" s="255"/>
      <c r="Z529" s="255"/>
      <c r="AA529" s="255"/>
      <c r="AB529" s="255"/>
      <c r="AC529" s="255"/>
      <c r="AD529" s="255"/>
      <c r="AE529" s="255"/>
      <c r="AF529" s="255"/>
      <c r="AG529" s="255"/>
      <c r="AH529" s="255"/>
      <c r="AI529" s="255"/>
      <c r="AJ529" s="255"/>
      <c r="AK529" s="255"/>
      <c r="AL529" s="255"/>
      <c r="AM529" s="255"/>
      <c r="AN529" s="255"/>
      <c r="AO529" s="255"/>
      <c r="AP529" s="255"/>
      <c r="AQ529" s="255"/>
      <c r="AR529" s="255"/>
      <c r="AS529" s="255"/>
      <c r="AT529" s="255"/>
      <c r="AU529" s="255"/>
      <c r="AV529" s="255"/>
      <c r="AW529" s="255"/>
      <c r="AX529" s="255"/>
      <c r="AY529" s="255"/>
      <c r="AZ529" s="255"/>
      <c r="BA529" s="255"/>
      <c r="BB529" s="255"/>
      <c r="BC529" s="255"/>
      <c r="BD529" s="255"/>
      <c r="BE529" s="255"/>
      <c r="BF529" s="255"/>
      <c r="BG529" s="255"/>
      <c r="BH529" s="255"/>
      <c r="BI529" s="255"/>
      <c r="BJ529" s="255"/>
      <c r="BK529" s="255"/>
      <c r="BL529" s="255"/>
      <c r="BM529" s="255"/>
      <c r="BN529" s="255"/>
      <c r="BO529" s="255"/>
      <c r="BP529" s="255"/>
      <c r="BQ529" s="255"/>
      <c r="BR529" s="255"/>
      <c r="BS529" s="255"/>
      <c r="BT529" s="255"/>
      <c r="BU529" s="255"/>
      <c r="BV529" s="255"/>
      <c r="BW529" s="255"/>
      <c r="BX529" s="255"/>
      <c r="BY529" s="255"/>
      <c r="BZ529" s="255"/>
      <c r="CA529" s="255"/>
      <c r="CB529" s="255"/>
      <c r="CC529" s="255"/>
      <c r="CD529" s="255"/>
      <c r="CE529" s="255"/>
      <c r="CF529" s="255"/>
      <c r="CG529" s="255"/>
      <c r="CH529" s="255"/>
      <c r="CI529" s="255"/>
      <c r="CJ529" s="255"/>
      <c r="CK529" s="255"/>
      <c r="CL529" s="255"/>
      <c r="CM529" s="255"/>
      <c r="CN529" s="255"/>
      <c r="CO529" s="255"/>
      <c r="CP529" s="255"/>
      <c r="CQ529" s="255"/>
      <c r="CR529" s="255"/>
      <c r="CS529" s="255"/>
      <c r="CT529" s="255"/>
      <c r="CU529" s="255"/>
      <c r="CV529" s="255"/>
      <c r="CW529" s="255"/>
      <c r="CX529" s="255"/>
      <c r="CY529" s="255"/>
      <c r="CZ529" s="255"/>
      <c r="DA529" s="255"/>
      <c r="DB529" s="255"/>
      <c r="DC529" s="255"/>
      <c r="DD529" s="255"/>
      <c r="DE529" s="255"/>
      <c r="DF529" s="255"/>
      <c r="DG529" s="255"/>
      <c r="DH529" s="255"/>
      <c r="DI529" s="255"/>
      <c r="DJ529" s="255"/>
      <c r="DK529" s="255"/>
      <c r="DL529" s="255"/>
      <c r="DM529" s="255"/>
      <c r="DN529" s="255"/>
      <c r="DO529" s="255"/>
      <c r="DP529" s="255"/>
      <c r="DQ529" s="255"/>
      <c r="DR529" s="255"/>
      <c r="DS529" s="255"/>
      <c r="DT529" s="255"/>
      <c r="DU529" s="255"/>
      <c r="DV529" s="255"/>
    </row>
    <row r="530" spans="1:126">
      <c r="A530" s="202" t="s">
        <v>2297</v>
      </c>
      <c r="B530" s="232" t="s">
        <v>129</v>
      </c>
      <c r="C530" s="232" t="s">
        <v>129</v>
      </c>
      <c r="D530" s="232" t="s">
        <v>2298</v>
      </c>
      <c r="E530" s="213"/>
      <c r="F530" s="209" t="s">
        <v>2653</v>
      </c>
      <c r="G530" s="255"/>
      <c r="H530" s="255"/>
      <c r="I530" s="255"/>
      <c r="J530" s="255"/>
      <c r="K530" s="255"/>
      <c r="L530" s="255"/>
      <c r="M530" s="255"/>
      <c r="N530" s="255"/>
      <c r="O530" s="255"/>
      <c r="P530" s="255"/>
      <c r="Q530" s="255"/>
      <c r="R530" s="255"/>
      <c r="S530" s="255"/>
      <c r="T530" s="255"/>
      <c r="U530" s="255"/>
      <c r="V530" s="255"/>
      <c r="W530" s="255"/>
      <c r="X530" s="255"/>
      <c r="Y530" s="255"/>
      <c r="Z530" s="255"/>
      <c r="AA530" s="255"/>
      <c r="AB530" s="255"/>
      <c r="AC530" s="255"/>
      <c r="AD530" s="255"/>
      <c r="AE530" s="255"/>
      <c r="AF530" s="255"/>
      <c r="AG530" s="255"/>
      <c r="AH530" s="255"/>
      <c r="AI530" s="255"/>
      <c r="AJ530" s="255"/>
      <c r="AK530" s="255"/>
      <c r="AL530" s="255"/>
      <c r="AM530" s="255"/>
      <c r="AN530" s="255"/>
      <c r="AO530" s="255"/>
      <c r="AP530" s="255"/>
      <c r="AQ530" s="255"/>
      <c r="AR530" s="255"/>
      <c r="AS530" s="255"/>
      <c r="AT530" s="255"/>
      <c r="AU530" s="255"/>
      <c r="AV530" s="255"/>
      <c r="AW530" s="255"/>
      <c r="AX530" s="255"/>
      <c r="AY530" s="255"/>
      <c r="AZ530" s="255"/>
      <c r="BA530" s="255"/>
      <c r="BB530" s="255"/>
      <c r="BC530" s="255"/>
      <c r="BD530" s="255"/>
      <c r="BE530" s="255"/>
      <c r="BF530" s="255"/>
      <c r="BG530" s="255"/>
      <c r="BH530" s="255"/>
      <c r="BI530" s="255"/>
      <c r="BJ530" s="255"/>
      <c r="BK530" s="255"/>
      <c r="BL530" s="255"/>
      <c r="BM530" s="255"/>
      <c r="BN530" s="255"/>
      <c r="BO530" s="255"/>
      <c r="BP530" s="255"/>
      <c r="BQ530" s="255"/>
      <c r="BR530" s="255"/>
      <c r="BS530" s="255"/>
      <c r="BT530" s="255"/>
      <c r="BU530" s="255"/>
      <c r="BV530" s="255"/>
      <c r="BW530" s="255"/>
      <c r="BX530" s="255"/>
      <c r="BY530" s="255"/>
      <c r="BZ530" s="255"/>
      <c r="CA530" s="255"/>
      <c r="CB530" s="255"/>
      <c r="CC530" s="255"/>
      <c r="CD530" s="255"/>
      <c r="CE530" s="255"/>
      <c r="CF530" s="255"/>
      <c r="CG530" s="255"/>
      <c r="CH530" s="255"/>
      <c r="CI530" s="255"/>
      <c r="CJ530" s="255"/>
      <c r="CK530" s="255"/>
      <c r="CL530" s="255"/>
      <c r="CM530" s="255"/>
      <c r="CN530" s="255"/>
      <c r="CO530" s="255"/>
      <c r="CP530" s="255"/>
      <c r="CQ530" s="255"/>
      <c r="CR530" s="255"/>
      <c r="CS530" s="255"/>
      <c r="CT530" s="255"/>
      <c r="CU530" s="255"/>
      <c r="CV530" s="255"/>
      <c r="CW530" s="255"/>
      <c r="CX530" s="255"/>
      <c r="CY530" s="255"/>
      <c r="CZ530" s="255"/>
      <c r="DA530" s="255"/>
      <c r="DB530" s="255"/>
      <c r="DC530" s="255"/>
      <c r="DD530" s="255"/>
      <c r="DE530" s="255"/>
      <c r="DF530" s="255"/>
      <c r="DG530" s="255"/>
      <c r="DH530" s="255"/>
      <c r="DI530" s="255"/>
      <c r="DJ530" s="255"/>
      <c r="DK530" s="255"/>
      <c r="DL530" s="255"/>
      <c r="DM530" s="255"/>
      <c r="DN530" s="255"/>
      <c r="DO530" s="255"/>
      <c r="DP530" s="255"/>
      <c r="DQ530" s="255"/>
      <c r="DR530" s="255"/>
      <c r="DS530" s="255"/>
      <c r="DT530" s="255"/>
      <c r="DU530" s="255"/>
      <c r="DV530" s="255"/>
    </row>
    <row r="531" spans="1:126">
      <c r="A531" s="202" t="s">
        <v>2297</v>
      </c>
      <c r="B531" s="232" t="s">
        <v>129</v>
      </c>
      <c r="C531" s="232" t="s">
        <v>129</v>
      </c>
      <c r="D531" s="232" t="s">
        <v>2298</v>
      </c>
      <c r="E531" s="213"/>
      <c r="F531" s="209" t="s">
        <v>2654</v>
      </c>
      <c r="G531" s="255"/>
      <c r="H531" s="255"/>
      <c r="I531" s="255"/>
      <c r="J531" s="255"/>
      <c r="K531" s="255"/>
      <c r="L531" s="255"/>
      <c r="M531" s="255"/>
      <c r="N531" s="255"/>
      <c r="O531" s="255"/>
      <c r="P531" s="255"/>
      <c r="Q531" s="255"/>
      <c r="R531" s="255"/>
      <c r="S531" s="255"/>
      <c r="T531" s="255"/>
      <c r="U531" s="255"/>
      <c r="V531" s="255"/>
      <c r="W531" s="255"/>
      <c r="X531" s="255"/>
      <c r="Y531" s="255"/>
      <c r="Z531" s="255"/>
      <c r="AA531" s="255"/>
      <c r="AB531" s="255"/>
      <c r="AC531" s="255"/>
      <c r="AD531" s="255"/>
      <c r="AE531" s="255"/>
      <c r="AF531" s="255"/>
      <c r="AG531" s="255"/>
      <c r="AH531" s="255"/>
      <c r="AI531" s="255"/>
      <c r="AJ531" s="255"/>
      <c r="AK531" s="255"/>
      <c r="AL531" s="255"/>
      <c r="AM531" s="255"/>
      <c r="AN531" s="255"/>
      <c r="AO531" s="255"/>
      <c r="AP531" s="255"/>
      <c r="AQ531" s="255"/>
      <c r="AR531" s="255"/>
      <c r="AS531" s="255"/>
      <c r="AT531" s="255"/>
      <c r="AU531" s="255"/>
      <c r="AV531" s="255"/>
      <c r="AW531" s="255"/>
      <c r="AX531" s="255"/>
      <c r="AY531" s="255"/>
      <c r="AZ531" s="255"/>
      <c r="BA531" s="255"/>
      <c r="BB531" s="255"/>
      <c r="BC531" s="255"/>
      <c r="BD531" s="255"/>
      <c r="BE531" s="255"/>
      <c r="BF531" s="255"/>
      <c r="BG531" s="255"/>
      <c r="BH531" s="255"/>
      <c r="BI531" s="255"/>
      <c r="BJ531" s="255"/>
      <c r="BK531" s="255"/>
      <c r="BL531" s="255"/>
      <c r="BM531" s="255"/>
      <c r="BN531" s="255"/>
      <c r="BO531" s="255"/>
      <c r="BP531" s="255"/>
      <c r="BQ531" s="255"/>
      <c r="BR531" s="255"/>
      <c r="BS531" s="255"/>
      <c r="BT531" s="255"/>
      <c r="BU531" s="255"/>
      <c r="BV531" s="255"/>
      <c r="BW531" s="255"/>
      <c r="BX531" s="255"/>
      <c r="BY531" s="255"/>
      <c r="BZ531" s="255"/>
      <c r="CA531" s="255"/>
      <c r="CB531" s="255"/>
      <c r="CC531" s="255"/>
      <c r="CD531" s="255"/>
      <c r="CE531" s="255"/>
      <c r="CF531" s="255"/>
      <c r="CG531" s="255"/>
      <c r="CH531" s="255"/>
      <c r="CI531" s="255"/>
      <c r="CJ531" s="255"/>
      <c r="CK531" s="255"/>
      <c r="CL531" s="255"/>
      <c r="CM531" s="255"/>
      <c r="CN531" s="255"/>
      <c r="CO531" s="255"/>
      <c r="CP531" s="255"/>
      <c r="CQ531" s="255"/>
      <c r="CR531" s="255"/>
      <c r="CS531" s="255"/>
      <c r="CT531" s="255"/>
      <c r="CU531" s="255"/>
      <c r="CV531" s="255"/>
      <c r="CW531" s="255"/>
      <c r="CX531" s="255"/>
      <c r="CY531" s="255"/>
      <c r="CZ531" s="255"/>
      <c r="DA531" s="255"/>
      <c r="DB531" s="255"/>
      <c r="DC531" s="255"/>
      <c r="DD531" s="255"/>
      <c r="DE531" s="255"/>
      <c r="DF531" s="255"/>
      <c r="DG531" s="255"/>
      <c r="DH531" s="255"/>
      <c r="DI531" s="255"/>
      <c r="DJ531" s="255"/>
      <c r="DK531" s="255"/>
      <c r="DL531" s="255"/>
      <c r="DM531" s="255"/>
      <c r="DN531" s="255"/>
      <c r="DO531" s="255"/>
      <c r="DP531" s="255"/>
      <c r="DQ531" s="255"/>
      <c r="DR531" s="255"/>
      <c r="DS531" s="255"/>
      <c r="DT531" s="255"/>
      <c r="DU531" s="255"/>
      <c r="DV531" s="255"/>
    </row>
    <row r="532" spans="1:126">
      <c r="A532" s="202" t="s">
        <v>2303</v>
      </c>
      <c r="B532" s="232" t="s">
        <v>129</v>
      </c>
      <c r="C532" s="232" t="s">
        <v>129</v>
      </c>
      <c r="D532" s="232" t="s">
        <v>2304</v>
      </c>
      <c r="E532" s="213"/>
      <c r="F532" s="209" t="s">
        <v>2653</v>
      </c>
      <c r="G532" s="255"/>
      <c r="H532" s="255"/>
      <c r="I532" s="255"/>
      <c r="J532" s="255"/>
      <c r="K532" s="255"/>
      <c r="L532" s="255"/>
      <c r="M532" s="255"/>
      <c r="N532" s="255"/>
      <c r="O532" s="255"/>
      <c r="P532" s="255"/>
      <c r="Q532" s="255"/>
      <c r="R532" s="255"/>
      <c r="S532" s="255"/>
      <c r="T532" s="255"/>
      <c r="U532" s="255"/>
      <c r="V532" s="255"/>
      <c r="W532" s="255"/>
      <c r="X532" s="255"/>
      <c r="Y532" s="255"/>
      <c r="Z532" s="255"/>
      <c r="AA532" s="255"/>
      <c r="AB532" s="255"/>
      <c r="AC532" s="255"/>
      <c r="AD532" s="255"/>
      <c r="AE532" s="255"/>
      <c r="AF532" s="255"/>
      <c r="AG532" s="255"/>
      <c r="AH532" s="255"/>
      <c r="AI532" s="255"/>
      <c r="AJ532" s="255"/>
      <c r="AK532" s="255"/>
      <c r="AL532" s="255"/>
      <c r="AM532" s="255"/>
      <c r="AN532" s="255"/>
      <c r="AO532" s="255"/>
      <c r="AP532" s="255"/>
      <c r="AQ532" s="255"/>
      <c r="AR532" s="255"/>
      <c r="AS532" s="255"/>
      <c r="AT532" s="255"/>
      <c r="AU532" s="255"/>
      <c r="AV532" s="255"/>
      <c r="AW532" s="255"/>
      <c r="AX532" s="255"/>
      <c r="AY532" s="255"/>
      <c r="AZ532" s="255"/>
      <c r="BA532" s="255"/>
      <c r="BB532" s="255"/>
      <c r="BC532" s="255"/>
      <c r="BD532" s="255"/>
      <c r="BE532" s="255"/>
      <c r="BF532" s="255"/>
      <c r="BG532" s="255"/>
      <c r="BH532" s="255"/>
      <c r="BI532" s="255"/>
      <c r="BJ532" s="255"/>
      <c r="BK532" s="255"/>
      <c r="BL532" s="255"/>
      <c r="BM532" s="255"/>
      <c r="BN532" s="255"/>
      <c r="BO532" s="255"/>
      <c r="BP532" s="255"/>
      <c r="BQ532" s="255"/>
      <c r="BR532" s="255"/>
      <c r="BS532" s="255"/>
      <c r="BT532" s="255"/>
      <c r="BU532" s="255"/>
      <c r="BV532" s="255"/>
      <c r="BW532" s="255"/>
      <c r="BX532" s="255"/>
      <c r="BY532" s="255"/>
      <c r="BZ532" s="255"/>
      <c r="CA532" s="255"/>
      <c r="CB532" s="255"/>
      <c r="CC532" s="255"/>
      <c r="CD532" s="255"/>
      <c r="CE532" s="255"/>
      <c r="CF532" s="255"/>
      <c r="CG532" s="255"/>
      <c r="CH532" s="255"/>
      <c r="CI532" s="255"/>
      <c r="CJ532" s="255"/>
      <c r="CK532" s="255"/>
      <c r="CL532" s="255"/>
      <c r="CM532" s="255"/>
      <c r="CN532" s="255"/>
      <c r="CO532" s="255"/>
      <c r="CP532" s="255"/>
      <c r="CQ532" s="255"/>
      <c r="CR532" s="255"/>
      <c r="CS532" s="255"/>
      <c r="CT532" s="255"/>
      <c r="CU532" s="255"/>
      <c r="CV532" s="255"/>
      <c r="CW532" s="255"/>
      <c r="CX532" s="255"/>
      <c r="CY532" s="255"/>
      <c r="CZ532" s="255"/>
      <c r="DA532" s="255"/>
      <c r="DB532" s="255"/>
      <c r="DC532" s="255"/>
      <c r="DD532" s="255"/>
      <c r="DE532" s="255"/>
      <c r="DF532" s="255"/>
      <c r="DG532" s="255"/>
      <c r="DH532" s="255"/>
      <c r="DI532" s="255"/>
      <c r="DJ532" s="255"/>
      <c r="DK532" s="255"/>
      <c r="DL532" s="255"/>
      <c r="DM532" s="255"/>
      <c r="DN532" s="255"/>
      <c r="DO532" s="255"/>
      <c r="DP532" s="255"/>
      <c r="DQ532" s="255"/>
      <c r="DR532" s="255"/>
      <c r="DS532" s="255"/>
      <c r="DT532" s="255"/>
      <c r="DU532" s="255"/>
      <c r="DV532" s="255"/>
    </row>
    <row r="533" spans="1:126">
      <c r="A533" s="202" t="s">
        <v>2303</v>
      </c>
      <c r="B533" s="232" t="s">
        <v>129</v>
      </c>
      <c r="C533" s="232" t="s">
        <v>129</v>
      </c>
      <c r="D533" s="232" t="s">
        <v>2304</v>
      </c>
      <c r="E533" s="213"/>
      <c r="F533" s="209" t="s">
        <v>2654</v>
      </c>
      <c r="G533" s="255"/>
      <c r="H533" s="255"/>
      <c r="I533" s="255"/>
      <c r="J533" s="255"/>
      <c r="K533" s="255"/>
      <c r="L533" s="255"/>
      <c r="M533" s="255"/>
      <c r="N533" s="255"/>
      <c r="O533" s="255"/>
      <c r="P533" s="255"/>
      <c r="Q533" s="255"/>
      <c r="R533" s="255"/>
      <c r="S533" s="255"/>
      <c r="T533" s="255"/>
      <c r="U533" s="255"/>
      <c r="V533" s="255"/>
      <c r="W533" s="255"/>
      <c r="X533" s="255"/>
      <c r="Y533" s="255"/>
      <c r="Z533" s="255"/>
      <c r="AA533" s="255"/>
      <c r="AB533" s="255"/>
      <c r="AC533" s="255"/>
      <c r="AD533" s="255"/>
      <c r="AE533" s="255"/>
      <c r="AF533" s="255"/>
      <c r="AG533" s="255"/>
      <c r="AH533" s="255"/>
      <c r="AI533" s="255"/>
      <c r="AJ533" s="255"/>
      <c r="AK533" s="255"/>
      <c r="AL533" s="255"/>
      <c r="AM533" s="255"/>
      <c r="AN533" s="255"/>
      <c r="AO533" s="255"/>
      <c r="AP533" s="255"/>
      <c r="AQ533" s="255"/>
      <c r="AR533" s="255"/>
      <c r="AS533" s="255"/>
      <c r="AT533" s="255"/>
      <c r="AU533" s="255"/>
      <c r="AV533" s="255"/>
      <c r="AW533" s="255"/>
      <c r="AX533" s="255"/>
      <c r="AY533" s="255"/>
      <c r="AZ533" s="255"/>
      <c r="BA533" s="255"/>
      <c r="BB533" s="255"/>
      <c r="BC533" s="255"/>
      <c r="BD533" s="255"/>
      <c r="BE533" s="255"/>
      <c r="BF533" s="255"/>
      <c r="BG533" s="255"/>
      <c r="BH533" s="255"/>
      <c r="BI533" s="255"/>
      <c r="BJ533" s="255"/>
      <c r="BK533" s="255"/>
      <c r="BL533" s="255"/>
      <c r="BM533" s="255"/>
      <c r="BN533" s="255"/>
      <c r="BO533" s="255"/>
      <c r="BP533" s="255"/>
      <c r="BQ533" s="255"/>
      <c r="BR533" s="255"/>
      <c r="BS533" s="255"/>
      <c r="BT533" s="255"/>
      <c r="BU533" s="255"/>
      <c r="BV533" s="255"/>
      <c r="BW533" s="255"/>
      <c r="BX533" s="255"/>
      <c r="BY533" s="255"/>
      <c r="BZ533" s="255"/>
      <c r="CA533" s="255"/>
      <c r="CB533" s="255"/>
      <c r="CC533" s="255"/>
      <c r="CD533" s="255"/>
      <c r="CE533" s="255"/>
      <c r="CF533" s="255"/>
      <c r="CG533" s="255"/>
      <c r="CH533" s="255"/>
      <c r="CI533" s="255"/>
      <c r="CJ533" s="255"/>
      <c r="CK533" s="255"/>
      <c r="CL533" s="255"/>
      <c r="CM533" s="255"/>
      <c r="CN533" s="255"/>
      <c r="CO533" s="255"/>
      <c r="CP533" s="255"/>
      <c r="CQ533" s="255"/>
      <c r="CR533" s="255"/>
      <c r="CS533" s="255"/>
      <c r="CT533" s="255"/>
      <c r="CU533" s="255"/>
      <c r="CV533" s="255"/>
      <c r="CW533" s="255"/>
      <c r="CX533" s="255"/>
      <c r="CY533" s="255"/>
      <c r="CZ533" s="255"/>
      <c r="DA533" s="255"/>
      <c r="DB533" s="255"/>
      <c r="DC533" s="255"/>
      <c r="DD533" s="255"/>
      <c r="DE533" s="255"/>
      <c r="DF533" s="255"/>
      <c r="DG533" s="255"/>
      <c r="DH533" s="255"/>
      <c r="DI533" s="255"/>
      <c r="DJ533" s="255"/>
      <c r="DK533" s="255"/>
      <c r="DL533" s="255"/>
      <c r="DM533" s="255"/>
      <c r="DN533" s="255"/>
      <c r="DO533" s="255"/>
      <c r="DP533" s="255"/>
      <c r="DQ533" s="255"/>
      <c r="DR533" s="255"/>
      <c r="DS533" s="255"/>
      <c r="DT533" s="255"/>
      <c r="DU533" s="255"/>
      <c r="DV533" s="255"/>
    </row>
    <row r="534" spans="1:126">
      <c r="A534" s="202" t="s">
        <v>2308</v>
      </c>
      <c r="B534" s="232" t="s">
        <v>129</v>
      </c>
      <c r="C534" s="232" t="s">
        <v>129</v>
      </c>
      <c r="D534" s="232" t="s">
        <v>2309</v>
      </c>
      <c r="E534" s="213"/>
      <c r="F534" s="209" t="s">
        <v>2653</v>
      </c>
      <c r="G534" s="255"/>
      <c r="H534" s="255"/>
      <c r="I534" s="255"/>
      <c r="J534" s="255"/>
      <c r="K534" s="255"/>
      <c r="L534" s="255"/>
      <c r="M534" s="255"/>
      <c r="N534" s="255"/>
      <c r="O534" s="255"/>
      <c r="P534" s="255"/>
      <c r="Q534" s="255"/>
      <c r="R534" s="255"/>
      <c r="S534" s="255"/>
      <c r="T534" s="255"/>
      <c r="U534" s="255"/>
      <c r="V534" s="255"/>
      <c r="W534" s="255"/>
      <c r="X534" s="255"/>
      <c r="Y534" s="255"/>
      <c r="Z534" s="255"/>
      <c r="AA534" s="255"/>
      <c r="AB534" s="255"/>
      <c r="AC534" s="255"/>
      <c r="AD534" s="255"/>
      <c r="AE534" s="255"/>
      <c r="AF534" s="255"/>
      <c r="AG534" s="255"/>
      <c r="AH534" s="255"/>
      <c r="AI534" s="255"/>
      <c r="AJ534" s="255"/>
      <c r="AK534" s="255"/>
      <c r="AL534" s="255"/>
      <c r="AM534" s="255"/>
      <c r="AN534" s="255"/>
      <c r="AO534" s="255"/>
      <c r="AP534" s="255"/>
      <c r="AQ534" s="255"/>
      <c r="AR534" s="255"/>
      <c r="AS534" s="255"/>
      <c r="AT534" s="255"/>
      <c r="AU534" s="255"/>
      <c r="AV534" s="255"/>
      <c r="AW534" s="255"/>
      <c r="AX534" s="255"/>
      <c r="AY534" s="255"/>
      <c r="AZ534" s="255"/>
      <c r="BA534" s="255"/>
      <c r="BB534" s="255"/>
      <c r="BC534" s="255"/>
      <c r="BD534" s="255"/>
      <c r="BE534" s="255"/>
      <c r="BF534" s="255"/>
      <c r="BG534" s="255"/>
      <c r="BH534" s="255"/>
      <c r="BI534" s="255"/>
      <c r="BJ534" s="255"/>
      <c r="BK534" s="255"/>
      <c r="BL534" s="255"/>
      <c r="BM534" s="255"/>
      <c r="BN534" s="255"/>
      <c r="BO534" s="255"/>
      <c r="BP534" s="255"/>
      <c r="BQ534" s="255"/>
      <c r="BR534" s="255"/>
      <c r="BS534" s="255"/>
      <c r="BT534" s="255"/>
      <c r="BU534" s="255"/>
      <c r="BV534" s="255"/>
      <c r="BW534" s="255"/>
      <c r="BX534" s="255"/>
      <c r="BY534" s="255"/>
      <c r="BZ534" s="255"/>
      <c r="CA534" s="255"/>
      <c r="CB534" s="255"/>
      <c r="CC534" s="255"/>
      <c r="CD534" s="255"/>
      <c r="CE534" s="255"/>
      <c r="CF534" s="255"/>
      <c r="CG534" s="255"/>
      <c r="CH534" s="255"/>
      <c r="CI534" s="255"/>
      <c r="CJ534" s="255"/>
      <c r="CK534" s="255"/>
      <c r="CL534" s="255"/>
      <c r="CM534" s="255"/>
      <c r="CN534" s="255"/>
      <c r="CO534" s="255"/>
      <c r="CP534" s="255"/>
      <c r="CQ534" s="255"/>
      <c r="CR534" s="255"/>
      <c r="CS534" s="255"/>
      <c r="CT534" s="255"/>
      <c r="CU534" s="255"/>
      <c r="CV534" s="255"/>
      <c r="CW534" s="255"/>
      <c r="CX534" s="255"/>
      <c r="CY534" s="255"/>
      <c r="CZ534" s="255"/>
      <c r="DA534" s="255"/>
      <c r="DB534" s="255"/>
      <c r="DC534" s="255"/>
      <c r="DD534" s="255"/>
      <c r="DE534" s="255"/>
      <c r="DF534" s="255"/>
      <c r="DG534" s="255"/>
      <c r="DH534" s="255"/>
      <c r="DI534" s="255"/>
      <c r="DJ534" s="255"/>
      <c r="DK534" s="255"/>
      <c r="DL534" s="255"/>
      <c r="DM534" s="255"/>
      <c r="DN534" s="255"/>
      <c r="DO534" s="255"/>
      <c r="DP534" s="255"/>
      <c r="DQ534" s="255"/>
      <c r="DR534" s="255"/>
      <c r="DS534" s="255"/>
      <c r="DT534" s="255"/>
      <c r="DU534" s="255"/>
      <c r="DV534" s="255"/>
    </row>
    <row r="535" spans="1:126">
      <c r="A535" s="202" t="s">
        <v>2308</v>
      </c>
      <c r="B535" s="232" t="s">
        <v>129</v>
      </c>
      <c r="C535" s="232" t="s">
        <v>129</v>
      </c>
      <c r="D535" s="232" t="s">
        <v>2309</v>
      </c>
      <c r="E535" s="213"/>
      <c r="F535" s="209" t="s">
        <v>2654</v>
      </c>
      <c r="G535" s="255"/>
      <c r="H535" s="255"/>
      <c r="I535" s="255"/>
      <c r="J535" s="255"/>
      <c r="K535" s="255"/>
      <c r="L535" s="255"/>
      <c r="M535" s="255"/>
      <c r="N535" s="255"/>
      <c r="O535" s="255"/>
      <c r="P535" s="255"/>
      <c r="Q535" s="255"/>
      <c r="R535" s="255"/>
      <c r="S535" s="255"/>
      <c r="T535" s="255"/>
      <c r="U535" s="255"/>
      <c r="V535" s="255"/>
      <c r="W535" s="255"/>
      <c r="X535" s="255"/>
      <c r="Y535" s="255"/>
      <c r="Z535" s="255"/>
      <c r="AA535" s="255"/>
      <c r="AB535" s="255"/>
      <c r="AC535" s="255"/>
      <c r="AD535" s="255"/>
      <c r="AE535" s="255"/>
      <c r="AF535" s="255"/>
      <c r="AG535" s="255"/>
      <c r="AH535" s="255"/>
      <c r="AI535" s="255"/>
      <c r="AJ535" s="255"/>
      <c r="AK535" s="255"/>
      <c r="AL535" s="255"/>
      <c r="AM535" s="255"/>
      <c r="AN535" s="255"/>
      <c r="AO535" s="255"/>
      <c r="AP535" s="255"/>
      <c r="AQ535" s="255"/>
      <c r="AR535" s="255"/>
      <c r="AS535" s="255"/>
      <c r="AT535" s="255"/>
      <c r="AU535" s="255"/>
      <c r="AV535" s="255"/>
      <c r="AW535" s="255"/>
      <c r="AX535" s="255"/>
      <c r="AY535" s="255"/>
      <c r="AZ535" s="255"/>
      <c r="BA535" s="255"/>
      <c r="BB535" s="255"/>
      <c r="BC535" s="255"/>
      <c r="BD535" s="255"/>
      <c r="BE535" s="255"/>
      <c r="BF535" s="255"/>
      <c r="BG535" s="255"/>
      <c r="BH535" s="255"/>
      <c r="BI535" s="255"/>
      <c r="BJ535" s="255"/>
      <c r="BK535" s="255"/>
      <c r="BL535" s="255"/>
      <c r="BM535" s="255"/>
      <c r="BN535" s="255"/>
      <c r="BO535" s="255"/>
      <c r="BP535" s="255"/>
      <c r="BQ535" s="255"/>
      <c r="BR535" s="255"/>
      <c r="BS535" s="255"/>
      <c r="BT535" s="255"/>
      <c r="BU535" s="255"/>
      <c r="BV535" s="255"/>
      <c r="BW535" s="255"/>
      <c r="BX535" s="255"/>
      <c r="BY535" s="255"/>
      <c r="BZ535" s="255"/>
      <c r="CA535" s="255"/>
      <c r="CB535" s="255"/>
      <c r="CC535" s="255"/>
      <c r="CD535" s="255"/>
      <c r="CE535" s="255"/>
      <c r="CF535" s="255"/>
      <c r="CG535" s="255"/>
      <c r="CH535" s="255"/>
      <c r="CI535" s="255"/>
      <c r="CJ535" s="255"/>
      <c r="CK535" s="255"/>
      <c r="CL535" s="255"/>
      <c r="CM535" s="255"/>
      <c r="CN535" s="255"/>
      <c r="CO535" s="255"/>
      <c r="CP535" s="255"/>
      <c r="CQ535" s="255"/>
      <c r="CR535" s="255"/>
      <c r="CS535" s="255"/>
      <c r="CT535" s="255"/>
      <c r="CU535" s="255"/>
      <c r="CV535" s="255"/>
      <c r="CW535" s="255"/>
      <c r="CX535" s="255"/>
      <c r="CY535" s="255"/>
      <c r="CZ535" s="255"/>
      <c r="DA535" s="255"/>
      <c r="DB535" s="255"/>
      <c r="DC535" s="255"/>
      <c r="DD535" s="255"/>
      <c r="DE535" s="255"/>
      <c r="DF535" s="255"/>
      <c r="DG535" s="255"/>
      <c r="DH535" s="255"/>
      <c r="DI535" s="255"/>
      <c r="DJ535" s="255"/>
      <c r="DK535" s="255"/>
      <c r="DL535" s="255"/>
      <c r="DM535" s="255"/>
      <c r="DN535" s="255"/>
      <c r="DO535" s="255"/>
      <c r="DP535" s="255"/>
      <c r="DQ535" s="255"/>
      <c r="DR535" s="255"/>
      <c r="DS535" s="255"/>
      <c r="DT535" s="255"/>
      <c r="DU535" s="255"/>
      <c r="DV535" s="255"/>
    </row>
    <row r="536" spans="1:126">
      <c r="A536" s="202" t="s">
        <v>2313</v>
      </c>
      <c r="B536" s="232" t="s">
        <v>129</v>
      </c>
      <c r="C536" s="232" t="s">
        <v>129</v>
      </c>
      <c r="D536" s="232" t="s">
        <v>2314</v>
      </c>
      <c r="E536" s="213"/>
      <c r="F536" s="209" t="s">
        <v>2653</v>
      </c>
      <c r="G536" s="255"/>
      <c r="H536" s="255"/>
      <c r="I536" s="255"/>
      <c r="J536" s="255"/>
      <c r="K536" s="255"/>
      <c r="L536" s="255"/>
      <c r="M536" s="255"/>
      <c r="N536" s="255"/>
      <c r="O536" s="255"/>
      <c r="P536" s="255"/>
      <c r="Q536" s="255"/>
      <c r="R536" s="255"/>
      <c r="S536" s="255"/>
      <c r="T536" s="255"/>
      <c r="U536" s="255"/>
      <c r="V536" s="255"/>
      <c r="W536" s="255"/>
      <c r="X536" s="255"/>
      <c r="Y536" s="255"/>
      <c r="Z536" s="255"/>
      <c r="AA536" s="255"/>
      <c r="AB536" s="255"/>
      <c r="AC536" s="255"/>
      <c r="AD536" s="255"/>
      <c r="AE536" s="255"/>
      <c r="AF536" s="255"/>
      <c r="AG536" s="255"/>
      <c r="AH536" s="255"/>
      <c r="AI536" s="255"/>
      <c r="AJ536" s="255"/>
      <c r="AK536" s="255"/>
      <c r="AL536" s="255"/>
      <c r="AM536" s="255"/>
      <c r="AN536" s="255"/>
      <c r="AO536" s="255"/>
      <c r="AP536" s="255"/>
      <c r="AQ536" s="255"/>
      <c r="AR536" s="255"/>
      <c r="AS536" s="255"/>
      <c r="AT536" s="255"/>
      <c r="AU536" s="255"/>
      <c r="AV536" s="255"/>
      <c r="AW536" s="255"/>
      <c r="AX536" s="255"/>
      <c r="AY536" s="255"/>
      <c r="AZ536" s="255"/>
      <c r="BA536" s="255"/>
      <c r="BB536" s="255"/>
      <c r="BC536" s="255"/>
      <c r="BD536" s="255"/>
      <c r="BE536" s="255"/>
      <c r="BF536" s="255"/>
      <c r="BG536" s="255"/>
      <c r="BH536" s="255"/>
      <c r="BI536" s="255"/>
      <c r="BJ536" s="255"/>
      <c r="BK536" s="255"/>
      <c r="BL536" s="255"/>
      <c r="BM536" s="255"/>
      <c r="BN536" s="255"/>
      <c r="BO536" s="255"/>
      <c r="BP536" s="255"/>
      <c r="BQ536" s="255"/>
      <c r="BR536" s="255"/>
      <c r="BS536" s="255"/>
      <c r="BT536" s="255"/>
      <c r="BU536" s="255"/>
      <c r="BV536" s="255"/>
      <c r="BW536" s="255"/>
      <c r="BX536" s="255"/>
      <c r="BY536" s="255"/>
      <c r="BZ536" s="255"/>
      <c r="CA536" s="255"/>
      <c r="CB536" s="255"/>
      <c r="CC536" s="255"/>
      <c r="CD536" s="255"/>
      <c r="CE536" s="255"/>
      <c r="CF536" s="255"/>
      <c r="CG536" s="255"/>
      <c r="CH536" s="255"/>
      <c r="CI536" s="255"/>
      <c r="CJ536" s="255"/>
      <c r="CK536" s="255"/>
      <c r="CL536" s="255"/>
      <c r="CM536" s="255"/>
      <c r="CN536" s="255"/>
      <c r="CO536" s="255"/>
      <c r="CP536" s="255"/>
      <c r="CQ536" s="255"/>
      <c r="CR536" s="255"/>
      <c r="CS536" s="255"/>
      <c r="CT536" s="255"/>
      <c r="CU536" s="255"/>
      <c r="CV536" s="255"/>
      <c r="CW536" s="255"/>
      <c r="CX536" s="255"/>
      <c r="CY536" s="255"/>
      <c r="CZ536" s="255"/>
      <c r="DA536" s="255"/>
      <c r="DB536" s="255"/>
      <c r="DC536" s="255"/>
      <c r="DD536" s="255"/>
      <c r="DE536" s="255"/>
      <c r="DF536" s="255"/>
      <c r="DG536" s="255"/>
      <c r="DH536" s="255"/>
      <c r="DI536" s="255"/>
      <c r="DJ536" s="255"/>
      <c r="DK536" s="255"/>
      <c r="DL536" s="255"/>
      <c r="DM536" s="255"/>
      <c r="DN536" s="255"/>
      <c r="DO536" s="255"/>
      <c r="DP536" s="255"/>
      <c r="DQ536" s="255"/>
      <c r="DR536" s="255"/>
      <c r="DS536" s="255"/>
      <c r="DT536" s="255"/>
      <c r="DU536" s="255"/>
      <c r="DV536" s="255"/>
    </row>
    <row r="537" spans="1:126">
      <c r="A537" s="202" t="s">
        <v>2313</v>
      </c>
      <c r="B537" s="232" t="s">
        <v>129</v>
      </c>
      <c r="C537" s="232" t="s">
        <v>129</v>
      </c>
      <c r="D537" s="232" t="s">
        <v>2314</v>
      </c>
      <c r="E537" s="213"/>
      <c r="F537" s="209" t="s">
        <v>2654</v>
      </c>
      <c r="G537" s="255"/>
      <c r="H537" s="255"/>
      <c r="I537" s="255"/>
      <c r="J537" s="255"/>
      <c r="K537" s="255"/>
      <c r="L537" s="255"/>
      <c r="M537" s="255"/>
      <c r="N537" s="255"/>
      <c r="O537" s="255"/>
      <c r="P537" s="255"/>
      <c r="Q537" s="255"/>
      <c r="R537" s="255"/>
      <c r="S537" s="255"/>
      <c r="T537" s="255"/>
      <c r="U537" s="255"/>
      <c r="V537" s="255"/>
      <c r="W537" s="255"/>
      <c r="X537" s="255"/>
      <c r="Y537" s="255"/>
      <c r="Z537" s="255"/>
      <c r="AA537" s="255"/>
      <c r="AB537" s="255"/>
      <c r="AC537" s="255"/>
      <c r="AD537" s="255"/>
      <c r="AE537" s="255"/>
      <c r="AF537" s="255"/>
      <c r="AG537" s="255"/>
      <c r="AH537" s="255"/>
      <c r="AI537" s="255"/>
      <c r="AJ537" s="255"/>
      <c r="AK537" s="255"/>
      <c r="AL537" s="255"/>
      <c r="AM537" s="255"/>
      <c r="AN537" s="255"/>
      <c r="AO537" s="255"/>
      <c r="AP537" s="255"/>
      <c r="AQ537" s="255"/>
      <c r="AR537" s="255"/>
      <c r="AS537" s="255"/>
      <c r="AT537" s="255"/>
      <c r="AU537" s="255"/>
      <c r="AV537" s="255"/>
      <c r="AW537" s="255"/>
      <c r="AX537" s="255"/>
      <c r="AY537" s="255"/>
      <c r="AZ537" s="255"/>
      <c r="BA537" s="255"/>
      <c r="BB537" s="255"/>
      <c r="BC537" s="255"/>
      <c r="BD537" s="255"/>
      <c r="BE537" s="255"/>
      <c r="BF537" s="255"/>
      <c r="BG537" s="255"/>
      <c r="BH537" s="255"/>
      <c r="BI537" s="255"/>
      <c r="BJ537" s="255"/>
      <c r="BK537" s="255"/>
      <c r="BL537" s="255"/>
      <c r="BM537" s="255"/>
      <c r="BN537" s="255"/>
      <c r="BO537" s="255"/>
      <c r="BP537" s="255"/>
      <c r="BQ537" s="255"/>
      <c r="BR537" s="255"/>
      <c r="BS537" s="255"/>
      <c r="BT537" s="255"/>
      <c r="BU537" s="255"/>
      <c r="BV537" s="255"/>
      <c r="BW537" s="255"/>
      <c r="BX537" s="255"/>
      <c r="BY537" s="255"/>
      <c r="BZ537" s="255"/>
      <c r="CA537" s="255"/>
      <c r="CB537" s="255"/>
      <c r="CC537" s="255"/>
      <c r="CD537" s="255"/>
      <c r="CE537" s="255"/>
      <c r="CF537" s="255"/>
      <c r="CG537" s="255"/>
      <c r="CH537" s="255"/>
      <c r="CI537" s="255"/>
      <c r="CJ537" s="255"/>
      <c r="CK537" s="255"/>
      <c r="CL537" s="255"/>
      <c r="CM537" s="255"/>
      <c r="CN537" s="255"/>
      <c r="CO537" s="255"/>
      <c r="CP537" s="255"/>
      <c r="CQ537" s="255"/>
      <c r="CR537" s="255"/>
      <c r="CS537" s="255"/>
      <c r="CT537" s="255"/>
      <c r="CU537" s="255"/>
      <c r="CV537" s="255"/>
      <c r="CW537" s="255"/>
      <c r="CX537" s="255"/>
      <c r="CY537" s="255"/>
      <c r="CZ537" s="255"/>
      <c r="DA537" s="255"/>
      <c r="DB537" s="255"/>
      <c r="DC537" s="255"/>
      <c r="DD537" s="255"/>
      <c r="DE537" s="255"/>
      <c r="DF537" s="255"/>
      <c r="DG537" s="255"/>
      <c r="DH537" s="255"/>
      <c r="DI537" s="255"/>
      <c r="DJ537" s="255"/>
      <c r="DK537" s="255"/>
      <c r="DL537" s="255"/>
      <c r="DM537" s="255"/>
      <c r="DN537" s="255"/>
      <c r="DO537" s="255"/>
      <c r="DP537" s="255"/>
      <c r="DQ537" s="255"/>
      <c r="DR537" s="255"/>
      <c r="DS537" s="255"/>
      <c r="DT537" s="255"/>
      <c r="DU537" s="255"/>
      <c r="DV537" s="255"/>
    </row>
    <row r="538" spans="1:126">
      <c r="A538" s="202" t="s">
        <v>2318</v>
      </c>
      <c r="B538" s="232" t="s">
        <v>129</v>
      </c>
      <c r="C538" s="232" t="s">
        <v>129</v>
      </c>
      <c r="D538" s="232" t="s">
        <v>1673</v>
      </c>
      <c r="E538" s="213"/>
      <c r="F538" s="209" t="s">
        <v>2653</v>
      </c>
      <c r="G538" s="255"/>
      <c r="H538" s="255"/>
      <c r="I538" s="255"/>
      <c r="J538" s="255"/>
      <c r="K538" s="255"/>
      <c r="L538" s="255"/>
      <c r="M538" s="255"/>
      <c r="N538" s="255"/>
      <c r="O538" s="255"/>
      <c r="P538" s="255"/>
      <c r="Q538" s="255"/>
      <c r="R538" s="255"/>
      <c r="S538" s="255"/>
      <c r="T538" s="255"/>
      <c r="U538" s="255"/>
      <c r="V538" s="255"/>
      <c r="W538" s="255"/>
      <c r="X538" s="255"/>
      <c r="Y538" s="255"/>
      <c r="Z538" s="255"/>
      <c r="AA538" s="255"/>
      <c r="AB538" s="255"/>
      <c r="AC538" s="255"/>
      <c r="AD538" s="255"/>
      <c r="AE538" s="255"/>
      <c r="AF538" s="255"/>
      <c r="AG538" s="255"/>
      <c r="AH538" s="255"/>
      <c r="AI538" s="255"/>
      <c r="AJ538" s="255"/>
      <c r="AK538" s="255"/>
      <c r="AL538" s="255"/>
      <c r="AM538" s="255"/>
      <c r="AN538" s="255"/>
      <c r="AO538" s="255"/>
      <c r="AP538" s="255"/>
      <c r="AQ538" s="255"/>
      <c r="AR538" s="255"/>
      <c r="AS538" s="255"/>
      <c r="AT538" s="255"/>
      <c r="AU538" s="255"/>
      <c r="AV538" s="255"/>
      <c r="AW538" s="255"/>
      <c r="AX538" s="255"/>
      <c r="AY538" s="255"/>
      <c r="AZ538" s="255"/>
      <c r="BA538" s="255"/>
      <c r="BB538" s="255"/>
      <c r="BC538" s="255"/>
      <c r="BD538" s="255"/>
      <c r="BE538" s="255"/>
      <c r="BF538" s="255"/>
      <c r="BG538" s="255"/>
      <c r="BH538" s="255"/>
      <c r="BI538" s="255"/>
      <c r="BJ538" s="255"/>
      <c r="BK538" s="255"/>
      <c r="BL538" s="255"/>
      <c r="BM538" s="255"/>
      <c r="BN538" s="255"/>
      <c r="BO538" s="255"/>
      <c r="BP538" s="255"/>
      <c r="BQ538" s="255"/>
      <c r="BR538" s="255"/>
      <c r="BS538" s="255"/>
      <c r="BT538" s="255"/>
      <c r="BU538" s="255"/>
      <c r="BV538" s="255"/>
      <c r="BW538" s="255"/>
      <c r="BX538" s="255"/>
      <c r="BY538" s="255"/>
      <c r="BZ538" s="255"/>
      <c r="CA538" s="255"/>
      <c r="CB538" s="255"/>
      <c r="CC538" s="255"/>
      <c r="CD538" s="255"/>
      <c r="CE538" s="255"/>
      <c r="CF538" s="255"/>
      <c r="CG538" s="255"/>
      <c r="CH538" s="255"/>
      <c r="CI538" s="255"/>
      <c r="CJ538" s="255"/>
      <c r="CK538" s="255"/>
      <c r="CL538" s="255"/>
      <c r="CM538" s="255"/>
      <c r="CN538" s="255"/>
      <c r="CO538" s="255"/>
      <c r="CP538" s="255"/>
      <c r="CQ538" s="255"/>
      <c r="CR538" s="255"/>
      <c r="CS538" s="255"/>
      <c r="CT538" s="255"/>
      <c r="CU538" s="255"/>
      <c r="CV538" s="255"/>
      <c r="CW538" s="255"/>
      <c r="CX538" s="255"/>
      <c r="CY538" s="255"/>
      <c r="CZ538" s="255"/>
      <c r="DA538" s="255"/>
      <c r="DB538" s="255"/>
      <c r="DC538" s="255"/>
      <c r="DD538" s="255"/>
      <c r="DE538" s="255"/>
      <c r="DF538" s="255"/>
      <c r="DG538" s="255"/>
      <c r="DH538" s="255"/>
      <c r="DI538" s="255"/>
      <c r="DJ538" s="255"/>
      <c r="DK538" s="255"/>
      <c r="DL538" s="255"/>
      <c r="DM538" s="255"/>
      <c r="DN538" s="255"/>
      <c r="DO538" s="255"/>
      <c r="DP538" s="255"/>
      <c r="DQ538" s="255"/>
      <c r="DR538" s="255"/>
      <c r="DS538" s="255"/>
      <c r="DT538" s="255"/>
      <c r="DU538" s="255"/>
      <c r="DV538" s="255"/>
    </row>
    <row r="539" spans="1:126">
      <c r="A539" s="202" t="s">
        <v>2318</v>
      </c>
      <c r="B539" s="232" t="s">
        <v>129</v>
      </c>
      <c r="C539" s="232" t="s">
        <v>129</v>
      </c>
      <c r="D539" s="232" t="s">
        <v>1673</v>
      </c>
      <c r="E539" s="213"/>
      <c r="F539" s="209" t="s">
        <v>2654</v>
      </c>
      <c r="G539" s="255"/>
      <c r="H539" s="255"/>
      <c r="I539" s="255"/>
      <c r="J539" s="255"/>
      <c r="K539" s="255"/>
      <c r="L539" s="255"/>
      <c r="M539" s="255"/>
      <c r="N539" s="255"/>
      <c r="O539" s="255"/>
      <c r="P539" s="255"/>
      <c r="Q539" s="255"/>
      <c r="R539" s="255"/>
      <c r="S539" s="255"/>
      <c r="T539" s="255"/>
      <c r="U539" s="255"/>
      <c r="V539" s="255"/>
      <c r="W539" s="255"/>
      <c r="X539" s="255"/>
      <c r="Y539" s="255"/>
      <c r="Z539" s="255"/>
      <c r="AA539" s="255"/>
      <c r="AB539" s="255"/>
      <c r="AC539" s="255"/>
      <c r="AD539" s="255"/>
      <c r="AE539" s="255"/>
      <c r="AF539" s="255"/>
      <c r="AG539" s="255"/>
      <c r="AH539" s="255"/>
      <c r="AI539" s="255"/>
      <c r="AJ539" s="255"/>
      <c r="AK539" s="255"/>
      <c r="AL539" s="255"/>
      <c r="AM539" s="255"/>
      <c r="AN539" s="255"/>
      <c r="AO539" s="255"/>
      <c r="AP539" s="255"/>
      <c r="AQ539" s="255"/>
      <c r="AR539" s="255"/>
      <c r="AS539" s="255"/>
      <c r="AT539" s="255"/>
      <c r="AU539" s="255"/>
      <c r="AV539" s="255"/>
      <c r="AW539" s="255"/>
      <c r="AX539" s="255"/>
      <c r="AY539" s="255"/>
      <c r="AZ539" s="255"/>
      <c r="BA539" s="255"/>
      <c r="BB539" s="255"/>
      <c r="BC539" s="255"/>
      <c r="BD539" s="255"/>
      <c r="BE539" s="255"/>
      <c r="BF539" s="255"/>
      <c r="BG539" s="255"/>
      <c r="BH539" s="255"/>
      <c r="BI539" s="255"/>
      <c r="BJ539" s="255"/>
      <c r="BK539" s="255"/>
      <c r="BL539" s="255"/>
      <c r="BM539" s="255"/>
      <c r="BN539" s="255"/>
      <c r="BO539" s="255"/>
      <c r="BP539" s="255"/>
      <c r="BQ539" s="255"/>
      <c r="BR539" s="255"/>
      <c r="BS539" s="255"/>
      <c r="BT539" s="255"/>
      <c r="BU539" s="255"/>
      <c r="BV539" s="255"/>
      <c r="BW539" s="255"/>
      <c r="BX539" s="255"/>
      <c r="BY539" s="255"/>
      <c r="BZ539" s="255"/>
      <c r="CA539" s="255"/>
      <c r="CB539" s="255"/>
      <c r="CC539" s="255"/>
      <c r="CD539" s="255"/>
      <c r="CE539" s="255"/>
      <c r="CF539" s="255"/>
      <c r="CG539" s="255"/>
      <c r="CH539" s="255"/>
      <c r="CI539" s="255"/>
      <c r="CJ539" s="255"/>
      <c r="CK539" s="255"/>
      <c r="CL539" s="255"/>
      <c r="CM539" s="255"/>
      <c r="CN539" s="255"/>
      <c r="CO539" s="255"/>
      <c r="CP539" s="255"/>
      <c r="CQ539" s="255"/>
      <c r="CR539" s="255"/>
      <c r="CS539" s="255"/>
      <c r="CT539" s="255"/>
      <c r="CU539" s="255"/>
      <c r="CV539" s="255"/>
      <c r="CW539" s="255"/>
      <c r="CX539" s="255"/>
      <c r="CY539" s="255"/>
      <c r="CZ539" s="255"/>
      <c r="DA539" s="255"/>
      <c r="DB539" s="255"/>
      <c r="DC539" s="255"/>
      <c r="DD539" s="255"/>
      <c r="DE539" s="255"/>
      <c r="DF539" s="255"/>
      <c r="DG539" s="255"/>
      <c r="DH539" s="255"/>
      <c r="DI539" s="255"/>
      <c r="DJ539" s="255"/>
      <c r="DK539" s="255"/>
      <c r="DL539" s="255"/>
      <c r="DM539" s="255"/>
      <c r="DN539" s="255"/>
      <c r="DO539" s="255"/>
      <c r="DP539" s="255"/>
      <c r="DQ539" s="255"/>
      <c r="DR539" s="255"/>
      <c r="DS539" s="255"/>
      <c r="DT539" s="255"/>
      <c r="DU539" s="255"/>
      <c r="DV539" s="255"/>
    </row>
    <row r="540" spans="1:126">
      <c r="A540" s="202" t="s">
        <v>2322</v>
      </c>
      <c r="B540" s="232" t="s">
        <v>129</v>
      </c>
      <c r="C540" s="232" t="s">
        <v>129</v>
      </c>
      <c r="D540" s="232" t="s">
        <v>2309</v>
      </c>
      <c r="E540" s="213"/>
      <c r="F540" s="209" t="s">
        <v>2653</v>
      </c>
      <c r="G540" s="255"/>
      <c r="H540" s="255"/>
      <c r="I540" s="255"/>
      <c r="J540" s="255"/>
      <c r="K540" s="255"/>
      <c r="L540" s="255"/>
      <c r="M540" s="255"/>
      <c r="N540" s="255"/>
      <c r="O540" s="255"/>
      <c r="P540" s="255"/>
      <c r="Q540" s="255"/>
      <c r="R540" s="255"/>
      <c r="S540" s="255"/>
      <c r="T540" s="255"/>
      <c r="U540" s="255"/>
      <c r="V540" s="255"/>
      <c r="W540" s="255"/>
      <c r="X540" s="255"/>
      <c r="Y540" s="255"/>
      <c r="Z540" s="255"/>
      <c r="AA540" s="255"/>
      <c r="AB540" s="255"/>
      <c r="AC540" s="255"/>
      <c r="AD540" s="255"/>
      <c r="AE540" s="255"/>
      <c r="AF540" s="255"/>
      <c r="AG540" s="255"/>
      <c r="AH540" s="255"/>
      <c r="AI540" s="255"/>
      <c r="AJ540" s="255"/>
      <c r="AK540" s="255"/>
      <c r="AL540" s="255"/>
      <c r="AM540" s="255"/>
      <c r="AN540" s="255"/>
      <c r="AO540" s="255"/>
      <c r="AP540" s="255"/>
      <c r="AQ540" s="255"/>
      <c r="AR540" s="255"/>
      <c r="AS540" s="255"/>
      <c r="AT540" s="255"/>
      <c r="AU540" s="255"/>
      <c r="AV540" s="255"/>
      <c r="AW540" s="255"/>
      <c r="AX540" s="255"/>
      <c r="AY540" s="255"/>
      <c r="AZ540" s="255"/>
      <c r="BA540" s="255"/>
      <c r="BB540" s="255"/>
      <c r="BC540" s="255"/>
      <c r="BD540" s="255"/>
      <c r="BE540" s="255"/>
      <c r="BF540" s="255"/>
      <c r="BG540" s="255"/>
      <c r="BH540" s="255"/>
      <c r="BI540" s="255"/>
      <c r="BJ540" s="255"/>
      <c r="BK540" s="255"/>
      <c r="BL540" s="255"/>
      <c r="BM540" s="255"/>
      <c r="BN540" s="255"/>
      <c r="BO540" s="255"/>
      <c r="BP540" s="255"/>
      <c r="BQ540" s="255"/>
      <c r="BR540" s="255"/>
      <c r="BS540" s="255"/>
      <c r="BT540" s="255"/>
      <c r="BU540" s="255"/>
      <c r="BV540" s="255"/>
      <c r="BW540" s="255"/>
      <c r="BX540" s="255"/>
      <c r="BY540" s="255"/>
      <c r="BZ540" s="255"/>
      <c r="CA540" s="255"/>
      <c r="CB540" s="255"/>
      <c r="CC540" s="255"/>
      <c r="CD540" s="255"/>
      <c r="CE540" s="255"/>
      <c r="CF540" s="255"/>
      <c r="CG540" s="255"/>
      <c r="CH540" s="255"/>
      <c r="CI540" s="255"/>
      <c r="CJ540" s="255"/>
      <c r="CK540" s="255"/>
      <c r="CL540" s="255"/>
      <c r="CM540" s="255"/>
      <c r="CN540" s="255"/>
      <c r="CO540" s="255"/>
      <c r="CP540" s="255"/>
      <c r="CQ540" s="255"/>
      <c r="CR540" s="255"/>
      <c r="CS540" s="255"/>
      <c r="CT540" s="255"/>
      <c r="CU540" s="255"/>
      <c r="CV540" s="255"/>
      <c r="CW540" s="255"/>
      <c r="CX540" s="255"/>
      <c r="CY540" s="255"/>
      <c r="CZ540" s="255"/>
      <c r="DA540" s="255"/>
      <c r="DB540" s="255"/>
      <c r="DC540" s="255"/>
      <c r="DD540" s="255"/>
      <c r="DE540" s="255"/>
      <c r="DF540" s="255"/>
      <c r="DG540" s="255"/>
      <c r="DH540" s="255"/>
      <c r="DI540" s="255"/>
      <c r="DJ540" s="255"/>
      <c r="DK540" s="255"/>
      <c r="DL540" s="255"/>
      <c r="DM540" s="255"/>
      <c r="DN540" s="255"/>
      <c r="DO540" s="255"/>
      <c r="DP540" s="255"/>
      <c r="DQ540" s="255"/>
      <c r="DR540" s="255"/>
      <c r="DS540" s="255"/>
      <c r="DT540" s="255"/>
      <c r="DU540" s="255"/>
      <c r="DV540" s="255"/>
    </row>
    <row r="541" spans="1:126">
      <c r="A541" s="202" t="s">
        <v>2322</v>
      </c>
      <c r="B541" s="232" t="s">
        <v>129</v>
      </c>
      <c r="C541" s="232" t="s">
        <v>129</v>
      </c>
      <c r="D541" s="232" t="s">
        <v>2309</v>
      </c>
      <c r="E541" s="213"/>
      <c r="F541" s="209" t="s">
        <v>2654</v>
      </c>
      <c r="G541" s="255"/>
      <c r="H541" s="255"/>
      <c r="I541" s="255"/>
      <c r="J541" s="255"/>
      <c r="K541" s="255"/>
      <c r="L541" s="255"/>
      <c r="M541" s="255"/>
      <c r="N541" s="255"/>
      <c r="O541" s="255"/>
      <c r="P541" s="255"/>
      <c r="Q541" s="255"/>
      <c r="R541" s="255"/>
      <c r="S541" s="255"/>
      <c r="T541" s="255"/>
      <c r="U541" s="255"/>
      <c r="V541" s="255"/>
      <c r="W541" s="255"/>
      <c r="X541" s="255"/>
      <c r="Y541" s="255"/>
      <c r="Z541" s="255"/>
      <c r="AA541" s="255"/>
      <c r="AB541" s="255"/>
      <c r="AC541" s="255"/>
      <c r="AD541" s="255"/>
      <c r="AE541" s="255"/>
      <c r="AF541" s="255"/>
      <c r="AG541" s="255"/>
      <c r="AH541" s="255"/>
      <c r="AI541" s="255"/>
      <c r="AJ541" s="255"/>
      <c r="AK541" s="255"/>
      <c r="AL541" s="255"/>
      <c r="AM541" s="255"/>
      <c r="AN541" s="255"/>
      <c r="AO541" s="255"/>
      <c r="AP541" s="255"/>
      <c r="AQ541" s="255"/>
      <c r="AR541" s="255"/>
      <c r="AS541" s="255"/>
      <c r="AT541" s="255"/>
      <c r="AU541" s="255"/>
      <c r="AV541" s="255"/>
      <c r="AW541" s="255"/>
      <c r="AX541" s="255"/>
      <c r="AY541" s="255"/>
      <c r="AZ541" s="255"/>
      <c r="BA541" s="255"/>
      <c r="BB541" s="255"/>
      <c r="BC541" s="255"/>
      <c r="BD541" s="255"/>
      <c r="BE541" s="255"/>
      <c r="BF541" s="255"/>
      <c r="BG541" s="255"/>
      <c r="BH541" s="255"/>
      <c r="BI541" s="255"/>
      <c r="BJ541" s="255"/>
      <c r="BK541" s="255"/>
      <c r="BL541" s="255"/>
      <c r="BM541" s="255"/>
      <c r="BN541" s="255"/>
      <c r="BO541" s="255"/>
      <c r="BP541" s="255"/>
      <c r="BQ541" s="255"/>
      <c r="BR541" s="255"/>
      <c r="BS541" s="255"/>
      <c r="BT541" s="255"/>
      <c r="BU541" s="255"/>
      <c r="BV541" s="255"/>
      <c r="BW541" s="255"/>
      <c r="BX541" s="255"/>
      <c r="BY541" s="255"/>
      <c r="BZ541" s="255"/>
      <c r="CA541" s="255"/>
      <c r="CB541" s="255"/>
      <c r="CC541" s="255"/>
      <c r="CD541" s="255"/>
      <c r="CE541" s="255"/>
      <c r="CF541" s="255"/>
      <c r="CG541" s="255"/>
      <c r="CH541" s="255"/>
      <c r="CI541" s="255"/>
      <c r="CJ541" s="255"/>
      <c r="CK541" s="255"/>
      <c r="CL541" s="255"/>
      <c r="CM541" s="255"/>
      <c r="CN541" s="255"/>
      <c r="CO541" s="255"/>
      <c r="CP541" s="255"/>
      <c r="CQ541" s="255"/>
      <c r="CR541" s="255"/>
      <c r="CS541" s="255"/>
      <c r="CT541" s="255"/>
      <c r="CU541" s="255"/>
      <c r="CV541" s="255"/>
      <c r="CW541" s="255"/>
      <c r="CX541" s="255"/>
      <c r="CY541" s="255"/>
      <c r="CZ541" s="255"/>
      <c r="DA541" s="255"/>
      <c r="DB541" s="255"/>
      <c r="DC541" s="255"/>
      <c r="DD541" s="255"/>
      <c r="DE541" s="255"/>
      <c r="DF541" s="255"/>
      <c r="DG541" s="255"/>
      <c r="DH541" s="255"/>
      <c r="DI541" s="255"/>
      <c r="DJ541" s="255"/>
      <c r="DK541" s="255"/>
      <c r="DL541" s="255"/>
      <c r="DM541" s="255"/>
      <c r="DN541" s="255"/>
      <c r="DO541" s="255"/>
      <c r="DP541" s="255"/>
      <c r="DQ541" s="255"/>
      <c r="DR541" s="255"/>
      <c r="DS541" s="255"/>
      <c r="DT541" s="255"/>
      <c r="DU541" s="255"/>
      <c r="DV541" s="255"/>
    </row>
    <row r="542" spans="1:126">
      <c r="A542" s="202" t="s">
        <v>2322</v>
      </c>
      <c r="B542" s="232" t="s">
        <v>129</v>
      </c>
      <c r="C542" s="232" t="s">
        <v>129</v>
      </c>
      <c r="D542" s="232" t="s">
        <v>2309</v>
      </c>
      <c r="E542" s="213"/>
      <c r="F542" s="209" t="s">
        <v>2653</v>
      </c>
      <c r="G542" s="255"/>
      <c r="H542" s="255"/>
      <c r="I542" s="255"/>
      <c r="J542" s="255"/>
      <c r="K542" s="255"/>
      <c r="L542" s="255"/>
      <c r="M542" s="255"/>
      <c r="N542" s="255"/>
      <c r="O542" s="255"/>
      <c r="P542" s="255"/>
      <c r="Q542" s="255"/>
      <c r="R542" s="255"/>
      <c r="S542" s="255"/>
      <c r="T542" s="255"/>
      <c r="U542" s="255"/>
      <c r="V542" s="255"/>
      <c r="W542" s="255"/>
      <c r="X542" s="255"/>
      <c r="Y542" s="255"/>
      <c r="Z542" s="255"/>
      <c r="AA542" s="255"/>
      <c r="AB542" s="255"/>
      <c r="AC542" s="255"/>
      <c r="AD542" s="255"/>
      <c r="AE542" s="255"/>
      <c r="AF542" s="255"/>
      <c r="AG542" s="255"/>
      <c r="AH542" s="255"/>
      <c r="AI542" s="255"/>
      <c r="AJ542" s="255"/>
      <c r="AK542" s="255"/>
      <c r="AL542" s="255"/>
      <c r="AM542" s="255"/>
      <c r="AN542" s="255"/>
      <c r="AO542" s="255"/>
      <c r="AP542" s="255"/>
      <c r="AQ542" s="255"/>
      <c r="AR542" s="255"/>
      <c r="AS542" s="255"/>
      <c r="AT542" s="255"/>
      <c r="AU542" s="255"/>
      <c r="AV542" s="255"/>
      <c r="AW542" s="255"/>
      <c r="AX542" s="255"/>
      <c r="AY542" s="255"/>
      <c r="AZ542" s="255"/>
      <c r="BA542" s="255"/>
      <c r="BB542" s="255"/>
      <c r="BC542" s="255"/>
      <c r="BD542" s="255"/>
      <c r="BE542" s="255"/>
      <c r="BF542" s="255"/>
      <c r="BG542" s="255"/>
      <c r="BH542" s="255"/>
      <c r="BI542" s="255"/>
      <c r="BJ542" s="255"/>
      <c r="BK542" s="255"/>
      <c r="BL542" s="255"/>
      <c r="BM542" s="255"/>
      <c r="BN542" s="255"/>
      <c r="BO542" s="255"/>
      <c r="BP542" s="255"/>
      <c r="BQ542" s="255"/>
      <c r="BR542" s="255"/>
      <c r="BS542" s="255"/>
      <c r="BT542" s="255"/>
      <c r="BU542" s="255"/>
      <c r="BV542" s="255"/>
      <c r="BW542" s="255"/>
      <c r="BX542" s="255"/>
      <c r="BY542" s="255"/>
      <c r="BZ542" s="255"/>
      <c r="CA542" s="255"/>
      <c r="CB542" s="255"/>
      <c r="CC542" s="255"/>
      <c r="CD542" s="255"/>
      <c r="CE542" s="255"/>
      <c r="CF542" s="255"/>
      <c r="CG542" s="255"/>
      <c r="CH542" s="255"/>
      <c r="CI542" s="255"/>
      <c r="CJ542" s="255"/>
      <c r="CK542" s="255"/>
      <c r="CL542" s="255"/>
      <c r="CM542" s="255"/>
      <c r="CN542" s="255"/>
      <c r="CO542" s="255"/>
      <c r="CP542" s="255"/>
      <c r="CQ542" s="255"/>
      <c r="CR542" s="255"/>
      <c r="CS542" s="255"/>
      <c r="CT542" s="255"/>
      <c r="CU542" s="255"/>
      <c r="CV542" s="255"/>
      <c r="CW542" s="255"/>
      <c r="CX542" s="255"/>
      <c r="CY542" s="255"/>
      <c r="CZ542" s="255"/>
      <c r="DA542" s="255"/>
      <c r="DB542" s="255"/>
      <c r="DC542" s="255"/>
      <c r="DD542" s="255"/>
      <c r="DE542" s="255"/>
      <c r="DF542" s="255"/>
      <c r="DG542" s="255"/>
      <c r="DH542" s="255"/>
      <c r="DI542" s="255"/>
      <c r="DJ542" s="255"/>
      <c r="DK542" s="255"/>
      <c r="DL542" s="255"/>
      <c r="DM542" s="255"/>
      <c r="DN542" s="255"/>
      <c r="DO542" s="255"/>
      <c r="DP542" s="255"/>
      <c r="DQ542" s="255"/>
      <c r="DR542" s="255"/>
      <c r="DS542" s="255"/>
      <c r="DT542" s="255"/>
      <c r="DU542" s="255"/>
      <c r="DV542" s="255"/>
    </row>
    <row r="543" spans="1:126">
      <c r="A543" s="202" t="s">
        <v>2322</v>
      </c>
      <c r="B543" s="232" t="s">
        <v>129</v>
      </c>
      <c r="C543" s="232" t="s">
        <v>129</v>
      </c>
      <c r="D543" s="232" t="s">
        <v>2309</v>
      </c>
      <c r="E543" s="213"/>
      <c r="F543" s="209" t="s">
        <v>2654</v>
      </c>
      <c r="G543" s="255"/>
      <c r="H543" s="255"/>
      <c r="I543" s="255"/>
      <c r="J543" s="255"/>
      <c r="K543" s="255"/>
      <c r="L543" s="255"/>
      <c r="M543" s="255"/>
      <c r="N543" s="255"/>
      <c r="O543" s="255"/>
      <c r="P543" s="255"/>
      <c r="Q543" s="255"/>
      <c r="R543" s="255"/>
      <c r="S543" s="255"/>
      <c r="T543" s="255"/>
      <c r="U543" s="255"/>
      <c r="V543" s="255"/>
      <c r="W543" s="255"/>
      <c r="X543" s="255"/>
      <c r="Y543" s="255"/>
      <c r="Z543" s="255"/>
      <c r="AA543" s="255"/>
      <c r="AB543" s="255"/>
      <c r="AC543" s="255"/>
      <c r="AD543" s="255"/>
      <c r="AE543" s="255"/>
      <c r="AF543" s="255"/>
      <c r="AG543" s="255"/>
      <c r="AH543" s="255"/>
      <c r="AI543" s="255"/>
      <c r="AJ543" s="255"/>
      <c r="AK543" s="255"/>
      <c r="AL543" s="255"/>
      <c r="AM543" s="255"/>
      <c r="AN543" s="255"/>
      <c r="AO543" s="255"/>
      <c r="AP543" s="255"/>
      <c r="AQ543" s="255"/>
      <c r="AR543" s="255"/>
      <c r="AS543" s="255"/>
      <c r="AT543" s="255"/>
      <c r="AU543" s="255"/>
      <c r="AV543" s="255"/>
      <c r="AW543" s="255"/>
      <c r="AX543" s="255"/>
      <c r="AY543" s="255"/>
      <c r="AZ543" s="255"/>
      <c r="BA543" s="255"/>
      <c r="BB543" s="255"/>
      <c r="BC543" s="255"/>
      <c r="BD543" s="255"/>
      <c r="BE543" s="255"/>
      <c r="BF543" s="255"/>
      <c r="BG543" s="255"/>
      <c r="BH543" s="255"/>
      <c r="BI543" s="255"/>
      <c r="BJ543" s="255"/>
      <c r="BK543" s="255"/>
      <c r="BL543" s="255"/>
      <c r="BM543" s="255"/>
      <c r="BN543" s="255"/>
      <c r="BO543" s="255"/>
      <c r="BP543" s="255"/>
      <c r="BQ543" s="255"/>
      <c r="BR543" s="255"/>
      <c r="BS543" s="255"/>
      <c r="BT543" s="255"/>
      <c r="BU543" s="255"/>
      <c r="BV543" s="255"/>
      <c r="BW543" s="255"/>
      <c r="BX543" s="255"/>
      <c r="BY543" s="255"/>
      <c r="BZ543" s="255"/>
      <c r="CA543" s="255"/>
      <c r="CB543" s="255"/>
      <c r="CC543" s="255"/>
      <c r="CD543" s="255"/>
      <c r="CE543" s="255"/>
      <c r="CF543" s="255"/>
      <c r="CG543" s="255"/>
      <c r="CH543" s="255"/>
      <c r="CI543" s="255"/>
      <c r="CJ543" s="255"/>
      <c r="CK543" s="255"/>
      <c r="CL543" s="255"/>
      <c r="CM543" s="255"/>
      <c r="CN543" s="255"/>
      <c r="CO543" s="255"/>
      <c r="CP543" s="255"/>
      <c r="CQ543" s="255"/>
      <c r="CR543" s="255"/>
      <c r="CS543" s="255"/>
      <c r="CT543" s="255"/>
      <c r="CU543" s="255"/>
      <c r="CV543" s="255"/>
      <c r="CW543" s="255"/>
      <c r="CX543" s="255"/>
      <c r="CY543" s="255"/>
      <c r="CZ543" s="255"/>
      <c r="DA543" s="255"/>
      <c r="DB543" s="255"/>
      <c r="DC543" s="255"/>
      <c r="DD543" s="255"/>
      <c r="DE543" s="255"/>
      <c r="DF543" s="255"/>
      <c r="DG543" s="255"/>
      <c r="DH543" s="255"/>
      <c r="DI543" s="255"/>
      <c r="DJ543" s="255"/>
      <c r="DK543" s="255"/>
      <c r="DL543" s="255"/>
      <c r="DM543" s="255"/>
      <c r="DN543" s="255"/>
      <c r="DO543" s="255"/>
      <c r="DP543" s="255"/>
      <c r="DQ543" s="255"/>
      <c r="DR543" s="255"/>
      <c r="DS543" s="255"/>
      <c r="DT543" s="255"/>
      <c r="DU543" s="255"/>
      <c r="DV543" s="255"/>
    </row>
    <row r="544" spans="1:126">
      <c r="A544" s="202" t="s">
        <v>2322</v>
      </c>
      <c r="B544" s="232" t="s">
        <v>129</v>
      </c>
      <c r="C544" s="232" t="s">
        <v>129</v>
      </c>
      <c r="D544" s="232" t="s">
        <v>2309</v>
      </c>
      <c r="E544" s="213"/>
      <c r="F544" s="209" t="s">
        <v>2653</v>
      </c>
      <c r="G544" s="255"/>
      <c r="H544" s="255"/>
      <c r="I544" s="255"/>
      <c r="J544" s="255"/>
      <c r="K544" s="255"/>
      <c r="L544" s="255"/>
      <c r="M544" s="255"/>
      <c r="N544" s="255"/>
      <c r="O544" s="255"/>
      <c r="P544" s="255"/>
      <c r="Q544" s="255"/>
      <c r="R544" s="255"/>
      <c r="S544" s="255"/>
      <c r="T544" s="255"/>
      <c r="U544" s="255"/>
      <c r="V544" s="255"/>
      <c r="W544" s="255"/>
      <c r="X544" s="255"/>
      <c r="Y544" s="255"/>
      <c r="Z544" s="255"/>
      <c r="AA544" s="255"/>
      <c r="AB544" s="255"/>
      <c r="AC544" s="255"/>
      <c r="AD544" s="255"/>
      <c r="AE544" s="255"/>
      <c r="AF544" s="255"/>
      <c r="AG544" s="255"/>
      <c r="AH544" s="255"/>
      <c r="AI544" s="255"/>
      <c r="AJ544" s="255"/>
      <c r="AK544" s="255"/>
      <c r="AL544" s="255"/>
      <c r="AM544" s="255"/>
      <c r="AN544" s="255"/>
      <c r="AO544" s="255"/>
      <c r="AP544" s="255"/>
      <c r="AQ544" s="255"/>
      <c r="AR544" s="255"/>
      <c r="AS544" s="255"/>
      <c r="AT544" s="255"/>
      <c r="AU544" s="255"/>
      <c r="AV544" s="255"/>
      <c r="AW544" s="255"/>
      <c r="AX544" s="255"/>
      <c r="AY544" s="255"/>
      <c r="AZ544" s="255"/>
      <c r="BA544" s="255"/>
      <c r="BB544" s="255"/>
      <c r="BC544" s="255"/>
      <c r="BD544" s="255"/>
      <c r="BE544" s="255"/>
      <c r="BF544" s="255"/>
      <c r="BG544" s="255"/>
      <c r="BH544" s="255"/>
      <c r="BI544" s="255"/>
      <c r="BJ544" s="255"/>
      <c r="BK544" s="255"/>
      <c r="BL544" s="255"/>
      <c r="BM544" s="255"/>
      <c r="BN544" s="255"/>
      <c r="BO544" s="255"/>
      <c r="BP544" s="255"/>
      <c r="BQ544" s="255"/>
      <c r="BR544" s="255"/>
      <c r="BS544" s="255"/>
      <c r="BT544" s="255"/>
      <c r="BU544" s="255"/>
      <c r="BV544" s="255"/>
      <c r="BW544" s="255"/>
      <c r="BX544" s="255"/>
      <c r="BY544" s="255"/>
      <c r="BZ544" s="255"/>
      <c r="CA544" s="255"/>
      <c r="CB544" s="255"/>
      <c r="CC544" s="255"/>
      <c r="CD544" s="255"/>
      <c r="CE544" s="255"/>
      <c r="CF544" s="255"/>
      <c r="CG544" s="255"/>
      <c r="CH544" s="255"/>
      <c r="CI544" s="255"/>
      <c r="CJ544" s="255"/>
      <c r="CK544" s="255"/>
      <c r="CL544" s="255"/>
      <c r="CM544" s="255"/>
      <c r="CN544" s="255"/>
      <c r="CO544" s="255"/>
      <c r="CP544" s="255"/>
      <c r="CQ544" s="255"/>
      <c r="CR544" s="255"/>
      <c r="CS544" s="255"/>
      <c r="CT544" s="255"/>
      <c r="CU544" s="255"/>
      <c r="CV544" s="255"/>
      <c r="CW544" s="255"/>
      <c r="CX544" s="255"/>
      <c r="CY544" s="255"/>
      <c r="CZ544" s="255"/>
      <c r="DA544" s="255"/>
      <c r="DB544" s="255"/>
      <c r="DC544" s="255"/>
      <c r="DD544" s="255"/>
      <c r="DE544" s="255"/>
      <c r="DF544" s="255"/>
      <c r="DG544" s="255"/>
      <c r="DH544" s="255"/>
      <c r="DI544" s="255"/>
      <c r="DJ544" s="255"/>
      <c r="DK544" s="255"/>
      <c r="DL544" s="255"/>
      <c r="DM544" s="255"/>
      <c r="DN544" s="255"/>
      <c r="DO544" s="255"/>
      <c r="DP544" s="255"/>
      <c r="DQ544" s="255"/>
      <c r="DR544" s="255"/>
      <c r="DS544" s="255"/>
      <c r="DT544" s="255"/>
      <c r="DU544" s="255"/>
      <c r="DV544" s="255"/>
    </row>
    <row r="545" spans="1:126">
      <c r="A545" s="202" t="s">
        <v>2322</v>
      </c>
      <c r="B545" s="232" t="s">
        <v>129</v>
      </c>
      <c r="C545" s="232" t="s">
        <v>129</v>
      </c>
      <c r="D545" s="232" t="s">
        <v>2309</v>
      </c>
      <c r="E545" s="213"/>
      <c r="F545" s="209" t="s">
        <v>2654</v>
      </c>
      <c r="G545" s="255"/>
      <c r="H545" s="255"/>
      <c r="I545" s="255"/>
      <c r="J545" s="255"/>
      <c r="K545" s="255"/>
      <c r="L545" s="255"/>
      <c r="M545" s="255"/>
      <c r="N545" s="255"/>
      <c r="O545" s="255"/>
      <c r="P545" s="255"/>
      <c r="Q545" s="255"/>
      <c r="R545" s="255"/>
      <c r="S545" s="255"/>
      <c r="T545" s="255"/>
      <c r="U545" s="255"/>
      <c r="V545" s="255"/>
      <c r="W545" s="255"/>
      <c r="X545" s="255"/>
      <c r="Y545" s="255"/>
      <c r="Z545" s="255"/>
      <c r="AA545" s="255"/>
      <c r="AB545" s="255"/>
      <c r="AC545" s="255"/>
      <c r="AD545" s="255"/>
      <c r="AE545" s="255"/>
      <c r="AF545" s="255"/>
      <c r="AG545" s="255"/>
      <c r="AH545" s="255"/>
      <c r="AI545" s="255"/>
      <c r="AJ545" s="255"/>
      <c r="AK545" s="255"/>
      <c r="AL545" s="255"/>
      <c r="AM545" s="255"/>
      <c r="AN545" s="255"/>
      <c r="AO545" s="255"/>
      <c r="AP545" s="255"/>
      <c r="AQ545" s="255"/>
      <c r="AR545" s="255"/>
      <c r="AS545" s="255"/>
      <c r="AT545" s="255"/>
      <c r="AU545" s="255"/>
      <c r="AV545" s="255"/>
      <c r="AW545" s="255"/>
      <c r="AX545" s="255"/>
      <c r="AY545" s="255"/>
      <c r="AZ545" s="255"/>
      <c r="BA545" s="255"/>
      <c r="BB545" s="255"/>
      <c r="BC545" s="255"/>
      <c r="BD545" s="255"/>
      <c r="BE545" s="255"/>
      <c r="BF545" s="255"/>
      <c r="BG545" s="255"/>
      <c r="BH545" s="255"/>
      <c r="BI545" s="255"/>
      <c r="BJ545" s="255"/>
      <c r="BK545" s="255"/>
      <c r="BL545" s="255"/>
      <c r="BM545" s="255"/>
      <c r="BN545" s="255"/>
      <c r="BO545" s="255"/>
      <c r="BP545" s="255"/>
      <c r="BQ545" s="255"/>
      <c r="BR545" s="255"/>
      <c r="BS545" s="255"/>
      <c r="BT545" s="255"/>
      <c r="BU545" s="255"/>
      <c r="BV545" s="255"/>
      <c r="BW545" s="255"/>
      <c r="BX545" s="255"/>
      <c r="BY545" s="255"/>
      <c r="BZ545" s="255"/>
      <c r="CA545" s="255"/>
      <c r="CB545" s="255"/>
      <c r="CC545" s="255"/>
      <c r="CD545" s="255"/>
      <c r="CE545" s="255"/>
      <c r="CF545" s="255"/>
      <c r="CG545" s="255"/>
      <c r="CH545" s="255"/>
      <c r="CI545" s="255"/>
      <c r="CJ545" s="255"/>
      <c r="CK545" s="255"/>
      <c r="CL545" s="255"/>
      <c r="CM545" s="255"/>
      <c r="CN545" s="255"/>
      <c r="CO545" s="255"/>
      <c r="CP545" s="255"/>
      <c r="CQ545" s="255"/>
      <c r="CR545" s="255"/>
      <c r="CS545" s="255"/>
      <c r="CT545" s="255"/>
      <c r="CU545" s="255"/>
      <c r="CV545" s="255"/>
      <c r="CW545" s="255"/>
      <c r="CX545" s="255"/>
      <c r="CY545" s="255"/>
      <c r="CZ545" s="255"/>
      <c r="DA545" s="255"/>
      <c r="DB545" s="255"/>
      <c r="DC545" s="255"/>
      <c r="DD545" s="255"/>
      <c r="DE545" s="255"/>
      <c r="DF545" s="255"/>
      <c r="DG545" s="255"/>
      <c r="DH545" s="255"/>
      <c r="DI545" s="255"/>
      <c r="DJ545" s="255"/>
      <c r="DK545" s="255"/>
      <c r="DL545" s="255"/>
      <c r="DM545" s="255"/>
      <c r="DN545" s="255"/>
      <c r="DO545" s="255"/>
      <c r="DP545" s="255"/>
      <c r="DQ545" s="255"/>
      <c r="DR545" s="255"/>
      <c r="DS545" s="255"/>
      <c r="DT545" s="255"/>
      <c r="DU545" s="255"/>
      <c r="DV545" s="255"/>
    </row>
    <row r="546" spans="1:126">
      <c r="A546" s="202" t="s">
        <v>2326</v>
      </c>
      <c r="B546" s="232" t="s">
        <v>129</v>
      </c>
      <c r="C546" s="232" t="s">
        <v>129</v>
      </c>
      <c r="D546" s="232" t="s">
        <v>2327</v>
      </c>
      <c r="E546" s="213"/>
      <c r="F546" s="209" t="s">
        <v>2653</v>
      </c>
      <c r="G546" s="255"/>
      <c r="H546" s="255"/>
      <c r="I546" s="255"/>
      <c r="J546" s="255"/>
      <c r="K546" s="255"/>
      <c r="L546" s="255"/>
      <c r="M546" s="255"/>
      <c r="N546" s="255"/>
      <c r="O546" s="255"/>
      <c r="P546" s="255"/>
      <c r="Q546" s="255"/>
      <c r="R546" s="255"/>
      <c r="S546" s="255"/>
      <c r="T546" s="255"/>
      <c r="U546" s="255"/>
      <c r="V546" s="255"/>
      <c r="W546" s="255"/>
      <c r="X546" s="255"/>
      <c r="Y546" s="255"/>
      <c r="Z546" s="255"/>
      <c r="AA546" s="255"/>
      <c r="AB546" s="255"/>
      <c r="AC546" s="255"/>
      <c r="AD546" s="255"/>
      <c r="AE546" s="255"/>
      <c r="AF546" s="255"/>
      <c r="AG546" s="255"/>
      <c r="AH546" s="255"/>
      <c r="AI546" s="255"/>
      <c r="AJ546" s="255"/>
      <c r="AK546" s="255"/>
      <c r="AL546" s="255"/>
      <c r="AM546" s="255"/>
      <c r="AN546" s="255"/>
      <c r="AO546" s="255"/>
      <c r="AP546" s="255"/>
      <c r="AQ546" s="255"/>
      <c r="AR546" s="255"/>
      <c r="AS546" s="255"/>
      <c r="AT546" s="255"/>
      <c r="AU546" s="255"/>
      <c r="AV546" s="255"/>
      <c r="AW546" s="255"/>
      <c r="AX546" s="255"/>
      <c r="AY546" s="255"/>
      <c r="AZ546" s="255"/>
      <c r="BA546" s="255"/>
      <c r="BB546" s="255"/>
      <c r="BC546" s="255"/>
      <c r="BD546" s="255"/>
      <c r="BE546" s="255"/>
      <c r="BF546" s="255"/>
      <c r="BG546" s="255"/>
      <c r="BH546" s="255"/>
      <c r="BI546" s="255"/>
      <c r="BJ546" s="255"/>
      <c r="BK546" s="255"/>
      <c r="BL546" s="255"/>
      <c r="BM546" s="255"/>
      <c r="BN546" s="255"/>
      <c r="BO546" s="255"/>
      <c r="BP546" s="255"/>
      <c r="BQ546" s="255"/>
      <c r="BR546" s="255"/>
      <c r="BS546" s="255"/>
      <c r="BT546" s="255"/>
      <c r="BU546" s="255"/>
      <c r="BV546" s="255"/>
      <c r="BW546" s="255"/>
      <c r="BX546" s="255"/>
      <c r="BY546" s="255"/>
      <c r="BZ546" s="255"/>
      <c r="CA546" s="255"/>
      <c r="CB546" s="255"/>
      <c r="CC546" s="255"/>
      <c r="CD546" s="255"/>
      <c r="CE546" s="255"/>
      <c r="CF546" s="255"/>
      <c r="CG546" s="255"/>
      <c r="CH546" s="255"/>
      <c r="CI546" s="255"/>
      <c r="CJ546" s="255"/>
      <c r="CK546" s="255"/>
      <c r="CL546" s="255"/>
      <c r="CM546" s="255"/>
      <c r="CN546" s="255"/>
      <c r="CO546" s="255"/>
      <c r="CP546" s="255"/>
      <c r="CQ546" s="255"/>
      <c r="CR546" s="255"/>
      <c r="CS546" s="255"/>
      <c r="CT546" s="255"/>
      <c r="CU546" s="255"/>
      <c r="CV546" s="255"/>
      <c r="CW546" s="255"/>
      <c r="CX546" s="255"/>
      <c r="CY546" s="255"/>
      <c r="CZ546" s="255"/>
      <c r="DA546" s="255"/>
      <c r="DB546" s="255"/>
      <c r="DC546" s="255"/>
      <c r="DD546" s="255"/>
      <c r="DE546" s="255"/>
      <c r="DF546" s="255"/>
      <c r="DG546" s="255"/>
      <c r="DH546" s="255"/>
      <c r="DI546" s="255"/>
      <c r="DJ546" s="255"/>
      <c r="DK546" s="255"/>
      <c r="DL546" s="255"/>
      <c r="DM546" s="255"/>
      <c r="DN546" s="255"/>
      <c r="DO546" s="255"/>
      <c r="DP546" s="255"/>
      <c r="DQ546" s="255"/>
      <c r="DR546" s="255"/>
      <c r="DS546" s="255"/>
      <c r="DT546" s="255"/>
      <c r="DU546" s="255"/>
      <c r="DV546" s="255"/>
    </row>
    <row r="547" spans="1:126">
      <c r="A547" s="202" t="s">
        <v>2326</v>
      </c>
      <c r="B547" s="232" t="s">
        <v>129</v>
      </c>
      <c r="C547" s="232" t="s">
        <v>129</v>
      </c>
      <c r="D547" s="232" t="s">
        <v>2327</v>
      </c>
      <c r="E547" s="213"/>
      <c r="F547" s="209" t="s">
        <v>2654</v>
      </c>
      <c r="G547" s="255"/>
      <c r="H547" s="255"/>
      <c r="I547" s="255"/>
      <c r="J547" s="255"/>
      <c r="K547" s="255"/>
      <c r="L547" s="255"/>
      <c r="M547" s="255"/>
      <c r="N547" s="255"/>
      <c r="O547" s="255"/>
      <c r="P547" s="255"/>
      <c r="Q547" s="255"/>
      <c r="R547" s="255"/>
      <c r="S547" s="255"/>
      <c r="T547" s="255"/>
      <c r="U547" s="255"/>
      <c r="V547" s="255"/>
      <c r="W547" s="255"/>
      <c r="X547" s="255"/>
      <c r="Y547" s="255"/>
      <c r="Z547" s="255"/>
      <c r="AA547" s="255"/>
      <c r="AB547" s="255"/>
      <c r="AC547" s="255"/>
      <c r="AD547" s="255"/>
      <c r="AE547" s="255"/>
      <c r="AF547" s="255"/>
      <c r="AG547" s="255"/>
      <c r="AH547" s="255"/>
      <c r="AI547" s="255"/>
      <c r="AJ547" s="255"/>
      <c r="AK547" s="255"/>
      <c r="AL547" s="255"/>
      <c r="AM547" s="255"/>
      <c r="AN547" s="255"/>
      <c r="AO547" s="255"/>
      <c r="AP547" s="255"/>
      <c r="AQ547" s="255"/>
      <c r="AR547" s="255"/>
      <c r="AS547" s="255"/>
      <c r="AT547" s="255"/>
      <c r="AU547" s="255"/>
      <c r="AV547" s="255"/>
      <c r="AW547" s="255"/>
      <c r="AX547" s="255"/>
      <c r="AY547" s="255"/>
      <c r="AZ547" s="255"/>
      <c r="BA547" s="255"/>
      <c r="BB547" s="255"/>
      <c r="BC547" s="255"/>
      <c r="BD547" s="255"/>
      <c r="BE547" s="255"/>
      <c r="BF547" s="255"/>
      <c r="BG547" s="255"/>
      <c r="BH547" s="255"/>
      <c r="BI547" s="255"/>
      <c r="BJ547" s="255"/>
      <c r="BK547" s="255"/>
      <c r="BL547" s="255"/>
      <c r="BM547" s="255"/>
      <c r="BN547" s="255"/>
      <c r="BO547" s="255"/>
      <c r="BP547" s="255"/>
      <c r="BQ547" s="255"/>
      <c r="BR547" s="255"/>
      <c r="BS547" s="255"/>
      <c r="BT547" s="255"/>
      <c r="BU547" s="255"/>
      <c r="BV547" s="255"/>
      <c r="BW547" s="255"/>
      <c r="BX547" s="255"/>
      <c r="BY547" s="255"/>
      <c r="BZ547" s="255"/>
      <c r="CA547" s="255"/>
      <c r="CB547" s="255"/>
      <c r="CC547" s="255"/>
      <c r="CD547" s="255"/>
      <c r="CE547" s="255"/>
      <c r="CF547" s="255"/>
      <c r="CG547" s="255"/>
      <c r="CH547" s="255"/>
      <c r="CI547" s="255"/>
      <c r="CJ547" s="255"/>
      <c r="CK547" s="255"/>
      <c r="CL547" s="255"/>
      <c r="CM547" s="255"/>
      <c r="CN547" s="255"/>
      <c r="CO547" s="255"/>
      <c r="CP547" s="255"/>
      <c r="CQ547" s="255"/>
      <c r="CR547" s="255"/>
      <c r="CS547" s="255"/>
      <c r="CT547" s="255"/>
      <c r="CU547" s="255"/>
      <c r="CV547" s="255"/>
      <c r="CW547" s="255"/>
      <c r="CX547" s="255"/>
      <c r="CY547" s="255"/>
      <c r="CZ547" s="255"/>
      <c r="DA547" s="255"/>
      <c r="DB547" s="255"/>
      <c r="DC547" s="255"/>
      <c r="DD547" s="255"/>
      <c r="DE547" s="255"/>
      <c r="DF547" s="255"/>
      <c r="DG547" s="255"/>
      <c r="DH547" s="255"/>
      <c r="DI547" s="255"/>
      <c r="DJ547" s="255"/>
      <c r="DK547" s="255"/>
      <c r="DL547" s="255"/>
      <c r="DM547" s="255"/>
      <c r="DN547" s="255"/>
      <c r="DO547" s="255"/>
      <c r="DP547" s="255"/>
      <c r="DQ547" s="255"/>
      <c r="DR547" s="255"/>
      <c r="DS547" s="255"/>
      <c r="DT547" s="255"/>
      <c r="DU547" s="255"/>
      <c r="DV547" s="255"/>
    </row>
    <row r="548" spans="1:126">
      <c r="A548" s="202" t="s">
        <v>2331</v>
      </c>
      <c r="B548" s="232" t="s">
        <v>129</v>
      </c>
      <c r="C548" s="232" t="s">
        <v>129</v>
      </c>
      <c r="D548" s="232" t="s">
        <v>2332</v>
      </c>
      <c r="E548" s="213"/>
      <c r="F548" s="209" t="s">
        <v>2653</v>
      </c>
      <c r="G548" s="255"/>
      <c r="H548" s="255"/>
      <c r="I548" s="255"/>
      <c r="J548" s="255"/>
      <c r="K548" s="255"/>
      <c r="L548" s="255"/>
      <c r="M548" s="255"/>
      <c r="N548" s="255"/>
      <c r="O548" s="255"/>
      <c r="P548" s="255"/>
      <c r="Q548" s="255"/>
      <c r="R548" s="255"/>
      <c r="S548" s="255"/>
      <c r="T548" s="255"/>
      <c r="U548" s="255"/>
      <c r="V548" s="255"/>
      <c r="W548" s="255"/>
      <c r="X548" s="255"/>
      <c r="Y548" s="255"/>
      <c r="Z548" s="255"/>
      <c r="AA548" s="255"/>
      <c r="AB548" s="255"/>
      <c r="AC548" s="255"/>
      <c r="AD548" s="255"/>
      <c r="AE548" s="255"/>
      <c r="AF548" s="255"/>
      <c r="AG548" s="255"/>
      <c r="AH548" s="255"/>
      <c r="AI548" s="255"/>
      <c r="AJ548" s="255"/>
      <c r="AK548" s="255"/>
      <c r="AL548" s="255"/>
      <c r="AM548" s="255"/>
      <c r="AN548" s="255"/>
      <c r="AO548" s="255"/>
      <c r="AP548" s="255"/>
      <c r="AQ548" s="255"/>
      <c r="AR548" s="255"/>
      <c r="AS548" s="255"/>
      <c r="AT548" s="255"/>
      <c r="AU548" s="255"/>
      <c r="AV548" s="255"/>
      <c r="AW548" s="255"/>
      <c r="AX548" s="255"/>
      <c r="AY548" s="255"/>
      <c r="AZ548" s="255"/>
      <c r="BA548" s="255"/>
      <c r="BB548" s="255"/>
      <c r="BC548" s="255"/>
      <c r="BD548" s="255"/>
      <c r="BE548" s="255"/>
      <c r="BF548" s="255"/>
      <c r="BG548" s="255"/>
      <c r="BH548" s="255"/>
      <c r="BI548" s="255"/>
      <c r="BJ548" s="255"/>
      <c r="BK548" s="255"/>
      <c r="BL548" s="255"/>
      <c r="BM548" s="255"/>
      <c r="BN548" s="255"/>
      <c r="BO548" s="255"/>
      <c r="BP548" s="255"/>
      <c r="BQ548" s="255"/>
      <c r="BR548" s="255"/>
      <c r="BS548" s="255"/>
      <c r="BT548" s="255"/>
      <c r="BU548" s="255"/>
      <c r="BV548" s="255"/>
      <c r="BW548" s="255"/>
      <c r="BX548" s="255"/>
      <c r="BY548" s="255"/>
      <c r="BZ548" s="255"/>
      <c r="CA548" s="255"/>
      <c r="CB548" s="255"/>
      <c r="CC548" s="255"/>
      <c r="CD548" s="255"/>
      <c r="CE548" s="255"/>
      <c r="CF548" s="255"/>
      <c r="CG548" s="255"/>
      <c r="CH548" s="255"/>
      <c r="CI548" s="255"/>
      <c r="CJ548" s="255"/>
      <c r="CK548" s="255"/>
      <c r="CL548" s="255"/>
      <c r="CM548" s="255"/>
      <c r="CN548" s="255"/>
      <c r="CO548" s="255"/>
      <c r="CP548" s="255"/>
      <c r="CQ548" s="255"/>
      <c r="CR548" s="255"/>
      <c r="CS548" s="255"/>
      <c r="CT548" s="255"/>
      <c r="CU548" s="255"/>
      <c r="CV548" s="255"/>
      <c r="CW548" s="255"/>
      <c r="CX548" s="255"/>
      <c r="CY548" s="255"/>
      <c r="CZ548" s="255"/>
      <c r="DA548" s="255"/>
      <c r="DB548" s="255"/>
      <c r="DC548" s="255"/>
      <c r="DD548" s="255"/>
      <c r="DE548" s="255"/>
      <c r="DF548" s="255"/>
      <c r="DG548" s="255"/>
      <c r="DH548" s="255"/>
      <c r="DI548" s="255"/>
      <c r="DJ548" s="255"/>
      <c r="DK548" s="255"/>
      <c r="DL548" s="255"/>
      <c r="DM548" s="255"/>
      <c r="DN548" s="255"/>
      <c r="DO548" s="255"/>
      <c r="DP548" s="255"/>
      <c r="DQ548" s="255"/>
      <c r="DR548" s="255"/>
      <c r="DS548" s="255"/>
      <c r="DT548" s="255"/>
      <c r="DU548" s="255"/>
      <c r="DV548" s="255"/>
    </row>
    <row r="549" spans="1:126">
      <c r="A549" s="202" t="s">
        <v>2331</v>
      </c>
      <c r="B549" s="232" t="s">
        <v>129</v>
      </c>
      <c r="C549" s="232" t="s">
        <v>129</v>
      </c>
      <c r="D549" s="232" t="s">
        <v>2332</v>
      </c>
      <c r="E549" s="213"/>
      <c r="F549" s="209" t="s">
        <v>2654</v>
      </c>
      <c r="G549" s="255"/>
      <c r="H549" s="255"/>
      <c r="I549" s="255"/>
      <c r="J549" s="255"/>
      <c r="K549" s="255"/>
      <c r="L549" s="255"/>
      <c r="M549" s="255"/>
      <c r="N549" s="255"/>
      <c r="O549" s="255"/>
      <c r="P549" s="255"/>
      <c r="Q549" s="255"/>
      <c r="R549" s="255"/>
      <c r="S549" s="255"/>
      <c r="T549" s="255"/>
      <c r="U549" s="255"/>
      <c r="V549" s="255"/>
      <c r="W549" s="255"/>
      <c r="X549" s="255"/>
      <c r="Y549" s="255"/>
      <c r="Z549" s="255"/>
      <c r="AA549" s="255"/>
      <c r="AB549" s="255"/>
      <c r="AC549" s="255"/>
      <c r="AD549" s="255"/>
      <c r="AE549" s="255"/>
      <c r="AF549" s="255"/>
      <c r="AG549" s="255"/>
      <c r="AH549" s="255"/>
      <c r="AI549" s="255"/>
      <c r="AJ549" s="255"/>
      <c r="AK549" s="255"/>
      <c r="AL549" s="255"/>
      <c r="AM549" s="255"/>
      <c r="AN549" s="255"/>
      <c r="AO549" s="255"/>
      <c r="AP549" s="255"/>
      <c r="AQ549" s="255"/>
      <c r="AR549" s="255"/>
      <c r="AS549" s="255"/>
      <c r="AT549" s="255"/>
      <c r="AU549" s="255"/>
      <c r="AV549" s="255"/>
      <c r="AW549" s="255"/>
      <c r="AX549" s="255"/>
      <c r="AY549" s="255"/>
      <c r="AZ549" s="255"/>
      <c r="BA549" s="255"/>
      <c r="BB549" s="255"/>
      <c r="BC549" s="255"/>
      <c r="BD549" s="255"/>
      <c r="BE549" s="255"/>
      <c r="BF549" s="255"/>
      <c r="BG549" s="255"/>
      <c r="BH549" s="255"/>
      <c r="BI549" s="255"/>
      <c r="BJ549" s="255"/>
      <c r="BK549" s="255"/>
      <c r="BL549" s="255"/>
      <c r="BM549" s="255"/>
      <c r="BN549" s="255"/>
      <c r="BO549" s="255"/>
      <c r="BP549" s="255"/>
      <c r="BQ549" s="255"/>
      <c r="BR549" s="255"/>
      <c r="BS549" s="255"/>
      <c r="BT549" s="255"/>
      <c r="BU549" s="255"/>
      <c r="BV549" s="255"/>
      <c r="BW549" s="255"/>
      <c r="BX549" s="255"/>
      <c r="BY549" s="255"/>
      <c r="BZ549" s="255"/>
      <c r="CA549" s="255"/>
      <c r="CB549" s="255"/>
      <c r="CC549" s="255"/>
      <c r="CD549" s="255"/>
      <c r="CE549" s="255"/>
      <c r="CF549" s="255"/>
      <c r="CG549" s="255"/>
      <c r="CH549" s="255"/>
      <c r="CI549" s="255"/>
      <c r="CJ549" s="255"/>
      <c r="CK549" s="255"/>
      <c r="CL549" s="255"/>
      <c r="CM549" s="255"/>
      <c r="CN549" s="255"/>
      <c r="CO549" s="255"/>
      <c r="CP549" s="255"/>
      <c r="CQ549" s="255"/>
      <c r="CR549" s="255"/>
      <c r="CS549" s="255"/>
      <c r="CT549" s="255"/>
      <c r="CU549" s="255"/>
      <c r="CV549" s="255"/>
      <c r="CW549" s="255"/>
      <c r="CX549" s="255"/>
      <c r="CY549" s="255"/>
      <c r="CZ549" s="255"/>
      <c r="DA549" s="255"/>
      <c r="DB549" s="255"/>
      <c r="DC549" s="255"/>
      <c r="DD549" s="255"/>
      <c r="DE549" s="255"/>
      <c r="DF549" s="255"/>
      <c r="DG549" s="255"/>
      <c r="DH549" s="255"/>
      <c r="DI549" s="255"/>
      <c r="DJ549" s="255"/>
      <c r="DK549" s="255"/>
      <c r="DL549" s="255"/>
      <c r="DM549" s="255"/>
      <c r="DN549" s="255"/>
      <c r="DO549" s="255"/>
      <c r="DP549" s="255"/>
      <c r="DQ549" s="255"/>
      <c r="DR549" s="255"/>
      <c r="DS549" s="255"/>
      <c r="DT549" s="255"/>
      <c r="DU549" s="255"/>
      <c r="DV549" s="255"/>
    </row>
    <row r="550" spans="1:126">
      <c r="A550" s="202" t="s">
        <v>2336</v>
      </c>
      <c r="B550" s="232" t="s">
        <v>129</v>
      </c>
      <c r="C550" s="232" t="s">
        <v>129</v>
      </c>
      <c r="D550" s="232" t="s">
        <v>2337</v>
      </c>
      <c r="E550" s="213"/>
      <c r="F550" s="209" t="s">
        <v>2653</v>
      </c>
      <c r="G550" s="255"/>
      <c r="H550" s="255"/>
      <c r="I550" s="255"/>
      <c r="J550" s="255"/>
      <c r="K550" s="255"/>
      <c r="L550" s="255"/>
      <c r="M550" s="255"/>
      <c r="N550" s="255"/>
      <c r="O550" s="255"/>
      <c r="P550" s="255"/>
      <c r="Q550" s="255"/>
      <c r="R550" s="255"/>
      <c r="S550" s="255"/>
      <c r="T550" s="255"/>
      <c r="U550" s="255"/>
      <c r="V550" s="255"/>
      <c r="W550" s="255"/>
      <c r="X550" s="255"/>
      <c r="Y550" s="255"/>
      <c r="Z550" s="255"/>
      <c r="AA550" s="255"/>
      <c r="AB550" s="255"/>
      <c r="AC550" s="255"/>
      <c r="AD550" s="255"/>
      <c r="AE550" s="255"/>
      <c r="AF550" s="255"/>
      <c r="AG550" s="255"/>
      <c r="AH550" s="255"/>
      <c r="AI550" s="255"/>
      <c r="AJ550" s="255"/>
      <c r="AK550" s="255"/>
      <c r="AL550" s="255"/>
      <c r="AM550" s="255"/>
      <c r="AN550" s="255"/>
      <c r="AO550" s="255"/>
      <c r="AP550" s="255"/>
      <c r="AQ550" s="255"/>
      <c r="AR550" s="255"/>
      <c r="AS550" s="255"/>
      <c r="AT550" s="255"/>
      <c r="AU550" s="255"/>
      <c r="AV550" s="255"/>
      <c r="AW550" s="255"/>
      <c r="AX550" s="255"/>
      <c r="AY550" s="255"/>
      <c r="AZ550" s="255"/>
      <c r="BA550" s="255"/>
      <c r="BB550" s="255"/>
      <c r="BC550" s="255"/>
      <c r="BD550" s="255"/>
      <c r="BE550" s="255"/>
      <c r="BF550" s="255"/>
      <c r="BG550" s="255"/>
      <c r="BH550" s="255"/>
      <c r="BI550" s="255"/>
      <c r="BJ550" s="255"/>
      <c r="BK550" s="255"/>
      <c r="BL550" s="255"/>
      <c r="BM550" s="255"/>
      <c r="BN550" s="255"/>
      <c r="BO550" s="255"/>
      <c r="BP550" s="255"/>
      <c r="BQ550" s="255"/>
      <c r="BR550" s="255"/>
      <c r="BS550" s="255"/>
      <c r="BT550" s="255"/>
      <c r="BU550" s="255"/>
      <c r="BV550" s="255"/>
      <c r="BW550" s="255"/>
      <c r="BX550" s="255"/>
      <c r="BY550" s="255"/>
      <c r="BZ550" s="255"/>
      <c r="CA550" s="255"/>
      <c r="CB550" s="255"/>
      <c r="CC550" s="255"/>
      <c r="CD550" s="255"/>
      <c r="CE550" s="255"/>
      <c r="CF550" s="255"/>
      <c r="CG550" s="255"/>
      <c r="CH550" s="255"/>
      <c r="CI550" s="255"/>
      <c r="CJ550" s="255"/>
      <c r="CK550" s="255"/>
      <c r="CL550" s="255"/>
      <c r="CM550" s="255"/>
      <c r="CN550" s="255"/>
      <c r="CO550" s="255"/>
      <c r="CP550" s="255"/>
      <c r="CQ550" s="255"/>
      <c r="CR550" s="255"/>
      <c r="CS550" s="255"/>
      <c r="CT550" s="255"/>
      <c r="CU550" s="255"/>
      <c r="CV550" s="255"/>
      <c r="CW550" s="255"/>
      <c r="CX550" s="255"/>
      <c r="CY550" s="255"/>
      <c r="CZ550" s="255"/>
      <c r="DA550" s="255"/>
      <c r="DB550" s="255"/>
      <c r="DC550" s="255"/>
      <c r="DD550" s="255"/>
      <c r="DE550" s="255"/>
      <c r="DF550" s="255"/>
      <c r="DG550" s="255"/>
      <c r="DH550" s="255"/>
      <c r="DI550" s="255"/>
      <c r="DJ550" s="255"/>
      <c r="DK550" s="255"/>
      <c r="DL550" s="255"/>
      <c r="DM550" s="255"/>
      <c r="DN550" s="255"/>
      <c r="DO550" s="255"/>
      <c r="DP550" s="255"/>
      <c r="DQ550" s="255"/>
      <c r="DR550" s="255"/>
      <c r="DS550" s="255"/>
      <c r="DT550" s="255"/>
      <c r="DU550" s="255"/>
      <c r="DV550" s="255"/>
    </row>
    <row r="551" spans="1:126">
      <c r="A551" s="202" t="s">
        <v>2336</v>
      </c>
      <c r="B551" s="232" t="s">
        <v>129</v>
      </c>
      <c r="C551" s="232" t="s">
        <v>129</v>
      </c>
      <c r="D551" s="232" t="s">
        <v>2337</v>
      </c>
      <c r="E551" s="213"/>
      <c r="F551" s="209" t="s">
        <v>2654</v>
      </c>
      <c r="G551" s="255"/>
      <c r="H551" s="255"/>
      <c r="I551" s="255"/>
      <c r="J551" s="255"/>
      <c r="K551" s="255"/>
      <c r="L551" s="255"/>
      <c r="M551" s="255"/>
      <c r="N551" s="255"/>
      <c r="O551" s="255"/>
      <c r="P551" s="255"/>
      <c r="Q551" s="255"/>
      <c r="R551" s="255"/>
      <c r="S551" s="255"/>
      <c r="T551" s="255"/>
      <c r="U551" s="255"/>
      <c r="V551" s="255"/>
      <c r="W551" s="255"/>
      <c r="X551" s="255"/>
      <c r="Y551" s="255"/>
      <c r="Z551" s="255"/>
      <c r="AA551" s="255"/>
      <c r="AB551" s="255"/>
      <c r="AC551" s="255"/>
      <c r="AD551" s="255"/>
      <c r="AE551" s="255"/>
      <c r="AF551" s="255"/>
      <c r="AG551" s="255"/>
      <c r="AH551" s="255"/>
      <c r="AI551" s="255"/>
      <c r="AJ551" s="255"/>
      <c r="AK551" s="255"/>
      <c r="AL551" s="255"/>
      <c r="AM551" s="255"/>
      <c r="AN551" s="255"/>
      <c r="AO551" s="255"/>
      <c r="AP551" s="255"/>
      <c r="AQ551" s="255"/>
      <c r="AR551" s="255"/>
      <c r="AS551" s="255"/>
      <c r="AT551" s="255"/>
      <c r="AU551" s="255"/>
      <c r="AV551" s="255"/>
      <c r="AW551" s="255"/>
      <c r="AX551" s="255"/>
      <c r="AY551" s="255"/>
      <c r="AZ551" s="255"/>
      <c r="BA551" s="255"/>
      <c r="BB551" s="255"/>
      <c r="BC551" s="255"/>
      <c r="BD551" s="255"/>
      <c r="BE551" s="255"/>
      <c r="BF551" s="255"/>
      <c r="BG551" s="255"/>
      <c r="BH551" s="255"/>
      <c r="BI551" s="255"/>
      <c r="BJ551" s="255"/>
      <c r="BK551" s="255"/>
      <c r="BL551" s="255"/>
      <c r="BM551" s="255"/>
      <c r="BN551" s="255"/>
      <c r="BO551" s="255"/>
      <c r="BP551" s="255"/>
      <c r="BQ551" s="255"/>
      <c r="BR551" s="255"/>
      <c r="BS551" s="255"/>
      <c r="BT551" s="255"/>
      <c r="BU551" s="255"/>
      <c r="BV551" s="255"/>
      <c r="BW551" s="255"/>
      <c r="BX551" s="255"/>
      <c r="BY551" s="255"/>
      <c r="BZ551" s="255"/>
      <c r="CA551" s="255"/>
      <c r="CB551" s="255"/>
      <c r="CC551" s="255"/>
      <c r="CD551" s="255"/>
      <c r="CE551" s="255"/>
      <c r="CF551" s="255"/>
      <c r="CG551" s="255"/>
      <c r="CH551" s="255"/>
      <c r="CI551" s="255"/>
      <c r="CJ551" s="255"/>
      <c r="CK551" s="255"/>
      <c r="CL551" s="255"/>
      <c r="CM551" s="255"/>
      <c r="CN551" s="255"/>
      <c r="CO551" s="255"/>
      <c r="CP551" s="255"/>
      <c r="CQ551" s="255"/>
      <c r="CR551" s="255"/>
      <c r="CS551" s="255"/>
      <c r="CT551" s="255"/>
      <c r="CU551" s="255"/>
      <c r="CV551" s="255"/>
      <c r="CW551" s="255"/>
      <c r="CX551" s="255"/>
      <c r="CY551" s="255"/>
      <c r="CZ551" s="255"/>
      <c r="DA551" s="255"/>
      <c r="DB551" s="255"/>
      <c r="DC551" s="255"/>
      <c r="DD551" s="255"/>
      <c r="DE551" s="255"/>
      <c r="DF551" s="255"/>
      <c r="DG551" s="255"/>
      <c r="DH551" s="255"/>
      <c r="DI551" s="255"/>
      <c r="DJ551" s="255"/>
      <c r="DK551" s="255"/>
      <c r="DL551" s="255"/>
      <c r="DM551" s="255"/>
      <c r="DN551" s="255"/>
      <c r="DO551" s="255"/>
      <c r="DP551" s="255"/>
      <c r="DQ551" s="255"/>
      <c r="DR551" s="255"/>
      <c r="DS551" s="255"/>
      <c r="DT551" s="255"/>
      <c r="DU551" s="255"/>
      <c r="DV551" s="255"/>
    </row>
    <row r="552" spans="1:126">
      <c r="A552" s="202" t="s">
        <v>2341</v>
      </c>
      <c r="B552" s="232" t="s">
        <v>129</v>
      </c>
      <c r="C552" s="232" t="s">
        <v>129</v>
      </c>
      <c r="D552" s="232" t="s">
        <v>2342</v>
      </c>
      <c r="E552" s="213"/>
      <c r="F552" s="209" t="s">
        <v>2653</v>
      </c>
      <c r="G552" s="255"/>
      <c r="H552" s="255"/>
      <c r="I552" s="255"/>
      <c r="J552" s="255"/>
      <c r="K552" s="255"/>
      <c r="L552" s="255"/>
      <c r="M552" s="255"/>
      <c r="N552" s="255"/>
      <c r="O552" s="255"/>
      <c r="P552" s="255"/>
      <c r="Q552" s="255"/>
      <c r="R552" s="255"/>
      <c r="S552" s="255"/>
      <c r="T552" s="255"/>
      <c r="U552" s="255"/>
      <c r="V552" s="255"/>
      <c r="W552" s="255"/>
      <c r="X552" s="255"/>
      <c r="Y552" s="255"/>
      <c r="Z552" s="255"/>
      <c r="AA552" s="255"/>
      <c r="AB552" s="255"/>
      <c r="AC552" s="255"/>
      <c r="AD552" s="255"/>
      <c r="AE552" s="255"/>
      <c r="AF552" s="255"/>
      <c r="AG552" s="255"/>
      <c r="AH552" s="255"/>
      <c r="AI552" s="255"/>
      <c r="AJ552" s="255"/>
      <c r="AK552" s="255"/>
      <c r="AL552" s="255"/>
      <c r="AM552" s="255"/>
      <c r="AN552" s="255"/>
      <c r="AO552" s="255"/>
      <c r="AP552" s="255"/>
      <c r="AQ552" s="255"/>
      <c r="AR552" s="255"/>
      <c r="AS552" s="255"/>
      <c r="AT552" s="255"/>
      <c r="AU552" s="255"/>
      <c r="AV552" s="255"/>
      <c r="AW552" s="255"/>
      <c r="AX552" s="255"/>
      <c r="AY552" s="255"/>
      <c r="AZ552" s="255"/>
      <c r="BA552" s="255"/>
      <c r="BB552" s="255"/>
      <c r="BC552" s="255"/>
      <c r="BD552" s="255"/>
      <c r="BE552" s="255"/>
      <c r="BF552" s="255"/>
      <c r="BG552" s="255"/>
      <c r="BH552" s="255"/>
      <c r="BI552" s="255"/>
      <c r="BJ552" s="255"/>
      <c r="BK552" s="255"/>
      <c r="BL552" s="255"/>
      <c r="BM552" s="255"/>
      <c r="BN552" s="255"/>
      <c r="BO552" s="255"/>
      <c r="BP552" s="255"/>
      <c r="BQ552" s="255"/>
      <c r="BR552" s="255"/>
      <c r="BS552" s="255"/>
      <c r="BT552" s="255"/>
      <c r="BU552" s="255"/>
      <c r="BV552" s="255"/>
      <c r="BW552" s="255"/>
      <c r="BX552" s="255"/>
      <c r="BY552" s="255"/>
      <c r="BZ552" s="255"/>
      <c r="CA552" s="255"/>
      <c r="CB552" s="255"/>
      <c r="CC552" s="255"/>
      <c r="CD552" s="255"/>
      <c r="CE552" s="255"/>
      <c r="CF552" s="255"/>
      <c r="CG552" s="255"/>
      <c r="CH552" s="255"/>
      <c r="CI552" s="255"/>
      <c r="CJ552" s="255"/>
      <c r="CK552" s="255"/>
      <c r="CL552" s="255"/>
      <c r="CM552" s="255"/>
      <c r="CN552" s="255"/>
      <c r="CO552" s="255"/>
      <c r="CP552" s="255"/>
      <c r="CQ552" s="255"/>
      <c r="CR552" s="255"/>
      <c r="CS552" s="255"/>
      <c r="CT552" s="255"/>
      <c r="CU552" s="255"/>
      <c r="CV552" s="255"/>
      <c r="CW552" s="255"/>
      <c r="CX552" s="255"/>
      <c r="CY552" s="255"/>
      <c r="CZ552" s="255"/>
      <c r="DA552" s="255"/>
      <c r="DB552" s="255"/>
      <c r="DC552" s="255"/>
      <c r="DD552" s="255"/>
      <c r="DE552" s="255"/>
      <c r="DF552" s="255"/>
      <c r="DG552" s="255"/>
      <c r="DH552" s="255"/>
      <c r="DI552" s="255"/>
      <c r="DJ552" s="255"/>
      <c r="DK552" s="255"/>
      <c r="DL552" s="255"/>
      <c r="DM552" s="255"/>
      <c r="DN552" s="255"/>
      <c r="DO552" s="255"/>
      <c r="DP552" s="255"/>
      <c r="DQ552" s="255"/>
      <c r="DR552" s="255"/>
      <c r="DS552" s="255"/>
      <c r="DT552" s="255"/>
      <c r="DU552" s="255"/>
      <c r="DV552" s="255"/>
    </row>
    <row r="553" spans="1:126">
      <c r="A553" s="202" t="s">
        <v>2341</v>
      </c>
      <c r="B553" s="232" t="s">
        <v>129</v>
      </c>
      <c r="C553" s="232" t="s">
        <v>129</v>
      </c>
      <c r="D553" s="232" t="s">
        <v>2342</v>
      </c>
      <c r="E553" s="213"/>
      <c r="F553" s="209" t="s">
        <v>2654</v>
      </c>
      <c r="G553" s="255"/>
      <c r="H553" s="255"/>
      <c r="I553" s="255"/>
      <c r="J553" s="255"/>
      <c r="K553" s="255"/>
      <c r="L553" s="255"/>
      <c r="M553" s="255"/>
      <c r="N553" s="255"/>
      <c r="O553" s="255"/>
      <c r="P553" s="255"/>
      <c r="Q553" s="255"/>
      <c r="R553" s="255"/>
      <c r="S553" s="255"/>
      <c r="T553" s="255"/>
      <c r="U553" s="255"/>
      <c r="V553" s="255"/>
      <c r="W553" s="255"/>
      <c r="X553" s="255"/>
      <c r="Y553" s="255"/>
      <c r="Z553" s="255"/>
      <c r="AA553" s="255"/>
      <c r="AB553" s="255"/>
      <c r="AC553" s="255"/>
      <c r="AD553" s="255"/>
      <c r="AE553" s="255"/>
      <c r="AF553" s="255"/>
      <c r="AG553" s="255"/>
      <c r="AH553" s="255"/>
      <c r="AI553" s="255"/>
      <c r="AJ553" s="255"/>
      <c r="AK553" s="255"/>
      <c r="AL553" s="255"/>
      <c r="AM553" s="255"/>
      <c r="AN553" s="255"/>
      <c r="AO553" s="255"/>
      <c r="AP553" s="255"/>
      <c r="AQ553" s="255"/>
      <c r="AR553" s="255"/>
      <c r="AS553" s="255"/>
      <c r="AT553" s="255"/>
      <c r="AU553" s="255"/>
      <c r="AV553" s="255"/>
      <c r="AW553" s="255"/>
      <c r="AX553" s="255"/>
      <c r="AY553" s="255"/>
      <c r="AZ553" s="255"/>
      <c r="BA553" s="255"/>
      <c r="BB553" s="255"/>
      <c r="BC553" s="255"/>
      <c r="BD553" s="255"/>
      <c r="BE553" s="255"/>
      <c r="BF553" s="255"/>
      <c r="BG553" s="255"/>
      <c r="BH553" s="255"/>
      <c r="BI553" s="255"/>
      <c r="BJ553" s="255"/>
      <c r="BK553" s="255"/>
      <c r="BL553" s="255"/>
      <c r="BM553" s="255"/>
      <c r="BN553" s="255"/>
      <c r="BO553" s="255"/>
      <c r="BP553" s="255"/>
      <c r="BQ553" s="255"/>
      <c r="BR553" s="255"/>
      <c r="BS553" s="255"/>
      <c r="BT553" s="255"/>
      <c r="BU553" s="255"/>
      <c r="BV553" s="255"/>
      <c r="BW553" s="255"/>
      <c r="BX553" s="255"/>
      <c r="BY553" s="255"/>
      <c r="BZ553" s="255"/>
      <c r="CA553" s="255"/>
      <c r="CB553" s="255"/>
      <c r="CC553" s="255"/>
      <c r="CD553" s="255"/>
      <c r="CE553" s="255"/>
      <c r="CF553" s="255"/>
      <c r="CG553" s="255"/>
      <c r="CH553" s="255"/>
      <c r="CI553" s="255"/>
      <c r="CJ553" s="255"/>
      <c r="CK553" s="255"/>
      <c r="CL553" s="255"/>
      <c r="CM553" s="255"/>
      <c r="CN553" s="255"/>
      <c r="CO553" s="255"/>
      <c r="CP553" s="255"/>
      <c r="CQ553" s="255"/>
      <c r="CR553" s="255"/>
      <c r="CS553" s="255"/>
      <c r="CT553" s="255"/>
      <c r="CU553" s="255"/>
      <c r="CV553" s="255"/>
      <c r="CW553" s="255"/>
      <c r="CX553" s="255"/>
      <c r="CY553" s="255"/>
      <c r="CZ553" s="255"/>
      <c r="DA553" s="255"/>
      <c r="DB553" s="255"/>
      <c r="DC553" s="255"/>
      <c r="DD553" s="255"/>
      <c r="DE553" s="255"/>
      <c r="DF553" s="255"/>
      <c r="DG553" s="255"/>
      <c r="DH553" s="255"/>
      <c r="DI553" s="255"/>
      <c r="DJ553" s="255"/>
      <c r="DK553" s="255"/>
      <c r="DL553" s="255"/>
      <c r="DM553" s="255"/>
      <c r="DN553" s="255"/>
      <c r="DO553" s="255"/>
      <c r="DP553" s="255"/>
      <c r="DQ553" s="255"/>
      <c r="DR553" s="255"/>
      <c r="DS553" s="255"/>
      <c r="DT553" s="255"/>
      <c r="DU553" s="255"/>
      <c r="DV553" s="255"/>
    </row>
    <row r="554" spans="1:126">
      <c r="A554" s="202" t="s">
        <v>2346</v>
      </c>
      <c r="B554" s="232" t="s">
        <v>129</v>
      </c>
      <c r="C554" s="232" t="s">
        <v>129</v>
      </c>
      <c r="D554" s="232" t="s">
        <v>2347</v>
      </c>
      <c r="E554" s="213"/>
      <c r="F554" s="209" t="s">
        <v>2653</v>
      </c>
      <c r="G554" s="255"/>
      <c r="H554" s="255"/>
      <c r="I554" s="255"/>
      <c r="J554" s="255"/>
      <c r="K554" s="255"/>
      <c r="L554" s="255"/>
      <c r="M554" s="255"/>
      <c r="N554" s="255"/>
      <c r="O554" s="255"/>
      <c r="P554" s="255"/>
      <c r="Q554" s="255"/>
      <c r="R554" s="255"/>
      <c r="S554" s="255"/>
      <c r="T554" s="255"/>
      <c r="U554" s="255"/>
      <c r="V554" s="255"/>
      <c r="W554" s="255"/>
      <c r="X554" s="255"/>
      <c r="Y554" s="255"/>
      <c r="Z554" s="255"/>
      <c r="AA554" s="255"/>
      <c r="AB554" s="255"/>
      <c r="AC554" s="255"/>
      <c r="AD554" s="255"/>
      <c r="AE554" s="255"/>
      <c r="AF554" s="255"/>
      <c r="AG554" s="255"/>
      <c r="AH554" s="255"/>
      <c r="AI554" s="255"/>
      <c r="AJ554" s="255"/>
      <c r="AK554" s="255"/>
      <c r="AL554" s="255"/>
      <c r="AM554" s="255"/>
      <c r="AN554" s="255"/>
      <c r="AO554" s="255"/>
      <c r="AP554" s="255"/>
      <c r="AQ554" s="255"/>
      <c r="AR554" s="255"/>
      <c r="AS554" s="255"/>
      <c r="AT554" s="255"/>
      <c r="AU554" s="255"/>
      <c r="AV554" s="255"/>
      <c r="AW554" s="255"/>
      <c r="AX554" s="255"/>
      <c r="AY554" s="255"/>
      <c r="AZ554" s="255"/>
      <c r="BA554" s="255"/>
      <c r="BB554" s="255"/>
      <c r="BC554" s="255"/>
      <c r="BD554" s="255"/>
      <c r="BE554" s="255"/>
      <c r="BF554" s="255"/>
      <c r="BG554" s="255"/>
      <c r="BH554" s="255"/>
      <c r="BI554" s="255"/>
      <c r="BJ554" s="255"/>
      <c r="BK554" s="255"/>
      <c r="BL554" s="255"/>
      <c r="BM554" s="255"/>
      <c r="BN554" s="255"/>
      <c r="BO554" s="255"/>
      <c r="BP554" s="255"/>
      <c r="BQ554" s="255"/>
      <c r="BR554" s="255"/>
      <c r="BS554" s="255"/>
      <c r="BT554" s="255"/>
      <c r="BU554" s="255"/>
      <c r="BV554" s="255"/>
      <c r="BW554" s="255"/>
      <c r="BX554" s="255"/>
      <c r="BY554" s="255"/>
      <c r="BZ554" s="255"/>
      <c r="CA554" s="255"/>
      <c r="CB554" s="255"/>
      <c r="CC554" s="255"/>
      <c r="CD554" s="255"/>
      <c r="CE554" s="255"/>
      <c r="CF554" s="255"/>
      <c r="CG554" s="255"/>
      <c r="CH554" s="255"/>
      <c r="CI554" s="255"/>
      <c r="CJ554" s="255"/>
      <c r="CK554" s="255"/>
      <c r="CL554" s="255"/>
      <c r="CM554" s="255"/>
      <c r="CN554" s="255"/>
      <c r="CO554" s="255"/>
      <c r="CP554" s="255"/>
      <c r="CQ554" s="255"/>
      <c r="CR554" s="255"/>
      <c r="CS554" s="255"/>
      <c r="CT554" s="255"/>
      <c r="CU554" s="255"/>
      <c r="CV554" s="255"/>
      <c r="CW554" s="255"/>
      <c r="CX554" s="255"/>
      <c r="CY554" s="255"/>
      <c r="CZ554" s="255"/>
      <c r="DA554" s="255"/>
      <c r="DB554" s="255"/>
      <c r="DC554" s="255"/>
      <c r="DD554" s="255"/>
      <c r="DE554" s="255"/>
      <c r="DF554" s="255"/>
      <c r="DG554" s="255"/>
      <c r="DH554" s="255"/>
      <c r="DI554" s="255"/>
      <c r="DJ554" s="255"/>
      <c r="DK554" s="255"/>
      <c r="DL554" s="255"/>
      <c r="DM554" s="255"/>
      <c r="DN554" s="255"/>
      <c r="DO554" s="255"/>
      <c r="DP554" s="255"/>
      <c r="DQ554" s="255"/>
      <c r="DR554" s="255"/>
      <c r="DS554" s="255"/>
      <c r="DT554" s="255"/>
      <c r="DU554" s="255"/>
      <c r="DV554" s="255"/>
    </row>
    <row r="555" spans="1:126">
      <c r="A555" s="202" t="s">
        <v>2346</v>
      </c>
      <c r="B555" s="232" t="s">
        <v>129</v>
      </c>
      <c r="C555" s="232" t="s">
        <v>129</v>
      </c>
      <c r="D555" s="232" t="s">
        <v>2347</v>
      </c>
      <c r="E555" s="213"/>
      <c r="F555" s="209" t="s">
        <v>2654</v>
      </c>
      <c r="G555" s="255"/>
      <c r="H555" s="255"/>
      <c r="I555" s="255"/>
      <c r="J555" s="255"/>
      <c r="K555" s="255"/>
      <c r="L555" s="255"/>
      <c r="M555" s="255"/>
      <c r="N555" s="255"/>
      <c r="O555" s="255"/>
      <c r="P555" s="255"/>
      <c r="Q555" s="255"/>
      <c r="R555" s="255"/>
      <c r="S555" s="255"/>
      <c r="T555" s="255"/>
      <c r="U555" s="255"/>
      <c r="V555" s="255"/>
      <c r="W555" s="255"/>
      <c r="X555" s="255"/>
      <c r="Y555" s="255"/>
      <c r="Z555" s="255"/>
      <c r="AA555" s="255"/>
      <c r="AB555" s="255"/>
      <c r="AC555" s="255"/>
      <c r="AD555" s="255"/>
      <c r="AE555" s="255"/>
      <c r="AF555" s="255"/>
      <c r="AG555" s="255"/>
      <c r="AH555" s="255"/>
      <c r="AI555" s="255"/>
      <c r="AJ555" s="255"/>
      <c r="AK555" s="255"/>
      <c r="AL555" s="255"/>
      <c r="AM555" s="255"/>
      <c r="AN555" s="255"/>
      <c r="AO555" s="255"/>
      <c r="AP555" s="255"/>
      <c r="AQ555" s="255"/>
      <c r="AR555" s="255"/>
      <c r="AS555" s="255"/>
      <c r="AT555" s="255"/>
      <c r="AU555" s="255"/>
      <c r="AV555" s="255"/>
      <c r="AW555" s="255"/>
      <c r="AX555" s="255"/>
      <c r="AY555" s="255"/>
      <c r="AZ555" s="255"/>
      <c r="BA555" s="255"/>
      <c r="BB555" s="255"/>
      <c r="BC555" s="255"/>
      <c r="BD555" s="255"/>
      <c r="BE555" s="255"/>
      <c r="BF555" s="255"/>
      <c r="BG555" s="255"/>
      <c r="BH555" s="255"/>
      <c r="BI555" s="255"/>
      <c r="BJ555" s="255"/>
      <c r="BK555" s="255"/>
      <c r="BL555" s="255"/>
      <c r="BM555" s="255"/>
      <c r="BN555" s="255"/>
      <c r="BO555" s="255"/>
      <c r="BP555" s="255"/>
      <c r="BQ555" s="255"/>
      <c r="BR555" s="255"/>
      <c r="BS555" s="255"/>
      <c r="BT555" s="255"/>
      <c r="BU555" s="255"/>
      <c r="BV555" s="255"/>
      <c r="BW555" s="255"/>
      <c r="BX555" s="255"/>
      <c r="BY555" s="255"/>
      <c r="BZ555" s="255"/>
      <c r="CA555" s="255"/>
      <c r="CB555" s="255"/>
      <c r="CC555" s="255"/>
      <c r="CD555" s="255"/>
      <c r="CE555" s="255"/>
      <c r="CF555" s="255"/>
      <c r="CG555" s="255"/>
      <c r="CH555" s="255"/>
      <c r="CI555" s="255"/>
      <c r="CJ555" s="255"/>
      <c r="CK555" s="255"/>
      <c r="CL555" s="255"/>
      <c r="CM555" s="255"/>
      <c r="CN555" s="255"/>
      <c r="CO555" s="255"/>
      <c r="CP555" s="255"/>
      <c r="CQ555" s="255"/>
      <c r="CR555" s="255"/>
      <c r="CS555" s="255"/>
      <c r="CT555" s="255"/>
      <c r="CU555" s="255"/>
      <c r="CV555" s="255"/>
      <c r="CW555" s="255"/>
      <c r="CX555" s="255"/>
      <c r="CY555" s="255"/>
      <c r="CZ555" s="255"/>
      <c r="DA555" s="255"/>
      <c r="DB555" s="255"/>
      <c r="DC555" s="255"/>
      <c r="DD555" s="255"/>
      <c r="DE555" s="255"/>
      <c r="DF555" s="255"/>
      <c r="DG555" s="255"/>
      <c r="DH555" s="255"/>
      <c r="DI555" s="255"/>
      <c r="DJ555" s="255"/>
      <c r="DK555" s="255"/>
      <c r="DL555" s="255"/>
      <c r="DM555" s="255"/>
      <c r="DN555" s="255"/>
      <c r="DO555" s="255"/>
      <c r="DP555" s="255"/>
      <c r="DQ555" s="255"/>
      <c r="DR555" s="255"/>
      <c r="DS555" s="255"/>
      <c r="DT555" s="255"/>
      <c r="DU555" s="255"/>
      <c r="DV555" s="255"/>
    </row>
    <row r="556" spans="1:126">
      <c r="A556" s="202" t="s">
        <v>2351</v>
      </c>
      <c r="B556" s="232" t="s">
        <v>129</v>
      </c>
      <c r="C556" s="232" t="s">
        <v>129</v>
      </c>
      <c r="D556" s="232" t="s">
        <v>2352</v>
      </c>
      <c r="E556" s="213"/>
      <c r="F556" s="209" t="s">
        <v>2653</v>
      </c>
      <c r="G556" s="255"/>
      <c r="H556" s="255"/>
      <c r="I556" s="255"/>
      <c r="J556" s="255"/>
      <c r="K556" s="255"/>
      <c r="L556" s="255"/>
      <c r="M556" s="255"/>
      <c r="N556" s="255"/>
      <c r="O556" s="255"/>
      <c r="P556" s="255"/>
      <c r="Q556" s="255"/>
      <c r="R556" s="255"/>
      <c r="S556" s="255"/>
      <c r="T556" s="255"/>
      <c r="U556" s="255"/>
      <c r="V556" s="255"/>
      <c r="W556" s="255"/>
      <c r="X556" s="255"/>
      <c r="Y556" s="255"/>
      <c r="Z556" s="255"/>
      <c r="AA556" s="255"/>
      <c r="AB556" s="255"/>
      <c r="AC556" s="255"/>
      <c r="AD556" s="255"/>
      <c r="AE556" s="255"/>
      <c r="AF556" s="255"/>
      <c r="AG556" s="255"/>
      <c r="AH556" s="255"/>
      <c r="AI556" s="255"/>
      <c r="AJ556" s="255"/>
      <c r="AK556" s="255"/>
      <c r="AL556" s="255"/>
      <c r="AM556" s="255"/>
      <c r="AN556" s="255"/>
      <c r="AO556" s="255"/>
      <c r="AP556" s="255"/>
      <c r="AQ556" s="255"/>
      <c r="AR556" s="255"/>
      <c r="AS556" s="255"/>
      <c r="AT556" s="255"/>
      <c r="AU556" s="255"/>
      <c r="AV556" s="255"/>
      <c r="AW556" s="255"/>
      <c r="AX556" s="255"/>
      <c r="AY556" s="255"/>
      <c r="AZ556" s="255"/>
      <c r="BA556" s="255"/>
      <c r="BB556" s="255"/>
      <c r="BC556" s="255"/>
      <c r="BD556" s="255"/>
      <c r="BE556" s="255"/>
      <c r="BF556" s="255"/>
      <c r="BG556" s="255"/>
      <c r="BH556" s="255"/>
      <c r="BI556" s="255"/>
      <c r="BJ556" s="255"/>
      <c r="BK556" s="255"/>
      <c r="BL556" s="255"/>
      <c r="BM556" s="255"/>
      <c r="BN556" s="255"/>
      <c r="BO556" s="255"/>
      <c r="BP556" s="255"/>
      <c r="BQ556" s="255"/>
      <c r="BR556" s="255"/>
      <c r="BS556" s="255"/>
      <c r="BT556" s="255"/>
      <c r="BU556" s="255"/>
      <c r="BV556" s="255"/>
      <c r="BW556" s="255"/>
      <c r="BX556" s="255"/>
      <c r="BY556" s="255"/>
      <c r="BZ556" s="255"/>
      <c r="CA556" s="255"/>
      <c r="CB556" s="255"/>
      <c r="CC556" s="255"/>
      <c r="CD556" s="255"/>
      <c r="CE556" s="255"/>
      <c r="CF556" s="255"/>
      <c r="CG556" s="255"/>
      <c r="CH556" s="255"/>
      <c r="CI556" s="255"/>
      <c r="CJ556" s="255"/>
      <c r="CK556" s="255"/>
      <c r="CL556" s="255"/>
      <c r="CM556" s="255"/>
      <c r="CN556" s="255"/>
      <c r="CO556" s="255"/>
      <c r="CP556" s="255"/>
      <c r="CQ556" s="255"/>
      <c r="CR556" s="255"/>
      <c r="CS556" s="255"/>
      <c r="CT556" s="255"/>
      <c r="CU556" s="255"/>
      <c r="CV556" s="255"/>
      <c r="CW556" s="255"/>
      <c r="CX556" s="255"/>
      <c r="CY556" s="255"/>
      <c r="CZ556" s="255"/>
      <c r="DA556" s="255"/>
      <c r="DB556" s="255"/>
      <c r="DC556" s="255"/>
      <c r="DD556" s="255"/>
      <c r="DE556" s="255"/>
      <c r="DF556" s="255"/>
      <c r="DG556" s="255"/>
      <c r="DH556" s="255"/>
      <c r="DI556" s="255"/>
      <c r="DJ556" s="255"/>
      <c r="DK556" s="255"/>
      <c r="DL556" s="255"/>
      <c r="DM556" s="255"/>
      <c r="DN556" s="255"/>
      <c r="DO556" s="255"/>
      <c r="DP556" s="255"/>
      <c r="DQ556" s="255"/>
      <c r="DR556" s="255"/>
      <c r="DS556" s="255"/>
      <c r="DT556" s="255"/>
      <c r="DU556" s="255"/>
      <c r="DV556" s="255"/>
    </row>
    <row r="557" spans="1:126">
      <c r="A557" s="202" t="s">
        <v>2351</v>
      </c>
      <c r="B557" s="232" t="s">
        <v>129</v>
      </c>
      <c r="C557" s="232" t="s">
        <v>129</v>
      </c>
      <c r="D557" s="232" t="s">
        <v>2352</v>
      </c>
      <c r="E557" s="213"/>
      <c r="F557" s="209" t="s">
        <v>2654</v>
      </c>
      <c r="G557" s="255"/>
      <c r="H557" s="255"/>
      <c r="I557" s="255"/>
      <c r="J557" s="255"/>
      <c r="K557" s="255"/>
      <c r="L557" s="255"/>
      <c r="M557" s="255"/>
      <c r="N557" s="255"/>
      <c r="O557" s="255"/>
      <c r="P557" s="255"/>
      <c r="Q557" s="255"/>
      <c r="R557" s="255"/>
      <c r="S557" s="255"/>
      <c r="T557" s="255"/>
      <c r="U557" s="255"/>
      <c r="V557" s="255"/>
      <c r="W557" s="255"/>
      <c r="X557" s="255"/>
      <c r="Y557" s="255"/>
      <c r="Z557" s="255"/>
      <c r="AA557" s="255"/>
      <c r="AB557" s="255"/>
      <c r="AC557" s="255"/>
      <c r="AD557" s="255"/>
      <c r="AE557" s="255"/>
      <c r="AF557" s="255"/>
      <c r="AG557" s="255"/>
      <c r="AH557" s="255"/>
      <c r="AI557" s="255"/>
      <c r="AJ557" s="255"/>
      <c r="AK557" s="255"/>
      <c r="AL557" s="255"/>
      <c r="AM557" s="255"/>
      <c r="AN557" s="255"/>
      <c r="AO557" s="255"/>
      <c r="AP557" s="255"/>
      <c r="AQ557" s="255"/>
      <c r="AR557" s="255"/>
      <c r="AS557" s="255"/>
      <c r="AT557" s="255"/>
      <c r="AU557" s="255"/>
      <c r="AV557" s="255"/>
      <c r="AW557" s="255"/>
      <c r="AX557" s="255"/>
      <c r="AY557" s="255"/>
      <c r="AZ557" s="255"/>
      <c r="BA557" s="255"/>
      <c r="BB557" s="255"/>
      <c r="BC557" s="255"/>
      <c r="BD557" s="255"/>
      <c r="BE557" s="255"/>
      <c r="BF557" s="255"/>
      <c r="BG557" s="255"/>
      <c r="BH557" s="255"/>
      <c r="BI557" s="255"/>
      <c r="BJ557" s="255"/>
      <c r="BK557" s="255"/>
      <c r="BL557" s="255"/>
      <c r="BM557" s="255"/>
      <c r="BN557" s="255"/>
      <c r="BO557" s="255"/>
      <c r="BP557" s="255"/>
      <c r="BQ557" s="255"/>
      <c r="BR557" s="255"/>
      <c r="BS557" s="255"/>
      <c r="BT557" s="255"/>
      <c r="BU557" s="255"/>
      <c r="BV557" s="255"/>
      <c r="BW557" s="255"/>
      <c r="BX557" s="255"/>
      <c r="BY557" s="255"/>
      <c r="BZ557" s="255"/>
      <c r="CA557" s="255"/>
      <c r="CB557" s="255"/>
      <c r="CC557" s="255"/>
      <c r="CD557" s="255"/>
      <c r="CE557" s="255"/>
      <c r="CF557" s="255"/>
      <c r="CG557" s="255"/>
      <c r="CH557" s="255"/>
      <c r="CI557" s="255"/>
      <c r="CJ557" s="255"/>
      <c r="CK557" s="255"/>
      <c r="CL557" s="255"/>
      <c r="CM557" s="255"/>
      <c r="CN557" s="255"/>
      <c r="CO557" s="255"/>
      <c r="CP557" s="255"/>
      <c r="CQ557" s="255"/>
      <c r="CR557" s="255"/>
      <c r="CS557" s="255"/>
      <c r="CT557" s="255"/>
      <c r="CU557" s="255"/>
      <c r="CV557" s="255"/>
      <c r="CW557" s="255"/>
      <c r="CX557" s="255"/>
      <c r="CY557" s="255"/>
      <c r="CZ557" s="255"/>
      <c r="DA557" s="255"/>
      <c r="DB557" s="255"/>
      <c r="DC557" s="255"/>
      <c r="DD557" s="255"/>
      <c r="DE557" s="255"/>
      <c r="DF557" s="255"/>
      <c r="DG557" s="255"/>
      <c r="DH557" s="255"/>
      <c r="DI557" s="255"/>
      <c r="DJ557" s="255"/>
      <c r="DK557" s="255"/>
      <c r="DL557" s="255"/>
      <c r="DM557" s="255"/>
      <c r="DN557" s="255"/>
      <c r="DO557" s="255"/>
      <c r="DP557" s="255"/>
      <c r="DQ557" s="255"/>
      <c r="DR557" s="255"/>
      <c r="DS557" s="255"/>
      <c r="DT557" s="255"/>
      <c r="DU557" s="255"/>
      <c r="DV557" s="255"/>
    </row>
    <row r="558" spans="1:126">
      <c r="A558" s="202" t="s">
        <v>2354</v>
      </c>
      <c r="B558" s="232" t="s">
        <v>129</v>
      </c>
      <c r="C558" s="232" t="s">
        <v>129</v>
      </c>
      <c r="D558" s="232" t="s">
        <v>2355</v>
      </c>
      <c r="E558" s="213"/>
      <c r="F558" s="209" t="s">
        <v>2653</v>
      </c>
      <c r="G558" s="255"/>
      <c r="H558" s="255"/>
      <c r="I558" s="255"/>
      <c r="J558" s="255"/>
      <c r="K558" s="255"/>
      <c r="L558" s="255"/>
      <c r="M558" s="255"/>
      <c r="N558" s="255"/>
      <c r="O558" s="255"/>
      <c r="P558" s="255"/>
      <c r="Q558" s="255"/>
      <c r="R558" s="255"/>
      <c r="S558" s="255"/>
      <c r="T558" s="255"/>
      <c r="U558" s="255"/>
      <c r="V558" s="255"/>
      <c r="W558" s="255"/>
      <c r="X558" s="255"/>
      <c r="Y558" s="255"/>
      <c r="Z558" s="255"/>
      <c r="AA558" s="255"/>
      <c r="AB558" s="255"/>
      <c r="AC558" s="255"/>
      <c r="AD558" s="255"/>
      <c r="AE558" s="255"/>
      <c r="AF558" s="255"/>
      <c r="AG558" s="255"/>
      <c r="AH558" s="255"/>
      <c r="AI558" s="255"/>
      <c r="AJ558" s="255"/>
      <c r="AK558" s="255"/>
      <c r="AL558" s="255"/>
      <c r="AM558" s="255"/>
      <c r="AN558" s="255"/>
      <c r="AO558" s="255"/>
      <c r="AP558" s="255"/>
      <c r="AQ558" s="255"/>
      <c r="AR558" s="255"/>
      <c r="AS558" s="255"/>
      <c r="AT558" s="255"/>
      <c r="AU558" s="255"/>
      <c r="AV558" s="255"/>
      <c r="AW558" s="255"/>
      <c r="AX558" s="255"/>
      <c r="AY558" s="255"/>
      <c r="AZ558" s="255"/>
      <c r="BA558" s="255"/>
      <c r="BB558" s="255"/>
      <c r="BC558" s="255"/>
      <c r="BD558" s="255"/>
      <c r="BE558" s="255"/>
      <c r="BF558" s="255"/>
      <c r="BG558" s="255"/>
      <c r="BH558" s="255"/>
      <c r="BI558" s="255"/>
      <c r="BJ558" s="255"/>
      <c r="BK558" s="255"/>
      <c r="BL558" s="255"/>
      <c r="BM558" s="255"/>
      <c r="BN558" s="255"/>
      <c r="BO558" s="255"/>
      <c r="BP558" s="255"/>
      <c r="BQ558" s="255"/>
      <c r="BR558" s="255"/>
      <c r="BS558" s="255"/>
      <c r="BT558" s="255"/>
      <c r="BU558" s="255"/>
      <c r="BV558" s="255"/>
      <c r="BW558" s="255"/>
      <c r="BX558" s="255"/>
      <c r="BY558" s="255"/>
      <c r="BZ558" s="255"/>
      <c r="CA558" s="255"/>
      <c r="CB558" s="255"/>
      <c r="CC558" s="255"/>
      <c r="CD558" s="255"/>
      <c r="CE558" s="255"/>
      <c r="CF558" s="255"/>
      <c r="CG558" s="255"/>
      <c r="CH558" s="255"/>
      <c r="CI558" s="255"/>
      <c r="CJ558" s="255"/>
      <c r="CK558" s="255"/>
      <c r="CL558" s="255"/>
      <c r="CM558" s="255"/>
      <c r="CN558" s="255"/>
      <c r="CO558" s="255"/>
      <c r="CP558" s="255"/>
      <c r="CQ558" s="255"/>
      <c r="CR558" s="255"/>
      <c r="CS558" s="255"/>
      <c r="CT558" s="255"/>
      <c r="CU558" s="255"/>
      <c r="CV558" s="255"/>
      <c r="CW558" s="255"/>
      <c r="CX558" s="255"/>
      <c r="CY558" s="255"/>
      <c r="CZ558" s="255"/>
      <c r="DA558" s="255"/>
      <c r="DB558" s="255"/>
      <c r="DC558" s="255"/>
      <c r="DD558" s="255"/>
      <c r="DE558" s="255"/>
      <c r="DF558" s="255"/>
      <c r="DG558" s="255"/>
      <c r="DH558" s="255"/>
      <c r="DI558" s="255"/>
      <c r="DJ558" s="255"/>
      <c r="DK558" s="255"/>
      <c r="DL558" s="255"/>
      <c r="DM558" s="255"/>
      <c r="DN558" s="255"/>
      <c r="DO558" s="255"/>
      <c r="DP558" s="255"/>
      <c r="DQ558" s="255"/>
      <c r="DR558" s="255"/>
      <c r="DS558" s="255"/>
      <c r="DT558" s="255"/>
      <c r="DU558" s="255"/>
      <c r="DV558" s="255"/>
    </row>
    <row r="559" spans="1:126">
      <c r="A559" s="202" t="s">
        <v>2354</v>
      </c>
      <c r="B559" s="232" t="s">
        <v>129</v>
      </c>
      <c r="C559" s="232" t="s">
        <v>129</v>
      </c>
      <c r="D559" s="232" t="s">
        <v>2355</v>
      </c>
      <c r="E559" s="213"/>
      <c r="F559" s="209" t="s">
        <v>2654</v>
      </c>
      <c r="G559" s="255"/>
      <c r="H559" s="255"/>
      <c r="I559" s="255"/>
      <c r="J559" s="255"/>
      <c r="K559" s="255"/>
      <c r="L559" s="255"/>
      <c r="M559" s="255"/>
      <c r="N559" s="255"/>
      <c r="O559" s="255"/>
      <c r="P559" s="255"/>
      <c r="Q559" s="255"/>
      <c r="R559" s="255"/>
      <c r="S559" s="255"/>
      <c r="T559" s="255"/>
      <c r="U559" s="255"/>
      <c r="V559" s="255"/>
      <c r="W559" s="255"/>
      <c r="X559" s="255"/>
      <c r="Y559" s="255"/>
      <c r="Z559" s="255"/>
      <c r="AA559" s="255"/>
      <c r="AB559" s="255"/>
      <c r="AC559" s="255"/>
      <c r="AD559" s="255"/>
      <c r="AE559" s="255"/>
      <c r="AF559" s="255"/>
      <c r="AG559" s="255"/>
      <c r="AH559" s="255"/>
      <c r="AI559" s="255"/>
      <c r="AJ559" s="255"/>
      <c r="AK559" s="255"/>
      <c r="AL559" s="255"/>
      <c r="AM559" s="255"/>
      <c r="AN559" s="255"/>
      <c r="AO559" s="255"/>
      <c r="AP559" s="255"/>
      <c r="AQ559" s="255"/>
      <c r="AR559" s="255"/>
      <c r="AS559" s="255"/>
      <c r="AT559" s="255"/>
      <c r="AU559" s="255"/>
      <c r="AV559" s="255"/>
      <c r="AW559" s="255"/>
      <c r="AX559" s="255"/>
      <c r="AY559" s="255"/>
      <c r="AZ559" s="255"/>
      <c r="BA559" s="255"/>
      <c r="BB559" s="255"/>
      <c r="BC559" s="255"/>
      <c r="BD559" s="255"/>
      <c r="BE559" s="255"/>
      <c r="BF559" s="255"/>
      <c r="BG559" s="255"/>
      <c r="BH559" s="255"/>
      <c r="BI559" s="255"/>
      <c r="BJ559" s="255"/>
      <c r="BK559" s="255"/>
      <c r="BL559" s="255"/>
      <c r="BM559" s="255"/>
      <c r="BN559" s="255"/>
      <c r="BO559" s="255"/>
      <c r="BP559" s="255"/>
      <c r="BQ559" s="255"/>
      <c r="BR559" s="255"/>
      <c r="BS559" s="255"/>
      <c r="BT559" s="255"/>
      <c r="BU559" s="255"/>
      <c r="BV559" s="255"/>
      <c r="BW559" s="255"/>
      <c r="BX559" s="255"/>
      <c r="BY559" s="255"/>
      <c r="BZ559" s="255"/>
      <c r="CA559" s="255"/>
      <c r="CB559" s="255"/>
      <c r="CC559" s="255"/>
      <c r="CD559" s="255"/>
      <c r="CE559" s="255"/>
      <c r="CF559" s="255"/>
      <c r="CG559" s="255"/>
      <c r="CH559" s="255"/>
      <c r="CI559" s="255"/>
      <c r="CJ559" s="255"/>
      <c r="CK559" s="255"/>
      <c r="CL559" s="255"/>
      <c r="CM559" s="255"/>
      <c r="CN559" s="255"/>
      <c r="CO559" s="255"/>
      <c r="CP559" s="255"/>
      <c r="CQ559" s="255"/>
      <c r="CR559" s="255"/>
      <c r="CS559" s="255"/>
      <c r="CT559" s="255"/>
      <c r="CU559" s="255"/>
      <c r="CV559" s="255"/>
      <c r="CW559" s="255"/>
      <c r="CX559" s="255"/>
      <c r="CY559" s="255"/>
      <c r="CZ559" s="255"/>
      <c r="DA559" s="255"/>
      <c r="DB559" s="255"/>
      <c r="DC559" s="255"/>
      <c r="DD559" s="255"/>
      <c r="DE559" s="255"/>
      <c r="DF559" s="255"/>
      <c r="DG559" s="255"/>
      <c r="DH559" s="255"/>
      <c r="DI559" s="255"/>
      <c r="DJ559" s="255"/>
      <c r="DK559" s="255"/>
      <c r="DL559" s="255"/>
      <c r="DM559" s="255"/>
      <c r="DN559" s="255"/>
      <c r="DO559" s="255"/>
      <c r="DP559" s="255"/>
      <c r="DQ559" s="255"/>
      <c r="DR559" s="255"/>
      <c r="DS559" s="255"/>
      <c r="DT559" s="255"/>
      <c r="DU559" s="255"/>
      <c r="DV559" s="255"/>
    </row>
    <row r="560" spans="1:126">
      <c r="A560" s="202" t="s">
        <v>2359</v>
      </c>
      <c r="B560" s="232" t="s">
        <v>129</v>
      </c>
      <c r="C560" s="232" t="s">
        <v>129</v>
      </c>
      <c r="D560" s="232" t="s">
        <v>2360</v>
      </c>
      <c r="E560" s="213"/>
      <c r="F560" s="209" t="s">
        <v>2653</v>
      </c>
      <c r="G560" s="255"/>
      <c r="H560" s="255"/>
      <c r="I560" s="255"/>
      <c r="J560" s="255"/>
      <c r="K560" s="255"/>
      <c r="L560" s="255"/>
      <c r="M560" s="255"/>
      <c r="N560" s="255"/>
      <c r="O560" s="255"/>
      <c r="P560" s="255"/>
      <c r="Q560" s="255"/>
      <c r="R560" s="255"/>
      <c r="S560" s="255"/>
      <c r="T560" s="255"/>
      <c r="U560" s="255"/>
      <c r="V560" s="255"/>
      <c r="W560" s="255"/>
      <c r="X560" s="255"/>
      <c r="Y560" s="255"/>
      <c r="Z560" s="255"/>
      <c r="AA560" s="255"/>
      <c r="AB560" s="255"/>
      <c r="AC560" s="255"/>
      <c r="AD560" s="255"/>
      <c r="AE560" s="255"/>
      <c r="AF560" s="255"/>
      <c r="AG560" s="255"/>
      <c r="AH560" s="255"/>
      <c r="AI560" s="255"/>
      <c r="AJ560" s="255"/>
      <c r="AK560" s="255"/>
      <c r="AL560" s="255"/>
      <c r="AM560" s="255"/>
      <c r="AN560" s="255"/>
      <c r="AO560" s="255"/>
      <c r="AP560" s="255"/>
      <c r="AQ560" s="255"/>
      <c r="AR560" s="255"/>
      <c r="AS560" s="255"/>
      <c r="AT560" s="255"/>
      <c r="AU560" s="255"/>
      <c r="AV560" s="255"/>
      <c r="AW560" s="255"/>
      <c r="AX560" s="255"/>
      <c r="AY560" s="255"/>
      <c r="AZ560" s="255"/>
      <c r="BA560" s="255"/>
      <c r="BB560" s="255"/>
      <c r="BC560" s="255"/>
      <c r="BD560" s="255"/>
      <c r="BE560" s="255"/>
      <c r="BF560" s="255"/>
      <c r="BG560" s="255"/>
      <c r="BH560" s="255"/>
      <c r="BI560" s="255"/>
      <c r="BJ560" s="255"/>
      <c r="BK560" s="255"/>
      <c r="BL560" s="255"/>
      <c r="BM560" s="255"/>
      <c r="BN560" s="255"/>
      <c r="BO560" s="255"/>
      <c r="BP560" s="255"/>
      <c r="BQ560" s="255"/>
      <c r="BR560" s="255"/>
      <c r="BS560" s="255"/>
      <c r="BT560" s="255"/>
      <c r="BU560" s="255"/>
      <c r="BV560" s="255"/>
      <c r="BW560" s="255"/>
      <c r="BX560" s="255"/>
      <c r="BY560" s="255"/>
      <c r="BZ560" s="255"/>
      <c r="CA560" s="255"/>
      <c r="CB560" s="255"/>
      <c r="CC560" s="255"/>
      <c r="CD560" s="255"/>
      <c r="CE560" s="255"/>
      <c r="CF560" s="255"/>
      <c r="CG560" s="255"/>
      <c r="CH560" s="255"/>
      <c r="CI560" s="255"/>
      <c r="CJ560" s="255"/>
      <c r="CK560" s="255"/>
      <c r="CL560" s="255"/>
      <c r="CM560" s="255"/>
      <c r="CN560" s="255"/>
      <c r="CO560" s="255"/>
      <c r="CP560" s="255"/>
      <c r="CQ560" s="255"/>
      <c r="CR560" s="255"/>
      <c r="CS560" s="255"/>
      <c r="CT560" s="255"/>
      <c r="CU560" s="255"/>
      <c r="CV560" s="255"/>
      <c r="CW560" s="255"/>
      <c r="CX560" s="255"/>
      <c r="CY560" s="255"/>
      <c r="CZ560" s="255"/>
      <c r="DA560" s="255"/>
      <c r="DB560" s="255"/>
      <c r="DC560" s="255"/>
      <c r="DD560" s="255"/>
      <c r="DE560" s="255"/>
      <c r="DF560" s="255"/>
      <c r="DG560" s="255"/>
      <c r="DH560" s="255"/>
      <c r="DI560" s="255"/>
      <c r="DJ560" s="255"/>
      <c r="DK560" s="255"/>
      <c r="DL560" s="255"/>
      <c r="DM560" s="255"/>
      <c r="DN560" s="255"/>
      <c r="DO560" s="255"/>
      <c r="DP560" s="255"/>
      <c r="DQ560" s="255"/>
      <c r="DR560" s="255"/>
      <c r="DS560" s="255"/>
      <c r="DT560" s="255"/>
      <c r="DU560" s="255"/>
      <c r="DV560" s="255"/>
    </row>
    <row r="561" spans="1:126">
      <c r="A561" s="202" t="s">
        <v>2359</v>
      </c>
      <c r="B561" s="232" t="s">
        <v>129</v>
      </c>
      <c r="C561" s="232" t="s">
        <v>129</v>
      </c>
      <c r="D561" s="232" t="s">
        <v>2360</v>
      </c>
      <c r="E561" s="213"/>
      <c r="F561" s="209" t="s">
        <v>2654</v>
      </c>
      <c r="G561" s="255"/>
      <c r="H561" s="255"/>
      <c r="I561" s="255"/>
      <c r="J561" s="255"/>
      <c r="K561" s="255"/>
      <c r="L561" s="255"/>
      <c r="M561" s="255"/>
      <c r="N561" s="255"/>
      <c r="O561" s="255"/>
      <c r="P561" s="255"/>
      <c r="Q561" s="255"/>
      <c r="R561" s="255"/>
      <c r="S561" s="255"/>
      <c r="T561" s="255"/>
      <c r="U561" s="255"/>
      <c r="V561" s="255"/>
      <c r="W561" s="255"/>
      <c r="X561" s="255"/>
      <c r="Y561" s="255"/>
      <c r="Z561" s="255"/>
      <c r="AA561" s="255"/>
      <c r="AB561" s="255"/>
      <c r="AC561" s="255"/>
      <c r="AD561" s="255"/>
      <c r="AE561" s="255"/>
      <c r="AF561" s="255"/>
      <c r="AG561" s="255"/>
      <c r="AH561" s="255"/>
      <c r="AI561" s="255"/>
      <c r="AJ561" s="255"/>
      <c r="AK561" s="255"/>
      <c r="AL561" s="255"/>
      <c r="AM561" s="255"/>
      <c r="AN561" s="255"/>
      <c r="AO561" s="255"/>
      <c r="AP561" s="255"/>
      <c r="AQ561" s="255"/>
      <c r="AR561" s="255"/>
      <c r="AS561" s="255"/>
      <c r="AT561" s="255"/>
      <c r="AU561" s="255"/>
      <c r="AV561" s="255"/>
      <c r="AW561" s="255"/>
      <c r="AX561" s="255"/>
      <c r="AY561" s="255"/>
      <c r="AZ561" s="255"/>
      <c r="BA561" s="255"/>
      <c r="BB561" s="255"/>
      <c r="BC561" s="255"/>
      <c r="BD561" s="255"/>
      <c r="BE561" s="255"/>
      <c r="BF561" s="255"/>
      <c r="BG561" s="255"/>
      <c r="BH561" s="255"/>
      <c r="BI561" s="255"/>
      <c r="BJ561" s="255"/>
      <c r="BK561" s="255"/>
      <c r="BL561" s="255"/>
      <c r="BM561" s="255"/>
      <c r="BN561" s="255"/>
      <c r="BO561" s="255"/>
      <c r="BP561" s="255"/>
      <c r="BQ561" s="255"/>
      <c r="BR561" s="255"/>
      <c r="BS561" s="255"/>
      <c r="BT561" s="255"/>
      <c r="BU561" s="255"/>
      <c r="BV561" s="255"/>
      <c r="BW561" s="255"/>
      <c r="BX561" s="255"/>
      <c r="BY561" s="255"/>
      <c r="BZ561" s="255"/>
      <c r="CA561" s="255"/>
      <c r="CB561" s="255"/>
      <c r="CC561" s="255"/>
      <c r="CD561" s="255"/>
      <c r="CE561" s="255"/>
      <c r="CF561" s="255"/>
      <c r="CG561" s="255"/>
      <c r="CH561" s="255"/>
      <c r="CI561" s="255"/>
      <c r="CJ561" s="255"/>
      <c r="CK561" s="255"/>
      <c r="CL561" s="255"/>
      <c r="CM561" s="255"/>
      <c r="CN561" s="255"/>
      <c r="CO561" s="255"/>
      <c r="CP561" s="255"/>
      <c r="CQ561" s="255"/>
      <c r="CR561" s="255"/>
      <c r="CS561" s="255"/>
      <c r="CT561" s="255"/>
      <c r="CU561" s="255"/>
      <c r="CV561" s="255"/>
      <c r="CW561" s="255"/>
      <c r="CX561" s="255"/>
      <c r="CY561" s="255"/>
      <c r="CZ561" s="255"/>
      <c r="DA561" s="255"/>
      <c r="DB561" s="255"/>
      <c r="DC561" s="255"/>
      <c r="DD561" s="255"/>
      <c r="DE561" s="255"/>
      <c r="DF561" s="255"/>
      <c r="DG561" s="255"/>
      <c r="DH561" s="255"/>
      <c r="DI561" s="255"/>
      <c r="DJ561" s="255"/>
      <c r="DK561" s="255"/>
      <c r="DL561" s="255"/>
      <c r="DM561" s="255"/>
      <c r="DN561" s="255"/>
      <c r="DO561" s="255"/>
      <c r="DP561" s="255"/>
      <c r="DQ561" s="255"/>
      <c r="DR561" s="255"/>
      <c r="DS561" s="255"/>
      <c r="DT561" s="255"/>
      <c r="DU561" s="255"/>
      <c r="DV561" s="255"/>
    </row>
    <row r="562" spans="1:126">
      <c r="A562" s="202" t="s">
        <v>2366</v>
      </c>
      <c r="B562" s="232" t="s">
        <v>129</v>
      </c>
      <c r="C562" s="232" t="s">
        <v>129</v>
      </c>
      <c r="D562" s="232" t="s">
        <v>2367</v>
      </c>
      <c r="E562" s="213"/>
      <c r="F562" s="209" t="s">
        <v>2653</v>
      </c>
      <c r="G562" s="255"/>
      <c r="H562" s="255"/>
      <c r="I562" s="255"/>
      <c r="J562" s="255"/>
      <c r="K562" s="255"/>
      <c r="L562" s="255"/>
      <c r="M562" s="255"/>
      <c r="N562" s="255"/>
      <c r="O562" s="255"/>
      <c r="P562" s="255"/>
      <c r="Q562" s="255"/>
      <c r="R562" s="255"/>
      <c r="S562" s="255"/>
      <c r="T562" s="255"/>
      <c r="U562" s="255"/>
      <c r="V562" s="255"/>
      <c r="W562" s="255"/>
      <c r="X562" s="255"/>
      <c r="Y562" s="255"/>
      <c r="Z562" s="255"/>
      <c r="AA562" s="255"/>
      <c r="AB562" s="255"/>
      <c r="AC562" s="255"/>
      <c r="AD562" s="255"/>
      <c r="AE562" s="255"/>
      <c r="AF562" s="255"/>
      <c r="AG562" s="255"/>
      <c r="AH562" s="255"/>
      <c r="AI562" s="255"/>
      <c r="AJ562" s="255"/>
      <c r="AK562" s="255"/>
      <c r="AL562" s="255"/>
      <c r="AM562" s="255"/>
      <c r="AN562" s="255"/>
      <c r="AO562" s="255"/>
      <c r="AP562" s="255"/>
      <c r="AQ562" s="255"/>
      <c r="AR562" s="255"/>
      <c r="AS562" s="255"/>
      <c r="AT562" s="255"/>
      <c r="AU562" s="255"/>
      <c r="AV562" s="255"/>
      <c r="AW562" s="255"/>
      <c r="AX562" s="255"/>
      <c r="AY562" s="255"/>
      <c r="AZ562" s="255"/>
      <c r="BA562" s="255"/>
      <c r="BB562" s="255"/>
      <c r="BC562" s="255"/>
      <c r="BD562" s="255"/>
      <c r="BE562" s="255"/>
      <c r="BF562" s="255"/>
      <c r="BG562" s="255"/>
      <c r="BH562" s="255"/>
      <c r="BI562" s="255"/>
      <c r="BJ562" s="255"/>
      <c r="BK562" s="255"/>
      <c r="BL562" s="255"/>
      <c r="BM562" s="255"/>
      <c r="BN562" s="255"/>
      <c r="BO562" s="255"/>
      <c r="BP562" s="255"/>
      <c r="BQ562" s="255"/>
      <c r="BR562" s="255"/>
      <c r="BS562" s="255"/>
      <c r="BT562" s="255"/>
      <c r="BU562" s="255"/>
      <c r="BV562" s="255"/>
      <c r="BW562" s="255"/>
      <c r="BX562" s="255"/>
      <c r="BY562" s="255"/>
      <c r="BZ562" s="255"/>
      <c r="CA562" s="255"/>
      <c r="CB562" s="255"/>
      <c r="CC562" s="255"/>
      <c r="CD562" s="255"/>
      <c r="CE562" s="255"/>
      <c r="CF562" s="255"/>
      <c r="CG562" s="255"/>
      <c r="CH562" s="255"/>
      <c r="CI562" s="255"/>
      <c r="CJ562" s="255"/>
      <c r="CK562" s="255"/>
      <c r="CL562" s="255"/>
      <c r="CM562" s="255"/>
      <c r="CN562" s="255"/>
      <c r="CO562" s="255"/>
      <c r="CP562" s="255"/>
      <c r="CQ562" s="255"/>
      <c r="CR562" s="255"/>
      <c r="CS562" s="255"/>
      <c r="CT562" s="255"/>
      <c r="CU562" s="255"/>
      <c r="CV562" s="255"/>
      <c r="CW562" s="255"/>
      <c r="CX562" s="255"/>
      <c r="CY562" s="255"/>
      <c r="CZ562" s="255"/>
      <c r="DA562" s="255"/>
      <c r="DB562" s="255"/>
      <c r="DC562" s="255"/>
      <c r="DD562" s="255"/>
      <c r="DE562" s="255"/>
      <c r="DF562" s="255"/>
      <c r="DG562" s="255"/>
      <c r="DH562" s="255"/>
      <c r="DI562" s="255"/>
      <c r="DJ562" s="255"/>
      <c r="DK562" s="255"/>
      <c r="DL562" s="255"/>
      <c r="DM562" s="255"/>
      <c r="DN562" s="255"/>
      <c r="DO562" s="255"/>
      <c r="DP562" s="255"/>
      <c r="DQ562" s="255"/>
      <c r="DR562" s="255"/>
      <c r="DS562" s="255"/>
      <c r="DT562" s="255"/>
      <c r="DU562" s="255"/>
      <c r="DV562" s="255"/>
    </row>
    <row r="563" spans="1:126">
      <c r="A563" s="202" t="s">
        <v>2366</v>
      </c>
      <c r="B563" s="232" t="s">
        <v>129</v>
      </c>
      <c r="C563" s="232" t="s">
        <v>129</v>
      </c>
      <c r="D563" s="232" t="s">
        <v>2367</v>
      </c>
      <c r="E563" s="213"/>
      <c r="F563" s="209" t="s">
        <v>2654</v>
      </c>
      <c r="G563" s="255"/>
      <c r="H563" s="255"/>
      <c r="I563" s="255"/>
      <c r="J563" s="255"/>
      <c r="K563" s="255"/>
      <c r="L563" s="255"/>
      <c r="M563" s="255"/>
      <c r="N563" s="255"/>
      <c r="O563" s="255"/>
      <c r="P563" s="255"/>
      <c r="Q563" s="255"/>
      <c r="R563" s="255"/>
      <c r="S563" s="255"/>
      <c r="T563" s="255"/>
      <c r="U563" s="255"/>
      <c r="V563" s="255"/>
      <c r="W563" s="255"/>
      <c r="X563" s="255"/>
      <c r="Y563" s="255"/>
      <c r="Z563" s="255"/>
      <c r="AA563" s="255"/>
      <c r="AB563" s="255"/>
      <c r="AC563" s="255"/>
      <c r="AD563" s="255"/>
      <c r="AE563" s="255"/>
      <c r="AF563" s="255"/>
      <c r="AG563" s="255"/>
      <c r="AH563" s="255"/>
      <c r="AI563" s="255"/>
      <c r="AJ563" s="255"/>
      <c r="AK563" s="255"/>
      <c r="AL563" s="255"/>
      <c r="AM563" s="255"/>
      <c r="AN563" s="255"/>
      <c r="AO563" s="255"/>
      <c r="AP563" s="255"/>
      <c r="AQ563" s="255"/>
      <c r="AR563" s="255"/>
      <c r="AS563" s="255"/>
      <c r="AT563" s="255"/>
      <c r="AU563" s="255"/>
      <c r="AV563" s="255"/>
      <c r="AW563" s="255"/>
      <c r="AX563" s="255"/>
      <c r="AY563" s="255"/>
      <c r="AZ563" s="255"/>
      <c r="BA563" s="255"/>
      <c r="BB563" s="255"/>
      <c r="BC563" s="255"/>
      <c r="BD563" s="255"/>
      <c r="BE563" s="255"/>
      <c r="BF563" s="255"/>
      <c r="BG563" s="255"/>
      <c r="BH563" s="255"/>
      <c r="BI563" s="255"/>
      <c r="BJ563" s="255"/>
      <c r="BK563" s="255"/>
      <c r="BL563" s="255"/>
      <c r="BM563" s="255"/>
      <c r="BN563" s="255"/>
      <c r="BO563" s="255"/>
      <c r="BP563" s="255"/>
      <c r="BQ563" s="255"/>
      <c r="BR563" s="255"/>
      <c r="BS563" s="255"/>
      <c r="BT563" s="255"/>
      <c r="BU563" s="255"/>
      <c r="BV563" s="255"/>
      <c r="BW563" s="255"/>
      <c r="BX563" s="255"/>
      <c r="BY563" s="255"/>
      <c r="BZ563" s="255"/>
      <c r="CA563" s="255"/>
      <c r="CB563" s="255"/>
      <c r="CC563" s="255"/>
      <c r="CD563" s="255"/>
      <c r="CE563" s="255"/>
      <c r="CF563" s="255"/>
      <c r="CG563" s="255"/>
      <c r="CH563" s="255"/>
      <c r="CI563" s="255"/>
      <c r="CJ563" s="255"/>
      <c r="CK563" s="255"/>
      <c r="CL563" s="255"/>
      <c r="CM563" s="255"/>
      <c r="CN563" s="255"/>
      <c r="CO563" s="255"/>
      <c r="CP563" s="255"/>
      <c r="CQ563" s="255"/>
      <c r="CR563" s="255"/>
      <c r="CS563" s="255"/>
      <c r="CT563" s="255"/>
      <c r="CU563" s="255"/>
      <c r="CV563" s="255"/>
      <c r="CW563" s="255"/>
      <c r="CX563" s="255"/>
      <c r="CY563" s="255"/>
      <c r="CZ563" s="255"/>
      <c r="DA563" s="255"/>
      <c r="DB563" s="255"/>
      <c r="DC563" s="255"/>
      <c r="DD563" s="255"/>
      <c r="DE563" s="255"/>
      <c r="DF563" s="255"/>
      <c r="DG563" s="255"/>
      <c r="DH563" s="255"/>
      <c r="DI563" s="255"/>
      <c r="DJ563" s="255"/>
      <c r="DK563" s="255"/>
      <c r="DL563" s="255"/>
      <c r="DM563" s="255"/>
      <c r="DN563" s="255"/>
      <c r="DO563" s="255"/>
      <c r="DP563" s="255"/>
      <c r="DQ563" s="255"/>
      <c r="DR563" s="255"/>
      <c r="DS563" s="255"/>
      <c r="DT563" s="255"/>
      <c r="DU563" s="255"/>
      <c r="DV563" s="255"/>
    </row>
    <row r="564" spans="1:126">
      <c r="A564" s="202" t="s">
        <v>2376</v>
      </c>
      <c r="B564" s="232" t="s">
        <v>129</v>
      </c>
      <c r="C564" s="232" t="s">
        <v>129</v>
      </c>
      <c r="D564" s="232" t="s">
        <v>2377</v>
      </c>
      <c r="E564" s="213"/>
      <c r="F564" s="209" t="s">
        <v>2653</v>
      </c>
      <c r="G564" s="255"/>
      <c r="H564" s="255"/>
      <c r="I564" s="255"/>
      <c r="J564" s="255"/>
      <c r="K564" s="255"/>
      <c r="L564" s="255"/>
      <c r="M564" s="255"/>
      <c r="N564" s="255"/>
      <c r="O564" s="255"/>
      <c r="P564" s="255"/>
      <c r="Q564" s="255"/>
      <c r="R564" s="255"/>
      <c r="S564" s="255"/>
      <c r="T564" s="255"/>
      <c r="U564" s="255"/>
      <c r="V564" s="255"/>
      <c r="W564" s="255"/>
      <c r="X564" s="255"/>
      <c r="Y564" s="255"/>
      <c r="Z564" s="255"/>
      <c r="AA564" s="255"/>
      <c r="AB564" s="255"/>
      <c r="AC564" s="255"/>
      <c r="AD564" s="255"/>
      <c r="AE564" s="255"/>
      <c r="AF564" s="255"/>
      <c r="AG564" s="255"/>
      <c r="AH564" s="255"/>
      <c r="AI564" s="255"/>
      <c r="AJ564" s="255"/>
      <c r="AK564" s="255"/>
      <c r="AL564" s="255"/>
      <c r="AM564" s="255"/>
      <c r="AN564" s="255"/>
      <c r="AO564" s="255"/>
      <c r="AP564" s="255"/>
      <c r="AQ564" s="255"/>
      <c r="AR564" s="255"/>
      <c r="AS564" s="255"/>
      <c r="AT564" s="255"/>
      <c r="AU564" s="255"/>
      <c r="AV564" s="255"/>
      <c r="AW564" s="255"/>
      <c r="AX564" s="255"/>
      <c r="AY564" s="255"/>
      <c r="AZ564" s="255"/>
      <c r="BA564" s="255"/>
      <c r="BB564" s="255"/>
      <c r="BC564" s="255"/>
      <c r="BD564" s="255"/>
      <c r="BE564" s="255"/>
      <c r="BF564" s="255"/>
      <c r="BG564" s="255"/>
      <c r="BH564" s="255"/>
      <c r="BI564" s="255"/>
      <c r="BJ564" s="255"/>
      <c r="BK564" s="255"/>
      <c r="BL564" s="255"/>
      <c r="BM564" s="255"/>
      <c r="BN564" s="255"/>
      <c r="BO564" s="255"/>
      <c r="BP564" s="255"/>
      <c r="BQ564" s="255"/>
      <c r="BR564" s="255"/>
      <c r="BS564" s="255"/>
      <c r="BT564" s="255"/>
      <c r="BU564" s="255"/>
      <c r="BV564" s="255"/>
      <c r="BW564" s="255"/>
      <c r="BX564" s="255"/>
      <c r="BY564" s="255"/>
      <c r="BZ564" s="255"/>
      <c r="CA564" s="255"/>
      <c r="CB564" s="255"/>
      <c r="CC564" s="255"/>
      <c r="CD564" s="255"/>
      <c r="CE564" s="255"/>
      <c r="CF564" s="255"/>
      <c r="CG564" s="255"/>
      <c r="CH564" s="255"/>
      <c r="CI564" s="255"/>
      <c r="CJ564" s="255"/>
      <c r="CK564" s="255"/>
      <c r="CL564" s="255"/>
      <c r="CM564" s="255"/>
      <c r="CN564" s="255"/>
      <c r="CO564" s="255"/>
      <c r="CP564" s="255"/>
      <c r="CQ564" s="255"/>
      <c r="CR564" s="255"/>
      <c r="CS564" s="255"/>
      <c r="CT564" s="255"/>
      <c r="CU564" s="255"/>
      <c r="CV564" s="255"/>
      <c r="CW564" s="255"/>
      <c r="CX564" s="255"/>
      <c r="CY564" s="255"/>
      <c r="CZ564" s="255"/>
      <c r="DA564" s="255"/>
      <c r="DB564" s="255"/>
      <c r="DC564" s="255"/>
      <c r="DD564" s="255"/>
      <c r="DE564" s="255"/>
      <c r="DF564" s="255"/>
      <c r="DG564" s="255"/>
      <c r="DH564" s="255"/>
      <c r="DI564" s="255"/>
      <c r="DJ564" s="255"/>
      <c r="DK564" s="255"/>
      <c r="DL564" s="255"/>
      <c r="DM564" s="255"/>
      <c r="DN564" s="255"/>
      <c r="DO564" s="255"/>
      <c r="DP564" s="255"/>
      <c r="DQ564" s="255"/>
      <c r="DR564" s="255"/>
      <c r="DS564" s="255"/>
      <c r="DT564" s="255"/>
      <c r="DU564" s="255"/>
      <c r="DV564" s="255"/>
    </row>
    <row r="565" spans="1:126">
      <c r="A565" s="202" t="s">
        <v>2376</v>
      </c>
      <c r="B565" s="232" t="s">
        <v>129</v>
      </c>
      <c r="C565" s="232" t="s">
        <v>129</v>
      </c>
      <c r="D565" s="232" t="s">
        <v>2377</v>
      </c>
      <c r="E565" s="213"/>
      <c r="F565" s="209" t="s">
        <v>2654</v>
      </c>
      <c r="G565" s="255"/>
      <c r="H565" s="255"/>
      <c r="I565" s="255"/>
      <c r="J565" s="255"/>
      <c r="K565" s="255"/>
      <c r="L565" s="255"/>
      <c r="M565" s="255"/>
      <c r="N565" s="255"/>
      <c r="O565" s="255"/>
      <c r="P565" s="255"/>
      <c r="Q565" s="255"/>
      <c r="R565" s="255"/>
      <c r="S565" s="255"/>
      <c r="T565" s="255"/>
      <c r="U565" s="255"/>
      <c r="V565" s="255"/>
      <c r="W565" s="255"/>
      <c r="X565" s="255"/>
      <c r="Y565" s="255"/>
      <c r="Z565" s="255"/>
      <c r="AA565" s="255"/>
      <c r="AB565" s="255"/>
      <c r="AC565" s="255"/>
      <c r="AD565" s="255"/>
      <c r="AE565" s="255"/>
      <c r="AF565" s="255"/>
      <c r="AG565" s="255"/>
      <c r="AH565" s="255"/>
      <c r="AI565" s="255"/>
      <c r="AJ565" s="255"/>
      <c r="AK565" s="255"/>
      <c r="AL565" s="255"/>
      <c r="AM565" s="255"/>
      <c r="AN565" s="255"/>
      <c r="AO565" s="255"/>
      <c r="AP565" s="255"/>
      <c r="AQ565" s="255"/>
      <c r="AR565" s="255"/>
      <c r="AS565" s="255"/>
      <c r="AT565" s="255"/>
      <c r="AU565" s="255"/>
      <c r="AV565" s="255"/>
      <c r="AW565" s="255"/>
      <c r="AX565" s="255"/>
      <c r="AY565" s="255"/>
      <c r="AZ565" s="255"/>
      <c r="BA565" s="255"/>
      <c r="BB565" s="255"/>
      <c r="BC565" s="255"/>
      <c r="BD565" s="255"/>
      <c r="BE565" s="255"/>
      <c r="BF565" s="255"/>
      <c r="BG565" s="255"/>
      <c r="BH565" s="255"/>
      <c r="BI565" s="255"/>
      <c r="BJ565" s="255"/>
      <c r="BK565" s="255"/>
      <c r="BL565" s="255"/>
      <c r="BM565" s="255"/>
      <c r="BN565" s="255"/>
      <c r="BO565" s="255"/>
      <c r="BP565" s="255"/>
      <c r="BQ565" s="255"/>
      <c r="BR565" s="255"/>
      <c r="BS565" s="255"/>
      <c r="BT565" s="255"/>
      <c r="BU565" s="255"/>
      <c r="BV565" s="255"/>
      <c r="BW565" s="255"/>
      <c r="BX565" s="255"/>
      <c r="BY565" s="255"/>
      <c r="BZ565" s="255"/>
      <c r="CA565" s="255"/>
      <c r="CB565" s="255"/>
      <c r="CC565" s="255"/>
      <c r="CD565" s="255"/>
      <c r="CE565" s="255"/>
      <c r="CF565" s="255"/>
      <c r="CG565" s="255"/>
      <c r="CH565" s="255"/>
      <c r="CI565" s="255"/>
      <c r="CJ565" s="255"/>
      <c r="CK565" s="255"/>
      <c r="CL565" s="255"/>
      <c r="CM565" s="255"/>
      <c r="CN565" s="255"/>
      <c r="CO565" s="255"/>
      <c r="CP565" s="255"/>
      <c r="CQ565" s="255"/>
      <c r="CR565" s="255"/>
      <c r="CS565" s="255"/>
      <c r="CT565" s="255"/>
      <c r="CU565" s="255"/>
      <c r="CV565" s="255"/>
      <c r="CW565" s="255"/>
      <c r="CX565" s="255"/>
      <c r="CY565" s="255"/>
      <c r="CZ565" s="255"/>
      <c r="DA565" s="255"/>
      <c r="DB565" s="255"/>
      <c r="DC565" s="255"/>
      <c r="DD565" s="255"/>
      <c r="DE565" s="255"/>
      <c r="DF565" s="255"/>
      <c r="DG565" s="255"/>
      <c r="DH565" s="255"/>
      <c r="DI565" s="255"/>
      <c r="DJ565" s="255"/>
      <c r="DK565" s="255"/>
      <c r="DL565" s="255"/>
      <c r="DM565" s="255"/>
      <c r="DN565" s="255"/>
      <c r="DO565" s="255"/>
      <c r="DP565" s="255"/>
      <c r="DQ565" s="255"/>
      <c r="DR565" s="255"/>
      <c r="DS565" s="255"/>
      <c r="DT565" s="255"/>
      <c r="DU565" s="255"/>
      <c r="DV565" s="255"/>
    </row>
    <row r="566" spans="1:126">
      <c r="A566" s="202" t="s">
        <v>2381</v>
      </c>
      <c r="B566" s="232" t="s">
        <v>129</v>
      </c>
      <c r="C566" s="232" t="s">
        <v>129</v>
      </c>
      <c r="D566" s="232" t="s">
        <v>2382</v>
      </c>
      <c r="E566" s="213"/>
      <c r="F566" s="209" t="s">
        <v>2653</v>
      </c>
      <c r="G566" s="255"/>
      <c r="H566" s="255"/>
      <c r="I566" s="255"/>
      <c r="J566" s="255"/>
      <c r="K566" s="255"/>
      <c r="L566" s="255"/>
      <c r="M566" s="255"/>
      <c r="N566" s="255"/>
      <c r="O566" s="255"/>
      <c r="P566" s="255"/>
      <c r="Q566" s="255"/>
      <c r="R566" s="255"/>
      <c r="S566" s="255"/>
      <c r="T566" s="255"/>
      <c r="U566" s="255"/>
      <c r="V566" s="255"/>
      <c r="W566" s="255"/>
      <c r="X566" s="255"/>
      <c r="Y566" s="255"/>
      <c r="Z566" s="255"/>
      <c r="AA566" s="255"/>
      <c r="AB566" s="255"/>
      <c r="AC566" s="255"/>
      <c r="AD566" s="255"/>
      <c r="AE566" s="255"/>
      <c r="AF566" s="255"/>
      <c r="AG566" s="255"/>
      <c r="AH566" s="255"/>
      <c r="AI566" s="255"/>
      <c r="AJ566" s="255"/>
      <c r="AK566" s="255"/>
      <c r="AL566" s="255"/>
      <c r="AM566" s="255"/>
      <c r="AN566" s="255"/>
      <c r="AO566" s="255"/>
      <c r="AP566" s="255"/>
      <c r="AQ566" s="255"/>
      <c r="AR566" s="255"/>
      <c r="AS566" s="255"/>
      <c r="AT566" s="255"/>
      <c r="AU566" s="255"/>
      <c r="AV566" s="255"/>
      <c r="AW566" s="255"/>
      <c r="AX566" s="255"/>
      <c r="AY566" s="255"/>
      <c r="AZ566" s="255"/>
      <c r="BA566" s="255"/>
      <c r="BB566" s="255"/>
      <c r="BC566" s="255"/>
      <c r="BD566" s="255"/>
      <c r="BE566" s="255"/>
      <c r="BF566" s="255"/>
      <c r="BG566" s="255"/>
      <c r="BH566" s="255"/>
      <c r="BI566" s="255"/>
      <c r="BJ566" s="255"/>
      <c r="BK566" s="255"/>
      <c r="BL566" s="255"/>
      <c r="BM566" s="255"/>
      <c r="BN566" s="255"/>
      <c r="BO566" s="255"/>
      <c r="BP566" s="255"/>
      <c r="BQ566" s="255"/>
      <c r="BR566" s="255"/>
      <c r="BS566" s="255"/>
      <c r="BT566" s="255"/>
      <c r="BU566" s="255"/>
      <c r="BV566" s="255"/>
      <c r="BW566" s="255"/>
      <c r="BX566" s="255"/>
      <c r="BY566" s="255"/>
      <c r="BZ566" s="255"/>
      <c r="CA566" s="255"/>
      <c r="CB566" s="255"/>
      <c r="CC566" s="255"/>
      <c r="CD566" s="255"/>
      <c r="CE566" s="255"/>
      <c r="CF566" s="255"/>
      <c r="CG566" s="255"/>
      <c r="CH566" s="255"/>
      <c r="CI566" s="255"/>
      <c r="CJ566" s="255"/>
      <c r="CK566" s="255"/>
      <c r="CL566" s="255"/>
      <c r="CM566" s="255"/>
      <c r="CN566" s="255"/>
      <c r="CO566" s="255"/>
      <c r="CP566" s="255"/>
      <c r="CQ566" s="255"/>
      <c r="CR566" s="255"/>
      <c r="CS566" s="255"/>
      <c r="CT566" s="255"/>
      <c r="CU566" s="255"/>
      <c r="CV566" s="255"/>
      <c r="CW566" s="255"/>
      <c r="CX566" s="255"/>
      <c r="CY566" s="255"/>
      <c r="CZ566" s="255"/>
      <c r="DA566" s="255"/>
      <c r="DB566" s="255"/>
      <c r="DC566" s="255"/>
      <c r="DD566" s="255"/>
      <c r="DE566" s="255"/>
      <c r="DF566" s="255"/>
      <c r="DG566" s="255"/>
      <c r="DH566" s="255"/>
      <c r="DI566" s="255"/>
      <c r="DJ566" s="255"/>
      <c r="DK566" s="255"/>
      <c r="DL566" s="255"/>
      <c r="DM566" s="255"/>
      <c r="DN566" s="255"/>
      <c r="DO566" s="255"/>
      <c r="DP566" s="255"/>
      <c r="DQ566" s="255"/>
      <c r="DR566" s="255"/>
      <c r="DS566" s="255"/>
      <c r="DT566" s="255"/>
      <c r="DU566" s="255"/>
      <c r="DV566" s="255"/>
    </row>
    <row r="567" spans="1:126">
      <c r="A567" s="202" t="s">
        <v>2381</v>
      </c>
      <c r="B567" s="232" t="s">
        <v>129</v>
      </c>
      <c r="C567" s="232" t="s">
        <v>129</v>
      </c>
      <c r="D567" s="232" t="s">
        <v>2382</v>
      </c>
      <c r="E567" s="213"/>
      <c r="F567" s="209" t="s">
        <v>2654</v>
      </c>
      <c r="G567" s="255"/>
      <c r="H567" s="255"/>
      <c r="I567" s="255"/>
      <c r="J567" s="255"/>
      <c r="K567" s="255"/>
      <c r="L567" s="255"/>
      <c r="M567" s="255"/>
      <c r="N567" s="255"/>
      <c r="O567" s="255"/>
      <c r="P567" s="255"/>
      <c r="Q567" s="255"/>
      <c r="R567" s="255"/>
      <c r="S567" s="255"/>
      <c r="T567" s="255"/>
      <c r="U567" s="255"/>
      <c r="V567" s="255"/>
      <c r="W567" s="255"/>
      <c r="X567" s="255"/>
      <c r="Y567" s="255"/>
      <c r="Z567" s="255"/>
      <c r="AA567" s="255"/>
      <c r="AB567" s="255"/>
      <c r="AC567" s="255"/>
      <c r="AD567" s="255"/>
      <c r="AE567" s="255"/>
      <c r="AF567" s="255"/>
      <c r="AG567" s="255"/>
      <c r="AH567" s="255"/>
      <c r="AI567" s="255"/>
      <c r="AJ567" s="255"/>
      <c r="AK567" s="255"/>
      <c r="AL567" s="255"/>
      <c r="AM567" s="255"/>
      <c r="AN567" s="255"/>
      <c r="AO567" s="255"/>
      <c r="AP567" s="255"/>
      <c r="AQ567" s="255"/>
      <c r="AR567" s="255"/>
      <c r="AS567" s="255"/>
      <c r="AT567" s="255"/>
      <c r="AU567" s="255"/>
      <c r="AV567" s="255"/>
      <c r="AW567" s="255"/>
      <c r="AX567" s="255"/>
      <c r="AY567" s="255"/>
      <c r="AZ567" s="255"/>
      <c r="BA567" s="255"/>
      <c r="BB567" s="255"/>
      <c r="BC567" s="255"/>
      <c r="BD567" s="255"/>
      <c r="BE567" s="255"/>
      <c r="BF567" s="255"/>
      <c r="BG567" s="255"/>
      <c r="BH567" s="255"/>
      <c r="BI567" s="255"/>
      <c r="BJ567" s="255"/>
      <c r="BK567" s="255"/>
      <c r="BL567" s="255"/>
      <c r="BM567" s="255"/>
      <c r="BN567" s="255"/>
      <c r="BO567" s="255"/>
      <c r="BP567" s="255"/>
      <c r="BQ567" s="255"/>
      <c r="BR567" s="255"/>
      <c r="BS567" s="255"/>
      <c r="BT567" s="255"/>
      <c r="BU567" s="255"/>
      <c r="BV567" s="255"/>
      <c r="BW567" s="255"/>
      <c r="BX567" s="255"/>
      <c r="BY567" s="255"/>
      <c r="BZ567" s="255"/>
      <c r="CA567" s="255"/>
      <c r="CB567" s="255"/>
      <c r="CC567" s="255"/>
      <c r="CD567" s="255"/>
      <c r="CE567" s="255"/>
      <c r="CF567" s="255"/>
      <c r="CG567" s="255"/>
      <c r="CH567" s="255"/>
      <c r="CI567" s="255"/>
      <c r="CJ567" s="255"/>
      <c r="CK567" s="255"/>
      <c r="CL567" s="255"/>
      <c r="CM567" s="255"/>
      <c r="CN567" s="255"/>
      <c r="CO567" s="255"/>
      <c r="CP567" s="255"/>
      <c r="CQ567" s="255"/>
      <c r="CR567" s="255"/>
      <c r="CS567" s="255"/>
      <c r="CT567" s="255"/>
      <c r="CU567" s="255"/>
      <c r="CV567" s="255"/>
      <c r="CW567" s="255"/>
      <c r="CX567" s="255"/>
      <c r="CY567" s="255"/>
      <c r="CZ567" s="255"/>
      <c r="DA567" s="255"/>
      <c r="DB567" s="255"/>
      <c r="DC567" s="255"/>
      <c r="DD567" s="255"/>
      <c r="DE567" s="255"/>
      <c r="DF567" s="255"/>
      <c r="DG567" s="255"/>
      <c r="DH567" s="255"/>
      <c r="DI567" s="255"/>
      <c r="DJ567" s="255"/>
      <c r="DK567" s="255"/>
      <c r="DL567" s="255"/>
      <c r="DM567" s="255"/>
      <c r="DN567" s="255"/>
      <c r="DO567" s="255"/>
      <c r="DP567" s="255"/>
      <c r="DQ567" s="255"/>
      <c r="DR567" s="255"/>
      <c r="DS567" s="255"/>
      <c r="DT567" s="255"/>
      <c r="DU567" s="255"/>
      <c r="DV567" s="255"/>
    </row>
    <row r="568" spans="1:126">
      <c r="A568" s="202" t="s">
        <v>2386</v>
      </c>
      <c r="B568" s="232" t="s">
        <v>129</v>
      </c>
      <c r="C568" s="232" t="s">
        <v>129</v>
      </c>
      <c r="D568" s="232" t="s">
        <v>2387</v>
      </c>
      <c r="E568" s="213"/>
      <c r="F568" s="209" t="s">
        <v>2653</v>
      </c>
      <c r="G568" s="255"/>
      <c r="H568" s="255"/>
      <c r="I568" s="255"/>
      <c r="J568" s="255"/>
      <c r="K568" s="255"/>
      <c r="L568" s="255"/>
      <c r="M568" s="255"/>
      <c r="N568" s="255"/>
      <c r="O568" s="255"/>
      <c r="P568" s="255"/>
      <c r="Q568" s="255"/>
      <c r="R568" s="255"/>
      <c r="S568" s="255"/>
      <c r="T568" s="255"/>
      <c r="U568" s="255"/>
      <c r="V568" s="255"/>
      <c r="W568" s="255"/>
      <c r="X568" s="255"/>
      <c r="Y568" s="255"/>
      <c r="Z568" s="255"/>
      <c r="AA568" s="255"/>
      <c r="AB568" s="255"/>
      <c r="AC568" s="255"/>
      <c r="AD568" s="255"/>
      <c r="AE568" s="255"/>
      <c r="AF568" s="255"/>
      <c r="AG568" s="255"/>
      <c r="AH568" s="255"/>
      <c r="AI568" s="255"/>
      <c r="AJ568" s="255"/>
      <c r="AK568" s="255"/>
      <c r="AL568" s="255"/>
      <c r="AM568" s="255"/>
      <c r="AN568" s="255"/>
      <c r="AO568" s="255"/>
      <c r="AP568" s="255"/>
      <c r="AQ568" s="255"/>
      <c r="AR568" s="255"/>
      <c r="AS568" s="255"/>
      <c r="AT568" s="255"/>
      <c r="AU568" s="255"/>
      <c r="AV568" s="255"/>
      <c r="AW568" s="255"/>
      <c r="AX568" s="255"/>
      <c r="AY568" s="255"/>
      <c r="AZ568" s="255"/>
      <c r="BA568" s="255"/>
      <c r="BB568" s="255"/>
      <c r="BC568" s="255"/>
      <c r="BD568" s="255"/>
      <c r="BE568" s="255"/>
      <c r="BF568" s="255"/>
      <c r="BG568" s="255"/>
      <c r="BH568" s="255"/>
      <c r="BI568" s="255"/>
      <c r="BJ568" s="255"/>
      <c r="BK568" s="255"/>
      <c r="BL568" s="255"/>
      <c r="BM568" s="255"/>
      <c r="BN568" s="255"/>
      <c r="BO568" s="255"/>
      <c r="BP568" s="255"/>
      <c r="BQ568" s="255"/>
      <c r="BR568" s="255"/>
      <c r="BS568" s="255"/>
      <c r="BT568" s="255"/>
      <c r="BU568" s="255"/>
      <c r="BV568" s="255"/>
      <c r="BW568" s="255"/>
      <c r="BX568" s="255"/>
      <c r="BY568" s="255"/>
      <c r="BZ568" s="255"/>
      <c r="CA568" s="255"/>
      <c r="CB568" s="255"/>
      <c r="CC568" s="255"/>
      <c r="CD568" s="255"/>
      <c r="CE568" s="255"/>
      <c r="CF568" s="255"/>
      <c r="CG568" s="255"/>
      <c r="CH568" s="255"/>
      <c r="CI568" s="255"/>
      <c r="CJ568" s="255"/>
      <c r="CK568" s="255"/>
      <c r="CL568" s="255"/>
      <c r="CM568" s="255"/>
      <c r="CN568" s="255"/>
      <c r="CO568" s="255"/>
      <c r="CP568" s="255"/>
      <c r="CQ568" s="255"/>
      <c r="CR568" s="255"/>
      <c r="CS568" s="255"/>
      <c r="CT568" s="255"/>
      <c r="CU568" s="255"/>
      <c r="CV568" s="255"/>
      <c r="CW568" s="255"/>
      <c r="CX568" s="255"/>
      <c r="CY568" s="255"/>
      <c r="CZ568" s="255"/>
      <c r="DA568" s="255"/>
      <c r="DB568" s="255"/>
      <c r="DC568" s="255"/>
      <c r="DD568" s="255"/>
      <c r="DE568" s="255"/>
      <c r="DF568" s="255"/>
      <c r="DG568" s="255"/>
      <c r="DH568" s="255"/>
      <c r="DI568" s="255"/>
      <c r="DJ568" s="255"/>
      <c r="DK568" s="255"/>
      <c r="DL568" s="255"/>
      <c r="DM568" s="255"/>
      <c r="DN568" s="255"/>
      <c r="DO568" s="255"/>
      <c r="DP568" s="255"/>
      <c r="DQ568" s="255"/>
      <c r="DR568" s="255"/>
      <c r="DS568" s="255"/>
      <c r="DT568" s="255"/>
      <c r="DU568" s="255"/>
      <c r="DV568" s="255"/>
    </row>
    <row r="569" spans="1:126">
      <c r="A569" s="202" t="s">
        <v>2386</v>
      </c>
      <c r="B569" s="232" t="s">
        <v>129</v>
      </c>
      <c r="C569" s="232" t="s">
        <v>129</v>
      </c>
      <c r="D569" s="232" t="s">
        <v>2387</v>
      </c>
      <c r="E569" s="213"/>
      <c r="F569" s="209" t="s">
        <v>2654</v>
      </c>
      <c r="G569" s="255"/>
      <c r="H569" s="255"/>
      <c r="I569" s="255"/>
      <c r="J569" s="255"/>
      <c r="K569" s="255"/>
      <c r="L569" s="255"/>
      <c r="M569" s="255"/>
      <c r="N569" s="255"/>
      <c r="O569" s="255"/>
      <c r="P569" s="255"/>
      <c r="Q569" s="255"/>
      <c r="R569" s="255"/>
      <c r="S569" s="255"/>
      <c r="T569" s="255"/>
      <c r="U569" s="255"/>
      <c r="V569" s="255"/>
      <c r="W569" s="255"/>
      <c r="X569" s="255"/>
      <c r="Y569" s="255"/>
      <c r="Z569" s="255"/>
      <c r="AA569" s="255"/>
      <c r="AB569" s="255"/>
      <c r="AC569" s="255"/>
      <c r="AD569" s="255"/>
      <c r="AE569" s="255"/>
      <c r="AF569" s="255"/>
      <c r="AG569" s="255"/>
      <c r="AH569" s="255"/>
      <c r="AI569" s="255"/>
      <c r="AJ569" s="255"/>
      <c r="AK569" s="255"/>
      <c r="AL569" s="255"/>
      <c r="AM569" s="255"/>
      <c r="AN569" s="255"/>
      <c r="AO569" s="255"/>
      <c r="AP569" s="255"/>
      <c r="AQ569" s="255"/>
      <c r="AR569" s="255"/>
      <c r="AS569" s="255"/>
      <c r="AT569" s="255"/>
      <c r="AU569" s="255"/>
      <c r="AV569" s="255"/>
      <c r="AW569" s="255"/>
      <c r="AX569" s="255"/>
      <c r="AY569" s="255"/>
      <c r="AZ569" s="255"/>
      <c r="BA569" s="255"/>
      <c r="BB569" s="255"/>
      <c r="BC569" s="255"/>
      <c r="BD569" s="255"/>
      <c r="BE569" s="255"/>
      <c r="BF569" s="255"/>
      <c r="BG569" s="255"/>
      <c r="BH569" s="255"/>
      <c r="BI569" s="255"/>
      <c r="BJ569" s="255"/>
      <c r="BK569" s="255"/>
      <c r="BL569" s="255"/>
      <c r="BM569" s="255"/>
      <c r="BN569" s="255"/>
      <c r="BO569" s="255"/>
      <c r="BP569" s="255"/>
      <c r="BQ569" s="255"/>
      <c r="BR569" s="255"/>
      <c r="BS569" s="255"/>
      <c r="BT569" s="255"/>
      <c r="BU569" s="255"/>
      <c r="BV569" s="255"/>
      <c r="BW569" s="255"/>
      <c r="BX569" s="255"/>
      <c r="BY569" s="255"/>
      <c r="BZ569" s="255"/>
      <c r="CA569" s="255"/>
      <c r="CB569" s="255"/>
      <c r="CC569" s="255"/>
      <c r="CD569" s="255"/>
      <c r="CE569" s="255"/>
      <c r="CF569" s="255"/>
      <c r="CG569" s="255"/>
      <c r="CH569" s="255"/>
      <c r="CI569" s="255"/>
      <c r="CJ569" s="255"/>
      <c r="CK569" s="255"/>
      <c r="CL569" s="255"/>
      <c r="CM569" s="255"/>
      <c r="CN569" s="255"/>
      <c r="CO569" s="255"/>
      <c r="CP569" s="255"/>
      <c r="CQ569" s="255"/>
      <c r="CR569" s="255"/>
      <c r="CS569" s="255"/>
      <c r="CT569" s="255"/>
      <c r="CU569" s="255"/>
      <c r="CV569" s="255"/>
      <c r="CW569" s="255"/>
      <c r="CX569" s="255"/>
      <c r="CY569" s="255"/>
      <c r="CZ569" s="255"/>
      <c r="DA569" s="255"/>
      <c r="DB569" s="255"/>
      <c r="DC569" s="255"/>
      <c r="DD569" s="255"/>
      <c r="DE569" s="255"/>
      <c r="DF569" s="255"/>
      <c r="DG569" s="255"/>
      <c r="DH569" s="255"/>
      <c r="DI569" s="255"/>
      <c r="DJ569" s="255"/>
      <c r="DK569" s="255"/>
      <c r="DL569" s="255"/>
      <c r="DM569" s="255"/>
      <c r="DN569" s="255"/>
      <c r="DO569" s="255"/>
      <c r="DP569" s="255"/>
      <c r="DQ569" s="255"/>
      <c r="DR569" s="255"/>
      <c r="DS569" s="255"/>
      <c r="DT569" s="255"/>
      <c r="DU569" s="255"/>
      <c r="DV569" s="255"/>
    </row>
    <row r="570" spans="1:126">
      <c r="A570" s="202" t="s">
        <v>2389</v>
      </c>
      <c r="B570" s="232" t="s">
        <v>129</v>
      </c>
      <c r="C570" s="232" t="s">
        <v>129</v>
      </c>
      <c r="D570" s="232" t="s">
        <v>2390</v>
      </c>
      <c r="E570" s="213"/>
      <c r="F570" s="209" t="s">
        <v>2653</v>
      </c>
      <c r="G570" s="255"/>
      <c r="H570" s="255"/>
      <c r="I570" s="255"/>
      <c r="J570" s="255"/>
      <c r="K570" s="255"/>
      <c r="L570" s="255"/>
      <c r="M570" s="255"/>
      <c r="N570" s="255"/>
      <c r="O570" s="255"/>
      <c r="P570" s="255"/>
      <c r="Q570" s="255"/>
      <c r="R570" s="255"/>
      <c r="S570" s="255"/>
      <c r="T570" s="255"/>
      <c r="U570" s="255"/>
      <c r="V570" s="255"/>
      <c r="W570" s="255"/>
      <c r="X570" s="255"/>
      <c r="Y570" s="255"/>
      <c r="Z570" s="255"/>
      <c r="AA570" s="255"/>
      <c r="AB570" s="255"/>
      <c r="AC570" s="255"/>
      <c r="AD570" s="255"/>
      <c r="AE570" s="255"/>
      <c r="AF570" s="255"/>
      <c r="AG570" s="255"/>
      <c r="AH570" s="255"/>
      <c r="AI570" s="255"/>
      <c r="AJ570" s="255"/>
      <c r="AK570" s="255"/>
      <c r="AL570" s="255"/>
      <c r="AM570" s="255"/>
      <c r="AN570" s="255"/>
      <c r="AO570" s="255"/>
      <c r="AP570" s="255"/>
      <c r="AQ570" s="255"/>
      <c r="AR570" s="255"/>
      <c r="AS570" s="255"/>
      <c r="AT570" s="255"/>
      <c r="AU570" s="255"/>
      <c r="AV570" s="255"/>
      <c r="AW570" s="255"/>
      <c r="AX570" s="255"/>
      <c r="AY570" s="255"/>
      <c r="AZ570" s="255"/>
      <c r="BA570" s="255"/>
      <c r="BB570" s="255"/>
      <c r="BC570" s="255"/>
      <c r="BD570" s="255"/>
      <c r="BE570" s="255"/>
      <c r="BF570" s="255"/>
      <c r="BG570" s="255"/>
      <c r="BH570" s="255"/>
      <c r="BI570" s="255"/>
      <c r="BJ570" s="255"/>
      <c r="BK570" s="255"/>
      <c r="BL570" s="255"/>
      <c r="BM570" s="255"/>
      <c r="BN570" s="255"/>
      <c r="BO570" s="255"/>
      <c r="BP570" s="255"/>
      <c r="BQ570" s="255"/>
      <c r="BR570" s="255"/>
      <c r="BS570" s="255"/>
      <c r="BT570" s="255"/>
      <c r="BU570" s="255"/>
      <c r="BV570" s="255"/>
      <c r="BW570" s="255"/>
      <c r="BX570" s="255"/>
      <c r="BY570" s="255"/>
      <c r="BZ570" s="255"/>
      <c r="CA570" s="255"/>
      <c r="CB570" s="255"/>
      <c r="CC570" s="255"/>
      <c r="CD570" s="255"/>
      <c r="CE570" s="255"/>
      <c r="CF570" s="255"/>
      <c r="CG570" s="255"/>
      <c r="CH570" s="255"/>
      <c r="CI570" s="255"/>
      <c r="CJ570" s="255"/>
      <c r="CK570" s="255"/>
      <c r="CL570" s="255"/>
      <c r="CM570" s="255"/>
      <c r="CN570" s="255"/>
      <c r="CO570" s="255"/>
      <c r="CP570" s="255"/>
      <c r="CQ570" s="255"/>
      <c r="CR570" s="255"/>
      <c r="CS570" s="255"/>
      <c r="CT570" s="255"/>
      <c r="CU570" s="255"/>
      <c r="CV570" s="255"/>
      <c r="CW570" s="255"/>
      <c r="CX570" s="255"/>
      <c r="CY570" s="255"/>
      <c r="CZ570" s="255"/>
      <c r="DA570" s="255"/>
      <c r="DB570" s="255"/>
      <c r="DC570" s="255"/>
      <c r="DD570" s="255"/>
      <c r="DE570" s="255"/>
      <c r="DF570" s="255"/>
      <c r="DG570" s="255"/>
      <c r="DH570" s="255"/>
      <c r="DI570" s="255"/>
      <c r="DJ570" s="255"/>
      <c r="DK570" s="255"/>
      <c r="DL570" s="255"/>
      <c r="DM570" s="255"/>
      <c r="DN570" s="255"/>
      <c r="DO570" s="255"/>
      <c r="DP570" s="255"/>
      <c r="DQ570" s="255"/>
      <c r="DR570" s="255"/>
      <c r="DS570" s="255"/>
      <c r="DT570" s="255"/>
      <c r="DU570" s="255"/>
      <c r="DV570" s="255"/>
    </row>
    <row r="571" spans="1:126">
      <c r="A571" s="202" t="s">
        <v>2389</v>
      </c>
      <c r="B571" s="232" t="s">
        <v>129</v>
      </c>
      <c r="C571" s="232" t="s">
        <v>129</v>
      </c>
      <c r="D571" s="232" t="s">
        <v>2390</v>
      </c>
      <c r="E571" s="213"/>
      <c r="F571" s="209" t="s">
        <v>2654</v>
      </c>
      <c r="G571" s="255"/>
      <c r="H571" s="255"/>
      <c r="I571" s="255"/>
      <c r="J571" s="255"/>
      <c r="K571" s="255"/>
      <c r="L571" s="255"/>
      <c r="M571" s="255"/>
      <c r="N571" s="255"/>
      <c r="O571" s="255"/>
      <c r="P571" s="255"/>
      <c r="Q571" s="255"/>
      <c r="R571" s="255"/>
      <c r="S571" s="255"/>
      <c r="T571" s="255"/>
      <c r="U571" s="255"/>
      <c r="V571" s="255"/>
      <c r="W571" s="255"/>
      <c r="X571" s="255"/>
      <c r="Y571" s="255"/>
      <c r="Z571" s="255"/>
      <c r="AA571" s="255"/>
      <c r="AB571" s="255"/>
      <c r="AC571" s="255"/>
      <c r="AD571" s="255"/>
      <c r="AE571" s="255"/>
      <c r="AF571" s="255"/>
      <c r="AG571" s="255"/>
      <c r="AH571" s="255"/>
      <c r="AI571" s="255"/>
      <c r="AJ571" s="255"/>
      <c r="AK571" s="255"/>
      <c r="AL571" s="255"/>
      <c r="AM571" s="255"/>
      <c r="AN571" s="255"/>
      <c r="AO571" s="255"/>
      <c r="AP571" s="255"/>
      <c r="AQ571" s="255"/>
      <c r="AR571" s="255"/>
      <c r="AS571" s="255"/>
      <c r="AT571" s="255"/>
      <c r="AU571" s="255"/>
      <c r="AV571" s="255"/>
      <c r="AW571" s="255"/>
      <c r="AX571" s="255"/>
      <c r="AY571" s="255"/>
      <c r="AZ571" s="255"/>
      <c r="BA571" s="255"/>
      <c r="BB571" s="255"/>
      <c r="BC571" s="255"/>
      <c r="BD571" s="255"/>
      <c r="BE571" s="255"/>
      <c r="BF571" s="255"/>
      <c r="BG571" s="255"/>
      <c r="BH571" s="255"/>
      <c r="BI571" s="255"/>
      <c r="BJ571" s="255"/>
      <c r="BK571" s="255"/>
      <c r="BL571" s="255"/>
      <c r="BM571" s="255"/>
      <c r="BN571" s="255"/>
      <c r="BO571" s="255"/>
      <c r="BP571" s="255"/>
      <c r="BQ571" s="255"/>
      <c r="BR571" s="255"/>
      <c r="BS571" s="255"/>
      <c r="BT571" s="255"/>
      <c r="BU571" s="255"/>
      <c r="BV571" s="255"/>
      <c r="BW571" s="255"/>
      <c r="BX571" s="255"/>
      <c r="BY571" s="255"/>
      <c r="BZ571" s="255"/>
      <c r="CA571" s="255"/>
      <c r="CB571" s="255"/>
      <c r="CC571" s="255"/>
      <c r="CD571" s="255"/>
      <c r="CE571" s="255"/>
      <c r="CF571" s="255"/>
      <c r="CG571" s="255"/>
      <c r="CH571" s="255"/>
      <c r="CI571" s="255"/>
      <c r="CJ571" s="255"/>
      <c r="CK571" s="255"/>
      <c r="CL571" s="255"/>
      <c r="CM571" s="255"/>
      <c r="CN571" s="255"/>
      <c r="CO571" s="255"/>
      <c r="CP571" s="255"/>
      <c r="CQ571" s="255"/>
      <c r="CR571" s="255"/>
      <c r="CS571" s="255"/>
      <c r="CT571" s="255"/>
      <c r="CU571" s="255"/>
      <c r="CV571" s="255"/>
      <c r="CW571" s="255"/>
      <c r="CX571" s="255"/>
      <c r="CY571" s="255"/>
      <c r="CZ571" s="255"/>
      <c r="DA571" s="255"/>
      <c r="DB571" s="255"/>
      <c r="DC571" s="255"/>
      <c r="DD571" s="255"/>
      <c r="DE571" s="255"/>
      <c r="DF571" s="255"/>
      <c r="DG571" s="255"/>
      <c r="DH571" s="255"/>
      <c r="DI571" s="255"/>
      <c r="DJ571" s="255"/>
      <c r="DK571" s="255"/>
      <c r="DL571" s="255"/>
      <c r="DM571" s="255"/>
      <c r="DN571" s="255"/>
      <c r="DO571" s="255"/>
      <c r="DP571" s="255"/>
      <c r="DQ571" s="255"/>
      <c r="DR571" s="255"/>
      <c r="DS571" s="255"/>
      <c r="DT571" s="255"/>
      <c r="DU571" s="255"/>
      <c r="DV571" s="255"/>
    </row>
    <row r="572" spans="1:126">
      <c r="A572" s="202" t="s">
        <v>2392</v>
      </c>
      <c r="B572" s="232" t="s">
        <v>129</v>
      </c>
      <c r="C572" s="232" t="s">
        <v>129</v>
      </c>
      <c r="D572" s="232" t="s">
        <v>2672</v>
      </c>
      <c r="E572" s="213"/>
      <c r="F572" s="209" t="s">
        <v>2653</v>
      </c>
      <c r="G572" s="255"/>
      <c r="H572" s="255"/>
      <c r="I572" s="255"/>
      <c r="J572" s="255"/>
      <c r="K572" s="255"/>
      <c r="L572" s="255"/>
      <c r="M572" s="255"/>
      <c r="N572" s="255"/>
      <c r="O572" s="255"/>
      <c r="P572" s="255"/>
      <c r="Q572" s="255"/>
      <c r="R572" s="255"/>
      <c r="S572" s="255"/>
      <c r="T572" s="255"/>
      <c r="U572" s="255"/>
      <c r="V572" s="255"/>
      <c r="W572" s="255"/>
      <c r="X572" s="255"/>
      <c r="Y572" s="255"/>
      <c r="Z572" s="255"/>
      <c r="AA572" s="255"/>
      <c r="AB572" s="255"/>
      <c r="AC572" s="255"/>
      <c r="AD572" s="255"/>
      <c r="AE572" s="255"/>
      <c r="AF572" s="255"/>
      <c r="AG572" s="255"/>
      <c r="AH572" s="255"/>
      <c r="AI572" s="255"/>
      <c r="AJ572" s="255"/>
      <c r="AK572" s="255"/>
      <c r="AL572" s="255"/>
      <c r="AM572" s="255"/>
      <c r="AN572" s="255"/>
      <c r="AO572" s="255"/>
      <c r="AP572" s="255"/>
      <c r="AQ572" s="255"/>
      <c r="AR572" s="255"/>
      <c r="AS572" s="255"/>
      <c r="AT572" s="255"/>
      <c r="AU572" s="255"/>
      <c r="AV572" s="255"/>
      <c r="AW572" s="255"/>
      <c r="AX572" s="255"/>
      <c r="AY572" s="255"/>
      <c r="AZ572" s="255"/>
      <c r="BA572" s="255"/>
      <c r="BB572" s="255"/>
      <c r="BC572" s="255"/>
      <c r="BD572" s="255"/>
      <c r="BE572" s="255"/>
      <c r="BF572" s="255"/>
      <c r="BG572" s="255"/>
      <c r="BH572" s="255"/>
      <c r="BI572" s="255"/>
      <c r="BJ572" s="255"/>
      <c r="BK572" s="255"/>
      <c r="BL572" s="255"/>
      <c r="BM572" s="255"/>
      <c r="BN572" s="255"/>
      <c r="BO572" s="255"/>
      <c r="BP572" s="255"/>
      <c r="BQ572" s="255"/>
      <c r="BR572" s="255"/>
      <c r="BS572" s="255"/>
      <c r="BT572" s="255"/>
      <c r="BU572" s="255"/>
      <c r="BV572" s="255"/>
      <c r="BW572" s="255"/>
      <c r="BX572" s="255"/>
      <c r="BY572" s="255"/>
      <c r="BZ572" s="255"/>
      <c r="CA572" s="255"/>
      <c r="CB572" s="255"/>
      <c r="CC572" s="255"/>
      <c r="CD572" s="255"/>
      <c r="CE572" s="255"/>
      <c r="CF572" s="255"/>
      <c r="CG572" s="255"/>
      <c r="CH572" s="255"/>
      <c r="CI572" s="255"/>
      <c r="CJ572" s="255"/>
      <c r="CK572" s="255"/>
      <c r="CL572" s="255"/>
      <c r="CM572" s="255"/>
      <c r="CN572" s="255"/>
      <c r="CO572" s="255"/>
      <c r="CP572" s="255"/>
      <c r="CQ572" s="255"/>
      <c r="CR572" s="255"/>
      <c r="CS572" s="255"/>
      <c r="CT572" s="255"/>
      <c r="CU572" s="255"/>
      <c r="CV572" s="255"/>
      <c r="CW572" s="255"/>
      <c r="CX572" s="255"/>
      <c r="CY572" s="255"/>
      <c r="CZ572" s="255"/>
      <c r="DA572" s="255"/>
      <c r="DB572" s="255"/>
      <c r="DC572" s="255"/>
      <c r="DD572" s="255"/>
      <c r="DE572" s="255"/>
      <c r="DF572" s="255"/>
      <c r="DG572" s="255"/>
      <c r="DH572" s="255"/>
      <c r="DI572" s="255"/>
      <c r="DJ572" s="255"/>
      <c r="DK572" s="255"/>
      <c r="DL572" s="255"/>
      <c r="DM572" s="255"/>
      <c r="DN572" s="255"/>
      <c r="DO572" s="255"/>
      <c r="DP572" s="255"/>
      <c r="DQ572" s="255"/>
      <c r="DR572" s="255"/>
      <c r="DS572" s="255"/>
      <c r="DT572" s="255"/>
      <c r="DU572" s="255"/>
      <c r="DV572" s="255"/>
    </row>
    <row r="573" spans="1:126">
      <c r="A573" s="202" t="s">
        <v>2392</v>
      </c>
      <c r="B573" s="232" t="s">
        <v>129</v>
      </c>
      <c r="C573" s="232" t="s">
        <v>129</v>
      </c>
      <c r="D573" s="232" t="s">
        <v>2672</v>
      </c>
      <c r="E573" s="213"/>
      <c r="F573" s="209" t="s">
        <v>2654</v>
      </c>
      <c r="G573" s="255"/>
      <c r="H573" s="255"/>
      <c r="I573" s="255"/>
      <c r="J573" s="255"/>
      <c r="K573" s="255"/>
      <c r="L573" s="255"/>
      <c r="M573" s="255"/>
      <c r="N573" s="255"/>
      <c r="O573" s="255"/>
      <c r="P573" s="255"/>
      <c r="Q573" s="255"/>
      <c r="R573" s="255"/>
      <c r="S573" s="255"/>
      <c r="T573" s="255"/>
      <c r="U573" s="255"/>
      <c r="V573" s="255"/>
      <c r="W573" s="255"/>
      <c r="X573" s="255"/>
      <c r="Y573" s="255"/>
      <c r="Z573" s="255"/>
      <c r="AA573" s="255"/>
      <c r="AB573" s="255"/>
      <c r="AC573" s="255"/>
      <c r="AD573" s="255"/>
      <c r="AE573" s="255"/>
      <c r="AF573" s="255"/>
      <c r="AG573" s="255"/>
      <c r="AH573" s="255"/>
      <c r="AI573" s="255"/>
      <c r="AJ573" s="255"/>
      <c r="AK573" s="255"/>
      <c r="AL573" s="255"/>
      <c r="AM573" s="255"/>
      <c r="AN573" s="255"/>
      <c r="AO573" s="255"/>
      <c r="AP573" s="255"/>
      <c r="AQ573" s="255"/>
      <c r="AR573" s="255"/>
      <c r="AS573" s="255"/>
      <c r="AT573" s="255"/>
      <c r="AU573" s="255"/>
      <c r="AV573" s="255"/>
      <c r="AW573" s="255"/>
      <c r="AX573" s="255"/>
      <c r="AY573" s="255"/>
      <c r="AZ573" s="255"/>
      <c r="BA573" s="255"/>
      <c r="BB573" s="255"/>
      <c r="BC573" s="255"/>
      <c r="BD573" s="255"/>
      <c r="BE573" s="255"/>
      <c r="BF573" s="255"/>
      <c r="BG573" s="255"/>
      <c r="BH573" s="255"/>
      <c r="BI573" s="255"/>
      <c r="BJ573" s="255"/>
      <c r="BK573" s="255"/>
      <c r="BL573" s="255"/>
      <c r="BM573" s="255"/>
      <c r="BN573" s="255"/>
      <c r="BO573" s="255"/>
      <c r="BP573" s="255"/>
      <c r="BQ573" s="255"/>
      <c r="BR573" s="255"/>
      <c r="BS573" s="255"/>
      <c r="BT573" s="255"/>
      <c r="BU573" s="255"/>
      <c r="BV573" s="255"/>
      <c r="BW573" s="255"/>
      <c r="BX573" s="255"/>
      <c r="BY573" s="255"/>
      <c r="BZ573" s="255"/>
      <c r="CA573" s="255"/>
      <c r="CB573" s="255"/>
      <c r="CC573" s="255"/>
      <c r="CD573" s="255"/>
      <c r="CE573" s="255"/>
      <c r="CF573" s="255"/>
      <c r="CG573" s="255"/>
      <c r="CH573" s="255"/>
      <c r="CI573" s="255"/>
      <c r="CJ573" s="255"/>
      <c r="CK573" s="255"/>
      <c r="CL573" s="255"/>
      <c r="CM573" s="255"/>
      <c r="CN573" s="255"/>
      <c r="CO573" s="255"/>
      <c r="CP573" s="255"/>
      <c r="CQ573" s="255"/>
      <c r="CR573" s="255"/>
      <c r="CS573" s="255"/>
      <c r="CT573" s="255"/>
      <c r="CU573" s="255"/>
      <c r="CV573" s="255"/>
      <c r="CW573" s="255"/>
      <c r="CX573" s="255"/>
      <c r="CY573" s="255"/>
      <c r="CZ573" s="255"/>
      <c r="DA573" s="255"/>
      <c r="DB573" s="255"/>
      <c r="DC573" s="255"/>
      <c r="DD573" s="255"/>
      <c r="DE573" s="255"/>
      <c r="DF573" s="255"/>
      <c r="DG573" s="255"/>
      <c r="DH573" s="255"/>
      <c r="DI573" s="255"/>
      <c r="DJ573" s="255"/>
      <c r="DK573" s="255"/>
      <c r="DL573" s="255"/>
      <c r="DM573" s="255"/>
      <c r="DN573" s="255"/>
      <c r="DO573" s="255"/>
      <c r="DP573" s="255"/>
      <c r="DQ573" s="255"/>
      <c r="DR573" s="255"/>
      <c r="DS573" s="255"/>
      <c r="DT573" s="255"/>
      <c r="DU573" s="255"/>
      <c r="DV573" s="255"/>
    </row>
    <row r="574" spans="1:126">
      <c r="A574" s="202" t="s">
        <v>2394</v>
      </c>
      <c r="B574" s="232" t="s">
        <v>129</v>
      </c>
      <c r="C574" s="232" t="s">
        <v>129</v>
      </c>
      <c r="D574" s="232" t="s">
        <v>1673</v>
      </c>
      <c r="E574" s="213"/>
      <c r="F574" s="209" t="s">
        <v>2653</v>
      </c>
      <c r="G574" s="255"/>
      <c r="H574" s="255"/>
      <c r="I574" s="255"/>
      <c r="J574" s="255"/>
      <c r="K574" s="255"/>
      <c r="L574" s="255"/>
      <c r="M574" s="255"/>
      <c r="N574" s="255"/>
      <c r="O574" s="255"/>
      <c r="P574" s="255"/>
      <c r="Q574" s="255"/>
      <c r="R574" s="255"/>
      <c r="S574" s="255"/>
      <c r="T574" s="255"/>
      <c r="U574" s="255"/>
      <c r="V574" s="255"/>
      <c r="W574" s="255"/>
      <c r="X574" s="255"/>
      <c r="Y574" s="255"/>
      <c r="Z574" s="255"/>
      <c r="AA574" s="255"/>
      <c r="AB574" s="255"/>
      <c r="AC574" s="255"/>
      <c r="AD574" s="255"/>
      <c r="AE574" s="255"/>
      <c r="AF574" s="255"/>
      <c r="AG574" s="255"/>
      <c r="AH574" s="255"/>
      <c r="AI574" s="255"/>
      <c r="AJ574" s="255"/>
      <c r="AK574" s="255"/>
      <c r="AL574" s="255"/>
      <c r="AM574" s="255"/>
      <c r="AN574" s="255"/>
      <c r="AO574" s="255"/>
      <c r="AP574" s="255"/>
      <c r="AQ574" s="255"/>
      <c r="AR574" s="255"/>
      <c r="AS574" s="255"/>
      <c r="AT574" s="255"/>
      <c r="AU574" s="255"/>
      <c r="AV574" s="255"/>
      <c r="AW574" s="255"/>
      <c r="AX574" s="255"/>
      <c r="AY574" s="255"/>
      <c r="AZ574" s="255"/>
      <c r="BA574" s="255"/>
      <c r="BB574" s="255"/>
      <c r="BC574" s="255"/>
      <c r="BD574" s="255"/>
      <c r="BE574" s="255"/>
      <c r="BF574" s="255"/>
      <c r="BG574" s="255"/>
      <c r="BH574" s="255"/>
      <c r="BI574" s="255"/>
      <c r="BJ574" s="255"/>
      <c r="BK574" s="255"/>
      <c r="BL574" s="255"/>
      <c r="BM574" s="255"/>
      <c r="BN574" s="255"/>
      <c r="BO574" s="255"/>
      <c r="BP574" s="255"/>
      <c r="BQ574" s="255"/>
      <c r="BR574" s="255"/>
      <c r="BS574" s="255"/>
      <c r="BT574" s="255"/>
      <c r="BU574" s="255"/>
      <c r="BV574" s="255"/>
      <c r="BW574" s="255"/>
      <c r="BX574" s="255"/>
      <c r="BY574" s="255"/>
      <c r="BZ574" s="255"/>
      <c r="CA574" s="255"/>
      <c r="CB574" s="255"/>
      <c r="CC574" s="255"/>
      <c r="CD574" s="255"/>
      <c r="CE574" s="255"/>
      <c r="CF574" s="255"/>
      <c r="CG574" s="255"/>
      <c r="CH574" s="255"/>
      <c r="CI574" s="255"/>
      <c r="CJ574" s="255"/>
      <c r="CK574" s="255"/>
      <c r="CL574" s="255"/>
      <c r="CM574" s="255"/>
      <c r="CN574" s="255"/>
      <c r="CO574" s="255"/>
      <c r="CP574" s="255"/>
      <c r="CQ574" s="255"/>
      <c r="CR574" s="255"/>
      <c r="CS574" s="255"/>
      <c r="CT574" s="255"/>
      <c r="CU574" s="255"/>
      <c r="CV574" s="255"/>
      <c r="CW574" s="255"/>
      <c r="CX574" s="255"/>
      <c r="CY574" s="255"/>
      <c r="CZ574" s="255"/>
      <c r="DA574" s="255"/>
      <c r="DB574" s="255"/>
      <c r="DC574" s="255"/>
      <c r="DD574" s="255"/>
      <c r="DE574" s="255"/>
      <c r="DF574" s="255"/>
      <c r="DG574" s="255"/>
      <c r="DH574" s="255"/>
      <c r="DI574" s="255"/>
      <c r="DJ574" s="255"/>
      <c r="DK574" s="255"/>
      <c r="DL574" s="255"/>
      <c r="DM574" s="255"/>
      <c r="DN574" s="255"/>
      <c r="DO574" s="255"/>
      <c r="DP574" s="255"/>
      <c r="DQ574" s="255"/>
      <c r="DR574" s="255"/>
      <c r="DS574" s="255"/>
      <c r="DT574" s="255"/>
      <c r="DU574" s="255"/>
      <c r="DV574" s="255"/>
    </row>
    <row r="575" spans="1:126">
      <c r="A575" s="202" t="s">
        <v>2394</v>
      </c>
      <c r="B575" s="232" t="s">
        <v>129</v>
      </c>
      <c r="C575" s="232" t="s">
        <v>129</v>
      </c>
      <c r="D575" s="232" t="s">
        <v>1673</v>
      </c>
      <c r="E575" s="213"/>
      <c r="F575" s="209" t="s">
        <v>2654</v>
      </c>
      <c r="G575" s="255"/>
      <c r="H575" s="255"/>
      <c r="I575" s="255"/>
      <c r="J575" s="255"/>
      <c r="K575" s="255"/>
      <c r="L575" s="255"/>
      <c r="M575" s="255"/>
      <c r="N575" s="255"/>
      <c r="O575" s="255"/>
      <c r="P575" s="255"/>
      <c r="Q575" s="255"/>
      <c r="R575" s="255"/>
      <c r="S575" s="255"/>
      <c r="T575" s="255"/>
      <c r="U575" s="255"/>
      <c r="V575" s="255"/>
      <c r="W575" s="255"/>
      <c r="X575" s="255"/>
      <c r="Y575" s="255"/>
      <c r="Z575" s="255"/>
      <c r="AA575" s="255"/>
      <c r="AB575" s="255"/>
      <c r="AC575" s="255"/>
      <c r="AD575" s="255"/>
      <c r="AE575" s="255"/>
      <c r="AF575" s="255"/>
      <c r="AG575" s="255"/>
      <c r="AH575" s="255"/>
      <c r="AI575" s="255"/>
      <c r="AJ575" s="255"/>
      <c r="AK575" s="255"/>
      <c r="AL575" s="255"/>
      <c r="AM575" s="255"/>
      <c r="AN575" s="255"/>
      <c r="AO575" s="255"/>
      <c r="AP575" s="255"/>
      <c r="AQ575" s="255"/>
      <c r="AR575" s="255"/>
      <c r="AS575" s="255"/>
      <c r="AT575" s="255"/>
      <c r="AU575" s="255"/>
      <c r="AV575" s="255"/>
      <c r="AW575" s="255"/>
      <c r="AX575" s="255"/>
      <c r="AY575" s="255"/>
      <c r="AZ575" s="255"/>
      <c r="BA575" s="255"/>
      <c r="BB575" s="255"/>
      <c r="BC575" s="255"/>
      <c r="BD575" s="255"/>
      <c r="BE575" s="255"/>
      <c r="BF575" s="255"/>
      <c r="BG575" s="255"/>
      <c r="BH575" s="255"/>
      <c r="BI575" s="255"/>
      <c r="BJ575" s="255"/>
      <c r="BK575" s="255"/>
      <c r="BL575" s="255"/>
      <c r="BM575" s="255"/>
      <c r="BN575" s="255"/>
      <c r="BO575" s="255"/>
      <c r="BP575" s="255"/>
      <c r="BQ575" s="255"/>
      <c r="BR575" s="255"/>
      <c r="BS575" s="255"/>
      <c r="BT575" s="255"/>
      <c r="BU575" s="255"/>
      <c r="BV575" s="255"/>
      <c r="BW575" s="255"/>
      <c r="BX575" s="255"/>
      <c r="BY575" s="255"/>
      <c r="BZ575" s="255"/>
      <c r="CA575" s="255"/>
      <c r="CB575" s="255"/>
      <c r="CC575" s="255"/>
      <c r="CD575" s="255"/>
      <c r="CE575" s="255"/>
      <c r="CF575" s="255"/>
      <c r="CG575" s="255"/>
      <c r="CH575" s="255"/>
      <c r="CI575" s="255"/>
      <c r="CJ575" s="255"/>
      <c r="CK575" s="255"/>
      <c r="CL575" s="255"/>
      <c r="CM575" s="255"/>
      <c r="CN575" s="255"/>
      <c r="CO575" s="255"/>
      <c r="CP575" s="255"/>
      <c r="CQ575" s="255"/>
      <c r="CR575" s="255"/>
      <c r="CS575" s="255"/>
      <c r="CT575" s="255"/>
      <c r="CU575" s="255"/>
      <c r="CV575" s="255"/>
      <c r="CW575" s="255"/>
      <c r="CX575" s="255"/>
      <c r="CY575" s="255"/>
      <c r="CZ575" s="255"/>
      <c r="DA575" s="255"/>
      <c r="DB575" s="255"/>
      <c r="DC575" s="255"/>
      <c r="DD575" s="255"/>
      <c r="DE575" s="255"/>
      <c r="DF575" s="255"/>
      <c r="DG575" s="255"/>
      <c r="DH575" s="255"/>
      <c r="DI575" s="255"/>
      <c r="DJ575" s="255"/>
      <c r="DK575" s="255"/>
      <c r="DL575" s="255"/>
      <c r="DM575" s="255"/>
      <c r="DN575" s="255"/>
      <c r="DO575" s="255"/>
      <c r="DP575" s="255"/>
      <c r="DQ575" s="255"/>
      <c r="DR575" s="255"/>
      <c r="DS575" s="255"/>
      <c r="DT575" s="255"/>
      <c r="DU575" s="255"/>
      <c r="DV575" s="255"/>
    </row>
    <row r="576" spans="1:126">
      <c r="A576" s="202" t="s">
        <v>2396</v>
      </c>
      <c r="B576" s="232" t="s">
        <v>129</v>
      </c>
      <c r="C576" s="232" t="s">
        <v>129</v>
      </c>
      <c r="D576" s="232" t="s">
        <v>2673</v>
      </c>
      <c r="E576" s="213"/>
      <c r="F576" s="209" t="s">
        <v>2653</v>
      </c>
      <c r="G576" s="255"/>
      <c r="H576" s="255"/>
      <c r="I576" s="255"/>
      <c r="J576" s="255"/>
      <c r="K576" s="255"/>
      <c r="L576" s="255"/>
      <c r="M576" s="255"/>
      <c r="N576" s="255"/>
      <c r="O576" s="255"/>
      <c r="P576" s="255"/>
      <c r="Q576" s="255"/>
      <c r="R576" s="255"/>
      <c r="S576" s="255"/>
      <c r="T576" s="255"/>
      <c r="U576" s="255"/>
      <c r="V576" s="255"/>
      <c r="W576" s="255"/>
      <c r="X576" s="255"/>
      <c r="Y576" s="255"/>
      <c r="Z576" s="255"/>
      <c r="AA576" s="255"/>
      <c r="AB576" s="255"/>
      <c r="AC576" s="255"/>
      <c r="AD576" s="255"/>
      <c r="AE576" s="255"/>
      <c r="AF576" s="255"/>
      <c r="AG576" s="255"/>
      <c r="AH576" s="255"/>
      <c r="AI576" s="255"/>
      <c r="AJ576" s="255"/>
      <c r="AK576" s="255"/>
      <c r="AL576" s="255"/>
      <c r="AM576" s="255"/>
      <c r="AN576" s="255"/>
      <c r="AO576" s="255"/>
      <c r="AP576" s="255"/>
      <c r="AQ576" s="255"/>
      <c r="AR576" s="255"/>
      <c r="AS576" s="255"/>
      <c r="AT576" s="255"/>
      <c r="AU576" s="255"/>
      <c r="AV576" s="255"/>
      <c r="AW576" s="255"/>
      <c r="AX576" s="255"/>
      <c r="AY576" s="255"/>
      <c r="AZ576" s="255"/>
      <c r="BA576" s="255"/>
      <c r="BB576" s="255"/>
      <c r="BC576" s="255"/>
      <c r="BD576" s="255"/>
      <c r="BE576" s="255"/>
      <c r="BF576" s="255"/>
      <c r="BG576" s="255"/>
      <c r="BH576" s="255"/>
      <c r="BI576" s="255"/>
      <c r="BJ576" s="255"/>
      <c r="BK576" s="255"/>
      <c r="BL576" s="255"/>
      <c r="BM576" s="255"/>
      <c r="BN576" s="255"/>
      <c r="BO576" s="255"/>
      <c r="BP576" s="255"/>
      <c r="BQ576" s="255"/>
      <c r="BR576" s="255"/>
      <c r="BS576" s="255"/>
      <c r="BT576" s="255"/>
      <c r="BU576" s="255"/>
      <c r="BV576" s="255"/>
      <c r="BW576" s="255"/>
      <c r="BX576" s="255"/>
      <c r="BY576" s="255"/>
      <c r="BZ576" s="255"/>
      <c r="CA576" s="255"/>
      <c r="CB576" s="255"/>
      <c r="CC576" s="255"/>
      <c r="CD576" s="255"/>
      <c r="CE576" s="255"/>
      <c r="CF576" s="255"/>
      <c r="CG576" s="255"/>
      <c r="CH576" s="255"/>
      <c r="CI576" s="255"/>
      <c r="CJ576" s="255"/>
      <c r="CK576" s="255"/>
      <c r="CL576" s="255"/>
      <c r="CM576" s="255"/>
      <c r="CN576" s="255"/>
      <c r="CO576" s="255"/>
      <c r="CP576" s="255"/>
      <c r="CQ576" s="255"/>
      <c r="CR576" s="255"/>
      <c r="CS576" s="255"/>
      <c r="CT576" s="255"/>
      <c r="CU576" s="255"/>
      <c r="CV576" s="255"/>
      <c r="CW576" s="255"/>
      <c r="CX576" s="255"/>
      <c r="CY576" s="255"/>
      <c r="CZ576" s="255"/>
      <c r="DA576" s="255"/>
      <c r="DB576" s="255"/>
      <c r="DC576" s="255"/>
      <c r="DD576" s="255"/>
      <c r="DE576" s="255"/>
      <c r="DF576" s="255"/>
      <c r="DG576" s="255"/>
      <c r="DH576" s="255"/>
      <c r="DI576" s="255"/>
      <c r="DJ576" s="255"/>
      <c r="DK576" s="255"/>
      <c r="DL576" s="255"/>
      <c r="DM576" s="255"/>
      <c r="DN576" s="255"/>
      <c r="DO576" s="255"/>
      <c r="DP576" s="255"/>
      <c r="DQ576" s="255"/>
      <c r="DR576" s="255"/>
      <c r="DS576" s="255"/>
      <c r="DT576" s="255"/>
      <c r="DU576" s="255"/>
      <c r="DV576" s="255"/>
    </row>
    <row r="577" spans="1:126">
      <c r="A577" s="202" t="s">
        <v>2396</v>
      </c>
      <c r="B577" s="232" t="s">
        <v>129</v>
      </c>
      <c r="C577" s="232" t="s">
        <v>129</v>
      </c>
      <c r="D577" s="232" t="s">
        <v>2673</v>
      </c>
      <c r="E577" s="213"/>
      <c r="F577" s="209" t="s">
        <v>2654</v>
      </c>
      <c r="G577" s="255"/>
      <c r="H577" s="255"/>
      <c r="I577" s="255"/>
      <c r="J577" s="255"/>
      <c r="K577" s="255"/>
      <c r="L577" s="255"/>
      <c r="M577" s="255"/>
      <c r="N577" s="255"/>
      <c r="O577" s="255"/>
      <c r="P577" s="255"/>
      <c r="Q577" s="255"/>
      <c r="R577" s="255"/>
      <c r="S577" s="255"/>
      <c r="T577" s="255"/>
      <c r="U577" s="255"/>
      <c r="V577" s="255"/>
      <c r="W577" s="255"/>
      <c r="X577" s="255"/>
      <c r="Y577" s="255"/>
      <c r="Z577" s="255"/>
      <c r="AA577" s="255"/>
      <c r="AB577" s="255"/>
      <c r="AC577" s="255"/>
      <c r="AD577" s="255"/>
      <c r="AE577" s="255"/>
      <c r="AF577" s="255"/>
      <c r="AG577" s="255"/>
      <c r="AH577" s="255"/>
      <c r="AI577" s="255"/>
      <c r="AJ577" s="255"/>
      <c r="AK577" s="255"/>
      <c r="AL577" s="255"/>
      <c r="AM577" s="255"/>
      <c r="AN577" s="255"/>
      <c r="AO577" s="255"/>
      <c r="AP577" s="255"/>
      <c r="AQ577" s="255"/>
      <c r="AR577" s="255"/>
      <c r="AS577" s="255"/>
      <c r="AT577" s="255"/>
      <c r="AU577" s="255"/>
      <c r="AV577" s="255"/>
      <c r="AW577" s="255"/>
      <c r="AX577" s="255"/>
      <c r="AY577" s="255"/>
      <c r="AZ577" s="255"/>
      <c r="BA577" s="255"/>
      <c r="BB577" s="255"/>
      <c r="BC577" s="255"/>
      <c r="BD577" s="255"/>
      <c r="BE577" s="255"/>
      <c r="BF577" s="255"/>
      <c r="BG577" s="255"/>
      <c r="BH577" s="255"/>
      <c r="BI577" s="255"/>
      <c r="BJ577" s="255"/>
      <c r="BK577" s="255"/>
      <c r="BL577" s="255"/>
      <c r="BM577" s="255"/>
      <c r="BN577" s="255"/>
      <c r="BO577" s="255"/>
      <c r="BP577" s="255"/>
      <c r="BQ577" s="255"/>
      <c r="BR577" s="255"/>
      <c r="BS577" s="255"/>
      <c r="BT577" s="255"/>
      <c r="BU577" s="255"/>
      <c r="BV577" s="255"/>
      <c r="BW577" s="255"/>
      <c r="BX577" s="255"/>
      <c r="BY577" s="255"/>
      <c r="BZ577" s="255"/>
      <c r="CA577" s="255"/>
      <c r="CB577" s="255"/>
      <c r="CC577" s="255"/>
      <c r="CD577" s="255"/>
      <c r="CE577" s="255"/>
      <c r="CF577" s="255"/>
      <c r="CG577" s="255"/>
      <c r="CH577" s="255"/>
      <c r="CI577" s="255"/>
      <c r="CJ577" s="255"/>
      <c r="CK577" s="255"/>
      <c r="CL577" s="255"/>
      <c r="CM577" s="255"/>
      <c r="CN577" s="255"/>
      <c r="CO577" s="255"/>
      <c r="CP577" s="255"/>
      <c r="CQ577" s="255"/>
      <c r="CR577" s="255"/>
      <c r="CS577" s="255"/>
      <c r="CT577" s="255"/>
      <c r="CU577" s="255"/>
      <c r="CV577" s="255"/>
      <c r="CW577" s="255"/>
      <c r="CX577" s="255"/>
      <c r="CY577" s="255"/>
      <c r="CZ577" s="255"/>
      <c r="DA577" s="255"/>
      <c r="DB577" s="255"/>
      <c r="DC577" s="255"/>
      <c r="DD577" s="255"/>
      <c r="DE577" s="255"/>
      <c r="DF577" s="255"/>
      <c r="DG577" s="255"/>
      <c r="DH577" s="255"/>
      <c r="DI577" s="255"/>
      <c r="DJ577" s="255"/>
      <c r="DK577" s="255"/>
      <c r="DL577" s="255"/>
      <c r="DM577" s="255"/>
      <c r="DN577" s="255"/>
      <c r="DO577" s="255"/>
      <c r="DP577" s="255"/>
      <c r="DQ577" s="255"/>
      <c r="DR577" s="255"/>
      <c r="DS577" s="255"/>
      <c r="DT577" s="255"/>
      <c r="DU577" s="255"/>
      <c r="DV577" s="255"/>
    </row>
    <row r="578" spans="1:126">
      <c r="A578" s="202" t="s">
        <v>2398</v>
      </c>
      <c r="B578" s="232" t="s">
        <v>129</v>
      </c>
      <c r="C578" s="232" t="s">
        <v>129</v>
      </c>
      <c r="D578" s="232" t="s">
        <v>1673</v>
      </c>
      <c r="E578" s="213"/>
      <c r="F578" s="209" t="s">
        <v>2653</v>
      </c>
      <c r="G578" s="255"/>
      <c r="H578" s="255"/>
      <c r="I578" s="255"/>
      <c r="J578" s="255"/>
      <c r="K578" s="255"/>
      <c r="L578" s="255"/>
      <c r="M578" s="255"/>
      <c r="N578" s="255"/>
      <c r="O578" s="255"/>
      <c r="P578" s="255"/>
      <c r="Q578" s="255"/>
      <c r="R578" s="255"/>
      <c r="S578" s="255"/>
      <c r="T578" s="255"/>
      <c r="U578" s="255"/>
      <c r="V578" s="255"/>
      <c r="W578" s="255"/>
      <c r="X578" s="255"/>
      <c r="Y578" s="255"/>
      <c r="Z578" s="255"/>
      <c r="AA578" s="255"/>
      <c r="AB578" s="255"/>
      <c r="AC578" s="255"/>
      <c r="AD578" s="255"/>
      <c r="AE578" s="255"/>
      <c r="AF578" s="255"/>
      <c r="AG578" s="255"/>
      <c r="AH578" s="255"/>
      <c r="AI578" s="255"/>
      <c r="AJ578" s="255"/>
      <c r="AK578" s="255"/>
      <c r="AL578" s="255"/>
      <c r="AM578" s="255"/>
      <c r="AN578" s="255"/>
      <c r="AO578" s="255"/>
      <c r="AP578" s="255"/>
      <c r="AQ578" s="255"/>
      <c r="AR578" s="255"/>
      <c r="AS578" s="255"/>
      <c r="AT578" s="255"/>
      <c r="AU578" s="255"/>
      <c r="AV578" s="255"/>
      <c r="AW578" s="255"/>
      <c r="AX578" s="255"/>
      <c r="AY578" s="255"/>
      <c r="AZ578" s="255"/>
      <c r="BA578" s="255"/>
      <c r="BB578" s="255"/>
      <c r="BC578" s="255"/>
      <c r="BD578" s="255"/>
      <c r="BE578" s="255"/>
      <c r="BF578" s="255"/>
      <c r="BG578" s="255"/>
      <c r="BH578" s="255"/>
      <c r="BI578" s="255"/>
      <c r="BJ578" s="255"/>
      <c r="BK578" s="255"/>
      <c r="BL578" s="255"/>
      <c r="BM578" s="255"/>
      <c r="BN578" s="255"/>
      <c r="BO578" s="255"/>
      <c r="BP578" s="255"/>
      <c r="BQ578" s="255"/>
      <c r="BR578" s="255"/>
      <c r="BS578" s="255"/>
      <c r="BT578" s="255"/>
      <c r="BU578" s="255"/>
      <c r="BV578" s="255"/>
      <c r="BW578" s="255"/>
      <c r="BX578" s="255"/>
      <c r="BY578" s="255"/>
      <c r="BZ578" s="255"/>
      <c r="CA578" s="255"/>
      <c r="CB578" s="255"/>
      <c r="CC578" s="255"/>
      <c r="CD578" s="255"/>
      <c r="CE578" s="255"/>
      <c r="CF578" s="255"/>
      <c r="CG578" s="255"/>
      <c r="CH578" s="255"/>
      <c r="CI578" s="255"/>
      <c r="CJ578" s="255"/>
      <c r="CK578" s="255"/>
      <c r="CL578" s="255"/>
      <c r="CM578" s="255"/>
      <c r="CN578" s="255"/>
      <c r="CO578" s="255"/>
      <c r="CP578" s="255"/>
      <c r="CQ578" s="255"/>
      <c r="CR578" s="255"/>
      <c r="CS578" s="255"/>
      <c r="CT578" s="255"/>
      <c r="CU578" s="255"/>
      <c r="CV578" s="255"/>
      <c r="CW578" s="255"/>
      <c r="CX578" s="255"/>
      <c r="CY578" s="255"/>
      <c r="CZ578" s="255"/>
      <c r="DA578" s="255"/>
      <c r="DB578" s="255"/>
      <c r="DC578" s="255"/>
      <c r="DD578" s="255"/>
      <c r="DE578" s="255"/>
      <c r="DF578" s="255"/>
      <c r="DG578" s="255"/>
      <c r="DH578" s="255"/>
      <c r="DI578" s="255"/>
      <c r="DJ578" s="255"/>
      <c r="DK578" s="255"/>
      <c r="DL578" s="255"/>
      <c r="DM578" s="255"/>
      <c r="DN578" s="255"/>
      <c r="DO578" s="255"/>
      <c r="DP578" s="255"/>
      <c r="DQ578" s="255"/>
      <c r="DR578" s="255"/>
      <c r="DS578" s="255"/>
      <c r="DT578" s="255"/>
      <c r="DU578" s="255"/>
      <c r="DV578" s="255"/>
    </row>
    <row r="579" spans="1:126">
      <c r="A579" s="202" t="s">
        <v>2398</v>
      </c>
      <c r="B579" s="232" t="s">
        <v>129</v>
      </c>
      <c r="C579" s="232" t="s">
        <v>129</v>
      </c>
      <c r="D579" s="232" t="s">
        <v>1673</v>
      </c>
      <c r="E579" s="213"/>
      <c r="F579" s="209" t="s">
        <v>2654</v>
      </c>
      <c r="G579" s="255"/>
      <c r="H579" s="255"/>
      <c r="I579" s="255"/>
      <c r="J579" s="255"/>
      <c r="K579" s="255"/>
      <c r="L579" s="255"/>
      <c r="M579" s="255"/>
      <c r="N579" s="255"/>
      <c r="O579" s="255"/>
      <c r="P579" s="255"/>
      <c r="Q579" s="255"/>
      <c r="R579" s="255"/>
      <c r="S579" s="255"/>
      <c r="T579" s="255"/>
      <c r="U579" s="255"/>
      <c r="V579" s="255"/>
      <c r="W579" s="255"/>
      <c r="X579" s="255"/>
      <c r="Y579" s="255"/>
      <c r="Z579" s="255"/>
      <c r="AA579" s="255"/>
      <c r="AB579" s="255"/>
      <c r="AC579" s="255"/>
      <c r="AD579" s="255"/>
      <c r="AE579" s="255"/>
      <c r="AF579" s="255"/>
      <c r="AG579" s="255"/>
      <c r="AH579" s="255"/>
      <c r="AI579" s="255"/>
      <c r="AJ579" s="255"/>
      <c r="AK579" s="255"/>
      <c r="AL579" s="255"/>
      <c r="AM579" s="255"/>
      <c r="AN579" s="255"/>
      <c r="AO579" s="255"/>
      <c r="AP579" s="255"/>
      <c r="AQ579" s="255"/>
      <c r="AR579" s="255"/>
      <c r="AS579" s="255"/>
      <c r="AT579" s="255"/>
      <c r="AU579" s="255"/>
      <c r="AV579" s="255"/>
      <c r="AW579" s="255"/>
      <c r="AX579" s="255"/>
      <c r="AY579" s="255"/>
      <c r="AZ579" s="255"/>
      <c r="BA579" s="255"/>
      <c r="BB579" s="255"/>
      <c r="BC579" s="255"/>
      <c r="BD579" s="255"/>
      <c r="BE579" s="255"/>
      <c r="BF579" s="255"/>
      <c r="BG579" s="255"/>
      <c r="BH579" s="255"/>
      <c r="BI579" s="255"/>
      <c r="BJ579" s="255"/>
      <c r="BK579" s="255"/>
      <c r="BL579" s="255"/>
      <c r="BM579" s="255"/>
      <c r="BN579" s="255"/>
      <c r="BO579" s="255"/>
      <c r="BP579" s="255"/>
      <c r="BQ579" s="255"/>
      <c r="BR579" s="255"/>
      <c r="BS579" s="255"/>
      <c r="BT579" s="255"/>
      <c r="BU579" s="255"/>
      <c r="BV579" s="255"/>
      <c r="BW579" s="255"/>
      <c r="BX579" s="255"/>
      <c r="BY579" s="255"/>
      <c r="BZ579" s="255"/>
      <c r="CA579" s="255"/>
      <c r="CB579" s="255"/>
      <c r="CC579" s="255"/>
      <c r="CD579" s="255"/>
      <c r="CE579" s="255"/>
      <c r="CF579" s="255"/>
      <c r="CG579" s="255"/>
      <c r="CH579" s="255"/>
      <c r="CI579" s="255"/>
      <c r="CJ579" s="255"/>
      <c r="CK579" s="255"/>
      <c r="CL579" s="255"/>
      <c r="CM579" s="255"/>
      <c r="CN579" s="255"/>
      <c r="CO579" s="255"/>
      <c r="CP579" s="255"/>
      <c r="CQ579" s="255"/>
      <c r="CR579" s="255"/>
      <c r="CS579" s="255"/>
      <c r="CT579" s="255"/>
      <c r="CU579" s="255"/>
      <c r="CV579" s="255"/>
      <c r="CW579" s="255"/>
      <c r="CX579" s="255"/>
      <c r="CY579" s="255"/>
      <c r="CZ579" s="255"/>
      <c r="DA579" s="255"/>
      <c r="DB579" s="255"/>
      <c r="DC579" s="255"/>
      <c r="DD579" s="255"/>
      <c r="DE579" s="255"/>
      <c r="DF579" s="255"/>
      <c r="DG579" s="255"/>
      <c r="DH579" s="255"/>
      <c r="DI579" s="255"/>
      <c r="DJ579" s="255"/>
      <c r="DK579" s="255"/>
      <c r="DL579" s="255"/>
      <c r="DM579" s="255"/>
      <c r="DN579" s="255"/>
      <c r="DO579" s="255"/>
      <c r="DP579" s="255"/>
      <c r="DQ579" s="255"/>
      <c r="DR579" s="255"/>
      <c r="DS579" s="255"/>
      <c r="DT579" s="255"/>
      <c r="DU579" s="255"/>
      <c r="DV579" s="255"/>
    </row>
    <row r="580" spans="1:126">
      <c r="A580" s="202" t="s">
        <v>2400</v>
      </c>
      <c r="B580" s="232" t="s">
        <v>129</v>
      </c>
      <c r="C580" s="232" t="s">
        <v>129</v>
      </c>
      <c r="D580" s="232" t="s">
        <v>1673</v>
      </c>
      <c r="E580" s="213"/>
      <c r="F580" s="209" t="s">
        <v>2653</v>
      </c>
      <c r="G580" s="255"/>
      <c r="H580" s="255"/>
      <c r="I580" s="255"/>
      <c r="J580" s="255"/>
      <c r="K580" s="255"/>
      <c r="L580" s="255"/>
      <c r="M580" s="255"/>
      <c r="N580" s="255"/>
      <c r="O580" s="255"/>
      <c r="P580" s="255"/>
      <c r="Q580" s="255"/>
      <c r="R580" s="255"/>
      <c r="S580" s="255"/>
      <c r="T580" s="255"/>
      <c r="U580" s="255"/>
      <c r="V580" s="255"/>
      <c r="W580" s="255"/>
      <c r="X580" s="255"/>
      <c r="Y580" s="255"/>
      <c r="Z580" s="255"/>
      <c r="AA580" s="255"/>
      <c r="AB580" s="255"/>
      <c r="AC580" s="255"/>
      <c r="AD580" s="255"/>
      <c r="AE580" s="255"/>
      <c r="AF580" s="255"/>
      <c r="AG580" s="255"/>
      <c r="AH580" s="255"/>
      <c r="AI580" s="255"/>
      <c r="AJ580" s="255"/>
      <c r="AK580" s="255"/>
      <c r="AL580" s="255"/>
      <c r="AM580" s="255"/>
      <c r="AN580" s="255"/>
      <c r="AO580" s="255"/>
      <c r="AP580" s="255"/>
      <c r="AQ580" s="255"/>
      <c r="AR580" s="255"/>
      <c r="AS580" s="255"/>
      <c r="AT580" s="255"/>
      <c r="AU580" s="255"/>
      <c r="AV580" s="255"/>
      <c r="AW580" s="255"/>
      <c r="AX580" s="255"/>
      <c r="AY580" s="255"/>
      <c r="AZ580" s="255"/>
      <c r="BA580" s="255"/>
      <c r="BB580" s="255"/>
      <c r="BC580" s="255"/>
      <c r="BD580" s="255"/>
      <c r="BE580" s="255"/>
      <c r="BF580" s="255"/>
      <c r="BG580" s="255"/>
      <c r="BH580" s="255"/>
      <c r="BI580" s="255"/>
      <c r="BJ580" s="255"/>
      <c r="BK580" s="255"/>
      <c r="BL580" s="255"/>
      <c r="BM580" s="255"/>
      <c r="BN580" s="255"/>
      <c r="BO580" s="255"/>
      <c r="BP580" s="255"/>
      <c r="BQ580" s="255"/>
      <c r="BR580" s="255"/>
      <c r="BS580" s="255"/>
      <c r="BT580" s="255"/>
      <c r="BU580" s="255"/>
      <c r="BV580" s="255"/>
      <c r="BW580" s="255"/>
      <c r="BX580" s="255"/>
      <c r="BY580" s="255"/>
      <c r="BZ580" s="255"/>
      <c r="CA580" s="255"/>
      <c r="CB580" s="255"/>
      <c r="CC580" s="255"/>
      <c r="CD580" s="255"/>
      <c r="CE580" s="255"/>
      <c r="CF580" s="255"/>
      <c r="CG580" s="255"/>
      <c r="CH580" s="255"/>
      <c r="CI580" s="255"/>
      <c r="CJ580" s="255"/>
      <c r="CK580" s="255"/>
      <c r="CL580" s="255"/>
      <c r="CM580" s="255"/>
      <c r="CN580" s="255"/>
      <c r="CO580" s="255"/>
      <c r="CP580" s="255"/>
      <c r="CQ580" s="255"/>
      <c r="CR580" s="255"/>
      <c r="CS580" s="255"/>
      <c r="CT580" s="255"/>
      <c r="CU580" s="255"/>
      <c r="CV580" s="255"/>
      <c r="CW580" s="255"/>
      <c r="CX580" s="255"/>
      <c r="CY580" s="255"/>
      <c r="CZ580" s="255"/>
      <c r="DA580" s="255"/>
      <c r="DB580" s="255"/>
      <c r="DC580" s="255"/>
      <c r="DD580" s="255"/>
      <c r="DE580" s="255"/>
      <c r="DF580" s="255"/>
      <c r="DG580" s="255"/>
      <c r="DH580" s="255"/>
      <c r="DI580" s="255"/>
      <c r="DJ580" s="255"/>
      <c r="DK580" s="255"/>
      <c r="DL580" s="255"/>
      <c r="DM580" s="255"/>
      <c r="DN580" s="255"/>
      <c r="DO580" s="255"/>
      <c r="DP580" s="255"/>
      <c r="DQ580" s="255"/>
      <c r="DR580" s="255"/>
      <c r="DS580" s="255"/>
      <c r="DT580" s="255"/>
      <c r="DU580" s="255"/>
      <c r="DV580" s="255"/>
    </row>
    <row r="581" spans="1:126">
      <c r="A581" s="202" t="s">
        <v>2400</v>
      </c>
      <c r="B581" s="232" t="s">
        <v>129</v>
      </c>
      <c r="C581" s="232" t="s">
        <v>129</v>
      </c>
      <c r="D581" s="232" t="s">
        <v>1673</v>
      </c>
      <c r="E581" s="213"/>
      <c r="F581" s="209" t="s">
        <v>2654</v>
      </c>
      <c r="G581" s="255"/>
      <c r="H581" s="255"/>
      <c r="I581" s="255"/>
      <c r="J581" s="255"/>
      <c r="K581" s="255"/>
      <c r="L581" s="255"/>
      <c r="M581" s="255"/>
      <c r="N581" s="255"/>
      <c r="O581" s="255"/>
      <c r="P581" s="255"/>
      <c r="Q581" s="255"/>
      <c r="R581" s="255"/>
      <c r="S581" s="255"/>
      <c r="T581" s="255"/>
      <c r="U581" s="255"/>
      <c r="V581" s="255"/>
      <c r="W581" s="255"/>
      <c r="X581" s="255"/>
      <c r="Y581" s="255"/>
      <c r="Z581" s="255"/>
      <c r="AA581" s="255"/>
      <c r="AB581" s="255"/>
      <c r="AC581" s="255"/>
      <c r="AD581" s="255"/>
      <c r="AE581" s="255"/>
      <c r="AF581" s="255"/>
      <c r="AG581" s="255"/>
      <c r="AH581" s="255"/>
      <c r="AI581" s="255"/>
      <c r="AJ581" s="255"/>
      <c r="AK581" s="255"/>
      <c r="AL581" s="255"/>
      <c r="AM581" s="255"/>
      <c r="AN581" s="255"/>
      <c r="AO581" s="255"/>
      <c r="AP581" s="255"/>
      <c r="AQ581" s="255"/>
      <c r="AR581" s="255"/>
      <c r="AS581" s="255"/>
      <c r="AT581" s="255"/>
      <c r="AU581" s="255"/>
      <c r="AV581" s="255"/>
      <c r="AW581" s="255"/>
      <c r="AX581" s="255"/>
      <c r="AY581" s="255"/>
      <c r="AZ581" s="255"/>
      <c r="BA581" s="255"/>
      <c r="BB581" s="255"/>
      <c r="BC581" s="255"/>
      <c r="BD581" s="255"/>
      <c r="BE581" s="255"/>
      <c r="BF581" s="255"/>
      <c r="BG581" s="255"/>
      <c r="BH581" s="255"/>
      <c r="BI581" s="255"/>
      <c r="BJ581" s="255"/>
      <c r="BK581" s="255"/>
      <c r="BL581" s="255"/>
      <c r="BM581" s="255"/>
      <c r="BN581" s="255"/>
      <c r="BO581" s="255"/>
      <c r="BP581" s="255"/>
      <c r="BQ581" s="255"/>
      <c r="BR581" s="255"/>
      <c r="BS581" s="255"/>
      <c r="BT581" s="255"/>
      <c r="BU581" s="255"/>
      <c r="BV581" s="255"/>
      <c r="BW581" s="255"/>
      <c r="BX581" s="255"/>
      <c r="BY581" s="255"/>
      <c r="BZ581" s="255"/>
      <c r="CA581" s="255"/>
      <c r="CB581" s="255"/>
      <c r="CC581" s="255"/>
      <c r="CD581" s="255"/>
      <c r="CE581" s="255"/>
      <c r="CF581" s="255"/>
      <c r="CG581" s="255"/>
      <c r="CH581" s="255"/>
      <c r="CI581" s="255"/>
      <c r="CJ581" s="255"/>
      <c r="CK581" s="255"/>
      <c r="CL581" s="255"/>
      <c r="CM581" s="255"/>
      <c r="CN581" s="255"/>
      <c r="CO581" s="255"/>
      <c r="CP581" s="255"/>
      <c r="CQ581" s="255"/>
      <c r="CR581" s="255"/>
      <c r="CS581" s="255"/>
      <c r="CT581" s="255"/>
      <c r="CU581" s="255"/>
      <c r="CV581" s="255"/>
      <c r="CW581" s="255"/>
      <c r="CX581" s="255"/>
      <c r="CY581" s="255"/>
      <c r="CZ581" s="255"/>
      <c r="DA581" s="255"/>
      <c r="DB581" s="255"/>
      <c r="DC581" s="255"/>
      <c r="DD581" s="255"/>
      <c r="DE581" s="255"/>
      <c r="DF581" s="255"/>
      <c r="DG581" s="255"/>
      <c r="DH581" s="255"/>
      <c r="DI581" s="255"/>
      <c r="DJ581" s="255"/>
      <c r="DK581" s="255"/>
      <c r="DL581" s="255"/>
      <c r="DM581" s="255"/>
      <c r="DN581" s="255"/>
      <c r="DO581" s="255"/>
      <c r="DP581" s="255"/>
      <c r="DQ581" s="255"/>
      <c r="DR581" s="255"/>
      <c r="DS581" s="255"/>
      <c r="DT581" s="255"/>
      <c r="DU581" s="255"/>
      <c r="DV581" s="255"/>
    </row>
    <row r="582" spans="1:126">
      <c r="A582" s="202" t="s">
        <v>2402</v>
      </c>
      <c r="B582" s="232" t="s">
        <v>129</v>
      </c>
      <c r="C582" s="232" t="s">
        <v>129</v>
      </c>
      <c r="D582" s="232" t="s">
        <v>2674</v>
      </c>
      <c r="E582" s="213"/>
      <c r="F582" s="209" t="s">
        <v>2653</v>
      </c>
      <c r="G582" s="255"/>
      <c r="H582" s="255"/>
      <c r="I582" s="255"/>
      <c r="J582" s="255"/>
      <c r="K582" s="255"/>
      <c r="L582" s="255"/>
      <c r="M582" s="255"/>
      <c r="N582" s="255"/>
      <c r="O582" s="255"/>
      <c r="P582" s="255"/>
      <c r="Q582" s="255"/>
      <c r="R582" s="255"/>
      <c r="S582" s="255"/>
      <c r="T582" s="255"/>
      <c r="U582" s="255"/>
      <c r="V582" s="255"/>
      <c r="W582" s="255"/>
      <c r="X582" s="255"/>
      <c r="Y582" s="255"/>
      <c r="Z582" s="255"/>
      <c r="AA582" s="255"/>
      <c r="AB582" s="255"/>
      <c r="AC582" s="255"/>
      <c r="AD582" s="255"/>
      <c r="AE582" s="255"/>
      <c r="AF582" s="255"/>
      <c r="AG582" s="255"/>
      <c r="AH582" s="255"/>
      <c r="AI582" s="255"/>
      <c r="AJ582" s="255"/>
      <c r="AK582" s="255"/>
      <c r="AL582" s="255"/>
      <c r="AM582" s="255"/>
      <c r="AN582" s="255"/>
      <c r="AO582" s="255"/>
      <c r="AP582" s="255"/>
      <c r="AQ582" s="255"/>
      <c r="AR582" s="255"/>
      <c r="AS582" s="255"/>
      <c r="AT582" s="255"/>
      <c r="AU582" s="255"/>
      <c r="AV582" s="255"/>
      <c r="AW582" s="255"/>
      <c r="AX582" s="255"/>
      <c r="AY582" s="255"/>
      <c r="AZ582" s="255"/>
      <c r="BA582" s="255"/>
      <c r="BB582" s="255"/>
      <c r="BC582" s="255"/>
      <c r="BD582" s="255"/>
      <c r="BE582" s="255"/>
      <c r="BF582" s="255"/>
      <c r="BG582" s="255"/>
      <c r="BH582" s="255"/>
      <c r="BI582" s="255"/>
      <c r="BJ582" s="255"/>
      <c r="BK582" s="255"/>
      <c r="BL582" s="255"/>
      <c r="BM582" s="255"/>
      <c r="BN582" s="255"/>
      <c r="BO582" s="255"/>
      <c r="BP582" s="255"/>
      <c r="BQ582" s="255"/>
      <c r="BR582" s="255"/>
      <c r="BS582" s="255"/>
      <c r="BT582" s="255"/>
      <c r="BU582" s="255"/>
      <c r="BV582" s="255"/>
      <c r="BW582" s="255"/>
      <c r="BX582" s="255"/>
      <c r="BY582" s="255"/>
      <c r="BZ582" s="255"/>
      <c r="CA582" s="255"/>
      <c r="CB582" s="255"/>
      <c r="CC582" s="255"/>
      <c r="CD582" s="255"/>
      <c r="CE582" s="255"/>
      <c r="CF582" s="255"/>
      <c r="CG582" s="255"/>
      <c r="CH582" s="255"/>
      <c r="CI582" s="255"/>
      <c r="CJ582" s="255"/>
      <c r="CK582" s="255"/>
      <c r="CL582" s="255"/>
      <c r="CM582" s="255"/>
      <c r="CN582" s="255"/>
      <c r="CO582" s="255"/>
      <c r="CP582" s="255"/>
      <c r="CQ582" s="255"/>
      <c r="CR582" s="255"/>
      <c r="CS582" s="255"/>
      <c r="CT582" s="255"/>
      <c r="CU582" s="255"/>
      <c r="CV582" s="255"/>
      <c r="CW582" s="255"/>
      <c r="CX582" s="255"/>
      <c r="CY582" s="255"/>
      <c r="CZ582" s="255"/>
      <c r="DA582" s="255"/>
      <c r="DB582" s="255"/>
      <c r="DC582" s="255"/>
      <c r="DD582" s="255"/>
      <c r="DE582" s="255"/>
      <c r="DF582" s="255"/>
      <c r="DG582" s="255"/>
      <c r="DH582" s="255"/>
      <c r="DI582" s="255"/>
      <c r="DJ582" s="255"/>
      <c r="DK582" s="255"/>
      <c r="DL582" s="255"/>
      <c r="DM582" s="255"/>
      <c r="DN582" s="255"/>
      <c r="DO582" s="255"/>
      <c r="DP582" s="255"/>
      <c r="DQ582" s="255"/>
      <c r="DR582" s="255"/>
      <c r="DS582" s="255"/>
      <c r="DT582" s="255"/>
      <c r="DU582" s="255"/>
      <c r="DV582" s="255"/>
    </row>
    <row r="583" spans="1:126">
      <c r="A583" s="202" t="s">
        <v>2402</v>
      </c>
      <c r="B583" s="232" t="s">
        <v>129</v>
      </c>
      <c r="C583" s="232" t="s">
        <v>129</v>
      </c>
      <c r="D583" s="232" t="s">
        <v>2674</v>
      </c>
      <c r="E583" s="213"/>
      <c r="F583" s="209" t="s">
        <v>2654</v>
      </c>
      <c r="G583" s="255"/>
      <c r="H583" s="255"/>
      <c r="I583" s="255"/>
      <c r="J583" s="255"/>
      <c r="K583" s="255"/>
      <c r="L583" s="255"/>
      <c r="M583" s="255"/>
      <c r="N583" s="255"/>
      <c r="O583" s="255"/>
      <c r="P583" s="255"/>
      <c r="Q583" s="255"/>
      <c r="R583" s="255"/>
      <c r="S583" s="255"/>
      <c r="T583" s="255"/>
      <c r="U583" s="255"/>
      <c r="V583" s="255"/>
      <c r="W583" s="255"/>
      <c r="X583" s="255"/>
      <c r="Y583" s="255"/>
      <c r="Z583" s="255"/>
      <c r="AA583" s="255"/>
      <c r="AB583" s="255"/>
      <c r="AC583" s="255"/>
      <c r="AD583" s="255"/>
      <c r="AE583" s="255"/>
      <c r="AF583" s="255"/>
      <c r="AG583" s="255"/>
      <c r="AH583" s="255"/>
      <c r="AI583" s="255"/>
      <c r="AJ583" s="255"/>
      <c r="AK583" s="255"/>
      <c r="AL583" s="255"/>
      <c r="AM583" s="255"/>
      <c r="AN583" s="255"/>
      <c r="AO583" s="255"/>
      <c r="AP583" s="255"/>
      <c r="AQ583" s="255"/>
      <c r="AR583" s="255"/>
      <c r="AS583" s="255"/>
      <c r="AT583" s="255"/>
      <c r="AU583" s="255"/>
      <c r="AV583" s="255"/>
      <c r="AW583" s="255"/>
      <c r="AX583" s="255"/>
      <c r="AY583" s="255"/>
      <c r="AZ583" s="255"/>
      <c r="BA583" s="255"/>
      <c r="BB583" s="255"/>
      <c r="BC583" s="255"/>
      <c r="BD583" s="255"/>
      <c r="BE583" s="255"/>
      <c r="BF583" s="255"/>
      <c r="BG583" s="255"/>
      <c r="BH583" s="255"/>
      <c r="BI583" s="255"/>
      <c r="BJ583" s="255"/>
      <c r="BK583" s="255"/>
      <c r="BL583" s="255"/>
      <c r="BM583" s="255"/>
      <c r="BN583" s="255"/>
      <c r="BO583" s="255"/>
      <c r="BP583" s="255"/>
      <c r="BQ583" s="255"/>
      <c r="BR583" s="255"/>
      <c r="BS583" s="255"/>
      <c r="BT583" s="255"/>
      <c r="BU583" s="255"/>
      <c r="BV583" s="255"/>
      <c r="BW583" s="255"/>
      <c r="BX583" s="255"/>
      <c r="BY583" s="255"/>
      <c r="BZ583" s="255"/>
      <c r="CA583" s="255"/>
      <c r="CB583" s="255"/>
      <c r="CC583" s="255"/>
      <c r="CD583" s="255"/>
      <c r="CE583" s="255"/>
      <c r="CF583" s="255"/>
      <c r="CG583" s="255"/>
      <c r="CH583" s="255"/>
      <c r="CI583" s="255"/>
      <c r="CJ583" s="255"/>
      <c r="CK583" s="255"/>
      <c r="CL583" s="255"/>
      <c r="CM583" s="255"/>
      <c r="CN583" s="255"/>
      <c r="CO583" s="255"/>
      <c r="CP583" s="255"/>
      <c r="CQ583" s="255"/>
      <c r="CR583" s="255"/>
      <c r="CS583" s="255"/>
      <c r="CT583" s="255"/>
      <c r="CU583" s="255"/>
      <c r="CV583" s="255"/>
      <c r="CW583" s="255"/>
      <c r="CX583" s="255"/>
      <c r="CY583" s="255"/>
      <c r="CZ583" s="255"/>
      <c r="DA583" s="255"/>
      <c r="DB583" s="255"/>
      <c r="DC583" s="255"/>
      <c r="DD583" s="255"/>
      <c r="DE583" s="255"/>
      <c r="DF583" s="255"/>
      <c r="DG583" s="255"/>
      <c r="DH583" s="255"/>
      <c r="DI583" s="255"/>
      <c r="DJ583" s="255"/>
      <c r="DK583" s="255"/>
      <c r="DL583" s="255"/>
      <c r="DM583" s="255"/>
      <c r="DN583" s="255"/>
      <c r="DO583" s="255"/>
      <c r="DP583" s="255"/>
      <c r="DQ583" s="255"/>
      <c r="DR583" s="255"/>
      <c r="DS583" s="255"/>
      <c r="DT583" s="255"/>
      <c r="DU583" s="255"/>
      <c r="DV583" s="255"/>
    </row>
    <row r="584" spans="1:126">
      <c r="A584" s="202" t="s">
        <v>2404</v>
      </c>
      <c r="B584" s="232" t="s">
        <v>129</v>
      </c>
      <c r="C584" s="232" t="s">
        <v>129</v>
      </c>
      <c r="D584" s="232" t="s">
        <v>2675</v>
      </c>
      <c r="E584" s="213"/>
      <c r="F584" s="209" t="s">
        <v>2653</v>
      </c>
      <c r="G584" s="255"/>
      <c r="H584" s="255"/>
      <c r="I584" s="255"/>
      <c r="J584" s="255"/>
      <c r="K584" s="255"/>
      <c r="L584" s="255"/>
      <c r="M584" s="255"/>
      <c r="N584" s="255"/>
      <c r="O584" s="255"/>
      <c r="P584" s="255"/>
      <c r="Q584" s="255"/>
      <c r="R584" s="255"/>
      <c r="S584" s="255"/>
      <c r="T584" s="255"/>
      <c r="U584" s="255"/>
      <c r="V584" s="255"/>
      <c r="W584" s="255"/>
      <c r="X584" s="255"/>
      <c r="Y584" s="255"/>
      <c r="Z584" s="255"/>
      <c r="AA584" s="255"/>
      <c r="AB584" s="255"/>
      <c r="AC584" s="255"/>
      <c r="AD584" s="255"/>
      <c r="AE584" s="255"/>
      <c r="AF584" s="255"/>
      <c r="AG584" s="255"/>
      <c r="AH584" s="255"/>
      <c r="AI584" s="255"/>
      <c r="AJ584" s="255"/>
      <c r="AK584" s="255"/>
      <c r="AL584" s="255"/>
      <c r="AM584" s="255"/>
      <c r="AN584" s="255"/>
      <c r="AO584" s="255"/>
      <c r="AP584" s="255"/>
      <c r="AQ584" s="255"/>
      <c r="AR584" s="255"/>
      <c r="AS584" s="255"/>
      <c r="AT584" s="255"/>
      <c r="AU584" s="255"/>
      <c r="AV584" s="255"/>
      <c r="AW584" s="255"/>
      <c r="AX584" s="255"/>
      <c r="AY584" s="255"/>
      <c r="AZ584" s="255"/>
      <c r="BA584" s="255"/>
      <c r="BB584" s="255"/>
      <c r="BC584" s="255"/>
      <c r="BD584" s="255"/>
      <c r="BE584" s="255"/>
      <c r="BF584" s="255"/>
      <c r="BG584" s="255"/>
      <c r="BH584" s="255"/>
      <c r="BI584" s="255"/>
      <c r="BJ584" s="255"/>
      <c r="BK584" s="255"/>
      <c r="BL584" s="255"/>
      <c r="BM584" s="255"/>
      <c r="BN584" s="255"/>
      <c r="BO584" s="255"/>
      <c r="BP584" s="255"/>
      <c r="BQ584" s="255"/>
      <c r="BR584" s="255"/>
      <c r="BS584" s="255"/>
      <c r="BT584" s="255"/>
      <c r="BU584" s="255"/>
      <c r="BV584" s="255"/>
      <c r="BW584" s="255"/>
      <c r="BX584" s="255"/>
      <c r="BY584" s="255"/>
      <c r="BZ584" s="255"/>
      <c r="CA584" s="255"/>
      <c r="CB584" s="255"/>
      <c r="CC584" s="255"/>
      <c r="CD584" s="255"/>
      <c r="CE584" s="255"/>
      <c r="CF584" s="255"/>
      <c r="CG584" s="255"/>
      <c r="CH584" s="255"/>
      <c r="CI584" s="255"/>
      <c r="CJ584" s="255"/>
      <c r="CK584" s="255"/>
      <c r="CL584" s="255"/>
      <c r="CM584" s="255"/>
      <c r="CN584" s="255"/>
      <c r="CO584" s="255"/>
      <c r="CP584" s="255"/>
      <c r="CQ584" s="255"/>
      <c r="CR584" s="255"/>
      <c r="CS584" s="255"/>
      <c r="CT584" s="255"/>
      <c r="CU584" s="255"/>
      <c r="CV584" s="255"/>
      <c r="CW584" s="255"/>
      <c r="CX584" s="255"/>
      <c r="CY584" s="255"/>
      <c r="CZ584" s="255"/>
      <c r="DA584" s="255"/>
      <c r="DB584" s="255"/>
      <c r="DC584" s="255"/>
      <c r="DD584" s="255"/>
      <c r="DE584" s="255"/>
      <c r="DF584" s="255"/>
      <c r="DG584" s="255"/>
      <c r="DH584" s="255"/>
      <c r="DI584" s="255"/>
      <c r="DJ584" s="255"/>
      <c r="DK584" s="255"/>
      <c r="DL584" s="255"/>
      <c r="DM584" s="255"/>
      <c r="DN584" s="255"/>
      <c r="DO584" s="255"/>
      <c r="DP584" s="255"/>
      <c r="DQ584" s="255"/>
      <c r="DR584" s="255"/>
      <c r="DS584" s="255"/>
      <c r="DT584" s="255"/>
      <c r="DU584" s="255"/>
      <c r="DV584" s="255"/>
    </row>
    <row r="585" spans="1:126">
      <c r="A585" s="202" t="s">
        <v>2404</v>
      </c>
      <c r="B585" s="232"/>
      <c r="C585" s="232"/>
      <c r="D585" s="232" t="s">
        <v>2675</v>
      </c>
      <c r="E585" s="213"/>
      <c r="F585" s="209" t="s">
        <v>2654</v>
      </c>
      <c r="G585" s="255"/>
      <c r="H585" s="255"/>
      <c r="I585" s="255"/>
      <c r="J585" s="255"/>
      <c r="K585" s="255"/>
      <c r="L585" s="255"/>
      <c r="M585" s="255"/>
      <c r="N585" s="255"/>
      <c r="O585" s="255"/>
      <c r="P585" s="255"/>
      <c r="Q585" s="255"/>
      <c r="R585" s="255"/>
      <c r="S585" s="255"/>
      <c r="T585" s="255"/>
      <c r="U585" s="255"/>
      <c r="V585" s="255"/>
      <c r="W585" s="255"/>
      <c r="X585" s="255"/>
      <c r="Y585" s="255"/>
      <c r="Z585" s="255"/>
      <c r="AA585" s="255"/>
      <c r="AB585" s="255"/>
      <c r="AC585" s="255"/>
      <c r="AD585" s="255"/>
      <c r="AE585" s="255"/>
      <c r="AF585" s="255"/>
      <c r="AG585" s="255"/>
      <c r="AH585" s="255"/>
      <c r="AI585" s="255"/>
      <c r="AJ585" s="255"/>
      <c r="AK585" s="255"/>
      <c r="AL585" s="255"/>
      <c r="AM585" s="255"/>
      <c r="AN585" s="255"/>
      <c r="AO585" s="255"/>
      <c r="AP585" s="255"/>
      <c r="AQ585" s="255"/>
      <c r="AR585" s="255"/>
      <c r="AS585" s="255"/>
      <c r="AT585" s="255"/>
      <c r="AU585" s="255"/>
      <c r="AV585" s="255"/>
      <c r="AW585" s="255"/>
      <c r="AX585" s="255"/>
      <c r="AY585" s="255"/>
      <c r="AZ585" s="255"/>
      <c r="BA585" s="255"/>
      <c r="BB585" s="255"/>
      <c r="BC585" s="255"/>
      <c r="BD585" s="255"/>
      <c r="BE585" s="255"/>
      <c r="BF585" s="255"/>
      <c r="BG585" s="255"/>
      <c r="BH585" s="255"/>
      <c r="BI585" s="255"/>
      <c r="BJ585" s="255"/>
      <c r="BK585" s="255"/>
      <c r="BL585" s="255"/>
      <c r="BM585" s="255"/>
      <c r="BN585" s="255"/>
      <c r="BO585" s="255"/>
      <c r="BP585" s="255"/>
      <c r="BQ585" s="255"/>
      <c r="BR585" s="255"/>
      <c r="BS585" s="255"/>
      <c r="BT585" s="255"/>
      <c r="BU585" s="255"/>
      <c r="BV585" s="255"/>
      <c r="BW585" s="255"/>
      <c r="BX585" s="255"/>
      <c r="BY585" s="255"/>
      <c r="BZ585" s="255"/>
      <c r="CA585" s="255"/>
      <c r="CB585" s="255"/>
      <c r="CC585" s="255"/>
      <c r="CD585" s="255"/>
      <c r="CE585" s="255"/>
      <c r="CF585" s="255"/>
      <c r="CG585" s="255"/>
      <c r="CH585" s="255"/>
      <c r="CI585" s="255"/>
      <c r="CJ585" s="255"/>
      <c r="CK585" s="255"/>
      <c r="CL585" s="255"/>
      <c r="CM585" s="255"/>
      <c r="CN585" s="255"/>
      <c r="CO585" s="255"/>
      <c r="CP585" s="255"/>
      <c r="CQ585" s="255"/>
      <c r="CR585" s="255"/>
      <c r="CS585" s="255"/>
      <c r="CT585" s="255"/>
      <c r="CU585" s="255"/>
      <c r="CV585" s="255"/>
      <c r="CW585" s="255"/>
      <c r="CX585" s="255"/>
      <c r="CY585" s="255"/>
      <c r="CZ585" s="255"/>
      <c r="DA585" s="255"/>
      <c r="DB585" s="255"/>
      <c r="DC585" s="255"/>
      <c r="DD585" s="255"/>
      <c r="DE585" s="255"/>
      <c r="DF585" s="255"/>
      <c r="DG585" s="255"/>
      <c r="DH585" s="255"/>
      <c r="DI585" s="255"/>
      <c r="DJ585" s="255"/>
      <c r="DK585" s="255"/>
      <c r="DL585" s="255"/>
      <c r="DM585" s="255"/>
      <c r="DN585" s="255"/>
      <c r="DO585" s="255"/>
      <c r="DP585" s="255"/>
      <c r="DQ585" s="255"/>
      <c r="DR585" s="255"/>
      <c r="DS585" s="255"/>
      <c r="DT585" s="255"/>
      <c r="DU585" s="255"/>
      <c r="DV585" s="255"/>
    </row>
    <row r="586" spans="1:126">
      <c r="A586" s="202" t="s">
        <v>2406</v>
      </c>
      <c r="B586" s="232"/>
      <c r="C586" s="232"/>
      <c r="D586" s="232" t="s">
        <v>2407</v>
      </c>
      <c r="E586" s="213"/>
      <c r="F586" s="209" t="s">
        <v>2653</v>
      </c>
      <c r="G586" s="255"/>
      <c r="H586" s="255"/>
      <c r="I586" s="255"/>
      <c r="J586" s="255"/>
      <c r="K586" s="255"/>
      <c r="L586" s="255"/>
      <c r="M586" s="255"/>
      <c r="N586" s="255"/>
      <c r="O586" s="255"/>
      <c r="P586" s="255"/>
      <c r="Q586" s="255"/>
      <c r="R586" s="255"/>
      <c r="S586" s="255"/>
      <c r="T586" s="255"/>
      <c r="U586" s="255"/>
      <c r="V586" s="255"/>
      <c r="W586" s="255"/>
      <c r="X586" s="255"/>
      <c r="Y586" s="255"/>
      <c r="Z586" s="255"/>
      <c r="AA586" s="255"/>
      <c r="AB586" s="255"/>
      <c r="AC586" s="255"/>
      <c r="AD586" s="255"/>
      <c r="AE586" s="255"/>
      <c r="AF586" s="255"/>
      <c r="AG586" s="255"/>
      <c r="AH586" s="255"/>
      <c r="AI586" s="255"/>
      <c r="AJ586" s="255"/>
      <c r="AK586" s="255"/>
      <c r="AL586" s="255"/>
      <c r="AM586" s="255"/>
      <c r="AN586" s="255"/>
      <c r="AO586" s="255"/>
      <c r="AP586" s="255"/>
      <c r="AQ586" s="255"/>
      <c r="AR586" s="255"/>
      <c r="AS586" s="255"/>
      <c r="AT586" s="255"/>
      <c r="AU586" s="255"/>
      <c r="AV586" s="255"/>
      <c r="AW586" s="255"/>
      <c r="AX586" s="255"/>
      <c r="AY586" s="255"/>
      <c r="AZ586" s="255"/>
      <c r="BA586" s="255"/>
      <c r="BB586" s="255"/>
      <c r="BC586" s="255"/>
      <c r="BD586" s="255"/>
      <c r="BE586" s="255"/>
      <c r="BF586" s="255"/>
      <c r="BG586" s="255"/>
      <c r="BH586" s="255"/>
      <c r="BI586" s="255"/>
      <c r="BJ586" s="255"/>
      <c r="BK586" s="255"/>
      <c r="BL586" s="255"/>
      <c r="BM586" s="255"/>
      <c r="BN586" s="255"/>
      <c r="BO586" s="255"/>
      <c r="BP586" s="255"/>
      <c r="BQ586" s="255"/>
      <c r="BR586" s="255"/>
      <c r="BS586" s="255"/>
      <c r="BT586" s="255"/>
      <c r="BU586" s="255"/>
      <c r="BV586" s="255"/>
      <c r="BW586" s="255"/>
      <c r="BX586" s="255"/>
      <c r="BY586" s="255"/>
      <c r="BZ586" s="255"/>
      <c r="CA586" s="255"/>
      <c r="CB586" s="255"/>
      <c r="CC586" s="255"/>
      <c r="CD586" s="255"/>
      <c r="CE586" s="255"/>
      <c r="CF586" s="255"/>
      <c r="CG586" s="255"/>
      <c r="CH586" s="255"/>
      <c r="CI586" s="255"/>
      <c r="CJ586" s="255"/>
      <c r="CK586" s="255"/>
      <c r="CL586" s="255"/>
      <c r="CM586" s="255"/>
      <c r="CN586" s="255"/>
      <c r="CO586" s="255"/>
      <c r="CP586" s="255"/>
      <c r="CQ586" s="255"/>
      <c r="CR586" s="255"/>
      <c r="CS586" s="255"/>
      <c r="CT586" s="255"/>
      <c r="CU586" s="255"/>
      <c r="CV586" s="255"/>
      <c r="CW586" s="255"/>
      <c r="CX586" s="255"/>
      <c r="CY586" s="255"/>
      <c r="CZ586" s="255"/>
      <c r="DA586" s="255"/>
      <c r="DB586" s="255"/>
      <c r="DC586" s="255"/>
      <c r="DD586" s="255"/>
      <c r="DE586" s="255"/>
      <c r="DF586" s="255"/>
      <c r="DG586" s="255"/>
      <c r="DH586" s="255"/>
      <c r="DI586" s="255"/>
      <c r="DJ586" s="255"/>
      <c r="DK586" s="255"/>
      <c r="DL586" s="255"/>
      <c r="DM586" s="255"/>
      <c r="DN586" s="255"/>
      <c r="DO586" s="255"/>
      <c r="DP586" s="255"/>
      <c r="DQ586" s="255"/>
      <c r="DR586" s="255"/>
      <c r="DS586" s="255"/>
      <c r="DT586" s="255"/>
      <c r="DU586" s="255"/>
      <c r="DV586" s="255"/>
    </row>
    <row r="587" spans="1:126">
      <c r="A587" s="202" t="s">
        <v>2406</v>
      </c>
      <c r="B587" s="232"/>
      <c r="C587" s="232"/>
      <c r="D587" s="232" t="s">
        <v>2407</v>
      </c>
      <c r="E587" s="213"/>
      <c r="F587" s="209" t="s">
        <v>2654</v>
      </c>
      <c r="G587" s="255"/>
      <c r="H587" s="255"/>
      <c r="I587" s="255"/>
      <c r="J587" s="255"/>
      <c r="K587" s="255"/>
      <c r="L587" s="255"/>
      <c r="M587" s="255"/>
      <c r="N587" s="255"/>
      <c r="O587" s="255"/>
      <c r="P587" s="255"/>
      <c r="Q587" s="255"/>
      <c r="R587" s="255"/>
      <c r="S587" s="255"/>
      <c r="T587" s="255"/>
      <c r="U587" s="255"/>
      <c r="V587" s="255"/>
      <c r="W587" s="255"/>
      <c r="X587" s="255"/>
      <c r="Y587" s="255"/>
      <c r="Z587" s="255"/>
      <c r="AA587" s="255"/>
      <c r="AB587" s="255"/>
      <c r="AC587" s="255"/>
      <c r="AD587" s="255"/>
      <c r="AE587" s="255"/>
      <c r="AF587" s="255"/>
      <c r="AG587" s="255"/>
      <c r="AH587" s="255"/>
      <c r="AI587" s="255"/>
      <c r="AJ587" s="255"/>
      <c r="AK587" s="255"/>
      <c r="AL587" s="255"/>
      <c r="AM587" s="255"/>
      <c r="AN587" s="255"/>
      <c r="AO587" s="255"/>
      <c r="AP587" s="255"/>
      <c r="AQ587" s="255"/>
      <c r="AR587" s="255"/>
      <c r="AS587" s="255"/>
      <c r="AT587" s="255"/>
      <c r="AU587" s="255"/>
      <c r="AV587" s="255"/>
      <c r="AW587" s="255"/>
      <c r="AX587" s="255"/>
      <c r="AY587" s="255"/>
      <c r="AZ587" s="255"/>
      <c r="BA587" s="255"/>
      <c r="BB587" s="255"/>
      <c r="BC587" s="255"/>
      <c r="BD587" s="255"/>
      <c r="BE587" s="255"/>
      <c r="BF587" s="255"/>
      <c r="BG587" s="255"/>
      <c r="BH587" s="255"/>
      <c r="BI587" s="255"/>
      <c r="BJ587" s="255"/>
      <c r="BK587" s="255"/>
      <c r="BL587" s="255"/>
      <c r="BM587" s="255"/>
      <c r="BN587" s="255"/>
      <c r="BO587" s="255"/>
      <c r="BP587" s="255"/>
      <c r="BQ587" s="255"/>
      <c r="BR587" s="255"/>
      <c r="BS587" s="255"/>
      <c r="BT587" s="255"/>
      <c r="BU587" s="255"/>
      <c r="BV587" s="255"/>
      <c r="BW587" s="255"/>
      <c r="BX587" s="255"/>
      <c r="BY587" s="255"/>
      <c r="BZ587" s="255"/>
      <c r="CA587" s="255"/>
      <c r="CB587" s="255"/>
      <c r="CC587" s="255"/>
      <c r="CD587" s="255"/>
      <c r="CE587" s="255"/>
      <c r="CF587" s="255"/>
      <c r="CG587" s="255"/>
      <c r="CH587" s="255"/>
      <c r="CI587" s="255"/>
      <c r="CJ587" s="255"/>
      <c r="CK587" s="255"/>
      <c r="CL587" s="255"/>
      <c r="CM587" s="255"/>
      <c r="CN587" s="255"/>
      <c r="CO587" s="255"/>
      <c r="CP587" s="255"/>
      <c r="CQ587" s="255"/>
      <c r="CR587" s="255"/>
      <c r="CS587" s="255"/>
      <c r="CT587" s="255"/>
      <c r="CU587" s="255"/>
      <c r="CV587" s="255"/>
      <c r="CW587" s="255"/>
      <c r="CX587" s="255"/>
      <c r="CY587" s="255"/>
      <c r="CZ587" s="255"/>
      <c r="DA587" s="255"/>
      <c r="DB587" s="255"/>
      <c r="DC587" s="255"/>
      <c r="DD587" s="255"/>
      <c r="DE587" s="255"/>
      <c r="DF587" s="255"/>
      <c r="DG587" s="255"/>
      <c r="DH587" s="255"/>
      <c r="DI587" s="255"/>
      <c r="DJ587" s="255"/>
      <c r="DK587" s="255"/>
      <c r="DL587" s="255"/>
      <c r="DM587" s="255"/>
      <c r="DN587" s="255"/>
      <c r="DO587" s="255"/>
      <c r="DP587" s="255"/>
      <c r="DQ587" s="255"/>
      <c r="DR587" s="255"/>
      <c r="DS587" s="255"/>
      <c r="DT587" s="255"/>
      <c r="DU587" s="255"/>
      <c r="DV587" s="255"/>
    </row>
    <row r="588" spans="1:126">
      <c r="A588" s="202" t="s">
        <v>2409</v>
      </c>
      <c r="B588" s="232"/>
      <c r="C588" s="232"/>
      <c r="D588" s="232" t="s">
        <v>2676</v>
      </c>
      <c r="E588" s="213"/>
      <c r="F588" s="209" t="s">
        <v>2653</v>
      </c>
      <c r="G588" s="255"/>
      <c r="H588" s="255"/>
      <c r="I588" s="255"/>
      <c r="J588" s="255"/>
      <c r="K588" s="255"/>
      <c r="L588" s="255"/>
      <c r="M588" s="255"/>
      <c r="N588" s="255"/>
      <c r="O588" s="255"/>
      <c r="P588" s="255"/>
      <c r="Q588" s="255"/>
      <c r="R588" s="255"/>
      <c r="S588" s="255"/>
      <c r="T588" s="255"/>
      <c r="U588" s="255"/>
      <c r="V588" s="255"/>
      <c r="W588" s="255"/>
      <c r="X588" s="255"/>
      <c r="Y588" s="255"/>
      <c r="Z588" s="255"/>
      <c r="AA588" s="255"/>
      <c r="AB588" s="255"/>
      <c r="AC588" s="255"/>
      <c r="AD588" s="255"/>
      <c r="AE588" s="255"/>
      <c r="AF588" s="255"/>
      <c r="AG588" s="255"/>
      <c r="AH588" s="255"/>
      <c r="AI588" s="255"/>
      <c r="AJ588" s="255"/>
      <c r="AK588" s="255"/>
      <c r="AL588" s="255"/>
      <c r="AM588" s="255"/>
      <c r="AN588" s="255"/>
      <c r="AO588" s="255"/>
      <c r="AP588" s="255"/>
      <c r="AQ588" s="255"/>
      <c r="AR588" s="255"/>
      <c r="AS588" s="255"/>
      <c r="AT588" s="255"/>
      <c r="AU588" s="255"/>
      <c r="AV588" s="255"/>
      <c r="AW588" s="255"/>
      <c r="AX588" s="255"/>
      <c r="AY588" s="255"/>
      <c r="AZ588" s="255"/>
      <c r="BA588" s="255"/>
      <c r="BB588" s="255"/>
      <c r="BC588" s="255"/>
      <c r="BD588" s="255"/>
      <c r="BE588" s="255"/>
      <c r="BF588" s="255"/>
      <c r="BG588" s="255"/>
      <c r="BH588" s="255"/>
      <c r="BI588" s="255"/>
      <c r="BJ588" s="255"/>
      <c r="BK588" s="255"/>
      <c r="BL588" s="255"/>
      <c r="BM588" s="255"/>
      <c r="BN588" s="255"/>
      <c r="BO588" s="255"/>
      <c r="BP588" s="255"/>
      <c r="BQ588" s="255"/>
      <c r="BR588" s="255"/>
      <c r="BS588" s="255"/>
      <c r="BT588" s="255"/>
      <c r="BU588" s="255"/>
      <c r="BV588" s="255"/>
      <c r="BW588" s="255"/>
      <c r="BX588" s="255"/>
      <c r="BY588" s="255"/>
      <c r="BZ588" s="255"/>
      <c r="CA588" s="255"/>
      <c r="CB588" s="255"/>
      <c r="CC588" s="255"/>
      <c r="CD588" s="255"/>
      <c r="CE588" s="255"/>
      <c r="CF588" s="255"/>
      <c r="CG588" s="255"/>
      <c r="CH588" s="255"/>
      <c r="CI588" s="255"/>
      <c r="CJ588" s="255"/>
      <c r="CK588" s="255"/>
      <c r="CL588" s="255"/>
      <c r="CM588" s="255"/>
      <c r="CN588" s="255"/>
      <c r="CO588" s="255"/>
      <c r="CP588" s="255"/>
      <c r="CQ588" s="255"/>
      <c r="CR588" s="255"/>
      <c r="CS588" s="255"/>
      <c r="CT588" s="255"/>
      <c r="CU588" s="255"/>
      <c r="CV588" s="255"/>
      <c r="CW588" s="255"/>
      <c r="CX588" s="255"/>
      <c r="CY588" s="255"/>
      <c r="CZ588" s="255"/>
      <c r="DA588" s="255"/>
      <c r="DB588" s="255"/>
      <c r="DC588" s="255"/>
      <c r="DD588" s="255"/>
      <c r="DE588" s="255"/>
      <c r="DF588" s="255"/>
      <c r="DG588" s="255"/>
      <c r="DH588" s="255"/>
      <c r="DI588" s="255"/>
      <c r="DJ588" s="255"/>
      <c r="DK588" s="255"/>
      <c r="DL588" s="255"/>
      <c r="DM588" s="255"/>
      <c r="DN588" s="255"/>
      <c r="DO588" s="255"/>
      <c r="DP588" s="255"/>
      <c r="DQ588" s="255"/>
      <c r="DR588" s="255"/>
      <c r="DS588" s="255"/>
      <c r="DT588" s="255"/>
      <c r="DU588" s="255"/>
      <c r="DV588" s="255"/>
    </row>
    <row r="589" spans="1:126">
      <c r="A589" s="202" t="s">
        <v>2409</v>
      </c>
      <c r="B589" s="232"/>
      <c r="C589" s="232"/>
      <c r="D589" s="232" t="s">
        <v>2676</v>
      </c>
      <c r="E589" s="213"/>
      <c r="F589" s="209" t="s">
        <v>2654</v>
      </c>
      <c r="G589" s="255"/>
      <c r="H589" s="255"/>
      <c r="I589" s="255"/>
      <c r="J589" s="255"/>
      <c r="K589" s="255"/>
      <c r="L589" s="255"/>
      <c r="M589" s="255"/>
      <c r="N589" s="255"/>
      <c r="O589" s="255"/>
      <c r="P589" s="255"/>
      <c r="Q589" s="255"/>
      <c r="R589" s="255"/>
      <c r="S589" s="255"/>
      <c r="T589" s="255"/>
      <c r="U589" s="255"/>
      <c r="V589" s="255"/>
      <c r="W589" s="255"/>
      <c r="X589" s="255"/>
      <c r="Y589" s="255"/>
      <c r="Z589" s="255"/>
      <c r="AA589" s="255"/>
      <c r="AB589" s="255"/>
      <c r="AC589" s="255"/>
      <c r="AD589" s="255"/>
      <c r="AE589" s="255"/>
      <c r="AF589" s="255"/>
      <c r="AG589" s="255"/>
      <c r="AH589" s="255"/>
      <c r="AI589" s="255"/>
      <c r="AJ589" s="255"/>
      <c r="AK589" s="255"/>
      <c r="AL589" s="255"/>
      <c r="AM589" s="255"/>
      <c r="AN589" s="255"/>
      <c r="AO589" s="255"/>
      <c r="AP589" s="255"/>
      <c r="AQ589" s="255"/>
      <c r="AR589" s="255"/>
      <c r="AS589" s="255"/>
      <c r="AT589" s="255"/>
      <c r="AU589" s="255"/>
      <c r="AV589" s="255"/>
      <c r="AW589" s="255"/>
      <c r="AX589" s="255"/>
      <c r="AY589" s="255"/>
      <c r="AZ589" s="255"/>
      <c r="BA589" s="255"/>
      <c r="BB589" s="255"/>
      <c r="BC589" s="255"/>
      <c r="BD589" s="255"/>
      <c r="BE589" s="255"/>
      <c r="BF589" s="255"/>
      <c r="BG589" s="255"/>
      <c r="BH589" s="255"/>
      <c r="BI589" s="255"/>
      <c r="BJ589" s="255"/>
      <c r="BK589" s="255"/>
      <c r="BL589" s="255"/>
      <c r="BM589" s="255"/>
      <c r="BN589" s="255"/>
      <c r="BO589" s="255"/>
      <c r="BP589" s="255"/>
      <c r="BQ589" s="255"/>
      <c r="BR589" s="255"/>
      <c r="BS589" s="255"/>
      <c r="BT589" s="255"/>
      <c r="BU589" s="255"/>
      <c r="BV589" s="255"/>
      <c r="BW589" s="255"/>
      <c r="BX589" s="255"/>
      <c r="BY589" s="255"/>
      <c r="BZ589" s="255"/>
      <c r="CA589" s="255"/>
      <c r="CB589" s="255"/>
      <c r="CC589" s="255"/>
      <c r="CD589" s="255"/>
      <c r="CE589" s="255"/>
      <c r="CF589" s="255"/>
      <c r="CG589" s="255"/>
      <c r="CH589" s="255"/>
      <c r="CI589" s="255"/>
      <c r="CJ589" s="255"/>
      <c r="CK589" s="255"/>
      <c r="CL589" s="255"/>
      <c r="CM589" s="255"/>
      <c r="CN589" s="255"/>
      <c r="CO589" s="255"/>
      <c r="CP589" s="255"/>
      <c r="CQ589" s="255"/>
      <c r="CR589" s="255"/>
      <c r="CS589" s="255"/>
      <c r="CT589" s="255"/>
      <c r="CU589" s="255"/>
      <c r="CV589" s="255"/>
      <c r="CW589" s="255"/>
      <c r="CX589" s="255"/>
      <c r="CY589" s="255"/>
      <c r="CZ589" s="255"/>
      <c r="DA589" s="255"/>
      <c r="DB589" s="255"/>
      <c r="DC589" s="255"/>
      <c r="DD589" s="255"/>
      <c r="DE589" s="255"/>
      <c r="DF589" s="255"/>
      <c r="DG589" s="255"/>
      <c r="DH589" s="255"/>
      <c r="DI589" s="255"/>
      <c r="DJ589" s="255"/>
      <c r="DK589" s="255"/>
      <c r="DL589" s="255"/>
      <c r="DM589" s="255"/>
      <c r="DN589" s="255"/>
      <c r="DO589" s="255"/>
      <c r="DP589" s="255"/>
      <c r="DQ589" s="255"/>
      <c r="DR589" s="255"/>
      <c r="DS589" s="255"/>
      <c r="DT589" s="255"/>
      <c r="DU589" s="255"/>
      <c r="DV589" s="255"/>
    </row>
    <row r="590" spans="1:126">
      <c r="A590" s="202" t="s">
        <v>2411</v>
      </c>
      <c r="B590" s="232"/>
      <c r="C590" s="232"/>
      <c r="D590" s="232" t="s">
        <v>2677</v>
      </c>
      <c r="E590" s="213"/>
      <c r="F590" s="209" t="s">
        <v>2653</v>
      </c>
      <c r="G590" s="255"/>
      <c r="H590" s="255"/>
      <c r="I590" s="255"/>
      <c r="J590" s="255"/>
      <c r="K590" s="255"/>
      <c r="L590" s="255"/>
      <c r="M590" s="255"/>
      <c r="N590" s="255"/>
      <c r="O590" s="255"/>
      <c r="P590" s="255"/>
      <c r="Q590" s="255"/>
      <c r="R590" s="255"/>
      <c r="S590" s="255"/>
      <c r="T590" s="255"/>
      <c r="U590" s="255"/>
      <c r="V590" s="255"/>
      <c r="W590" s="255"/>
      <c r="X590" s="255"/>
      <c r="Y590" s="255"/>
      <c r="Z590" s="255"/>
      <c r="AA590" s="255"/>
      <c r="AB590" s="255"/>
      <c r="AC590" s="255"/>
      <c r="AD590" s="255"/>
      <c r="AE590" s="255"/>
      <c r="AF590" s="255"/>
      <c r="AG590" s="255"/>
      <c r="AH590" s="255"/>
      <c r="AI590" s="255"/>
      <c r="AJ590" s="255"/>
      <c r="AK590" s="255"/>
      <c r="AL590" s="255"/>
      <c r="AM590" s="255"/>
      <c r="AN590" s="255"/>
      <c r="AO590" s="255"/>
      <c r="AP590" s="255"/>
      <c r="AQ590" s="255"/>
      <c r="AR590" s="255"/>
      <c r="AS590" s="255"/>
      <c r="AT590" s="255"/>
      <c r="AU590" s="255"/>
      <c r="AV590" s="255"/>
      <c r="AW590" s="255"/>
      <c r="AX590" s="255"/>
      <c r="AY590" s="255"/>
      <c r="AZ590" s="255"/>
      <c r="BA590" s="255"/>
      <c r="BB590" s="255"/>
      <c r="BC590" s="255"/>
      <c r="BD590" s="255"/>
      <c r="BE590" s="255"/>
      <c r="BF590" s="255"/>
      <c r="BG590" s="255"/>
      <c r="BH590" s="255"/>
      <c r="BI590" s="255"/>
      <c r="BJ590" s="255"/>
      <c r="BK590" s="255"/>
      <c r="BL590" s="255"/>
      <c r="BM590" s="255"/>
      <c r="BN590" s="255"/>
      <c r="BO590" s="255"/>
      <c r="BP590" s="255"/>
      <c r="BQ590" s="255"/>
      <c r="BR590" s="255"/>
      <c r="BS590" s="255"/>
      <c r="BT590" s="255"/>
      <c r="BU590" s="255"/>
      <c r="BV590" s="255"/>
      <c r="BW590" s="255"/>
      <c r="BX590" s="255"/>
      <c r="BY590" s="255"/>
      <c r="BZ590" s="255"/>
      <c r="CA590" s="255"/>
      <c r="CB590" s="255"/>
      <c r="CC590" s="255"/>
      <c r="CD590" s="255"/>
      <c r="CE590" s="255"/>
      <c r="CF590" s="255"/>
      <c r="CG590" s="255"/>
      <c r="CH590" s="255"/>
      <c r="CI590" s="255"/>
      <c r="CJ590" s="255"/>
      <c r="CK590" s="255"/>
      <c r="CL590" s="255"/>
      <c r="CM590" s="255"/>
      <c r="CN590" s="255"/>
      <c r="CO590" s="255"/>
      <c r="CP590" s="255"/>
      <c r="CQ590" s="255"/>
      <c r="CR590" s="255"/>
      <c r="CS590" s="255"/>
      <c r="CT590" s="255"/>
      <c r="CU590" s="255"/>
      <c r="CV590" s="255"/>
      <c r="CW590" s="255"/>
      <c r="CX590" s="255"/>
      <c r="CY590" s="255"/>
      <c r="CZ590" s="255"/>
      <c r="DA590" s="255"/>
      <c r="DB590" s="255"/>
      <c r="DC590" s="255"/>
      <c r="DD590" s="255"/>
      <c r="DE590" s="255"/>
      <c r="DF590" s="255"/>
      <c r="DG590" s="255"/>
      <c r="DH590" s="255"/>
      <c r="DI590" s="255"/>
      <c r="DJ590" s="255"/>
      <c r="DK590" s="255"/>
      <c r="DL590" s="255"/>
      <c r="DM590" s="255"/>
      <c r="DN590" s="255"/>
      <c r="DO590" s="255"/>
      <c r="DP590" s="255"/>
      <c r="DQ590" s="255"/>
      <c r="DR590" s="255"/>
      <c r="DS590" s="255"/>
      <c r="DT590" s="255"/>
      <c r="DU590" s="255"/>
      <c r="DV590" s="255"/>
    </row>
    <row r="591" spans="1:126">
      <c r="A591" s="202" t="s">
        <v>2411</v>
      </c>
      <c r="B591" s="232"/>
      <c r="C591" s="232"/>
      <c r="D591" s="232" t="s">
        <v>2677</v>
      </c>
      <c r="E591" s="213"/>
      <c r="F591" s="209" t="s">
        <v>2654</v>
      </c>
      <c r="G591" s="255"/>
      <c r="H591" s="255"/>
      <c r="I591" s="255"/>
      <c r="J591" s="255"/>
      <c r="K591" s="255"/>
      <c r="L591" s="255"/>
      <c r="M591" s="255"/>
      <c r="N591" s="255"/>
      <c r="O591" s="255"/>
      <c r="P591" s="255"/>
      <c r="Q591" s="255"/>
      <c r="R591" s="255"/>
      <c r="S591" s="255"/>
      <c r="T591" s="255"/>
      <c r="U591" s="255"/>
      <c r="V591" s="255"/>
      <c r="W591" s="255"/>
      <c r="X591" s="255"/>
      <c r="Y591" s="255"/>
      <c r="Z591" s="255"/>
      <c r="AA591" s="255"/>
      <c r="AB591" s="255"/>
      <c r="AC591" s="255"/>
      <c r="AD591" s="255"/>
      <c r="AE591" s="255"/>
      <c r="AF591" s="255"/>
      <c r="AG591" s="255"/>
      <c r="AH591" s="255"/>
      <c r="AI591" s="255"/>
      <c r="AJ591" s="255"/>
      <c r="AK591" s="255"/>
      <c r="AL591" s="255"/>
      <c r="AM591" s="255"/>
      <c r="AN591" s="255"/>
      <c r="AO591" s="255"/>
      <c r="AP591" s="255"/>
      <c r="AQ591" s="255"/>
      <c r="AR591" s="255"/>
      <c r="AS591" s="255"/>
      <c r="AT591" s="255"/>
      <c r="AU591" s="255"/>
      <c r="AV591" s="255"/>
      <c r="AW591" s="255"/>
      <c r="AX591" s="255"/>
      <c r="AY591" s="255"/>
      <c r="AZ591" s="255"/>
      <c r="BA591" s="255"/>
      <c r="BB591" s="255"/>
      <c r="BC591" s="255"/>
      <c r="BD591" s="255"/>
      <c r="BE591" s="255"/>
      <c r="BF591" s="255"/>
      <c r="BG591" s="255"/>
      <c r="BH591" s="255"/>
      <c r="BI591" s="255"/>
      <c r="BJ591" s="255"/>
      <c r="BK591" s="255"/>
      <c r="BL591" s="255"/>
      <c r="BM591" s="255"/>
      <c r="BN591" s="255"/>
      <c r="BO591" s="255"/>
      <c r="BP591" s="255"/>
      <c r="BQ591" s="255"/>
      <c r="BR591" s="255"/>
      <c r="BS591" s="255"/>
      <c r="BT591" s="255"/>
      <c r="BU591" s="255"/>
      <c r="BV591" s="255"/>
      <c r="BW591" s="255"/>
      <c r="BX591" s="255"/>
      <c r="BY591" s="255"/>
      <c r="BZ591" s="255"/>
      <c r="CA591" s="255"/>
      <c r="CB591" s="255"/>
      <c r="CC591" s="255"/>
      <c r="CD591" s="255"/>
      <c r="CE591" s="255"/>
      <c r="CF591" s="255"/>
      <c r="CG591" s="255"/>
      <c r="CH591" s="255"/>
      <c r="CI591" s="255"/>
      <c r="CJ591" s="255"/>
      <c r="CK591" s="255"/>
      <c r="CL591" s="255"/>
      <c r="CM591" s="255"/>
      <c r="CN591" s="255"/>
      <c r="CO591" s="255"/>
      <c r="CP591" s="255"/>
      <c r="CQ591" s="255"/>
      <c r="CR591" s="255"/>
      <c r="CS591" s="255"/>
      <c r="CT591" s="255"/>
      <c r="CU591" s="255"/>
      <c r="CV591" s="255"/>
      <c r="CW591" s="255"/>
      <c r="CX591" s="255"/>
      <c r="CY591" s="255"/>
      <c r="CZ591" s="255"/>
      <c r="DA591" s="255"/>
      <c r="DB591" s="255"/>
      <c r="DC591" s="255"/>
      <c r="DD591" s="255"/>
      <c r="DE591" s="255"/>
      <c r="DF591" s="255"/>
      <c r="DG591" s="255"/>
      <c r="DH591" s="255"/>
      <c r="DI591" s="255"/>
      <c r="DJ591" s="255"/>
      <c r="DK591" s="255"/>
      <c r="DL591" s="255"/>
      <c r="DM591" s="255"/>
      <c r="DN591" s="255"/>
      <c r="DO591" s="255"/>
      <c r="DP591" s="255"/>
      <c r="DQ591" s="255"/>
      <c r="DR591" s="255"/>
      <c r="DS591" s="255"/>
      <c r="DT591" s="255"/>
      <c r="DU591" s="255"/>
      <c r="DV591" s="255"/>
    </row>
    <row r="592" spans="1:126">
      <c r="A592" s="202" t="s">
        <v>2413</v>
      </c>
      <c r="B592" s="232"/>
      <c r="C592" s="232"/>
      <c r="D592" s="232" t="s">
        <v>2678</v>
      </c>
      <c r="E592" s="213"/>
      <c r="F592" s="209" t="s">
        <v>2653</v>
      </c>
      <c r="G592" s="255"/>
      <c r="H592" s="255"/>
      <c r="I592" s="255"/>
      <c r="J592" s="255"/>
      <c r="K592" s="255"/>
      <c r="L592" s="255"/>
      <c r="M592" s="255"/>
      <c r="N592" s="255"/>
      <c r="O592" s="255"/>
      <c r="P592" s="255"/>
      <c r="Q592" s="255"/>
      <c r="R592" s="255"/>
      <c r="S592" s="255"/>
      <c r="T592" s="255"/>
      <c r="U592" s="255"/>
      <c r="V592" s="255"/>
      <c r="W592" s="255"/>
      <c r="X592" s="255"/>
      <c r="Y592" s="255"/>
      <c r="Z592" s="255"/>
      <c r="AA592" s="255"/>
      <c r="AB592" s="255"/>
      <c r="AC592" s="255"/>
      <c r="AD592" s="255"/>
      <c r="AE592" s="255"/>
      <c r="AF592" s="255"/>
      <c r="AG592" s="255"/>
      <c r="AH592" s="255"/>
      <c r="AI592" s="255"/>
      <c r="AJ592" s="255"/>
      <c r="AK592" s="255"/>
      <c r="AL592" s="255"/>
      <c r="AM592" s="255"/>
      <c r="AN592" s="255"/>
      <c r="AO592" s="255"/>
      <c r="AP592" s="255"/>
      <c r="AQ592" s="255"/>
      <c r="AR592" s="255"/>
      <c r="AS592" s="255"/>
      <c r="AT592" s="255"/>
      <c r="AU592" s="255"/>
      <c r="AV592" s="255"/>
      <c r="AW592" s="255"/>
      <c r="AX592" s="255"/>
      <c r="AY592" s="255"/>
      <c r="AZ592" s="255"/>
      <c r="BA592" s="255"/>
      <c r="BB592" s="255"/>
      <c r="BC592" s="255"/>
      <c r="BD592" s="255"/>
      <c r="BE592" s="255"/>
      <c r="BF592" s="255"/>
      <c r="BG592" s="255"/>
      <c r="BH592" s="255"/>
      <c r="BI592" s="255"/>
      <c r="BJ592" s="255"/>
      <c r="BK592" s="255"/>
      <c r="BL592" s="255"/>
      <c r="BM592" s="255"/>
      <c r="BN592" s="255"/>
      <c r="BO592" s="255"/>
      <c r="BP592" s="255"/>
      <c r="BQ592" s="255"/>
      <c r="BR592" s="255"/>
      <c r="BS592" s="255"/>
      <c r="BT592" s="255"/>
      <c r="BU592" s="255"/>
      <c r="BV592" s="255"/>
      <c r="BW592" s="255"/>
      <c r="BX592" s="255"/>
      <c r="BY592" s="255"/>
      <c r="BZ592" s="255"/>
      <c r="CA592" s="255"/>
      <c r="CB592" s="255"/>
      <c r="CC592" s="255"/>
      <c r="CD592" s="255"/>
      <c r="CE592" s="255"/>
      <c r="CF592" s="255"/>
      <c r="CG592" s="255"/>
      <c r="CH592" s="255"/>
      <c r="CI592" s="255"/>
      <c r="CJ592" s="255"/>
      <c r="CK592" s="255"/>
      <c r="CL592" s="255"/>
      <c r="CM592" s="255"/>
      <c r="CN592" s="255"/>
      <c r="CO592" s="255"/>
      <c r="CP592" s="255"/>
      <c r="CQ592" s="255"/>
      <c r="CR592" s="255"/>
      <c r="CS592" s="255"/>
      <c r="CT592" s="255"/>
      <c r="CU592" s="255"/>
      <c r="CV592" s="255"/>
      <c r="CW592" s="255"/>
      <c r="CX592" s="255"/>
      <c r="CY592" s="255"/>
      <c r="CZ592" s="255"/>
      <c r="DA592" s="255"/>
      <c r="DB592" s="255"/>
      <c r="DC592" s="255"/>
      <c r="DD592" s="255"/>
      <c r="DE592" s="255"/>
      <c r="DF592" s="255"/>
      <c r="DG592" s="255"/>
      <c r="DH592" s="255"/>
      <c r="DI592" s="255"/>
      <c r="DJ592" s="255"/>
      <c r="DK592" s="255"/>
      <c r="DL592" s="255"/>
      <c r="DM592" s="255"/>
      <c r="DN592" s="255"/>
      <c r="DO592" s="255"/>
      <c r="DP592" s="255"/>
      <c r="DQ592" s="255"/>
      <c r="DR592" s="255"/>
      <c r="DS592" s="255"/>
      <c r="DT592" s="255"/>
      <c r="DU592" s="255"/>
      <c r="DV592" s="255"/>
    </row>
    <row r="593" spans="1:126">
      <c r="A593" s="202" t="s">
        <v>2413</v>
      </c>
      <c r="B593" s="232"/>
      <c r="C593" s="232"/>
      <c r="D593" s="232" t="s">
        <v>2678</v>
      </c>
      <c r="E593" s="213"/>
      <c r="F593" s="209" t="s">
        <v>2654</v>
      </c>
      <c r="G593" s="255"/>
      <c r="H593" s="255"/>
      <c r="I593" s="255"/>
      <c r="J593" s="255"/>
      <c r="K593" s="255"/>
      <c r="L593" s="255"/>
      <c r="M593" s="255"/>
      <c r="N593" s="255"/>
      <c r="O593" s="255"/>
      <c r="P593" s="255"/>
      <c r="Q593" s="255"/>
      <c r="R593" s="255"/>
      <c r="S593" s="255"/>
      <c r="T593" s="255"/>
      <c r="U593" s="255"/>
      <c r="V593" s="255"/>
      <c r="W593" s="255"/>
      <c r="X593" s="255"/>
      <c r="Y593" s="255"/>
      <c r="Z593" s="255"/>
      <c r="AA593" s="255"/>
      <c r="AB593" s="255"/>
      <c r="AC593" s="255"/>
      <c r="AD593" s="255"/>
      <c r="AE593" s="255"/>
      <c r="AF593" s="255"/>
      <c r="AG593" s="255"/>
      <c r="AH593" s="255"/>
      <c r="AI593" s="255"/>
      <c r="AJ593" s="255"/>
      <c r="AK593" s="255"/>
      <c r="AL593" s="255"/>
      <c r="AM593" s="255"/>
      <c r="AN593" s="255"/>
      <c r="AO593" s="255"/>
      <c r="AP593" s="255"/>
      <c r="AQ593" s="255"/>
      <c r="AR593" s="255"/>
      <c r="AS593" s="255"/>
      <c r="AT593" s="255"/>
      <c r="AU593" s="255"/>
      <c r="AV593" s="255"/>
      <c r="AW593" s="255"/>
      <c r="AX593" s="255"/>
      <c r="AY593" s="255"/>
      <c r="AZ593" s="255"/>
      <c r="BA593" s="255"/>
      <c r="BB593" s="255"/>
      <c r="BC593" s="255"/>
      <c r="BD593" s="255"/>
      <c r="BE593" s="255"/>
      <c r="BF593" s="255"/>
      <c r="BG593" s="255"/>
      <c r="BH593" s="255"/>
      <c r="BI593" s="255"/>
      <c r="BJ593" s="255"/>
      <c r="BK593" s="255"/>
      <c r="BL593" s="255"/>
      <c r="BM593" s="255"/>
      <c r="BN593" s="255"/>
      <c r="BO593" s="255"/>
      <c r="BP593" s="255"/>
      <c r="BQ593" s="255"/>
      <c r="BR593" s="255"/>
      <c r="BS593" s="255"/>
      <c r="BT593" s="255"/>
      <c r="BU593" s="255"/>
      <c r="BV593" s="255"/>
      <c r="BW593" s="255"/>
      <c r="BX593" s="255"/>
      <c r="BY593" s="255"/>
      <c r="BZ593" s="255"/>
      <c r="CA593" s="255"/>
      <c r="CB593" s="255"/>
      <c r="CC593" s="255"/>
      <c r="CD593" s="255"/>
      <c r="CE593" s="255"/>
      <c r="CF593" s="255"/>
      <c r="CG593" s="255"/>
      <c r="CH593" s="255"/>
      <c r="CI593" s="255"/>
      <c r="CJ593" s="255"/>
      <c r="CK593" s="255"/>
      <c r="CL593" s="255"/>
      <c r="CM593" s="255"/>
      <c r="CN593" s="255"/>
      <c r="CO593" s="255"/>
      <c r="CP593" s="255"/>
      <c r="CQ593" s="255"/>
      <c r="CR593" s="255"/>
      <c r="CS593" s="255"/>
      <c r="CT593" s="255"/>
      <c r="CU593" s="255"/>
      <c r="CV593" s="255"/>
      <c r="CW593" s="255"/>
      <c r="CX593" s="255"/>
      <c r="CY593" s="255"/>
      <c r="CZ593" s="255"/>
      <c r="DA593" s="255"/>
      <c r="DB593" s="255"/>
      <c r="DC593" s="255"/>
      <c r="DD593" s="255"/>
      <c r="DE593" s="255"/>
      <c r="DF593" s="255"/>
      <c r="DG593" s="255"/>
      <c r="DH593" s="255"/>
      <c r="DI593" s="255"/>
      <c r="DJ593" s="255"/>
      <c r="DK593" s="255"/>
      <c r="DL593" s="255"/>
      <c r="DM593" s="255"/>
      <c r="DN593" s="255"/>
      <c r="DO593" s="255"/>
      <c r="DP593" s="255"/>
      <c r="DQ593" s="255"/>
      <c r="DR593" s="255"/>
      <c r="DS593" s="255"/>
      <c r="DT593" s="255"/>
      <c r="DU593" s="255"/>
      <c r="DV593" s="255"/>
    </row>
    <row r="594" spans="1:126">
      <c r="A594" s="202" t="s">
        <v>2415</v>
      </c>
      <c r="B594" s="232"/>
      <c r="C594" s="232"/>
      <c r="D594" s="232" t="s">
        <v>1894</v>
      </c>
      <c r="E594" s="213"/>
      <c r="F594" s="209" t="s">
        <v>2653</v>
      </c>
      <c r="G594" s="255"/>
      <c r="H594" s="255"/>
      <c r="I594" s="255"/>
      <c r="J594" s="255"/>
      <c r="K594" s="255"/>
      <c r="L594" s="255"/>
      <c r="M594" s="255"/>
      <c r="N594" s="255"/>
      <c r="O594" s="255"/>
      <c r="P594" s="255"/>
      <c r="Q594" s="255"/>
      <c r="R594" s="255"/>
      <c r="S594" s="255"/>
      <c r="T594" s="255"/>
      <c r="U594" s="255"/>
      <c r="V594" s="255"/>
      <c r="W594" s="255"/>
      <c r="X594" s="255"/>
      <c r="Y594" s="255"/>
      <c r="Z594" s="255"/>
      <c r="AA594" s="255"/>
      <c r="AB594" s="255"/>
      <c r="AC594" s="255"/>
      <c r="AD594" s="255"/>
      <c r="AE594" s="255"/>
      <c r="AF594" s="255"/>
      <c r="AG594" s="255"/>
      <c r="AH594" s="255"/>
      <c r="AI594" s="255"/>
      <c r="AJ594" s="255"/>
      <c r="AK594" s="255"/>
      <c r="AL594" s="255"/>
      <c r="AM594" s="255"/>
      <c r="AN594" s="255"/>
      <c r="AO594" s="255"/>
      <c r="AP594" s="255"/>
      <c r="AQ594" s="255"/>
      <c r="AR594" s="255"/>
      <c r="AS594" s="255"/>
      <c r="AT594" s="255"/>
      <c r="AU594" s="255"/>
      <c r="AV594" s="255"/>
      <c r="AW594" s="255"/>
      <c r="AX594" s="255"/>
      <c r="AY594" s="255"/>
      <c r="AZ594" s="255"/>
      <c r="BA594" s="255"/>
      <c r="BB594" s="255"/>
      <c r="BC594" s="255"/>
      <c r="BD594" s="255"/>
      <c r="BE594" s="255"/>
      <c r="BF594" s="255"/>
      <c r="BG594" s="255"/>
      <c r="BH594" s="255"/>
      <c r="BI594" s="255"/>
      <c r="BJ594" s="255"/>
      <c r="BK594" s="255"/>
      <c r="BL594" s="255"/>
      <c r="BM594" s="255"/>
      <c r="BN594" s="255"/>
      <c r="BO594" s="255"/>
      <c r="BP594" s="255"/>
      <c r="BQ594" s="255"/>
      <c r="BR594" s="255"/>
      <c r="BS594" s="255"/>
      <c r="BT594" s="255"/>
      <c r="BU594" s="255"/>
      <c r="BV594" s="255"/>
      <c r="BW594" s="255"/>
      <c r="BX594" s="255"/>
      <c r="BY594" s="255"/>
      <c r="BZ594" s="255"/>
      <c r="CA594" s="255"/>
      <c r="CB594" s="255"/>
      <c r="CC594" s="255"/>
      <c r="CD594" s="255"/>
      <c r="CE594" s="255"/>
      <c r="CF594" s="255"/>
      <c r="CG594" s="255"/>
      <c r="CH594" s="255"/>
      <c r="CI594" s="255"/>
      <c r="CJ594" s="255"/>
      <c r="CK594" s="255"/>
      <c r="CL594" s="255"/>
      <c r="CM594" s="255"/>
      <c r="CN594" s="255"/>
      <c r="CO594" s="255"/>
      <c r="CP594" s="255"/>
      <c r="CQ594" s="255"/>
      <c r="CR594" s="255"/>
      <c r="CS594" s="255"/>
      <c r="CT594" s="255"/>
      <c r="CU594" s="255"/>
      <c r="CV594" s="255"/>
      <c r="CW594" s="255"/>
      <c r="CX594" s="255"/>
      <c r="CY594" s="255"/>
      <c r="CZ594" s="255"/>
      <c r="DA594" s="255"/>
      <c r="DB594" s="255"/>
      <c r="DC594" s="255"/>
      <c r="DD594" s="255"/>
      <c r="DE594" s="255"/>
      <c r="DF594" s="255"/>
      <c r="DG594" s="255"/>
      <c r="DH594" s="255"/>
      <c r="DI594" s="255"/>
      <c r="DJ594" s="255"/>
      <c r="DK594" s="255"/>
      <c r="DL594" s="255"/>
      <c r="DM594" s="255"/>
      <c r="DN594" s="255"/>
      <c r="DO594" s="255"/>
      <c r="DP594" s="255"/>
      <c r="DQ594" s="255"/>
      <c r="DR594" s="255"/>
      <c r="DS594" s="255"/>
      <c r="DT594" s="255"/>
      <c r="DU594" s="255"/>
      <c r="DV594" s="255"/>
    </row>
    <row r="595" spans="1:126">
      <c r="A595" s="202" t="s">
        <v>2415</v>
      </c>
      <c r="B595" s="232"/>
      <c r="C595" s="232"/>
      <c r="D595" s="232" t="s">
        <v>1894</v>
      </c>
      <c r="E595" s="213"/>
      <c r="F595" s="209" t="s">
        <v>2654</v>
      </c>
      <c r="G595" s="255"/>
      <c r="H595" s="255"/>
      <c r="I595" s="255"/>
      <c r="J595" s="255"/>
      <c r="K595" s="255"/>
      <c r="L595" s="255"/>
      <c r="M595" s="255"/>
      <c r="N595" s="255"/>
      <c r="O595" s="255"/>
      <c r="P595" s="255"/>
      <c r="Q595" s="255"/>
      <c r="R595" s="255"/>
      <c r="S595" s="255"/>
      <c r="T595" s="255"/>
      <c r="U595" s="255"/>
      <c r="V595" s="255"/>
      <c r="W595" s="255"/>
      <c r="X595" s="255"/>
      <c r="Y595" s="255"/>
      <c r="Z595" s="255"/>
      <c r="AA595" s="255"/>
      <c r="AB595" s="255"/>
      <c r="AC595" s="255"/>
      <c r="AD595" s="255"/>
      <c r="AE595" s="255"/>
      <c r="AF595" s="255"/>
      <c r="AG595" s="255"/>
      <c r="AH595" s="255"/>
      <c r="AI595" s="255"/>
      <c r="AJ595" s="255"/>
      <c r="AK595" s="255"/>
      <c r="AL595" s="255"/>
      <c r="AM595" s="255"/>
      <c r="AN595" s="255"/>
      <c r="AO595" s="255"/>
      <c r="AP595" s="255"/>
      <c r="AQ595" s="255"/>
      <c r="AR595" s="255"/>
      <c r="AS595" s="255"/>
      <c r="AT595" s="255"/>
      <c r="AU595" s="255"/>
      <c r="AV595" s="255"/>
      <c r="AW595" s="255"/>
      <c r="AX595" s="255"/>
      <c r="AY595" s="255"/>
      <c r="AZ595" s="255"/>
      <c r="BA595" s="255"/>
      <c r="BB595" s="255"/>
      <c r="BC595" s="255"/>
      <c r="BD595" s="255"/>
      <c r="BE595" s="255"/>
      <c r="BF595" s="255"/>
      <c r="BG595" s="255"/>
      <c r="BH595" s="255"/>
      <c r="BI595" s="255"/>
      <c r="BJ595" s="255"/>
      <c r="BK595" s="255"/>
      <c r="BL595" s="255"/>
      <c r="BM595" s="255"/>
      <c r="BN595" s="255"/>
      <c r="BO595" s="255"/>
      <c r="BP595" s="255"/>
      <c r="BQ595" s="255"/>
      <c r="BR595" s="255"/>
      <c r="BS595" s="255"/>
      <c r="BT595" s="255"/>
      <c r="BU595" s="255"/>
      <c r="BV595" s="255"/>
      <c r="BW595" s="255"/>
      <c r="BX595" s="255"/>
      <c r="BY595" s="255"/>
      <c r="BZ595" s="255"/>
      <c r="CA595" s="255"/>
      <c r="CB595" s="255"/>
      <c r="CC595" s="255"/>
      <c r="CD595" s="255"/>
      <c r="CE595" s="255"/>
      <c r="CF595" s="255"/>
      <c r="CG595" s="255"/>
      <c r="CH595" s="255"/>
      <c r="CI595" s="255"/>
      <c r="CJ595" s="255"/>
      <c r="CK595" s="255"/>
      <c r="CL595" s="255"/>
      <c r="CM595" s="255"/>
      <c r="CN595" s="255"/>
      <c r="CO595" s="255"/>
      <c r="CP595" s="255"/>
      <c r="CQ595" s="255"/>
      <c r="CR595" s="255"/>
      <c r="CS595" s="255"/>
      <c r="CT595" s="255"/>
      <c r="CU595" s="255"/>
      <c r="CV595" s="255"/>
      <c r="CW595" s="255"/>
      <c r="CX595" s="255"/>
      <c r="CY595" s="255"/>
      <c r="CZ595" s="255"/>
      <c r="DA595" s="255"/>
      <c r="DB595" s="255"/>
      <c r="DC595" s="255"/>
      <c r="DD595" s="255"/>
      <c r="DE595" s="255"/>
      <c r="DF595" s="255"/>
      <c r="DG595" s="255"/>
      <c r="DH595" s="255"/>
      <c r="DI595" s="255"/>
      <c r="DJ595" s="255"/>
      <c r="DK595" s="255"/>
      <c r="DL595" s="255"/>
      <c r="DM595" s="255"/>
      <c r="DN595" s="255"/>
      <c r="DO595" s="255"/>
      <c r="DP595" s="255"/>
      <c r="DQ595" s="255"/>
      <c r="DR595" s="255"/>
      <c r="DS595" s="255"/>
      <c r="DT595" s="255"/>
      <c r="DU595" s="255"/>
      <c r="DV595" s="255"/>
    </row>
    <row r="596" spans="1:126">
      <c r="A596" s="202" t="s">
        <v>2417</v>
      </c>
      <c r="B596" s="232"/>
      <c r="C596" s="232"/>
      <c r="D596" s="232" t="s">
        <v>1673</v>
      </c>
      <c r="E596" s="213"/>
      <c r="F596" s="209" t="s">
        <v>2653</v>
      </c>
      <c r="G596" s="255"/>
      <c r="H596" s="255"/>
      <c r="I596" s="255"/>
      <c r="J596" s="255"/>
      <c r="K596" s="255"/>
      <c r="L596" s="255"/>
      <c r="M596" s="255"/>
      <c r="N596" s="255"/>
      <c r="O596" s="255"/>
      <c r="P596" s="255"/>
      <c r="Q596" s="255"/>
      <c r="R596" s="255"/>
      <c r="S596" s="255"/>
      <c r="T596" s="255"/>
      <c r="U596" s="255"/>
      <c r="V596" s="255"/>
      <c r="W596" s="255"/>
      <c r="X596" s="255"/>
      <c r="Y596" s="255"/>
      <c r="Z596" s="255"/>
      <c r="AA596" s="255"/>
      <c r="AB596" s="255"/>
      <c r="AC596" s="255"/>
      <c r="AD596" s="255"/>
      <c r="AE596" s="255"/>
      <c r="AF596" s="255"/>
      <c r="AG596" s="255"/>
      <c r="AH596" s="255"/>
      <c r="AI596" s="255"/>
      <c r="AJ596" s="255"/>
      <c r="AK596" s="255"/>
      <c r="AL596" s="255"/>
      <c r="AM596" s="255"/>
      <c r="AN596" s="255"/>
      <c r="AO596" s="255"/>
      <c r="AP596" s="255"/>
      <c r="AQ596" s="255"/>
      <c r="AR596" s="255"/>
      <c r="AS596" s="255"/>
      <c r="AT596" s="255"/>
      <c r="AU596" s="255"/>
      <c r="AV596" s="255"/>
      <c r="AW596" s="255"/>
      <c r="AX596" s="255"/>
      <c r="AY596" s="255"/>
      <c r="AZ596" s="255"/>
      <c r="BA596" s="255"/>
      <c r="BB596" s="255"/>
      <c r="BC596" s="255"/>
      <c r="BD596" s="255"/>
      <c r="BE596" s="255"/>
      <c r="BF596" s="255"/>
      <c r="BG596" s="255"/>
      <c r="BH596" s="255"/>
      <c r="BI596" s="255"/>
      <c r="BJ596" s="255"/>
      <c r="BK596" s="255"/>
      <c r="BL596" s="255"/>
      <c r="BM596" s="255"/>
      <c r="BN596" s="255"/>
      <c r="BO596" s="255"/>
      <c r="BP596" s="255"/>
      <c r="BQ596" s="255"/>
      <c r="BR596" s="255"/>
      <c r="BS596" s="255"/>
      <c r="BT596" s="255"/>
      <c r="BU596" s="255"/>
      <c r="BV596" s="255"/>
      <c r="BW596" s="255"/>
      <c r="BX596" s="255"/>
      <c r="BY596" s="255"/>
      <c r="BZ596" s="255"/>
      <c r="CA596" s="255"/>
      <c r="CB596" s="255"/>
      <c r="CC596" s="255"/>
      <c r="CD596" s="255"/>
      <c r="CE596" s="255"/>
      <c r="CF596" s="255"/>
      <c r="CG596" s="255"/>
      <c r="CH596" s="255"/>
      <c r="CI596" s="255"/>
      <c r="CJ596" s="255"/>
      <c r="CK596" s="255"/>
      <c r="CL596" s="255"/>
      <c r="CM596" s="255"/>
      <c r="CN596" s="255"/>
      <c r="CO596" s="255"/>
      <c r="CP596" s="255"/>
      <c r="CQ596" s="255"/>
      <c r="CR596" s="255"/>
      <c r="CS596" s="255"/>
      <c r="CT596" s="255"/>
      <c r="CU596" s="255"/>
      <c r="CV596" s="255"/>
      <c r="CW596" s="255"/>
      <c r="CX596" s="255"/>
      <c r="CY596" s="255"/>
      <c r="CZ596" s="255"/>
      <c r="DA596" s="255"/>
      <c r="DB596" s="255"/>
      <c r="DC596" s="255"/>
      <c r="DD596" s="255"/>
      <c r="DE596" s="255"/>
      <c r="DF596" s="255"/>
      <c r="DG596" s="255"/>
      <c r="DH596" s="255"/>
      <c r="DI596" s="255"/>
      <c r="DJ596" s="255"/>
      <c r="DK596" s="255"/>
      <c r="DL596" s="255"/>
      <c r="DM596" s="255"/>
      <c r="DN596" s="255"/>
      <c r="DO596" s="255"/>
      <c r="DP596" s="255"/>
      <c r="DQ596" s="255"/>
      <c r="DR596" s="255"/>
      <c r="DS596" s="255"/>
      <c r="DT596" s="255"/>
      <c r="DU596" s="255"/>
      <c r="DV596" s="255"/>
    </row>
    <row r="597" spans="1:126">
      <c r="A597" s="202" t="s">
        <v>2417</v>
      </c>
      <c r="B597" s="232" t="s">
        <v>129</v>
      </c>
      <c r="C597" s="232" t="s">
        <v>129</v>
      </c>
      <c r="D597" s="232" t="s">
        <v>1673</v>
      </c>
      <c r="E597" s="213"/>
      <c r="F597" s="209" t="s">
        <v>2654</v>
      </c>
      <c r="G597" s="255"/>
      <c r="H597" s="255"/>
      <c r="I597" s="255"/>
      <c r="J597" s="255"/>
      <c r="K597" s="255"/>
      <c r="L597" s="255"/>
      <c r="M597" s="255"/>
      <c r="N597" s="255"/>
      <c r="O597" s="255"/>
      <c r="P597" s="255"/>
      <c r="Q597" s="255"/>
      <c r="R597" s="255"/>
      <c r="S597" s="255"/>
      <c r="T597" s="255"/>
      <c r="U597" s="255"/>
      <c r="V597" s="255"/>
      <c r="W597" s="255"/>
      <c r="X597" s="255"/>
      <c r="Y597" s="255"/>
      <c r="Z597" s="255"/>
      <c r="AA597" s="255"/>
      <c r="AB597" s="255"/>
      <c r="AC597" s="255"/>
      <c r="AD597" s="255"/>
      <c r="AE597" s="255"/>
      <c r="AF597" s="255"/>
      <c r="AG597" s="255"/>
      <c r="AH597" s="255"/>
      <c r="AI597" s="255"/>
      <c r="AJ597" s="255"/>
      <c r="AK597" s="255"/>
      <c r="AL597" s="255"/>
      <c r="AM597" s="255"/>
      <c r="AN597" s="255"/>
      <c r="AO597" s="255"/>
      <c r="AP597" s="255"/>
      <c r="AQ597" s="255"/>
      <c r="AR597" s="255"/>
      <c r="AS597" s="255"/>
      <c r="AT597" s="255"/>
      <c r="AU597" s="255"/>
      <c r="AV597" s="255"/>
      <c r="AW597" s="255"/>
      <c r="AX597" s="255"/>
      <c r="AY597" s="255"/>
      <c r="AZ597" s="255"/>
      <c r="BA597" s="255"/>
      <c r="BB597" s="255"/>
      <c r="BC597" s="255"/>
      <c r="BD597" s="255"/>
      <c r="BE597" s="255"/>
      <c r="BF597" s="255"/>
      <c r="BG597" s="255"/>
      <c r="BH597" s="255"/>
      <c r="BI597" s="255"/>
      <c r="BJ597" s="255"/>
      <c r="BK597" s="255"/>
      <c r="BL597" s="255"/>
      <c r="BM597" s="255"/>
      <c r="BN597" s="255"/>
      <c r="BO597" s="255"/>
      <c r="BP597" s="255"/>
      <c r="BQ597" s="255"/>
      <c r="BR597" s="255"/>
      <c r="BS597" s="255"/>
      <c r="BT597" s="255"/>
      <c r="BU597" s="255"/>
      <c r="BV597" s="255"/>
      <c r="BW597" s="255"/>
      <c r="BX597" s="255"/>
      <c r="BY597" s="255"/>
      <c r="BZ597" s="255"/>
      <c r="CA597" s="255"/>
      <c r="CB597" s="255"/>
      <c r="CC597" s="255"/>
      <c r="CD597" s="255"/>
      <c r="CE597" s="255"/>
      <c r="CF597" s="255"/>
      <c r="CG597" s="255"/>
      <c r="CH597" s="255"/>
      <c r="CI597" s="255"/>
      <c r="CJ597" s="255"/>
      <c r="CK597" s="255"/>
      <c r="CL597" s="255"/>
      <c r="CM597" s="255"/>
      <c r="CN597" s="255"/>
      <c r="CO597" s="255"/>
      <c r="CP597" s="255"/>
      <c r="CQ597" s="255"/>
      <c r="CR597" s="255"/>
      <c r="CS597" s="255"/>
      <c r="CT597" s="255"/>
      <c r="CU597" s="255"/>
      <c r="CV597" s="255"/>
      <c r="CW597" s="255"/>
      <c r="CX597" s="255"/>
      <c r="CY597" s="255"/>
      <c r="CZ597" s="255"/>
      <c r="DA597" s="255"/>
      <c r="DB597" s="255"/>
      <c r="DC597" s="255"/>
      <c r="DD597" s="255"/>
      <c r="DE597" s="255"/>
      <c r="DF597" s="255"/>
      <c r="DG597" s="255"/>
      <c r="DH597" s="255"/>
      <c r="DI597" s="255"/>
      <c r="DJ597" s="255"/>
      <c r="DK597" s="255"/>
      <c r="DL597" s="255"/>
      <c r="DM597" s="255"/>
      <c r="DN597" s="255"/>
      <c r="DO597" s="255"/>
      <c r="DP597" s="255"/>
      <c r="DQ597" s="255"/>
      <c r="DR597" s="255"/>
      <c r="DS597" s="255"/>
      <c r="DT597" s="255"/>
      <c r="DU597" s="255"/>
      <c r="DV597" s="255"/>
    </row>
    <row r="598" spans="1:126">
      <c r="A598" s="202" t="s">
        <v>2419</v>
      </c>
      <c r="B598" s="232" t="s">
        <v>129</v>
      </c>
      <c r="C598" s="232" t="s">
        <v>129</v>
      </c>
      <c r="D598" s="232" t="s">
        <v>1673</v>
      </c>
      <c r="E598" s="213"/>
      <c r="F598" s="209" t="s">
        <v>2653</v>
      </c>
      <c r="G598" s="255"/>
      <c r="H598" s="255"/>
      <c r="I598" s="255"/>
      <c r="J598" s="255"/>
      <c r="K598" s="255"/>
      <c r="L598" s="255"/>
      <c r="M598" s="255"/>
      <c r="N598" s="255"/>
      <c r="O598" s="255"/>
      <c r="P598" s="255"/>
      <c r="Q598" s="255"/>
      <c r="R598" s="255"/>
      <c r="S598" s="255"/>
      <c r="T598" s="255"/>
      <c r="U598" s="255"/>
      <c r="V598" s="255"/>
      <c r="W598" s="255"/>
      <c r="X598" s="255"/>
      <c r="Y598" s="255"/>
      <c r="Z598" s="255"/>
      <c r="AA598" s="255"/>
      <c r="AB598" s="255"/>
      <c r="AC598" s="255"/>
      <c r="AD598" s="255"/>
      <c r="AE598" s="255"/>
      <c r="AF598" s="255"/>
      <c r="AG598" s="255"/>
      <c r="AH598" s="255"/>
      <c r="AI598" s="255"/>
      <c r="AJ598" s="255"/>
      <c r="AK598" s="255"/>
      <c r="AL598" s="255"/>
      <c r="AM598" s="255"/>
      <c r="AN598" s="255"/>
      <c r="AO598" s="255"/>
      <c r="AP598" s="255"/>
      <c r="AQ598" s="255"/>
      <c r="AR598" s="255"/>
      <c r="AS598" s="255"/>
      <c r="AT598" s="255"/>
      <c r="AU598" s="255"/>
      <c r="AV598" s="255"/>
      <c r="AW598" s="255"/>
      <c r="AX598" s="255"/>
      <c r="AY598" s="255"/>
      <c r="AZ598" s="255"/>
      <c r="BA598" s="255"/>
      <c r="BB598" s="255"/>
      <c r="BC598" s="255"/>
      <c r="BD598" s="255"/>
      <c r="BE598" s="255"/>
      <c r="BF598" s="255"/>
      <c r="BG598" s="255"/>
      <c r="BH598" s="255"/>
      <c r="BI598" s="255"/>
      <c r="BJ598" s="255"/>
      <c r="BK598" s="255"/>
      <c r="BL598" s="255"/>
      <c r="BM598" s="255"/>
      <c r="BN598" s="255"/>
      <c r="BO598" s="255"/>
      <c r="BP598" s="255"/>
      <c r="BQ598" s="255"/>
      <c r="BR598" s="255"/>
      <c r="BS598" s="255"/>
      <c r="BT598" s="255"/>
      <c r="BU598" s="255"/>
      <c r="BV598" s="255"/>
      <c r="BW598" s="255"/>
      <c r="BX598" s="255"/>
      <c r="BY598" s="255"/>
      <c r="BZ598" s="255"/>
      <c r="CA598" s="255"/>
      <c r="CB598" s="255"/>
      <c r="CC598" s="255"/>
      <c r="CD598" s="255"/>
      <c r="CE598" s="255"/>
      <c r="CF598" s="255"/>
      <c r="CG598" s="255"/>
      <c r="CH598" s="255"/>
      <c r="CI598" s="255"/>
      <c r="CJ598" s="255"/>
      <c r="CK598" s="255"/>
      <c r="CL598" s="255"/>
      <c r="CM598" s="255"/>
      <c r="CN598" s="255"/>
      <c r="CO598" s="255"/>
      <c r="CP598" s="255"/>
      <c r="CQ598" s="255"/>
      <c r="CR598" s="255"/>
      <c r="CS598" s="255"/>
      <c r="CT598" s="255"/>
      <c r="CU598" s="255"/>
      <c r="CV598" s="255"/>
      <c r="CW598" s="255"/>
      <c r="CX598" s="255"/>
      <c r="CY598" s="255"/>
      <c r="CZ598" s="255"/>
      <c r="DA598" s="255"/>
      <c r="DB598" s="255"/>
      <c r="DC598" s="255"/>
      <c r="DD598" s="255"/>
      <c r="DE598" s="255"/>
      <c r="DF598" s="255"/>
      <c r="DG598" s="255"/>
      <c r="DH598" s="255"/>
      <c r="DI598" s="255"/>
      <c r="DJ598" s="255"/>
      <c r="DK598" s="255"/>
      <c r="DL598" s="255"/>
      <c r="DM598" s="255"/>
      <c r="DN598" s="255"/>
      <c r="DO598" s="255"/>
      <c r="DP598" s="255"/>
      <c r="DQ598" s="255"/>
      <c r="DR598" s="255"/>
      <c r="DS598" s="255"/>
      <c r="DT598" s="255"/>
      <c r="DU598" s="255"/>
      <c r="DV598" s="255"/>
    </row>
    <row r="599" spans="1:126">
      <c r="A599" s="202" t="s">
        <v>2419</v>
      </c>
      <c r="B599" s="232" t="s">
        <v>129</v>
      </c>
      <c r="C599" s="232" t="s">
        <v>129</v>
      </c>
      <c r="D599" s="232" t="s">
        <v>1673</v>
      </c>
      <c r="E599" s="213"/>
      <c r="F599" s="209" t="s">
        <v>2654</v>
      </c>
      <c r="G599" s="255"/>
      <c r="H599" s="255"/>
      <c r="I599" s="255"/>
      <c r="J599" s="255"/>
      <c r="K599" s="255"/>
      <c r="L599" s="255"/>
      <c r="M599" s="255"/>
      <c r="N599" s="255"/>
      <c r="O599" s="255"/>
      <c r="P599" s="255"/>
      <c r="Q599" s="255"/>
      <c r="R599" s="255"/>
      <c r="S599" s="255"/>
      <c r="T599" s="255"/>
      <c r="U599" s="255"/>
      <c r="V599" s="255"/>
      <c r="W599" s="255"/>
      <c r="X599" s="255"/>
      <c r="Y599" s="255"/>
      <c r="Z599" s="255"/>
      <c r="AA599" s="255"/>
      <c r="AB599" s="255"/>
      <c r="AC599" s="255"/>
      <c r="AD599" s="255"/>
      <c r="AE599" s="255"/>
      <c r="AF599" s="255"/>
      <c r="AG599" s="255"/>
      <c r="AH599" s="255"/>
      <c r="AI599" s="255"/>
      <c r="AJ599" s="255"/>
      <c r="AK599" s="255"/>
      <c r="AL599" s="255"/>
      <c r="AM599" s="255"/>
      <c r="AN599" s="255"/>
      <c r="AO599" s="255"/>
      <c r="AP599" s="255"/>
      <c r="AQ599" s="255"/>
      <c r="AR599" s="255"/>
      <c r="AS599" s="255"/>
      <c r="AT599" s="255"/>
      <c r="AU599" s="255"/>
      <c r="AV599" s="255"/>
      <c r="AW599" s="255"/>
      <c r="AX599" s="255"/>
      <c r="AY599" s="255"/>
      <c r="AZ599" s="255"/>
      <c r="BA599" s="255"/>
      <c r="BB599" s="255"/>
      <c r="BC599" s="255"/>
      <c r="BD599" s="255"/>
      <c r="BE599" s="255"/>
      <c r="BF599" s="255"/>
      <c r="BG599" s="255"/>
      <c r="BH599" s="255"/>
      <c r="BI599" s="255"/>
      <c r="BJ599" s="255"/>
      <c r="BK599" s="255"/>
      <c r="BL599" s="255"/>
      <c r="BM599" s="255"/>
      <c r="BN599" s="255"/>
      <c r="BO599" s="255"/>
      <c r="BP599" s="255"/>
      <c r="BQ599" s="255"/>
      <c r="BR599" s="255"/>
      <c r="BS599" s="255"/>
      <c r="BT599" s="255"/>
      <c r="BU599" s="255"/>
      <c r="BV599" s="255"/>
      <c r="BW599" s="255"/>
      <c r="BX599" s="255"/>
      <c r="BY599" s="255"/>
      <c r="BZ599" s="255"/>
      <c r="CA599" s="255"/>
      <c r="CB599" s="255"/>
      <c r="CC599" s="255"/>
      <c r="CD599" s="255"/>
      <c r="CE599" s="255"/>
      <c r="CF599" s="255"/>
      <c r="CG599" s="255"/>
      <c r="CH599" s="255"/>
      <c r="CI599" s="255"/>
      <c r="CJ599" s="255"/>
      <c r="CK599" s="255"/>
      <c r="CL599" s="255"/>
      <c r="CM599" s="255"/>
      <c r="CN599" s="255"/>
      <c r="CO599" s="255"/>
      <c r="CP599" s="255"/>
      <c r="CQ599" s="255"/>
      <c r="CR599" s="255"/>
      <c r="CS599" s="255"/>
      <c r="CT599" s="255"/>
      <c r="CU599" s="255"/>
      <c r="CV599" s="255"/>
      <c r="CW599" s="255"/>
      <c r="CX599" s="255"/>
      <c r="CY599" s="255"/>
      <c r="CZ599" s="255"/>
      <c r="DA599" s="255"/>
      <c r="DB599" s="255"/>
      <c r="DC599" s="255"/>
      <c r="DD599" s="255"/>
      <c r="DE599" s="255"/>
      <c r="DF599" s="255"/>
      <c r="DG599" s="255"/>
      <c r="DH599" s="255"/>
      <c r="DI599" s="255"/>
      <c r="DJ599" s="255"/>
      <c r="DK599" s="255"/>
      <c r="DL599" s="255"/>
      <c r="DM599" s="255"/>
      <c r="DN599" s="255"/>
      <c r="DO599" s="255"/>
      <c r="DP599" s="255"/>
      <c r="DQ599" s="255"/>
      <c r="DR599" s="255"/>
      <c r="DS599" s="255"/>
      <c r="DT599" s="255"/>
      <c r="DU599" s="255"/>
      <c r="DV599" s="255"/>
    </row>
    <row r="600" spans="1:126">
      <c r="A600" s="202" t="s">
        <v>2421</v>
      </c>
      <c r="B600" s="232" t="s">
        <v>129</v>
      </c>
      <c r="C600" s="232" t="s">
        <v>129</v>
      </c>
      <c r="D600" s="232" t="s">
        <v>1673</v>
      </c>
      <c r="E600" s="213"/>
      <c r="F600" s="209" t="s">
        <v>2653</v>
      </c>
      <c r="G600" s="255"/>
      <c r="H600" s="255"/>
      <c r="I600" s="255"/>
      <c r="J600" s="255"/>
      <c r="K600" s="255"/>
      <c r="L600" s="255"/>
      <c r="M600" s="255"/>
      <c r="N600" s="255"/>
      <c r="O600" s="255"/>
      <c r="P600" s="255"/>
      <c r="Q600" s="255"/>
      <c r="R600" s="255"/>
      <c r="S600" s="255"/>
      <c r="T600" s="255"/>
      <c r="U600" s="255"/>
      <c r="V600" s="255"/>
      <c r="W600" s="255"/>
      <c r="X600" s="255"/>
      <c r="Y600" s="255"/>
      <c r="Z600" s="255"/>
      <c r="AA600" s="255"/>
      <c r="AB600" s="255"/>
      <c r="AC600" s="255"/>
      <c r="AD600" s="255"/>
      <c r="AE600" s="255"/>
      <c r="AF600" s="255"/>
      <c r="AG600" s="255"/>
      <c r="AH600" s="255"/>
      <c r="AI600" s="255"/>
      <c r="AJ600" s="255"/>
      <c r="AK600" s="255"/>
      <c r="AL600" s="255"/>
      <c r="AM600" s="255"/>
      <c r="AN600" s="255"/>
      <c r="AO600" s="255"/>
      <c r="AP600" s="255"/>
      <c r="AQ600" s="255"/>
      <c r="AR600" s="255"/>
      <c r="AS600" s="255"/>
      <c r="AT600" s="255"/>
      <c r="AU600" s="255"/>
      <c r="AV600" s="255"/>
      <c r="AW600" s="255"/>
      <c r="AX600" s="255"/>
      <c r="AY600" s="255"/>
      <c r="AZ600" s="255"/>
      <c r="BA600" s="255"/>
      <c r="BB600" s="255"/>
      <c r="BC600" s="255"/>
      <c r="BD600" s="255"/>
      <c r="BE600" s="255"/>
      <c r="BF600" s="255"/>
      <c r="BG600" s="255"/>
      <c r="BH600" s="255"/>
      <c r="BI600" s="255"/>
      <c r="BJ600" s="255"/>
      <c r="BK600" s="255"/>
      <c r="BL600" s="255"/>
      <c r="BM600" s="255"/>
      <c r="BN600" s="255"/>
      <c r="BO600" s="255"/>
      <c r="BP600" s="255"/>
      <c r="BQ600" s="255"/>
      <c r="BR600" s="255"/>
      <c r="BS600" s="255"/>
      <c r="BT600" s="255"/>
      <c r="BU600" s="255"/>
      <c r="BV600" s="255"/>
      <c r="BW600" s="255"/>
      <c r="BX600" s="255"/>
      <c r="BY600" s="255"/>
      <c r="BZ600" s="255"/>
      <c r="CA600" s="255"/>
      <c r="CB600" s="255"/>
      <c r="CC600" s="255"/>
      <c r="CD600" s="255"/>
      <c r="CE600" s="255"/>
      <c r="CF600" s="255"/>
      <c r="CG600" s="255"/>
      <c r="CH600" s="255"/>
      <c r="CI600" s="255"/>
      <c r="CJ600" s="255"/>
      <c r="CK600" s="255"/>
      <c r="CL600" s="255"/>
      <c r="CM600" s="255"/>
      <c r="CN600" s="255"/>
      <c r="CO600" s="255"/>
      <c r="CP600" s="255"/>
      <c r="CQ600" s="255"/>
      <c r="CR600" s="255"/>
      <c r="CS600" s="255"/>
      <c r="CT600" s="255"/>
      <c r="CU600" s="255"/>
      <c r="CV600" s="255"/>
      <c r="CW600" s="255"/>
      <c r="CX600" s="255"/>
      <c r="CY600" s="255"/>
      <c r="CZ600" s="255"/>
      <c r="DA600" s="255"/>
      <c r="DB600" s="255"/>
      <c r="DC600" s="255"/>
      <c r="DD600" s="255"/>
      <c r="DE600" s="255"/>
      <c r="DF600" s="255"/>
      <c r="DG600" s="255"/>
      <c r="DH600" s="255"/>
      <c r="DI600" s="255"/>
      <c r="DJ600" s="255"/>
      <c r="DK600" s="255"/>
      <c r="DL600" s="255"/>
      <c r="DM600" s="255"/>
      <c r="DN600" s="255"/>
      <c r="DO600" s="255"/>
      <c r="DP600" s="255"/>
      <c r="DQ600" s="255"/>
      <c r="DR600" s="255"/>
      <c r="DS600" s="255"/>
      <c r="DT600" s="255"/>
      <c r="DU600" s="255"/>
      <c r="DV600" s="255"/>
    </row>
    <row r="601" spans="1:126">
      <c r="A601" s="202" t="s">
        <v>2421</v>
      </c>
      <c r="B601" s="232" t="s">
        <v>129</v>
      </c>
      <c r="C601" s="232" t="s">
        <v>129</v>
      </c>
      <c r="D601" s="232" t="s">
        <v>1673</v>
      </c>
      <c r="E601" s="213"/>
      <c r="F601" s="209" t="s">
        <v>2654</v>
      </c>
      <c r="G601" s="255"/>
      <c r="H601" s="255"/>
      <c r="I601" s="255"/>
      <c r="J601" s="255"/>
      <c r="K601" s="255"/>
      <c r="L601" s="255"/>
      <c r="M601" s="255"/>
      <c r="N601" s="255"/>
      <c r="O601" s="255"/>
      <c r="P601" s="255"/>
      <c r="Q601" s="255"/>
      <c r="R601" s="255"/>
      <c r="S601" s="255"/>
      <c r="T601" s="255"/>
      <c r="U601" s="255"/>
      <c r="V601" s="255"/>
      <c r="W601" s="255"/>
      <c r="X601" s="255"/>
      <c r="Y601" s="255"/>
      <c r="Z601" s="255"/>
      <c r="AA601" s="255"/>
      <c r="AB601" s="255"/>
      <c r="AC601" s="255"/>
      <c r="AD601" s="255"/>
      <c r="AE601" s="255"/>
      <c r="AF601" s="255"/>
      <c r="AG601" s="255"/>
      <c r="AH601" s="255"/>
      <c r="AI601" s="255"/>
      <c r="AJ601" s="255"/>
      <c r="AK601" s="255"/>
      <c r="AL601" s="255"/>
      <c r="AM601" s="255"/>
      <c r="AN601" s="255"/>
      <c r="AO601" s="255"/>
      <c r="AP601" s="255"/>
      <c r="AQ601" s="255"/>
      <c r="AR601" s="255"/>
      <c r="AS601" s="255"/>
      <c r="AT601" s="255"/>
      <c r="AU601" s="255"/>
      <c r="AV601" s="255"/>
      <c r="AW601" s="255"/>
      <c r="AX601" s="255"/>
      <c r="AY601" s="255"/>
      <c r="AZ601" s="255"/>
      <c r="BA601" s="255"/>
      <c r="BB601" s="255"/>
      <c r="BC601" s="255"/>
      <c r="BD601" s="255"/>
      <c r="BE601" s="255"/>
      <c r="BF601" s="255"/>
      <c r="BG601" s="255"/>
      <c r="BH601" s="255"/>
      <c r="BI601" s="255"/>
      <c r="BJ601" s="255"/>
      <c r="BK601" s="255"/>
      <c r="BL601" s="255"/>
      <c r="BM601" s="255"/>
      <c r="BN601" s="255"/>
      <c r="BO601" s="255"/>
      <c r="BP601" s="255"/>
      <c r="BQ601" s="255"/>
      <c r="BR601" s="255"/>
      <c r="BS601" s="255"/>
      <c r="BT601" s="255"/>
      <c r="BU601" s="255"/>
      <c r="BV601" s="255"/>
      <c r="BW601" s="255"/>
      <c r="BX601" s="255"/>
      <c r="BY601" s="255"/>
      <c r="BZ601" s="255"/>
      <c r="CA601" s="255"/>
      <c r="CB601" s="255"/>
      <c r="CC601" s="255"/>
      <c r="CD601" s="255"/>
      <c r="CE601" s="255"/>
      <c r="CF601" s="255"/>
      <c r="CG601" s="255"/>
      <c r="CH601" s="255"/>
      <c r="CI601" s="255"/>
      <c r="CJ601" s="255"/>
      <c r="CK601" s="255"/>
      <c r="CL601" s="255"/>
      <c r="CM601" s="255"/>
      <c r="CN601" s="255"/>
      <c r="CO601" s="255"/>
      <c r="CP601" s="255"/>
      <c r="CQ601" s="255"/>
      <c r="CR601" s="255"/>
      <c r="CS601" s="255"/>
      <c r="CT601" s="255"/>
      <c r="CU601" s="255"/>
      <c r="CV601" s="255"/>
      <c r="CW601" s="255"/>
      <c r="CX601" s="255"/>
      <c r="CY601" s="255"/>
      <c r="CZ601" s="255"/>
      <c r="DA601" s="255"/>
      <c r="DB601" s="255"/>
      <c r="DC601" s="255"/>
      <c r="DD601" s="255"/>
      <c r="DE601" s="255"/>
      <c r="DF601" s="255"/>
      <c r="DG601" s="255"/>
      <c r="DH601" s="255"/>
      <c r="DI601" s="255"/>
      <c r="DJ601" s="255"/>
      <c r="DK601" s="255"/>
      <c r="DL601" s="255"/>
      <c r="DM601" s="255"/>
      <c r="DN601" s="255"/>
      <c r="DO601" s="255"/>
      <c r="DP601" s="255"/>
      <c r="DQ601" s="255"/>
      <c r="DR601" s="255"/>
      <c r="DS601" s="255"/>
      <c r="DT601" s="255"/>
      <c r="DU601" s="255"/>
      <c r="DV601" s="255"/>
    </row>
    <row r="602" spans="1:126">
      <c r="A602" s="202" t="s">
        <v>2423</v>
      </c>
      <c r="B602" s="232" t="s">
        <v>129</v>
      </c>
      <c r="C602" s="232" t="s">
        <v>129</v>
      </c>
      <c r="D602" s="232" t="s">
        <v>1673</v>
      </c>
      <c r="E602" s="213"/>
      <c r="F602" s="209" t="s">
        <v>2653</v>
      </c>
      <c r="G602" s="255"/>
      <c r="H602" s="255"/>
      <c r="I602" s="255"/>
      <c r="J602" s="255"/>
      <c r="K602" s="255"/>
      <c r="L602" s="255"/>
      <c r="M602" s="255"/>
      <c r="N602" s="255"/>
      <c r="O602" s="255"/>
      <c r="P602" s="255"/>
      <c r="Q602" s="255"/>
      <c r="R602" s="255"/>
      <c r="S602" s="255"/>
      <c r="T602" s="255"/>
      <c r="U602" s="255"/>
      <c r="V602" s="255"/>
      <c r="W602" s="255"/>
      <c r="X602" s="255"/>
      <c r="Y602" s="255"/>
      <c r="Z602" s="255"/>
      <c r="AA602" s="255"/>
      <c r="AB602" s="255"/>
      <c r="AC602" s="255"/>
      <c r="AD602" s="255"/>
      <c r="AE602" s="255"/>
      <c r="AF602" s="255"/>
      <c r="AG602" s="255"/>
      <c r="AH602" s="255"/>
      <c r="AI602" s="255"/>
      <c r="AJ602" s="255"/>
      <c r="AK602" s="255"/>
      <c r="AL602" s="255"/>
      <c r="AM602" s="255"/>
      <c r="AN602" s="255"/>
      <c r="AO602" s="255"/>
      <c r="AP602" s="255"/>
      <c r="AQ602" s="255"/>
      <c r="AR602" s="255"/>
      <c r="AS602" s="255"/>
      <c r="AT602" s="255"/>
      <c r="AU602" s="255"/>
      <c r="AV602" s="255"/>
      <c r="AW602" s="255"/>
      <c r="AX602" s="255"/>
      <c r="AY602" s="255"/>
      <c r="AZ602" s="255"/>
      <c r="BA602" s="255"/>
      <c r="BB602" s="255"/>
      <c r="BC602" s="255"/>
      <c r="BD602" s="255"/>
      <c r="BE602" s="255"/>
      <c r="BF602" s="255"/>
      <c r="BG602" s="255"/>
      <c r="BH602" s="255"/>
      <c r="BI602" s="255"/>
      <c r="BJ602" s="255"/>
      <c r="BK602" s="255"/>
      <c r="BL602" s="255"/>
      <c r="BM602" s="255"/>
      <c r="BN602" s="255"/>
      <c r="BO602" s="255"/>
      <c r="BP602" s="255"/>
      <c r="BQ602" s="255"/>
      <c r="BR602" s="255"/>
      <c r="BS602" s="255"/>
      <c r="BT602" s="255"/>
      <c r="BU602" s="255"/>
      <c r="BV602" s="255"/>
      <c r="BW602" s="255"/>
      <c r="BX602" s="255"/>
      <c r="BY602" s="255"/>
      <c r="BZ602" s="255"/>
      <c r="CA602" s="255"/>
      <c r="CB602" s="255"/>
      <c r="CC602" s="255"/>
      <c r="CD602" s="255"/>
      <c r="CE602" s="255"/>
      <c r="CF602" s="255"/>
      <c r="CG602" s="255"/>
      <c r="CH602" s="255"/>
      <c r="CI602" s="255"/>
      <c r="CJ602" s="255"/>
      <c r="CK602" s="255"/>
      <c r="CL602" s="255"/>
      <c r="CM602" s="255"/>
      <c r="CN602" s="255"/>
      <c r="CO602" s="255"/>
      <c r="CP602" s="255"/>
      <c r="CQ602" s="255"/>
      <c r="CR602" s="255"/>
      <c r="CS602" s="255"/>
      <c r="CT602" s="255"/>
      <c r="CU602" s="255"/>
      <c r="CV602" s="255"/>
      <c r="CW602" s="255"/>
      <c r="CX602" s="255"/>
      <c r="CY602" s="255"/>
      <c r="CZ602" s="255"/>
      <c r="DA602" s="255"/>
      <c r="DB602" s="255"/>
      <c r="DC602" s="255"/>
      <c r="DD602" s="255"/>
      <c r="DE602" s="255"/>
      <c r="DF602" s="255"/>
      <c r="DG602" s="255"/>
      <c r="DH602" s="255"/>
      <c r="DI602" s="255"/>
      <c r="DJ602" s="255"/>
      <c r="DK602" s="255"/>
      <c r="DL602" s="255"/>
      <c r="DM602" s="255"/>
      <c r="DN602" s="255"/>
      <c r="DO602" s="255"/>
      <c r="DP602" s="255"/>
      <c r="DQ602" s="255"/>
      <c r="DR602" s="255"/>
      <c r="DS602" s="255"/>
      <c r="DT602" s="255"/>
      <c r="DU602" s="255"/>
      <c r="DV602" s="255"/>
    </row>
    <row r="603" spans="1:126">
      <c r="A603" s="202" t="s">
        <v>2423</v>
      </c>
      <c r="B603" s="232" t="s">
        <v>129</v>
      </c>
      <c r="C603" s="232" t="s">
        <v>129</v>
      </c>
      <c r="D603" s="232" t="s">
        <v>1673</v>
      </c>
      <c r="E603" s="213"/>
      <c r="F603" s="209" t="s">
        <v>2654</v>
      </c>
      <c r="G603" s="255"/>
      <c r="H603" s="255"/>
      <c r="I603" s="255"/>
      <c r="J603" s="255"/>
      <c r="K603" s="255"/>
      <c r="L603" s="255"/>
      <c r="M603" s="255"/>
      <c r="N603" s="255"/>
      <c r="O603" s="255"/>
      <c r="P603" s="255"/>
      <c r="Q603" s="255"/>
      <c r="R603" s="255"/>
      <c r="S603" s="255"/>
      <c r="T603" s="255"/>
      <c r="U603" s="255"/>
      <c r="V603" s="255"/>
      <c r="W603" s="255"/>
      <c r="X603" s="255"/>
      <c r="Y603" s="255"/>
      <c r="Z603" s="255"/>
      <c r="AA603" s="255"/>
      <c r="AB603" s="255"/>
      <c r="AC603" s="255"/>
      <c r="AD603" s="255"/>
      <c r="AE603" s="255"/>
      <c r="AF603" s="255"/>
      <c r="AG603" s="255"/>
      <c r="AH603" s="255"/>
      <c r="AI603" s="255"/>
      <c r="AJ603" s="255"/>
      <c r="AK603" s="255"/>
      <c r="AL603" s="255"/>
      <c r="AM603" s="255"/>
      <c r="AN603" s="255"/>
      <c r="AO603" s="255"/>
      <c r="AP603" s="255"/>
      <c r="AQ603" s="255"/>
      <c r="AR603" s="255"/>
      <c r="AS603" s="255"/>
      <c r="AT603" s="255"/>
      <c r="AU603" s="255"/>
      <c r="AV603" s="255"/>
      <c r="AW603" s="255"/>
      <c r="AX603" s="255"/>
      <c r="AY603" s="255"/>
      <c r="AZ603" s="255"/>
      <c r="BA603" s="255"/>
      <c r="BB603" s="255"/>
      <c r="BC603" s="255"/>
      <c r="BD603" s="255"/>
      <c r="BE603" s="255"/>
      <c r="BF603" s="255"/>
      <c r="BG603" s="255"/>
      <c r="BH603" s="255"/>
      <c r="BI603" s="255"/>
      <c r="BJ603" s="255"/>
      <c r="BK603" s="255"/>
      <c r="BL603" s="255"/>
      <c r="BM603" s="255"/>
      <c r="BN603" s="255"/>
      <c r="BO603" s="255"/>
      <c r="BP603" s="255"/>
      <c r="BQ603" s="255"/>
      <c r="BR603" s="255"/>
      <c r="BS603" s="255"/>
      <c r="BT603" s="255"/>
      <c r="BU603" s="255"/>
      <c r="BV603" s="255"/>
      <c r="BW603" s="255"/>
      <c r="BX603" s="255"/>
      <c r="BY603" s="255"/>
      <c r="BZ603" s="255"/>
      <c r="CA603" s="255"/>
      <c r="CB603" s="255"/>
      <c r="CC603" s="255"/>
      <c r="CD603" s="255"/>
      <c r="CE603" s="255"/>
      <c r="CF603" s="255"/>
      <c r="CG603" s="255"/>
      <c r="CH603" s="255"/>
      <c r="CI603" s="255"/>
      <c r="CJ603" s="255"/>
      <c r="CK603" s="255"/>
      <c r="CL603" s="255"/>
      <c r="CM603" s="255"/>
      <c r="CN603" s="255"/>
      <c r="CO603" s="255"/>
      <c r="CP603" s="255"/>
      <c r="CQ603" s="255"/>
      <c r="CR603" s="255"/>
      <c r="CS603" s="255"/>
      <c r="CT603" s="255"/>
      <c r="CU603" s="255"/>
      <c r="CV603" s="255"/>
      <c r="CW603" s="255"/>
      <c r="CX603" s="255"/>
      <c r="CY603" s="255"/>
      <c r="CZ603" s="255"/>
      <c r="DA603" s="255"/>
      <c r="DB603" s="255"/>
      <c r="DC603" s="255"/>
      <c r="DD603" s="255"/>
      <c r="DE603" s="255"/>
      <c r="DF603" s="255"/>
      <c r="DG603" s="255"/>
      <c r="DH603" s="255"/>
      <c r="DI603" s="255"/>
      <c r="DJ603" s="255"/>
      <c r="DK603" s="255"/>
      <c r="DL603" s="255"/>
      <c r="DM603" s="255"/>
      <c r="DN603" s="255"/>
      <c r="DO603" s="255"/>
      <c r="DP603" s="255"/>
      <c r="DQ603" s="255"/>
      <c r="DR603" s="255"/>
      <c r="DS603" s="255"/>
      <c r="DT603" s="255"/>
      <c r="DU603" s="255"/>
      <c r="DV603" s="255"/>
    </row>
    <row r="604" spans="1:126">
      <c r="A604" s="202" t="s">
        <v>2425</v>
      </c>
      <c r="B604" s="232" t="s">
        <v>129</v>
      </c>
      <c r="C604" s="232" t="s">
        <v>129</v>
      </c>
      <c r="D604" s="232" t="s">
        <v>1673</v>
      </c>
      <c r="E604" s="213"/>
      <c r="F604" s="209" t="s">
        <v>2653</v>
      </c>
      <c r="G604" s="255"/>
      <c r="H604" s="255"/>
      <c r="I604" s="255"/>
      <c r="J604" s="255"/>
      <c r="K604" s="255"/>
      <c r="L604" s="255"/>
      <c r="M604" s="255"/>
      <c r="N604" s="255"/>
      <c r="O604" s="255"/>
      <c r="P604" s="255"/>
      <c r="Q604" s="255"/>
      <c r="R604" s="255"/>
      <c r="S604" s="255"/>
      <c r="T604" s="255"/>
      <c r="U604" s="255"/>
      <c r="V604" s="255"/>
      <c r="W604" s="255"/>
      <c r="X604" s="255"/>
      <c r="Y604" s="255"/>
      <c r="Z604" s="255"/>
      <c r="AA604" s="255"/>
      <c r="AB604" s="255"/>
      <c r="AC604" s="255"/>
      <c r="AD604" s="255"/>
      <c r="AE604" s="255"/>
      <c r="AF604" s="255"/>
      <c r="AG604" s="255"/>
      <c r="AH604" s="255"/>
      <c r="AI604" s="255"/>
      <c r="AJ604" s="255"/>
      <c r="AK604" s="255"/>
      <c r="AL604" s="255"/>
      <c r="AM604" s="255"/>
      <c r="AN604" s="255"/>
      <c r="AO604" s="255"/>
      <c r="AP604" s="255"/>
      <c r="AQ604" s="255"/>
      <c r="AR604" s="255"/>
      <c r="AS604" s="255"/>
      <c r="AT604" s="255"/>
      <c r="AU604" s="255"/>
      <c r="AV604" s="255"/>
      <c r="AW604" s="255"/>
      <c r="AX604" s="255"/>
      <c r="AY604" s="255"/>
      <c r="AZ604" s="255"/>
      <c r="BA604" s="255"/>
      <c r="BB604" s="255"/>
      <c r="BC604" s="255"/>
      <c r="BD604" s="255"/>
      <c r="BE604" s="255"/>
      <c r="BF604" s="255"/>
      <c r="BG604" s="255"/>
      <c r="BH604" s="255"/>
      <c r="BI604" s="255"/>
      <c r="BJ604" s="255"/>
      <c r="BK604" s="255"/>
      <c r="BL604" s="255"/>
      <c r="BM604" s="255"/>
      <c r="BN604" s="255"/>
      <c r="BO604" s="255"/>
      <c r="BP604" s="255"/>
      <c r="BQ604" s="255"/>
      <c r="BR604" s="255"/>
      <c r="BS604" s="255"/>
      <c r="BT604" s="255"/>
      <c r="BU604" s="255"/>
      <c r="BV604" s="255"/>
      <c r="BW604" s="255"/>
      <c r="BX604" s="255"/>
      <c r="BY604" s="255"/>
      <c r="BZ604" s="255"/>
      <c r="CA604" s="255"/>
      <c r="CB604" s="255"/>
      <c r="CC604" s="255"/>
      <c r="CD604" s="255"/>
      <c r="CE604" s="255"/>
      <c r="CF604" s="255"/>
      <c r="CG604" s="255"/>
      <c r="CH604" s="255"/>
      <c r="CI604" s="255"/>
      <c r="CJ604" s="255"/>
      <c r="CK604" s="255"/>
      <c r="CL604" s="255"/>
      <c r="CM604" s="255"/>
      <c r="CN604" s="255"/>
      <c r="CO604" s="255"/>
      <c r="CP604" s="255"/>
      <c r="CQ604" s="255"/>
      <c r="CR604" s="255"/>
      <c r="CS604" s="255"/>
      <c r="CT604" s="255"/>
      <c r="CU604" s="255"/>
      <c r="CV604" s="255"/>
      <c r="CW604" s="255"/>
      <c r="CX604" s="255"/>
      <c r="CY604" s="255"/>
      <c r="CZ604" s="255"/>
      <c r="DA604" s="255"/>
      <c r="DB604" s="255"/>
      <c r="DC604" s="255"/>
      <c r="DD604" s="255"/>
      <c r="DE604" s="255"/>
      <c r="DF604" s="255"/>
      <c r="DG604" s="255"/>
      <c r="DH604" s="255"/>
      <c r="DI604" s="255"/>
      <c r="DJ604" s="255"/>
      <c r="DK604" s="255"/>
      <c r="DL604" s="255"/>
      <c r="DM604" s="255"/>
      <c r="DN604" s="255"/>
      <c r="DO604" s="255"/>
      <c r="DP604" s="255"/>
      <c r="DQ604" s="255"/>
      <c r="DR604" s="255"/>
      <c r="DS604" s="255"/>
      <c r="DT604" s="255"/>
      <c r="DU604" s="255"/>
      <c r="DV604" s="255"/>
    </row>
    <row r="605" spans="1:126">
      <c r="A605" s="202" t="s">
        <v>2425</v>
      </c>
      <c r="B605" s="232" t="s">
        <v>129</v>
      </c>
      <c r="C605" s="232" t="s">
        <v>129</v>
      </c>
      <c r="D605" s="232" t="s">
        <v>1673</v>
      </c>
      <c r="E605" s="213"/>
      <c r="F605" s="209" t="s">
        <v>2654</v>
      </c>
      <c r="G605" s="255"/>
      <c r="H605" s="255"/>
      <c r="I605" s="255"/>
      <c r="J605" s="255"/>
      <c r="K605" s="255"/>
      <c r="L605" s="255"/>
      <c r="M605" s="255"/>
      <c r="N605" s="255"/>
      <c r="O605" s="255"/>
      <c r="P605" s="255"/>
      <c r="Q605" s="255"/>
      <c r="R605" s="255"/>
      <c r="S605" s="255"/>
      <c r="T605" s="255"/>
      <c r="U605" s="255"/>
      <c r="V605" s="255"/>
      <c r="W605" s="255"/>
      <c r="X605" s="255"/>
      <c r="Y605" s="255"/>
      <c r="Z605" s="255"/>
      <c r="AA605" s="255"/>
      <c r="AB605" s="255"/>
      <c r="AC605" s="255"/>
      <c r="AD605" s="255"/>
      <c r="AE605" s="255"/>
      <c r="AF605" s="255"/>
      <c r="AG605" s="255"/>
      <c r="AH605" s="255"/>
      <c r="AI605" s="255"/>
      <c r="AJ605" s="255"/>
      <c r="AK605" s="255"/>
      <c r="AL605" s="255"/>
      <c r="AM605" s="255"/>
      <c r="AN605" s="255"/>
      <c r="AO605" s="255"/>
      <c r="AP605" s="255"/>
      <c r="AQ605" s="255"/>
      <c r="AR605" s="255"/>
      <c r="AS605" s="255"/>
      <c r="AT605" s="255"/>
      <c r="AU605" s="255"/>
      <c r="AV605" s="255"/>
      <c r="AW605" s="255"/>
      <c r="AX605" s="255"/>
      <c r="AY605" s="255"/>
      <c r="AZ605" s="255"/>
      <c r="BA605" s="255"/>
      <c r="BB605" s="255"/>
      <c r="BC605" s="255"/>
      <c r="BD605" s="255"/>
      <c r="BE605" s="255"/>
      <c r="BF605" s="255"/>
      <c r="BG605" s="255"/>
      <c r="BH605" s="255"/>
      <c r="BI605" s="255"/>
      <c r="BJ605" s="255"/>
      <c r="BK605" s="255"/>
      <c r="BL605" s="255"/>
      <c r="BM605" s="255"/>
      <c r="BN605" s="255"/>
      <c r="BO605" s="255"/>
      <c r="BP605" s="255"/>
      <c r="BQ605" s="255"/>
      <c r="BR605" s="255"/>
      <c r="BS605" s="255"/>
      <c r="BT605" s="255"/>
      <c r="BU605" s="255"/>
      <c r="BV605" s="255"/>
      <c r="BW605" s="255"/>
      <c r="BX605" s="255"/>
      <c r="BY605" s="255"/>
      <c r="BZ605" s="255"/>
      <c r="CA605" s="255"/>
      <c r="CB605" s="255"/>
      <c r="CC605" s="255"/>
      <c r="CD605" s="255"/>
      <c r="CE605" s="255"/>
      <c r="CF605" s="255"/>
      <c r="CG605" s="255"/>
      <c r="CH605" s="255"/>
      <c r="CI605" s="255"/>
      <c r="CJ605" s="255"/>
      <c r="CK605" s="255"/>
      <c r="CL605" s="255"/>
      <c r="CM605" s="255"/>
      <c r="CN605" s="255"/>
      <c r="CO605" s="255"/>
      <c r="CP605" s="255"/>
      <c r="CQ605" s="255"/>
      <c r="CR605" s="255"/>
      <c r="CS605" s="255"/>
      <c r="CT605" s="255"/>
      <c r="CU605" s="255"/>
      <c r="CV605" s="255"/>
      <c r="CW605" s="255"/>
      <c r="CX605" s="255"/>
      <c r="CY605" s="255"/>
      <c r="CZ605" s="255"/>
      <c r="DA605" s="255"/>
      <c r="DB605" s="255"/>
      <c r="DC605" s="255"/>
      <c r="DD605" s="255"/>
      <c r="DE605" s="255"/>
      <c r="DF605" s="255"/>
      <c r="DG605" s="255"/>
      <c r="DH605" s="255"/>
      <c r="DI605" s="255"/>
      <c r="DJ605" s="255"/>
      <c r="DK605" s="255"/>
      <c r="DL605" s="255"/>
      <c r="DM605" s="255"/>
      <c r="DN605" s="255"/>
      <c r="DO605" s="255"/>
      <c r="DP605" s="255"/>
      <c r="DQ605" s="255"/>
      <c r="DR605" s="255"/>
      <c r="DS605" s="255"/>
      <c r="DT605" s="255"/>
      <c r="DU605" s="255"/>
      <c r="DV605" s="255"/>
    </row>
    <row r="606" spans="1:126">
      <c r="A606" s="202" t="s">
        <v>2427</v>
      </c>
      <c r="B606" s="232" t="s">
        <v>129</v>
      </c>
      <c r="C606" s="232" t="s">
        <v>129</v>
      </c>
      <c r="D606" s="232" t="s">
        <v>1673</v>
      </c>
      <c r="E606" s="213"/>
      <c r="F606" s="209" t="s">
        <v>2653</v>
      </c>
      <c r="G606" s="255"/>
      <c r="H606" s="255"/>
      <c r="I606" s="255"/>
      <c r="J606" s="255"/>
      <c r="K606" s="255"/>
      <c r="L606" s="255"/>
      <c r="M606" s="255"/>
      <c r="N606" s="255"/>
      <c r="O606" s="255"/>
      <c r="P606" s="255"/>
      <c r="Q606" s="255"/>
      <c r="R606" s="255"/>
      <c r="S606" s="255"/>
      <c r="T606" s="255"/>
      <c r="U606" s="255"/>
      <c r="V606" s="255"/>
      <c r="W606" s="255"/>
      <c r="X606" s="255"/>
      <c r="Y606" s="255"/>
      <c r="Z606" s="255"/>
      <c r="AA606" s="255"/>
      <c r="AB606" s="255"/>
      <c r="AC606" s="255"/>
      <c r="AD606" s="255"/>
      <c r="AE606" s="255"/>
      <c r="AF606" s="255"/>
      <c r="AG606" s="255"/>
      <c r="AH606" s="255"/>
      <c r="AI606" s="255"/>
      <c r="AJ606" s="255"/>
      <c r="AK606" s="255"/>
      <c r="AL606" s="255"/>
      <c r="AM606" s="255"/>
      <c r="AN606" s="255"/>
      <c r="AO606" s="255"/>
      <c r="AP606" s="255"/>
      <c r="AQ606" s="255"/>
      <c r="AR606" s="255"/>
      <c r="AS606" s="255"/>
      <c r="AT606" s="255"/>
      <c r="AU606" s="255"/>
      <c r="AV606" s="255"/>
      <c r="AW606" s="255"/>
      <c r="AX606" s="255"/>
      <c r="AY606" s="255"/>
      <c r="AZ606" s="255"/>
      <c r="BA606" s="255"/>
      <c r="BB606" s="255"/>
      <c r="BC606" s="255"/>
      <c r="BD606" s="255"/>
      <c r="BE606" s="255"/>
      <c r="BF606" s="255"/>
      <c r="BG606" s="255"/>
      <c r="BH606" s="255"/>
      <c r="BI606" s="255"/>
      <c r="BJ606" s="255"/>
      <c r="BK606" s="255"/>
      <c r="BL606" s="255"/>
      <c r="BM606" s="255"/>
      <c r="BN606" s="255"/>
      <c r="BO606" s="255"/>
      <c r="BP606" s="255"/>
      <c r="BQ606" s="255"/>
      <c r="BR606" s="255"/>
      <c r="BS606" s="255"/>
      <c r="BT606" s="255"/>
      <c r="BU606" s="255"/>
      <c r="BV606" s="255"/>
      <c r="BW606" s="255"/>
      <c r="BX606" s="255"/>
      <c r="BY606" s="255"/>
      <c r="BZ606" s="255"/>
      <c r="CA606" s="255"/>
      <c r="CB606" s="255"/>
      <c r="CC606" s="255"/>
      <c r="CD606" s="255"/>
      <c r="CE606" s="255"/>
      <c r="CF606" s="255"/>
      <c r="CG606" s="255"/>
      <c r="CH606" s="255"/>
      <c r="CI606" s="255"/>
      <c r="CJ606" s="255"/>
      <c r="CK606" s="255"/>
      <c r="CL606" s="255"/>
      <c r="CM606" s="255"/>
      <c r="CN606" s="255"/>
      <c r="CO606" s="255"/>
      <c r="CP606" s="255"/>
      <c r="CQ606" s="255"/>
      <c r="CR606" s="255"/>
      <c r="CS606" s="255"/>
      <c r="CT606" s="255"/>
      <c r="CU606" s="255"/>
      <c r="CV606" s="255"/>
      <c r="CW606" s="255"/>
      <c r="CX606" s="255"/>
      <c r="CY606" s="255"/>
      <c r="CZ606" s="255"/>
      <c r="DA606" s="255"/>
      <c r="DB606" s="255"/>
      <c r="DC606" s="255"/>
      <c r="DD606" s="255"/>
      <c r="DE606" s="255"/>
      <c r="DF606" s="255"/>
      <c r="DG606" s="255"/>
      <c r="DH606" s="255"/>
      <c r="DI606" s="255"/>
      <c r="DJ606" s="255"/>
      <c r="DK606" s="255"/>
      <c r="DL606" s="255"/>
      <c r="DM606" s="255"/>
      <c r="DN606" s="255"/>
      <c r="DO606" s="255"/>
      <c r="DP606" s="255"/>
      <c r="DQ606" s="255"/>
      <c r="DR606" s="255"/>
      <c r="DS606" s="255"/>
      <c r="DT606" s="255"/>
      <c r="DU606" s="255"/>
      <c r="DV606" s="255"/>
    </row>
    <row r="607" spans="1:126">
      <c r="A607" s="202" t="s">
        <v>2427</v>
      </c>
      <c r="B607" s="232" t="s">
        <v>129</v>
      </c>
      <c r="C607" s="232" t="s">
        <v>129</v>
      </c>
      <c r="D607" s="232" t="s">
        <v>1673</v>
      </c>
      <c r="E607" s="213"/>
      <c r="F607" s="209" t="s">
        <v>2654</v>
      </c>
      <c r="G607" s="255"/>
      <c r="H607" s="255"/>
      <c r="I607" s="255"/>
      <c r="J607" s="255"/>
      <c r="K607" s="255"/>
      <c r="L607" s="255"/>
      <c r="M607" s="255"/>
      <c r="N607" s="255"/>
      <c r="O607" s="255"/>
      <c r="P607" s="255"/>
      <c r="Q607" s="255"/>
      <c r="R607" s="255"/>
      <c r="S607" s="255"/>
      <c r="T607" s="255"/>
      <c r="U607" s="255"/>
      <c r="V607" s="255"/>
      <c r="W607" s="255"/>
      <c r="X607" s="255"/>
      <c r="Y607" s="255"/>
      <c r="Z607" s="255"/>
      <c r="AA607" s="255"/>
      <c r="AB607" s="255"/>
      <c r="AC607" s="255"/>
      <c r="AD607" s="255"/>
      <c r="AE607" s="255"/>
      <c r="AF607" s="255"/>
      <c r="AG607" s="255"/>
      <c r="AH607" s="255"/>
      <c r="AI607" s="255"/>
      <c r="AJ607" s="255"/>
      <c r="AK607" s="255"/>
      <c r="AL607" s="255"/>
      <c r="AM607" s="255"/>
      <c r="AN607" s="255"/>
      <c r="AO607" s="255"/>
      <c r="AP607" s="255"/>
      <c r="AQ607" s="255"/>
      <c r="AR607" s="255"/>
      <c r="AS607" s="255"/>
      <c r="AT607" s="255"/>
      <c r="AU607" s="255"/>
      <c r="AV607" s="255"/>
      <c r="AW607" s="255"/>
      <c r="AX607" s="255"/>
      <c r="AY607" s="255"/>
      <c r="AZ607" s="255"/>
      <c r="BA607" s="255"/>
      <c r="BB607" s="255"/>
      <c r="BC607" s="255"/>
      <c r="BD607" s="255"/>
      <c r="BE607" s="255"/>
      <c r="BF607" s="255"/>
      <c r="BG607" s="255"/>
      <c r="BH607" s="255"/>
      <c r="BI607" s="255"/>
      <c r="BJ607" s="255"/>
      <c r="BK607" s="255"/>
      <c r="BL607" s="255"/>
      <c r="BM607" s="255"/>
      <c r="BN607" s="255"/>
      <c r="BO607" s="255"/>
      <c r="BP607" s="255"/>
      <c r="BQ607" s="255"/>
      <c r="BR607" s="255"/>
      <c r="BS607" s="255"/>
      <c r="BT607" s="255"/>
      <c r="BU607" s="255"/>
      <c r="BV607" s="255"/>
      <c r="BW607" s="255"/>
      <c r="BX607" s="255"/>
      <c r="BY607" s="255"/>
      <c r="BZ607" s="255"/>
      <c r="CA607" s="255"/>
      <c r="CB607" s="255"/>
      <c r="CC607" s="255"/>
      <c r="CD607" s="255"/>
      <c r="CE607" s="255"/>
      <c r="CF607" s="255"/>
      <c r="CG607" s="255"/>
      <c r="CH607" s="255"/>
      <c r="CI607" s="255"/>
      <c r="CJ607" s="255"/>
      <c r="CK607" s="255"/>
      <c r="CL607" s="255"/>
      <c r="CM607" s="255"/>
      <c r="CN607" s="255"/>
      <c r="CO607" s="255"/>
      <c r="CP607" s="255"/>
      <c r="CQ607" s="255"/>
      <c r="CR607" s="255"/>
      <c r="CS607" s="255"/>
      <c r="CT607" s="255"/>
      <c r="CU607" s="255"/>
      <c r="CV607" s="255"/>
      <c r="CW607" s="255"/>
      <c r="CX607" s="255"/>
      <c r="CY607" s="255"/>
      <c r="CZ607" s="255"/>
      <c r="DA607" s="255"/>
      <c r="DB607" s="255"/>
      <c r="DC607" s="255"/>
      <c r="DD607" s="255"/>
      <c r="DE607" s="255"/>
      <c r="DF607" s="255"/>
      <c r="DG607" s="255"/>
      <c r="DH607" s="255"/>
      <c r="DI607" s="255"/>
      <c r="DJ607" s="255"/>
      <c r="DK607" s="255"/>
      <c r="DL607" s="255"/>
      <c r="DM607" s="255"/>
      <c r="DN607" s="255"/>
      <c r="DO607" s="255"/>
      <c r="DP607" s="255"/>
      <c r="DQ607" s="255"/>
      <c r="DR607" s="255"/>
      <c r="DS607" s="255"/>
      <c r="DT607" s="255"/>
      <c r="DU607" s="255"/>
      <c r="DV607" s="255"/>
    </row>
    <row r="608" spans="1:126">
      <c r="A608" s="202" t="s">
        <v>2429</v>
      </c>
      <c r="B608" s="232" t="s">
        <v>129</v>
      </c>
      <c r="C608" s="232" t="s">
        <v>129</v>
      </c>
      <c r="D608" s="232" t="s">
        <v>1673</v>
      </c>
      <c r="E608" s="213"/>
      <c r="F608" s="209" t="s">
        <v>2653</v>
      </c>
      <c r="G608" s="255"/>
      <c r="H608" s="255"/>
      <c r="I608" s="255"/>
      <c r="J608" s="255"/>
      <c r="K608" s="255"/>
      <c r="L608" s="255"/>
      <c r="M608" s="255"/>
      <c r="N608" s="255"/>
      <c r="O608" s="255"/>
      <c r="P608" s="255"/>
      <c r="Q608" s="255"/>
      <c r="R608" s="255"/>
      <c r="S608" s="255"/>
      <c r="T608" s="255"/>
      <c r="U608" s="255"/>
      <c r="V608" s="255"/>
      <c r="W608" s="255"/>
      <c r="X608" s="255"/>
      <c r="Y608" s="255"/>
      <c r="Z608" s="255"/>
      <c r="AA608" s="255"/>
      <c r="AB608" s="255"/>
      <c r="AC608" s="255"/>
      <c r="AD608" s="255"/>
      <c r="AE608" s="255"/>
      <c r="AF608" s="255"/>
      <c r="AG608" s="255"/>
      <c r="AH608" s="255"/>
      <c r="AI608" s="255"/>
      <c r="AJ608" s="255"/>
      <c r="AK608" s="255"/>
      <c r="AL608" s="255"/>
      <c r="AM608" s="255"/>
      <c r="AN608" s="255"/>
      <c r="AO608" s="255"/>
      <c r="AP608" s="255"/>
      <c r="AQ608" s="255"/>
      <c r="AR608" s="255"/>
      <c r="AS608" s="255"/>
      <c r="AT608" s="255"/>
      <c r="AU608" s="255"/>
      <c r="AV608" s="255"/>
      <c r="AW608" s="255"/>
      <c r="AX608" s="255"/>
      <c r="AY608" s="255"/>
      <c r="AZ608" s="255"/>
      <c r="BA608" s="255"/>
      <c r="BB608" s="255"/>
      <c r="BC608" s="255"/>
      <c r="BD608" s="255"/>
      <c r="BE608" s="255"/>
      <c r="BF608" s="255"/>
      <c r="BG608" s="255"/>
      <c r="BH608" s="255"/>
      <c r="BI608" s="255"/>
      <c r="BJ608" s="255"/>
      <c r="BK608" s="255"/>
      <c r="BL608" s="255"/>
      <c r="BM608" s="255"/>
      <c r="BN608" s="255"/>
      <c r="BO608" s="255"/>
      <c r="BP608" s="255"/>
      <c r="BQ608" s="255"/>
      <c r="BR608" s="255"/>
      <c r="BS608" s="255"/>
      <c r="BT608" s="255"/>
      <c r="BU608" s="255"/>
      <c r="BV608" s="255"/>
      <c r="BW608" s="255"/>
      <c r="BX608" s="255"/>
      <c r="BY608" s="255"/>
      <c r="BZ608" s="255"/>
      <c r="CA608" s="255"/>
      <c r="CB608" s="255"/>
      <c r="CC608" s="255"/>
      <c r="CD608" s="255"/>
      <c r="CE608" s="255"/>
      <c r="CF608" s="255"/>
      <c r="CG608" s="255"/>
      <c r="CH608" s="255"/>
      <c r="CI608" s="255"/>
      <c r="CJ608" s="255"/>
      <c r="CK608" s="255"/>
      <c r="CL608" s="255"/>
      <c r="CM608" s="255"/>
      <c r="CN608" s="255"/>
      <c r="CO608" s="255"/>
      <c r="CP608" s="255"/>
      <c r="CQ608" s="255"/>
      <c r="CR608" s="255"/>
      <c r="CS608" s="255"/>
      <c r="CT608" s="255"/>
      <c r="CU608" s="255"/>
      <c r="CV608" s="255"/>
      <c r="CW608" s="255"/>
      <c r="CX608" s="255"/>
      <c r="CY608" s="255"/>
      <c r="CZ608" s="255"/>
      <c r="DA608" s="255"/>
      <c r="DB608" s="255"/>
      <c r="DC608" s="255"/>
      <c r="DD608" s="255"/>
      <c r="DE608" s="255"/>
      <c r="DF608" s="255"/>
      <c r="DG608" s="255"/>
      <c r="DH608" s="255"/>
      <c r="DI608" s="255"/>
      <c r="DJ608" s="255"/>
      <c r="DK608" s="255"/>
      <c r="DL608" s="255"/>
      <c r="DM608" s="255"/>
      <c r="DN608" s="255"/>
      <c r="DO608" s="255"/>
      <c r="DP608" s="255"/>
      <c r="DQ608" s="255"/>
      <c r="DR608" s="255"/>
      <c r="DS608" s="255"/>
      <c r="DT608" s="255"/>
      <c r="DU608" s="255"/>
      <c r="DV608" s="255"/>
    </row>
    <row r="609" spans="1:126">
      <c r="A609" s="202" t="s">
        <v>2429</v>
      </c>
      <c r="B609" s="232" t="s">
        <v>129</v>
      </c>
      <c r="C609" s="232" t="s">
        <v>129</v>
      </c>
      <c r="D609" s="232" t="s">
        <v>1673</v>
      </c>
      <c r="E609" s="213"/>
      <c r="F609" s="209" t="s">
        <v>2654</v>
      </c>
      <c r="G609" s="255"/>
      <c r="H609" s="255"/>
      <c r="I609" s="255"/>
      <c r="J609" s="255"/>
      <c r="K609" s="255"/>
      <c r="L609" s="255"/>
      <c r="M609" s="255"/>
      <c r="N609" s="255"/>
      <c r="O609" s="255"/>
      <c r="P609" s="255"/>
      <c r="Q609" s="255"/>
      <c r="R609" s="255"/>
      <c r="S609" s="255"/>
      <c r="T609" s="255"/>
      <c r="U609" s="255"/>
      <c r="V609" s="255"/>
      <c r="W609" s="255"/>
      <c r="X609" s="255"/>
      <c r="Y609" s="255"/>
      <c r="Z609" s="255"/>
      <c r="AA609" s="255"/>
      <c r="AB609" s="255"/>
      <c r="AC609" s="255"/>
      <c r="AD609" s="255"/>
      <c r="AE609" s="255"/>
      <c r="AF609" s="255"/>
      <c r="AG609" s="255"/>
      <c r="AH609" s="255"/>
      <c r="AI609" s="255"/>
      <c r="AJ609" s="255"/>
      <c r="AK609" s="255"/>
      <c r="AL609" s="255"/>
      <c r="AM609" s="255"/>
      <c r="AN609" s="255"/>
      <c r="AO609" s="255"/>
      <c r="AP609" s="255"/>
      <c r="AQ609" s="255"/>
      <c r="AR609" s="255"/>
      <c r="AS609" s="255"/>
      <c r="AT609" s="255"/>
      <c r="AU609" s="255"/>
      <c r="AV609" s="255"/>
      <c r="AW609" s="255"/>
      <c r="AX609" s="255"/>
      <c r="AY609" s="255"/>
      <c r="AZ609" s="255"/>
      <c r="BA609" s="255"/>
      <c r="BB609" s="255"/>
      <c r="BC609" s="255"/>
      <c r="BD609" s="255"/>
      <c r="BE609" s="255"/>
      <c r="BF609" s="255"/>
      <c r="BG609" s="255"/>
      <c r="BH609" s="255"/>
      <c r="BI609" s="255"/>
      <c r="BJ609" s="255"/>
      <c r="BK609" s="255"/>
      <c r="BL609" s="255"/>
      <c r="BM609" s="255"/>
      <c r="BN609" s="255"/>
      <c r="BO609" s="255"/>
      <c r="BP609" s="255"/>
      <c r="BQ609" s="255"/>
      <c r="BR609" s="255"/>
      <c r="BS609" s="255"/>
      <c r="BT609" s="255"/>
      <c r="BU609" s="255"/>
      <c r="BV609" s="255"/>
      <c r="BW609" s="255"/>
      <c r="BX609" s="255"/>
      <c r="BY609" s="255"/>
      <c r="BZ609" s="255"/>
      <c r="CA609" s="255"/>
      <c r="CB609" s="255"/>
      <c r="CC609" s="255"/>
      <c r="CD609" s="255"/>
      <c r="CE609" s="255"/>
      <c r="CF609" s="255"/>
      <c r="CG609" s="255"/>
      <c r="CH609" s="255"/>
      <c r="CI609" s="255"/>
      <c r="CJ609" s="255"/>
      <c r="CK609" s="255"/>
      <c r="CL609" s="255"/>
      <c r="CM609" s="255"/>
      <c r="CN609" s="255"/>
      <c r="CO609" s="255"/>
      <c r="CP609" s="255"/>
      <c r="CQ609" s="255"/>
      <c r="CR609" s="255"/>
      <c r="CS609" s="255"/>
      <c r="CT609" s="255"/>
      <c r="CU609" s="255"/>
      <c r="CV609" s="255"/>
      <c r="CW609" s="255"/>
      <c r="CX609" s="255"/>
      <c r="CY609" s="255"/>
      <c r="CZ609" s="255"/>
      <c r="DA609" s="255"/>
      <c r="DB609" s="255"/>
      <c r="DC609" s="255"/>
      <c r="DD609" s="255"/>
      <c r="DE609" s="255"/>
      <c r="DF609" s="255"/>
      <c r="DG609" s="255"/>
      <c r="DH609" s="255"/>
      <c r="DI609" s="255"/>
      <c r="DJ609" s="255"/>
      <c r="DK609" s="255"/>
      <c r="DL609" s="255"/>
      <c r="DM609" s="255"/>
      <c r="DN609" s="255"/>
      <c r="DO609" s="255"/>
      <c r="DP609" s="255"/>
      <c r="DQ609" s="255"/>
      <c r="DR609" s="255"/>
      <c r="DS609" s="255"/>
      <c r="DT609" s="255"/>
      <c r="DU609" s="255"/>
      <c r="DV609" s="255"/>
    </row>
    <row r="610" spans="1:126">
      <c r="A610" s="202" t="s">
        <v>2431</v>
      </c>
      <c r="B610" s="232" t="s">
        <v>2432</v>
      </c>
      <c r="C610" s="232" t="s">
        <v>2433</v>
      </c>
      <c r="D610" s="232" t="s">
        <v>2434</v>
      </c>
      <c r="E610" s="213"/>
      <c r="F610" s="209" t="s">
        <v>2653</v>
      </c>
      <c r="G610" s="255"/>
      <c r="H610" s="255"/>
      <c r="I610" s="255"/>
      <c r="J610" s="255"/>
      <c r="K610" s="255"/>
      <c r="L610" s="255"/>
      <c r="M610" s="255"/>
      <c r="N610" s="255"/>
      <c r="O610" s="255"/>
      <c r="P610" s="255"/>
      <c r="Q610" s="255"/>
      <c r="R610" s="255"/>
      <c r="S610" s="255"/>
      <c r="T610" s="255"/>
      <c r="U610" s="255"/>
      <c r="V610" s="255"/>
      <c r="W610" s="255"/>
      <c r="X610" s="255"/>
      <c r="Y610" s="255"/>
      <c r="Z610" s="255"/>
      <c r="AA610" s="255"/>
      <c r="AB610" s="255"/>
      <c r="AC610" s="255"/>
      <c r="AD610" s="255"/>
      <c r="AE610" s="255"/>
      <c r="AF610" s="255"/>
      <c r="AG610" s="255"/>
      <c r="AH610" s="255"/>
      <c r="AI610" s="255"/>
      <c r="AJ610" s="255"/>
      <c r="AK610" s="255"/>
      <c r="AL610" s="255"/>
      <c r="AM610" s="255"/>
      <c r="AN610" s="255"/>
      <c r="AO610" s="255"/>
      <c r="AP610" s="255"/>
      <c r="AQ610" s="255"/>
      <c r="AR610" s="255"/>
      <c r="AS610" s="255"/>
      <c r="AT610" s="255"/>
      <c r="AU610" s="255"/>
      <c r="AV610" s="255"/>
      <c r="AW610" s="255"/>
      <c r="AX610" s="255"/>
      <c r="AY610" s="255"/>
      <c r="AZ610" s="255"/>
      <c r="BA610" s="255"/>
      <c r="BB610" s="255"/>
      <c r="BC610" s="255"/>
      <c r="BD610" s="255"/>
      <c r="BE610" s="255"/>
      <c r="BF610" s="255"/>
      <c r="BG610" s="255"/>
      <c r="BH610" s="255"/>
      <c r="BI610" s="255"/>
      <c r="BJ610" s="255"/>
      <c r="BK610" s="255"/>
      <c r="BL610" s="255"/>
      <c r="BM610" s="255"/>
      <c r="BN610" s="255"/>
      <c r="BO610" s="255"/>
      <c r="BP610" s="255"/>
      <c r="BQ610" s="255"/>
      <c r="BR610" s="255"/>
      <c r="BS610" s="255"/>
      <c r="BT610" s="255"/>
      <c r="BU610" s="255"/>
      <c r="BV610" s="255"/>
      <c r="BW610" s="255"/>
      <c r="BX610" s="255"/>
      <c r="BY610" s="255"/>
      <c r="BZ610" s="255"/>
      <c r="CA610" s="255"/>
      <c r="CB610" s="255"/>
      <c r="CC610" s="255"/>
      <c r="CD610" s="255"/>
      <c r="CE610" s="255"/>
      <c r="CF610" s="255"/>
      <c r="CG610" s="255"/>
      <c r="CH610" s="255"/>
      <c r="CI610" s="255"/>
      <c r="CJ610" s="255"/>
      <c r="CK610" s="255"/>
      <c r="CL610" s="255"/>
      <c r="CM610" s="255"/>
      <c r="CN610" s="255"/>
      <c r="CO610" s="255"/>
      <c r="CP610" s="255"/>
      <c r="CQ610" s="255"/>
      <c r="CR610" s="255"/>
      <c r="CS610" s="255"/>
      <c r="CT610" s="255"/>
      <c r="CU610" s="255"/>
      <c r="CV610" s="255"/>
      <c r="CW610" s="255"/>
      <c r="CX610" s="255"/>
      <c r="CY610" s="255"/>
      <c r="CZ610" s="255"/>
      <c r="DA610" s="255"/>
      <c r="DB610" s="255"/>
      <c r="DC610" s="255"/>
      <c r="DD610" s="255"/>
      <c r="DE610" s="255"/>
      <c r="DF610" s="255"/>
      <c r="DG610" s="255"/>
      <c r="DH610" s="255"/>
      <c r="DI610" s="255"/>
      <c r="DJ610" s="255"/>
      <c r="DK610" s="255"/>
      <c r="DL610" s="255"/>
      <c r="DM610" s="255"/>
      <c r="DN610" s="255"/>
      <c r="DO610" s="255"/>
      <c r="DP610" s="255"/>
      <c r="DQ610" s="255"/>
      <c r="DR610" s="255"/>
      <c r="DS610" s="255"/>
      <c r="DT610" s="255"/>
      <c r="DU610" s="255"/>
      <c r="DV610" s="255"/>
    </row>
    <row r="611" spans="1:126">
      <c r="A611" s="202" t="s">
        <v>2431</v>
      </c>
      <c r="B611" s="232" t="s">
        <v>2432</v>
      </c>
      <c r="C611" s="232" t="s">
        <v>2433</v>
      </c>
      <c r="D611" s="232" t="s">
        <v>2434</v>
      </c>
      <c r="E611" s="213"/>
      <c r="F611" s="209" t="s">
        <v>2654</v>
      </c>
      <c r="G611" s="255"/>
      <c r="H611" s="255"/>
      <c r="I611" s="255"/>
      <c r="J611" s="255"/>
      <c r="K611" s="255"/>
      <c r="L611" s="255"/>
      <c r="M611" s="255"/>
      <c r="N611" s="255"/>
      <c r="O611" s="255"/>
      <c r="P611" s="255"/>
      <c r="Q611" s="255"/>
      <c r="R611" s="255"/>
      <c r="S611" s="255"/>
      <c r="T611" s="255"/>
      <c r="U611" s="255"/>
      <c r="V611" s="255"/>
      <c r="W611" s="255"/>
      <c r="X611" s="255"/>
      <c r="Y611" s="255"/>
      <c r="Z611" s="255"/>
      <c r="AA611" s="255"/>
      <c r="AB611" s="255"/>
      <c r="AC611" s="255"/>
      <c r="AD611" s="255"/>
      <c r="AE611" s="255"/>
      <c r="AF611" s="255"/>
      <c r="AG611" s="255"/>
      <c r="AH611" s="255"/>
      <c r="AI611" s="255"/>
      <c r="AJ611" s="255"/>
      <c r="AK611" s="255"/>
      <c r="AL611" s="255"/>
      <c r="AM611" s="255"/>
      <c r="AN611" s="255"/>
      <c r="AO611" s="255"/>
      <c r="AP611" s="255"/>
      <c r="AQ611" s="255"/>
      <c r="AR611" s="255"/>
      <c r="AS611" s="255"/>
      <c r="AT611" s="255"/>
      <c r="AU611" s="255"/>
      <c r="AV611" s="255"/>
      <c r="AW611" s="255"/>
      <c r="AX611" s="255"/>
      <c r="AY611" s="255"/>
      <c r="AZ611" s="255"/>
      <c r="BA611" s="255"/>
      <c r="BB611" s="255"/>
      <c r="BC611" s="255"/>
      <c r="BD611" s="255"/>
      <c r="BE611" s="255"/>
      <c r="BF611" s="255"/>
      <c r="BG611" s="255"/>
      <c r="BH611" s="255"/>
      <c r="BI611" s="255"/>
      <c r="BJ611" s="255"/>
      <c r="BK611" s="255"/>
      <c r="BL611" s="255"/>
      <c r="BM611" s="255"/>
      <c r="BN611" s="255"/>
      <c r="BO611" s="255"/>
      <c r="BP611" s="255"/>
      <c r="BQ611" s="255"/>
      <c r="BR611" s="255"/>
      <c r="BS611" s="255"/>
      <c r="BT611" s="255"/>
      <c r="BU611" s="255"/>
      <c r="BV611" s="255"/>
      <c r="BW611" s="255"/>
      <c r="BX611" s="255"/>
      <c r="BY611" s="255"/>
      <c r="BZ611" s="255"/>
      <c r="CA611" s="255"/>
      <c r="CB611" s="255"/>
      <c r="CC611" s="255"/>
      <c r="CD611" s="255"/>
      <c r="CE611" s="255"/>
      <c r="CF611" s="255"/>
      <c r="CG611" s="255"/>
      <c r="CH611" s="255"/>
      <c r="CI611" s="255"/>
      <c r="CJ611" s="255"/>
      <c r="CK611" s="255"/>
      <c r="CL611" s="255"/>
      <c r="CM611" s="255"/>
      <c r="CN611" s="255"/>
      <c r="CO611" s="255"/>
      <c r="CP611" s="255"/>
      <c r="CQ611" s="255"/>
      <c r="CR611" s="255"/>
      <c r="CS611" s="255"/>
      <c r="CT611" s="255"/>
      <c r="CU611" s="255"/>
      <c r="CV611" s="255"/>
      <c r="CW611" s="255"/>
      <c r="CX611" s="255"/>
      <c r="CY611" s="255"/>
      <c r="CZ611" s="255"/>
      <c r="DA611" s="255"/>
      <c r="DB611" s="255"/>
      <c r="DC611" s="255"/>
      <c r="DD611" s="255"/>
      <c r="DE611" s="255"/>
      <c r="DF611" s="255"/>
      <c r="DG611" s="255"/>
      <c r="DH611" s="255"/>
      <c r="DI611" s="255"/>
      <c r="DJ611" s="255"/>
      <c r="DK611" s="255"/>
      <c r="DL611" s="255"/>
      <c r="DM611" s="255"/>
      <c r="DN611" s="255"/>
      <c r="DO611" s="255"/>
      <c r="DP611" s="255"/>
      <c r="DQ611" s="255"/>
      <c r="DR611" s="255"/>
      <c r="DS611" s="255"/>
      <c r="DT611" s="255"/>
      <c r="DU611" s="255"/>
      <c r="DV611" s="255"/>
    </row>
    <row r="612" spans="1:126">
      <c r="A612" s="202" t="s">
        <v>2436</v>
      </c>
      <c r="B612" s="232" t="s">
        <v>2437</v>
      </c>
      <c r="C612" s="232" t="s">
        <v>2438</v>
      </c>
      <c r="D612" s="232" t="s">
        <v>2439</v>
      </c>
      <c r="E612" s="213"/>
      <c r="F612" s="209" t="s">
        <v>2653</v>
      </c>
      <c r="G612" s="255"/>
      <c r="H612" s="255"/>
      <c r="I612" s="255"/>
      <c r="J612" s="255"/>
      <c r="K612" s="255"/>
      <c r="L612" s="255"/>
      <c r="M612" s="255"/>
      <c r="N612" s="255"/>
      <c r="O612" s="255"/>
      <c r="P612" s="255"/>
      <c r="Q612" s="255"/>
      <c r="R612" s="255"/>
      <c r="S612" s="255"/>
      <c r="T612" s="255"/>
      <c r="U612" s="255"/>
      <c r="V612" s="255"/>
      <c r="W612" s="255"/>
      <c r="X612" s="255"/>
      <c r="Y612" s="255"/>
      <c r="Z612" s="255"/>
      <c r="AA612" s="255"/>
      <c r="AB612" s="255"/>
      <c r="AC612" s="255"/>
      <c r="AD612" s="255"/>
      <c r="AE612" s="255"/>
      <c r="AF612" s="255"/>
      <c r="AG612" s="255"/>
      <c r="AH612" s="255"/>
      <c r="AI612" s="255"/>
      <c r="AJ612" s="255"/>
      <c r="AK612" s="255"/>
      <c r="AL612" s="255"/>
      <c r="AM612" s="255"/>
      <c r="AN612" s="255"/>
      <c r="AO612" s="255"/>
      <c r="AP612" s="255"/>
      <c r="AQ612" s="255"/>
      <c r="AR612" s="255"/>
      <c r="AS612" s="255"/>
      <c r="AT612" s="255"/>
      <c r="AU612" s="255"/>
      <c r="AV612" s="255"/>
      <c r="AW612" s="255"/>
      <c r="AX612" s="255"/>
      <c r="AY612" s="255"/>
      <c r="AZ612" s="255"/>
      <c r="BA612" s="255"/>
      <c r="BB612" s="255"/>
      <c r="BC612" s="255"/>
      <c r="BD612" s="255"/>
      <c r="BE612" s="255"/>
      <c r="BF612" s="255"/>
      <c r="BG612" s="255"/>
      <c r="BH612" s="255"/>
      <c r="BI612" s="255"/>
      <c r="BJ612" s="255"/>
      <c r="BK612" s="255"/>
      <c r="BL612" s="255"/>
      <c r="BM612" s="255"/>
      <c r="BN612" s="255"/>
      <c r="BO612" s="255"/>
      <c r="BP612" s="255"/>
      <c r="BQ612" s="255"/>
      <c r="BR612" s="255"/>
      <c r="BS612" s="255"/>
      <c r="BT612" s="255"/>
      <c r="BU612" s="255"/>
      <c r="BV612" s="255"/>
      <c r="BW612" s="255"/>
      <c r="BX612" s="255"/>
      <c r="BY612" s="255"/>
      <c r="BZ612" s="255"/>
      <c r="CA612" s="255"/>
      <c r="CB612" s="255"/>
      <c r="CC612" s="255"/>
      <c r="CD612" s="255"/>
      <c r="CE612" s="255"/>
      <c r="CF612" s="255"/>
      <c r="CG612" s="255"/>
      <c r="CH612" s="255"/>
      <c r="CI612" s="255"/>
      <c r="CJ612" s="255"/>
      <c r="CK612" s="255"/>
      <c r="CL612" s="255"/>
      <c r="CM612" s="255"/>
      <c r="CN612" s="255"/>
      <c r="CO612" s="255"/>
      <c r="CP612" s="255"/>
      <c r="CQ612" s="255"/>
      <c r="CR612" s="255"/>
      <c r="CS612" s="255"/>
      <c r="CT612" s="255"/>
      <c r="CU612" s="255"/>
      <c r="CV612" s="255"/>
      <c r="CW612" s="255"/>
      <c r="CX612" s="255"/>
      <c r="CY612" s="255"/>
      <c r="CZ612" s="255"/>
      <c r="DA612" s="255"/>
      <c r="DB612" s="255"/>
      <c r="DC612" s="255"/>
      <c r="DD612" s="255"/>
      <c r="DE612" s="255"/>
      <c r="DF612" s="255"/>
      <c r="DG612" s="255"/>
      <c r="DH612" s="255"/>
      <c r="DI612" s="255"/>
      <c r="DJ612" s="255"/>
      <c r="DK612" s="255"/>
      <c r="DL612" s="255"/>
      <c r="DM612" s="255"/>
      <c r="DN612" s="255"/>
      <c r="DO612" s="255"/>
      <c r="DP612" s="255"/>
      <c r="DQ612" s="255"/>
      <c r="DR612" s="255"/>
      <c r="DS612" s="255"/>
      <c r="DT612" s="255"/>
      <c r="DU612" s="255"/>
      <c r="DV612" s="255"/>
    </row>
    <row r="613" spans="1:126">
      <c r="A613" s="202" t="s">
        <v>2436</v>
      </c>
      <c r="B613" s="232" t="s">
        <v>2437</v>
      </c>
      <c r="C613" s="232" t="s">
        <v>2438</v>
      </c>
      <c r="D613" s="232" t="s">
        <v>2439</v>
      </c>
      <c r="E613" s="213"/>
      <c r="F613" s="209" t="s">
        <v>2654</v>
      </c>
      <c r="G613" s="255"/>
      <c r="H613" s="255"/>
      <c r="I613" s="255"/>
      <c r="J613" s="255"/>
      <c r="K613" s="255"/>
      <c r="L613" s="255"/>
      <c r="M613" s="255"/>
      <c r="N613" s="255"/>
      <c r="O613" s="255"/>
      <c r="P613" s="255"/>
      <c r="Q613" s="255"/>
      <c r="R613" s="255"/>
      <c r="S613" s="255"/>
      <c r="T613" s="255"/>
      <c r="U613" s="255"/>
      <c r="V613" s="255"/>
      <c r="W613" s="255"/>
      <c r="X613" s="255"/>
      <c r="Y613" s="255"/>
      <c r="Z613" s="255"/>
      <c r="AA613" s="255"/>
      <c r="AB613" s="255"/>
      <c r="AC613" s="255"/>
      <c r="AD613" s="255"/>
      <c r="AE613" s="255"/>
      <c r="AF613" s="255"/>
      <c r="AG613" s="255"/>
      <c r="AH613" s="255"/>
      <c r="AI613" s="255"/>
      <c r="AJ613" s="255"/>
      <c r="AK613" s="255"/>
      <c r="AL613" s="255"/>
      <c r="AM613" s="255"/>
      <c r="AN613" s="255"/>
      <c r="AO613" s="255"/>
      <c r="AP613" s="255"/>
      <c r="AQ613" s="255"/>
      <c r="AR613" s="255"/>
      <c r="AS613" s="255"/>
      <c r="AT613" s="255"/>
      <c r="AU613" s="255"/>
      <c r="AV613" s="255"/>
      <c r="AW613" s="255"/>
      <c r="AX613" s="255"/>
      <c r="AY613" s="255"/>
      <c r="AZ613" s="255"/>
      <c r="BA613" s="255"/>
      <c r="BB613" s="255"/>
      <c r="BC613" s="255"/>
      <c r="BD613" s="255"/>
      <c r="BE613" s="255"/>
      <c r="BF613" s="255"/>
      <c r="BG613" s="255"/>
      <c r="BH613" s="255"/>
      <c r="BI613" s="255"/>
      <c r="BJ613" s="255"/>
      <c r="BK613" s="255"/>
      <c r="BL613" s="255"/>
      <c r="BM613" s="255"/>
      <c r="BN613" s="255"/>
      <c r="BO613" s="255"/>
      <c r="BP613" s="255"/>
      <c r="BQ613" s="255"/>
      <c r="BR613" s="255"/>
      <c r="BS613" s="255"/>
      <c r="BT613" s="255"/>
      <c r="BU613" s="255"/>
      <c r="BV613" s="255"/>
      <c r="BW613" s="255"/>
      <c r="BX613" s="255"/>
      <c r="BY613" s="255"/>
      <c r="BZ613" s="255"/>
      <c r="CA613" s="255"/>
      <c r="CB613" s="255"/>
      <c r="CC613" s="255"/>
      <c r="CD613" s="255"/>
      <c r="CE613" s="255"/>
      <c r="CF613" s="255"/>
      <c r="CG613" s="255"/>
      <c r="CH613" s="255"/>
      <c r="CI613" s="255"/>
      <c r="CJ613" s="255"/>
      <c r="CK613" s="255"/>
      <c r="CL613" s="255"/>
      <c r="CM613" s="255"/>
      <c r="CN613" s="255"/>
      <c r="CO613" s="255"/>
      <c r="CP613" s="255"/>
      <c r="CQ613" s="255"/>
      <c r="CR613" s="255"/>
      <c r="CS613" s="255"/>
      <c r="CT613" s="255"/>
      <c r="CU613" s="255"/>
      <c r="CV613" s="255"/>
      <c r="CW613" s="255"/>
      <c r="CX613" s="255"/>
      <c r="CY613" s="255"/>
      <c r="CZ613" s="255"/>
      <c r="DA613" s="255"/>
      <c r="DB613" s="255"/>
      <c r="DC613" s="255"/>
      <c r="DD613" s="255"/>
      <c r="DE613" s="255"/>
      <c r="DF613" s="255"/>
      <c r="DG613" s="255"/>
      <c r="DH613" s="255"/>
      <c r="DI613" s="255"/>
      <c r="DJ613" s="255"/>
      <c r="DK613" s="255"/>
      <c r="DL613" s="255"/>
      <c r="DM613" s="255"/>
      <c r="DN613" s="255"/>
      <c r="DO613" s="255"/>
      <c r="DP613" s="255"/>
      <c r="DQ613" s="255"/>
      <c r="DR613" s="255"/>
      <c r="DS613" s="255"/>
      <c r="DT613" s="255"/>
      <c r="DU613" s="255"/>
      <c r="DV613" s="255"/>
    </row>
    <row r="614" spans="1:126">
      <c r="A614" s="202" t="s">
        <v>2441</v>
      </c>
      <c r="B614" s="232" t="s">
        <v>2082</v>
      </c>
      <c r="C614" s="232">
        <v>57267</v>
      </c>
      <c r="D614" s="232" t="s">
        <v>2442</v>
      </c>
      <c r="E614" s="213"/>
      <c r="F614" s="209" t="s">
        <v>2653</v>
      </c>
      <c r="G614" s="255"/>
      <c r="H614" s="255"/>
      <c r="I614" s="255"/>
      <c r="J614" s="255"/>
      <c r="K614" s="255"/>
      <c r="L614" s="255"/>
      <c r="M614" s="255"/>
      <c r="N614" s="255"/>
      <c r="O614" s="255"/>
      <c r="P614" s="255"/>
      <c r="Q614" s="255"/>
      <c r="R614" s="255"/>
      <c r="S614" s="255"/>
      <c r="T614" s="255"/>
      <c r="U614" s="255"/>
      <c r="V614" s="255"/>
      <c r="W614" s="255"/>
      <c r="X614" s="255"/>
      <c r="Y614" s="255"/>
      <c r="Z614" s="255"/>
      <c r="AA614" s="255"/>
      <c r="AB614" s="255"/>
      <c r="AC614" s="255"/>
      <c r="AD614" s="255"/>
      <c r="AE614" s="255"/>
      <c r="AF614" s="255"/>
      <c r="AG614" s="255"/>
      <c r="AH614" s="255"/>
      <c r="AI614" s="255"/>
      <c r="AJ614" s="255"/>
      <c r="AK614" s="255"/>
      <c r="AL614" s="255"/>
      <c r="AM614" s="255"/>
      <c r="AN614" s="255"/>
      <c r="AO614" s="255"/>
      <c r="AP614" s="255"/>
      <c r="AQ614" s="255"/>
      <c r="AR614" s="255"/>
      <c r="AS614" s="255"/>
      <c r="AT614" s="255"/>
      <c r="AU614" s="255"/>
      <c r="AV614" s="255"/>
      <c r="AW614" s="255"/>
      <c r="AX614" s="255"/>
      <c r="AY614" s="255"/>
      <c r="AZ614" s="255"/>
      <c r="BA614" s="255"/>
      <c r="BB614" s="255"/>
      <c r="BC614" s="255"/>
      <c r="BD614" s="255"/>
      <c r="BE614" s="255"/>
      <c r="BF614" s="255"/>
      <c r="BG614" s="255"/>
      <c r="BH614" s="255"/>
      <c r="BI614" s="255"/>
      <c r="BJ614" s="255"/>
      <c r="BK614" s="255"/>
      <c r="BL614" s="255"/>
      <c r="BM614" s="255"/>
      <c r="BN614" s="255"/>
      <c r="BO614" s="255"/>
      <c r="BP614" s="255"/>
      <c r="BQ614" s="255"/>
      <c r="BR614" s="255"/>
      <c r="BS614" s="255"/>
      <c r="BT614" s="255"/>
      <c r="BU614" s="255"/>
      <c r="BV614" s="255"/>
      <c r="BW614" s="255"/>
      <c r="BX614" s="255"/>
      <c r="BY614" s="255"/>
      <c r="BZ614" s="255"/>
      <c r="CA614" s="255"/>
      <c r="CB614" s="255"/>
      <c r="CC614" s="255"/>
      <c r="CD614" s="255"/>
      <c r="CE614" s="255"/>
      <c r="CF614" s="255"/>
      <c r="CG614" s="255"/>
      <c r="CH614" s="255"/>
      <c r="CI614" s="255"/>
      <c r="CJ614" s="255"/>
      <c r="CK614" s="255"/>
      <c r="CL614" s="255"/>
      <c r="CM614" s="255"/>
      <c r="CN614" s="255"/>
      <c r="CO614" s="255"/>
      <c r="CP614" s="255"/>
      <c r="CQ614" s="255"/>
      <c r="CR614" s="255"/>
      <c r="CS614" s="255"/>
      <c r="CT614" s="255"/>
      <c r="CU614" s="255"/>
      <c r="CV614" s="255"/>
      <c r="CW614" s="255"/>
      <c r="CX614" s="255"/>
      <c r="CY614" s="255"/>
      <c r="CZ614" s="255"/>
      <c r="DA614" s="255"/>
      <c r="DB614" s="255"/>
      <c r="DC614" s="255"/>
      <c r="DD614" s="255"/>
      <c r="DE614" s="255"/>
      <c r="DF614" s="255"/>
      <c r="DG614" s="255"/>
      <c r="DH614" s="255"/>
      <c r="DI614" s="255"/>
      <c r="DJ614" s="255"/>
      <c r="DK614" s="255"/>
      <c r="DL614" s="255"/>
      <c r="DM614" s="255"/>
      <c r="DN614" s="255"/>
      <c r="DO614" s="255"/>
      <c r="DP614" s="255"/>
      <c r="DQ614" s="255"/>
      <c r="DR614" s="255"/>
      <c r="DS614" s="255"/>
      <c r="DT614" s="255"/>
      <c r="DU614" s="255"/>
      <c r="DV614" s="255"/>
    </row>
    <row r="615" spans="1:126">
      <c r="A615" s="202" t="s">
        <v>2441</v>
      </c>
      <c r="B615" s="232" t="s">
        <v>2082</v>
      </c>
      <c r="C615" s="232">
        <v>57267</v>
      </c>
      <c r="D615" s="232" t="s">
        <v>2442</v>
      </c>
      <c r="E615" s="213"/>
      <c r="F615" s="209" t="s">
        <v>2654</v>
      </c>
      <c r="G615" s="255"/>
      <c r="H615" s="255"/>
      <c r="I615" s="255"/>
      <c r="J615" s="255"/>
      <c r="K615" s="255"/>
      <c r="L615" s="255"/>
      <c r="M615" s="255"/>
      <c r="N615" s="255"/>
      <c r="O615" s="255"/>
      <c r="P615" s="255"/>
      <c r="Q615" s="255"/>
      <c r="R615" s="255"/>
      <c r="S615" s="255"/>
      <c r="T615" s="255"/>
      <c r="U615" s="255"/>
      <c r="V615" s="255"/>
      <c r="W615" s="255"/>
      <c r="X615" s="255"/>
      <c r="Y615" s="255"/>
      <c r="Z615" s="255"/>
      <c r="AA615" s="255"/>
      <c r="AB615" s="255"/>
      <c r="AC615" s="255"/>
      <c r="AD615" s="255"/>
      <c r="AE615" s="255"/>
      <c r="AF615" s="255"/>
      <c r="AG615" s="255"/>
      <c r="AH615" s="255"/>
      <c r="AI615" s="255"/>
      <c r="AJ615" s="255"/>
      <c r="AK615" s="255"/>
      <c r="AL615" s="255"/>
      <c r="AM615" s="255"/>
      <c r="AN615" s="255"/>
      <c r="AO615" s="255"/>
      <c r="AP615" s="255"/>
      <c r="AQ615" s="255"/>
      <c r="AR615" s="255"/>
      <c r="AS615" s="255"/>
      <c r="AT615" s="255"/>
      <c r="AU615" s="255"/>
      <c r="AV615" s="255"/>
      <c r="AW615" s="255"/>
      <c r="AX615" s="255"/>
      <c r="AY615" s="255"/>
      <c r="AZ615" s="255"/>
      <c r="BA615" s="255"/>
      <c r="BB615" s="255"/>
      <c r="BC615" s="255"/>
      <c r="BD615" s="255"/>
      <c r="BE615" s="255"/>
      <c r="BF615" s="255"/>
      <c r="BG615" s="255"/>
      <c r="BH615" s="255"/>
      <c r="BI615" s="255"/>
      <c r="BJ615" s="255"/>
      <c r="BK615" s="255"/>
      <c r="BL615" s="255"/>
      <c r="BM615" s="255"/>
      <c r="BN615" s="255"/>
      <c r="BO615" s="255"/>
      <c r="BP615" s="255"/>
      <c r="BQ615" s="255"/>
      <c r="BR615" s="255"/>
      <c r="BS615" s="255"/>
      <c r="BT615" s="255"/>
      <c r="BU615" s="255"/>
      <c r="BV615" s="255"/>
      <c r="BW615" s="255"/>
      <c r="BX615" s="255"/>
      <c r="BY615" s="255"/>
      <c r="BZ615" s="255"/>
      <c r="CA615" s="255"/>
      <c r="CB615" s="255"/>
      <c r="CC615" s="255"/>
      <c r="CD615" s="255"/>
      <c r="CE615" s="255"/>
      <c r="CF615" s="255"/>
      <c r="CG615" s="255"/>
      <c r="CH615" s="255"/>
      <c r="CI615" s="255"/>
      <c r="CJ615" s="255"/>
      <c r="CK615" s="255"/>
      <c r="CL615" s="255"/>
      <c r="CM615" s="255"/>
      <c r="CN615" s="255"/>
      <c r="CO615" s="255"/>
      <c r="CP615" s="255"/>
      <c r="CQ615" s="255"/>
      <c r="CR615" s="255"/>
      <c r="CS615" s="255"/>
      <c r="CT615" s="255"/>
      <c r="CU615" s="255"/>
      <c r="CV615" s="255"/>
      <c r="CW615" s="255"/>
      <c r="CX615" s="255"/>
      <c r="CY615" s="255"/>
      <c r="CZ615" s="255"/>
      <c r="DA615" s="255"/>
      <c r="DB615" s="255"/>
      <c r="DC615" s="255"/>
      <c r="DD615" s="255"/>
      <c r="DE615" s="255"/>
      <c r="DF615" s="255"/>
      <c r="DG615" s="255"/>
      <c r="DH615" s="255"/>
      <c r="DI615" s="255"/>
      <c r="DJ615" s="255"/>
      <c r="DK615" s="255"/>
      <c r="DL615" s="255"/>
      <c r="DM615" s="255"/>
      <c r="DN615" s="255"/>
      <c r="DO615" s="255"/>
      <c r="DP615" s="255"/>
      <c r="DQ615" s="255"/>
      <c r="DR615" s="255"/>
      <c r="DS615" s="255"/>
      <c r="DT615" s="255"/>
      <c r="DU615" s="255"/>
      <c r="DV615" s="255"/>
    </row>
    <row r="616" spans="1:126">
      <c r="A616" s="202" t="s">
        <v>2444</v>
      </c>
      <c r="B616" s="232" t="s">
        <v>2082</v>
      </c>
      <c r="C616" s="232">
        <v>57267</v>
      </c>
      <c r="D616" s="232" t="s">
        <v>2445</v>
      </c>
      <c r="E616" s="213"/>
      <c r="F616" s="209" t="s">
        <v>2653</v>
      </c>
      <c r="G616" s="255"/>
      <c r="H616" s="255"/>
      <c r="I616" s="255"/>
      <c r="J616" s="255"/>
      <c r="K616" s="255"/>
      <c r="L616" s="255"/>
      <c r="M616" s="255"/>
      <c r="N616" s="255"/>
      <c r="O616" s="255"/>
      <c r="P616" s="255"/>
      <c r="Q616" s="255"/>
      <c r="R616" s="255"/>
      <c r="S616" s="255"/>
      <c r="T616" s="255"/>
      <c r="U616" s="255"/>
      <c r="V616" s="255"/>
      <c r="W616" s="255"/>
      <c r="X616" s="255"/>
      <c r="Y616" s="255"/>
      <c r="Z616" s="255"/>
      <c r="AA616" s="255"/>
      <c r="AB616" s="255"/>
      <c r="AC616" s="255"/>
      <c r="AD616" s="255"/>
      <c r="AE616" s="255"/>
      <c r="AF616" s="255"/>
      <c r="AG616" s="255"/>
      <c r="AH616" s="255"/>
      <c r="AI616" s="255"/>
      <c r="AJ616" s="255"/>
      <c r="AK616" s="255"/>
      <c r="AL616" s="255"/>
      <c r="AM616" s="255"/>
      <c r="AN616" s="255"/>
      <c r="AO616" s="255"/>
      <c r="AP616" s="255"/>
      <c r="AQ616" s="255"/>
      <c r="AR616" s="255"/>
      <c r="AS616" s="255"/>
      <c r="AT616" s="255"/>
      <c r="AU616" s="255"/>
      <c r="AV616" s="255"/>
      <c r="AW616" s="255"/>
      <c r="AX616" s="255"/>
      <c r="AY616" s="255"/>
      <c r="AZ616" s="255"/>
      <c r="BA616" s="255"/>
      <c r="BB616" s="255"/>
      <c r="BC616" s="255"/>
      <c r="BD616" s="255"/>
      <c r="BE616" s="255"/>
      <c r="BF616" s="255"/>
      <c r="BG616" s="255"/>
      <c r="BH616" s="255"/>
      <c r="BI616" s="255"/>
      <c r="BJ616" s="255"/>
      <c r="BK616" s="255"/>
      <c r="BL616" s="255"/>
      <c r="BM616" s="255"/>
      <c r="BN616" s="255"/>
      <c r="BO616" s="255"/>
      <c r="BP616" s="255"/>
      <c r="BQ616" s="255"/>
      <c r="BR616" s="255"/>
      <c r="BS616" s="255"/>
      <c r="BT616" s="255"/>
      <c r="BU616" s="255"/>
      <c r="BV616" s="255"/>
      <c r="BW616" s="255"/>
      <c r="BX616" s="255"/>
      <c r="BY616" s="255"/>
      <c r="BZ616" s="255"/>
      <c r="CA616" s="255"/>
      <c r="CB616" s="255"/>
      <c r="CC616" s="255"/>
      <c r="CD616" s="255"/>
      <c r="CE616" s="255"/>
      <c r="CF616" s="255"/>
      <c r="CG616" s="255"/>
      <c r="CH616" s="255"/>
      <c r="CI616" s="255"/>
      <c r="CJ616" s="255"/>
      <c r="CK616" s="255"/>
      <c r="CL616" s="255"/>
      <c r="CM616" s="255"/>
      <c r="CN616" s="255"/>
      <c r="CO616" s="255"/>
      <c r="CP616" s="255"/>
      <c r="CQ616" s="255"/>
      <c r="CR616" s="255"/>
      <c r="CS616" s="255"/>
      <c r="CT616" s="255"/>
      <c r="CU616" s="255"/>
      <c r="CV616" s="255"/>
      <c r="CW616" s="255"/>
      <c r="CX616" s="255"/>
      <c r="CY616" s="255"/>
      <c r="CZ616" s="255"/>
      <c r="DA616" s="255"/>
      <c r="DB616" s="255"/>
      <c r="DC616" s="255"/>
      <c r="DD616" s="255"/>
      <c r="DE616" s="255"/>
      <c r="DF616" s="255"/>
      <c r="DG616" s="255"/>
      <c r="DH616" s="255"/>
      <c r="DI616" s="255"/>
      <c r="DJ616" s="255"/>
      <c r="DK616" s="255"/>
      <c r="DL616" s="255"/>
      <c r="DM616" s="255"/>
      <c r="DN616" s="255"/>
      <c r="DO616" s="255"/>
      <c r="DP616" s="255"/>
      <c r="DQ616" s="255"/>
      <c r="DR616" s="255"/>
      <c r="DS616" s="255"/>
      <c r="DT616" s="255"/>
      <c r="DU616" s="255"/>
      <c r="DV616" s="255"/>
    </row>
    <row r="617" spans="1:126">
      <c r="A617" s="202" t="s">
        <v>2444</v>
      </c>
      <c r="B617" s="232" t="s">
        <v>2082</v>
      </c>
      <c r="C617" s="232">
        <v>57267</v>
      </c>
      <c r="D617" s="232" t="s">
        <v>2445</v>
      </c>
      <c r="E617" s="213"/>
      <c r="F617" s="209" t="s">
        <v>2654</v>
      </c>
      <c r="G617" s="255"/>
      <c r="H617" s="255"/>
      <c r="I617" s="255"/>
      <c r="J617" s="255"/>
      <c r="K617" s="255"/>
      <c r="L617" s="255"/>
      <c r="M617" s="255"/>
      <c r="N617" s="255"/>
      <c r="O617" s="255"/>
      <c r="P617" s="255"/>
      <c r="Q617" s="255"/>
      <c r="R617" s="255"/>
      <c r="S617" s="255"/>
      <c r="T617" s="255"/>
      <c r="U617" s="255"/>
      <c r="V617" s="255"/>
      <c r="W617" s="255"/>
      <c r="X617" s="255"/>
      <c r="Y617" s="255"/>
      <c r="Z617" s="255"/>
      <c r="AA617" s="255"/>
      <c r="AB617" s="255"/>
      <c r="AC617" s="255"/>
      <c r="AD617" s="255"/>
      <c r="AE617" s="255"/>
      <c r="AF617" s="255"/>
      <c r="AG617" s="255"/>
      <c r="AH617" s="255"/>
      <c r="AI617" s="255"/>
      <c r="AJ617" s="255"/>
      <c r="AK617" s="255"/>
      <c r="AL617" s="255"/>
      <c r="AM617" s="255"/>
      <c r="AN617" s="255"/>
      <c r="AO617" s="255"/>
      <c r="AP617" s="255"/>
      <c r="AQ617" s="255"/>
      <c r="AR617" s="255"/>
      <c r="AS617" s="255"/>
      <c r="AT617" s="255"/>
      <c r="AU617" s="255"/>
      <c r="AV617" s="255"/>
      <c r="AW617" s="255"/>
      <c r="AX617" s="255"/>
      <c r="AY617" s="255"/>
      <c r="AZ617" s="255"/>
      <c r="BA617" s="255"/>
      <c r="BB617" s="255"/>
      <c r="BC617" s="255"/>
      <c r="BD617" s="255"/>
      <c r="BE617" s="255"/>
      <c r="BF617" s="255"/>
      <c r="BG617" s="255"/>
      <c r="BH617" s="255"/>
      <c r="BI617" s="255"/>
      <c r="BJ617" s="255"/>
      <c r="BK617" s="255"/>
      <c r="BL617" s="255"/>
      <c r="BM617" s="255"/>
      <c r="BN617" s="255"/>
      <c r="BO617" s="255"/>
      <c r="BP617" s="255"/>
      <c r="BQ617" s="255"/>
      <c r="BR617" s="255"/>
      <c r="BS617" s="255"/>
      <c r="BT617" s="255"/>
      <c r="BU617" s="255"/>
      <c r="BV617" s="255"/>
      <c r="BW617" s="255"/>
      <c r="BX617" s="255"/>
      <c r="BY617" s="255"/>
      <c r="BZ617" s="255"/>
      <c r="CA617" s="255"/>
      <c r="CB617" s="255"/>
      <c r="CC617" s="255"/>
      <c r="CD617" s="255"/>
      <c r="CE617" s="255"/>
      <c r="CF617" s="255"/>
      <c r="CG617" s="255"/>
      <c r="CH617" s="255"/>
      <c r="CI617" s="255"/>
      <c r="CJ617" s="255"/>
      <c r="CK617" s="255"/>
      <c r="CL617" s="255"/>
      <c r="CM617" s="255"/>
      <c r="CN617" s="255"/>
      <c r="CO617" s="255"/>
      <c r="CP617" s="255"/>
      <c r="CQ617" s="255"/>
      <c r="CR617" s="255"/>
      <c r="CS617" s="255"/>
      <c r="CT617" s="255"/>
      <c r="CU617" s="255"/>
      <c r="CV617" s="255"/>
      <c r="CW617" s="255"/>
      <c r="CX617" s="255"/>
      <c r="CY617" s="255"/>
      <c r="CZ617" s="255"/>
      <c r="DA617" s="255"/>
      <c r="DB617" s="255"/>
      <c r="DC617" s="255"/>
      <c r="DD617" s="255"/>
      <c r="DE617" s="255"/>
      <c r="DF617" s="255"/>
      <c r="DG617" s="255"/>
      <c r="DH617" s="255"/>
      <c r="DI617" s="255"/>
      <c r="DJ617" s="255"/>
      <c r="DK617" s="255"/>
      <c r="DL617" s="255"/>
      <c r="DM617" s="255"/>
      <c r="DN617" s="255"/>
      <c r="DO617" s="255"/>
      <c r="DP617" s="255"/>
      <c r="DQ617" s="255"/>
      <c r="DR617" s="255"/>
      <c r="DS617" s="255"/>
      <c r="DT617" s="255"/>
      <c r="DU617" s="255"/>
      <c r="DV617" s="255"/>
    </row>
    <row r="618" spans="1:126">
      <c r="A618" s="202" t="s">
        <v>2447</v>
      </c>
      <c r="B618" s="232" t="s">
        <v>2082</v>
      </c>
      <c r="C618" s="232">
        <v>57267</v>
      </c>
      <c r="D618" s="232" t="s">
        <v>2448</v>
      </c>
      <c r="E618" s="213"/>
      <c r="F618" s="209" t="s">
        <v>2653</v>
      </c>
      <c r="G618" s="255"/>
      <c r="H618" s="255"/>
      <c r="I618" s="255"/>
      <c r="J618" s="255"/>
      <c r="K618" s="255"/>
      <c r="L618" s="255"/>
      <c r="M618" s="255"/>
      <c r="N618" s="255"/>
      <c r="O618" s="255"/>
      <c r="P618" s="255"/>
      <c r="Q618" s="255"/>
      <c r="R618" s="255"/>
      <c r="S618" s="255"/>
      <c r="T618" s="255"/>
      <c r="U618" s="255"/>
      <c r="V618" s="255"/>
      <c r="W618" s="255"/>
      <c r="X618" s="255"/>
      <c r="Y618" s="255"/>
      <c r="Z618" s="255"/>
      <c r="AA618" s="255"/>
      <c r="AB618" s="255"/>
      <c r="AC618" s="255"/>
      <c r="AD618" s="255"/>
      <c r="AE618" s="255"/>
      <c r="AF618" s="255"/>
      <c r="AG618" s="255"/>
      <c r="AH618" s="255"/>
      <c r="AI618" s="255"/>
      <c r="AJ618" s="255"/>
      <c r="AK618" s="255"/>
      <c r="AL618" s="255"/>
      <c r="AM618" s="255"/>
      <c r="AN618" s="255"/>
      <c r="AO618" s="255"/>
      <c r="AP618" s="255"/>
      <c r="AQ618" s="255"/>
      <c r="AR618" s="255"/>
      <c r="AS618" s="255"/>
      <c r="AT618" s="255"/>
      <c r="AU618" s="255"/>
      <c r="AV618" s="255"/>
      <c r="AW618" s="255"/>
      <c r="AX618" s="255"/>
      <c r="AY618" s="255"/>
      <c r="AZ618" s="255"/>
      <c r="BA618" s="255"/>
      <c r="BB618" s="255"/>
      <c r="BC618" s="255"/>
      <c r="BD618" s="255"/>
      <c r="BE618" s="255"/>
      <c r="BF618" s="255"/>
      <c r="BG618" s="255"/>
      <c r="BH618" s="255"/>
      <c r="BI618" s="255"/>
      <c r="BJ618" s="255"/>
      <c r="BK618" s="255"/>
      <c r="BL618" s="255"/>
      <c r="BM618" s="255"/>
      <c r="BN618" s="255"/>
      <c r="BO618" s="255"/>
      <c r="BP618" s="255"/>
      <c r="BQ618" s="255"/>
      <c r="BR618" s="255"/>
      <c r="BS618" s="255"/>
      <c r="BT618" s="255"/>
      <c r="BU618" s="255"/>
      <c r="BV618" s="255"/>
      <c r="BW618" s="255"/>
      <c r="BX618" s="255"/>
      <c r="BY618" s="255"/>
      <c r="BZ618" s="255"/>
      <c r="CA618" s="255"/>
      <c r="CB618" s="255"/>
      <c r="CC618" s="255"/>
      <c r="CD618" s="255"/>
      <c r="CE618" s="255"/>
      <c r="CF618" s="255"/>
      <c r="CG618" s="255"/>
      <c r="CH618" s="255"/>
      <c r="CI618" s="255"/>
      <c r="CJ618" s="255"/>
      <c r="CK618" s="255"/>
      <c r="CL618" s="255"/>
      <c r="CM618" s="255"/>
      <c r="CN618" s="255"/>
      <c r="CO618" s="255"/>
      <c r="CP618" s="255"/>
      <c r="CQ618" s="255"/>
      <c r="CR618" s="255"/>
      <c r="CS618" s="255"/>
      <c r="CT618" s="255"/>
      <c r="CU618" s="255"/>
      <c r="CV618" s="255"/>
      <c r="CW618" s="255"/>
      <c r="CX618" s="255"/>
      <c r="CY618" s="255"/>
      <c r="CZ618" s="255"/>
      <c r="DA618" s="255"/>
      <c r="DB618" s="255"/>
      <c r="DC618" s="255"/>
      <c r="DD618" s="255"/>
      <c r="DE618" s="255"/>
      <c r="DF618" s="255"/>
      <c r="DG618" s="255"/>
      <c r="DH618" s="255"/>
      <c r="DI618" s="255"/>
      <c r="DJ618" s="255"/>
      <c r="DK618" s="255"/>
      <c r="DL618" s="255"/>
      <c r="DM618" s="255"/>
      <c r="DN618" s="255"/>
      <c r="DO618" s="255"/>
      <c r="DP618" s="255"/>
      <c r="DQ618" s="255"/>
      <c r="DR618" s="255"/>
      <c r="DS618" s="255"/>
      <c r="DT618" s="255"/>
      <c r="DU618" s="255"/>
      <c r="DV618" s="255"/>
    </row>
    <row r="619" spans="1:126">
      <c r="A619" s="202" t="s">
        <v>2447</v>
      </c>
      <c r="B619" s="232" t="s">
        <v>2082</v>
      </c>
      <c r="C619" s="232">
        <v>57267</v>
      </c>
      <c r="D619" s="232" t="s">
        <v>2448</v>
      </c>
      <c r="E619" s="213"/>
      <c r="F619" s="209" t="s">
        <v>2654</v>
      </c>
      <c r="G619" s="255"/>
      <c r="H619" s="255"/>
      <c r="I619" s="255"/>
      <c r="J619" s="255"/>
      <c r="K619" s="255"/>
      <c r="L619" s="255"/>
      <c r="M619" s="255"/>
      <c r="N619" s="255"/>
      <c r="O619" s="255"/>
      <c r="P619" s="255"/>
      <c r="Q619" s="255"/>
      <c r="R619" s="255"/>
      <c r="S619" s="255"/>
      <c r="T619" s="255"/>
      <c r="U619" s="255"/>
      <c r="V619" s="255"/>
      <c r="W619" s="255"/>
      <c r="X619" s="255"/>
      <c r="Y619" s="255"/>
      <c r="Z619" s="255"/>
      <c r="AA619" s="255"/>
      <c r="AB619" s="255"/>
      <c r="AC619" s="255"/>
      <c r="AD619" s="255"/>
      <c r="AE619" s="255"/>
      <c r="AF619" s="255"/>
      <c r="AG619" s="255"/>
      <c r="AH619" s="255"/>
      <c r="AI619" s="255"/>
      <c r="AJ619" s="255"/>
      <c r="AK619" s="255"/>
      <c r="AL619" s="255"/>
      <c r="AM619" s="255"/>
      <c r="AN619" s="255"/>
      <c r="AO619" s="255"/>
      <c r="AP619" s="255"/>
      <c r="AQ619" s="255"/>
      <c r="AR619" s="255"/>
      <c r="AS619" s="255"/>
      <c r="AT619" s="255"/>
      <c r="AU619" s="255"/>
      <c r="AV619" s="255"/>
      <c r="AW619" s="255"/>
      <c r="AX619" s="255"/>
      <c r="AY619" s="255"/>
      <c r="AZ619" s="255"/>
      <c r="BA619" s="255"/>
      <c r="BB619" s="255"/>
      <c r="BC619" s="255"/>
      <c r="BD619" s="255"/>
      <c r="BE619" s="255"/>
      <c r="BF619" s="255"/>
      <c r="BG619" s="255"/>
      <c r="BH619" s="255"/>
      <c r="BI619" s="255"/>
      <c r="BJ619" s="255"/>
      <c r="BK619" s="255"/>
      <c r="BL619" s="255"/>
      <c r="BM619" s="255"/>
      <c r="BN619" s="255"/>
      <c r="BO619" s="255"/>
      <c r="BP619" s="255"/>
      <c r="BQ619" s="255"/>
      <c r="BR619" s="255"/>
      <c r="BS619" s="255"/>
      <c r="BT619" s="255"/>
      <c r="BU619" s="255"/>
      <c r="BV619" s="255"/>
      <c r="BW619" s="255"/>
      <c r="BX619" s="255"/>
      <c r="BY619" s="255"/>
      <c r="BZ619" s="255"/>
      <c r="CA619" s="255"/>
      <c r="CB619" s="255"/>
      <c r="CC619" s="255"/>
      <c r="CD619" s="255"/>
      <c r="CE619" s="255"/>
      <c r="CF619" s="255"/>
      <c r="CG619" s="255"/>
      <c r="CH619" s="255"/>
      <c r="CI619" s="255"/>
      <c r="CJ619" s="255"/>
      <c r="CK619" s="255"/>
      <c r="CL619" s="255"/>
      <c r="CM619" s="255"/>
      <c r="CN619" s="255"/>
      <c r="CO619" s="255"/>
      <c r="CP619" s="255"/>
      <c r="CQ619" s="255"/>
      <c r="CR619" s="255"/>
      <c r="CS619" s="255"/>
      <c r="CT619" s="255"/>
      <c r="CU619" s="255"/>
      <c r="CV619" s="255"/>
      <c r="CW619" s="255"/>
      <c r="CX619" s="255"/>
      <c r="CY619" s="255"/>
      <c r="CZ619" s="255"/>
      <c r="DA619" s="255"/>
      <c r="DB619" s="255"/>
      <c r="DC619" s="255"/>
      <c r="DD619" s="255"/>
      <c r="DE619" s="255"/>
      <c r="DF619" s="255"/>
      <c r="DG619" s="255"/>
      <c r="DH619" s="255"/>
      <c r="DI619" s="255"/>
      <c r="DJ619" s="255"/>
      <c r="DK619" s="255"/>
      <c r="DL619" s="255"/>
      <c r="DM619" s="255"/>
      <c r="DN619" s="255"/>
      <c r="DO619" s="255"/>
      <c r="DP619" s="255"/>
      <c r="DQ619" s="255"/>
      <c r="DR619" s="255"/>
      <c r="DS619" s="255"/>
      <c r="DT619" s="255"/>
      <c r="DU619" s="255"/>
      <c r="DV619" s="255"/>
    </row>
    <row r="620" spans="1:126">
      <c r="A620" s="202" t="s">
        <v>2450</v>
      </c>
      <c r="B620" s="232" t="s">
        <v>2451</v>
      </c>
      <c r="C620" s="232">
        <v>260</v>
      </c>
      <c r="D620" s="232" t="s">
        <v>2452</v>
      </c>
      <c r="E620" s="213"/>
      <c r="F620" s="209" t="s">
        <v>2653</v>
      </c>
      <c r="G620" s="255"/>
      <c r="H620" s="255"/>
      <c r="I620" s="255"/>
      <c r="J620" s="255"/>
      <c r="K620" s="255"/>
      <c r="L620" s="255"/>
      <c r="M620" s="255"/>
      <c r="N620" s="255"/>
      <c r="O620" s="255"/>
      <c r="P620" s="255"/>
      <c r="Q620" s="255"/>
      <c r="R620" s="255"/>
      <c r="S620" s="255"/>
      <c r="T620" s="255"/>
      <c r="U620" s="255"/>
      <c r="V620" s="255"/>
      <c r="W620" s="255"/>
      <c r="X620" s="255"/>
      <c r="Y620" s="255"/>
      <c r="Z620" s="255"/>
      <c r="AA620" s="255"/>
      <c r="AB620" s="255"/>
      <c r="AC620" s="255"/>
      <c r="AD620" s="255"/>
      <c r="AE620" s="255"/>
      <c r="AF620" s="255"/>
      <c r="AG620" s="255"/>
      <c r="AH620" s="255"/>
      <c r="AI620" s="255"/>
      <c r="AJ620" s="255"/>
      <c r="AK620" s="255"/>
      <c r="AL620" s="255"/>
      <c r="AM620" s="255"/>
      <c r="AN620" s="255"/>
      <c r="AO620" s="255"/>
      <c r="AP620" s="255"/>
      <c r="AQ620" s="255"/>
      <c r="AR620" s="255"/>
      <c r="AS620" s="255"/>
      <c r="AT620" s="255"/>
      <c r="AU620" s="255"/>
      <c r="AV620" s="255"/>
      <c r="AW620" s="255"/>
      <c r="AX620" s="255"/>
      <c r="AY620" s="255"/>
      <c r="AZ620" s="255"/>
      <c r="BA620" s="255"/>
      <c r="BB620" s="255"/>
      <c r="BC620" s="255"/>
      <c r="BD620" s="255"/>
      <c r="BE620" s="255"/>
      <c r="BF620" s="255"/>
      <c r="BG620" s="255"/>
      <c r="BH620" s="255"/>
      <c r="BI620" s="255"/>
      <c r="BJ620" s="255"/>
      <c r="BK620" s="255"/>
      <c r="BL620" s="255"/>
      <c r="BM620" s="255"/>
      <c r="BN620" s="255"/>
      <c r="BO620" s="255"/>
      <c r="BP620" s="255"/>
      <c r="BQ620" s="255"/>
      <c r="BR620" s="255"/>
      <c r="BS620" s="255"/>
      <c r="BT620" s="255"/>
      <c r="BU620" s="255"/>
      <c r="BV620" s="255"/>
      <c r="BW620" s="255"/>
      <c r="BX620" s="255"/>
      <c r="BY620" s="255"/>
      <c r="BZ620" s="255"/>
      <c r="CA620" s="255"/>
      <c r="CB620" s="255"/>
      <c r="CC620" s="255"/>
      <c r="CD620" s="255"/>
      <c r="CE620" s="255"/>
      <c r="CF620" s="255"/>
      <c r="CG620" s="255"/>
      <c r="CH620" s="255"/>
      <c r="CI620" s="255"/>
      <c r="CJ620" s="255"/>
      <c r="CK620" s="255"/>
      <c r="CL620" s="255"/>
      <c r="CM620" s="255"/>
      <c r="CN620" s="255"/>
      <c r="CO620" s="255"/>
      <c r="CP620" s="255"/>
      <c r="CQ620" s="255"/>
      <c r="CR620" s="255"/>
      <c r="CS620" s="255"/>
      <c r="CT620" s="255"/>
      <c r="CU620" s="255"/>
      <c r="CV620" s="255"/>
      <c r="CW620" s="255"/>
      <c r="CX620" s="255"/>
      <c r="CY620" s="255"/>
      <c r="CZ620" s="255"/>
      <c r="DA620" s="255"/>
      <c r="DB620" s="255"/>
      <c r="DC620" s="255"/>
      <c r="DD620" s="255"/>
      <c r="DE620" s="255"/>
      <c r="DF620" s="255"/>
      <c r="DG620" s="255"/>
      <c r="DH620" s="255"/>
      <c r="DI620" s="255"/>
      <c r="DJ620" s="255"/>
      <c r="DK620" s="255"/>
      <c r="DL620" s="255"/>
      <c r="DM620" s="255"/>
      <c r="DN620" s="255"/>
      <c r="DO620" s="255"/>
      <c r="DP620" s="255"/>
      <c r="DQ620" s="255"/>
      <c r="DR620" s="255"/>
      <c r="DS620" s="255"/>
      <c r="DT620" s="255"/>
      <c r="DU620" s="255"/>
      <c r="DV620" s="255"/>
    </row>
    <row r="621" spans="1:126">
      <c r="A621" s="202" t="s">
        <v>2450</v>
      </c>
      <c r="B621" s="232" t="s">
        <v>2451</v>
      </c>
      <c r="C621" s="232">
        <v>260</v>
      </c>
      <c r="D621" s="232" t="s">
        <v>2452</v>
      </c>
      <c r="E621" s="213"/>
      <c r="F621" s="209" t="s">
        <v>2654</v>
      </c>
      <c r="G621" s="255"/>
      <c r="H621" s="255"/>
      <c r="I621" s="255"/>
      <c r="J621" s="255"/>
      <c r="K621" s="255"/>
      <c r="L621" s="255"/>
      <c r="M621" s="255"/>
      <c r="N621" s="255"/>
      <c r="O621" s="255"/>
      <c r="P621" s="255"/>
      <c r="Q621" s="255"/>
      <c r="R621" s="255"/>
      <c r="S621" s="255"/>
      <c r="T621" s="255"/>
      <c r="U621" s="255"/>
      <c r="V621" s="255"/>
      <c r="W621" s="255"/>
      <c r="X621" s="255"/>
      <c r="Y621" s="255"/>
      <c r="Z621" s="255"/>
      <c r="AA621" s="255"/>
      <c r="AB621" s="255"/>
      <c r="AC621" s="255"/>
      <c r="AD621" s="255"/>
      <c r="AE621" s="255"/>
      <c r="AF621" s="255"/>
      <c r="AG621" s="255"/>
      <c r="AH621" s="255"/>
      <c r="AI621" s="255"/>
      <c r="AJ621" s="255"/>
      <c r="AK621" s="255"/>
      <c r="AL621" s="255"/>
      <c r="AM621" s="255"/>
      <c r="AN621" s="255"/>
      <c r="AO621" s="255"/>
      <c r="AP621" s="255"/>
      <c r="AQ621" s="255"/>
      <c r="AR621" s="255"/>
      <c r="AS621" s="255"/>
      <c r="AT621" s="255"/>
      <c r="AU621" s="255"/>
      <c r="AV621" s="255"/>
      <c r="AW621" s="255"/>
      <c r="AX621" s="255"/>
      <c r="AY621" s="255"/>
      <c r="AZ621" s="255"/>
      <c r="BA621" s="255"/>
      <c r="BB621" s="255"/>
      <c r="BC621" s="255"/>
      <c r="BD621" s="255"/>
      <c r="BE621" s="255"/>
      <c r="BF621" s="255"/>
      <c r="BG621" s="255"/>
      <c r="BH621" s="255"/>
      <c r="BI621" s="255"/>
      <c r="BJ621" s="255"/>
      <c r="BK621" s="255"/>
      <c r="BL621" s="255"/>
      <c r="BM621" s="255"/>
      <c r="BN621" s="255"/>
      <c r="BO621" s="255"/>
      <c r="BP621" s="255"/>
      <c r="BQ621" s="255"/>
      <c r="BR621" s="255"/>
      <c r="BS621" s="255"/>
      <c r="BT621" s="255"/>
      <c r="BU621" s="255"/>
      <c r="BV621" s="255"/>
      <c r="BW621" s="255"/>
      <c r="BX621" s="255"/>
      <c r="BY621" s="255"/>
      <c r="BZ621" s="255"/>
      <c r="CA621" s="255"/>
      <c r="CB621" s="255"/>
      <c r="CC621" s="255"/>
      <c r="CD621" s="255"/>
      <c r="CE621" s="255"/>
      <c r="CF621" s="255"/>
      <c r="CG621" s="255"/>
      <c r="CH621" s="255"/>
      <c r="CI621" s="255"/>
      <c r="CJ621" s="255"/>
      <c r="CK621" s="255"/>
      <c r="CL621" s="255"/>
      <c r="CM621" s="255"/>
      <c r="CN621" s="255"/>
      <c r="CO621" s="255"/>
      <c r="CP621" s="255"/>
      <c r="CQ621" s="255"/>
      <c r="CR621" s="255"/>
      <c r="CS621" s="255"/>
      <c r="CT621" s="255"/>
      <c r="CU621" s="255"/>
      <c r="CV621" s="255"/>
      <c r="CW621" s="255"/>
      <c r="CX621" s="255"/>
      <c r="CY621" s="255"/>
      <c r="CZ621" s="255"/>
      <c r="DA621" s="255"/>
      <c r="DB621" s="255"/>
      <c r="DC621" s="255"/>
      <c r="DD621" s="255"/>
      <c r="DE621" s="255"/>
      <c r="DF621" s="255"/>
      <c r="DG621" s="255"/>
      <c r="DH621" s="255"/>
      <c r="DI621" s="255"/>
      <c r="DJ621" s="255"/>
      <c r="DK621" s="255"/>
      <c r="DL621" s="255"/>
      <c r="DM621" s="255"/>
      <c r="DN621" s="255"/>
      <c r="DO621" s="255"/>
      <c r="DP621" s="255"/>
      <c r="DQ621" s="255"/>
      <c r="DR621" s="255"/>
      <c r="DS621" s="255"/>
      <c r="DT621" s="255"/>
      <c r="DU621" s="255"/>
      <c r="DV621" s="255"/>
    </row>
    <row r="622" spans="1:126">
      <c r="A622" s="202" t="s">
        <v>2454</v>
      </c>
      <c r="B622" s="232" t="s">
        <v>2451</v>
      </c>
      <c r="C622" s="232">
        <v>260</v>
      </c>
      <c r="D622" s="232" t="s">
        <v>2455</v>
      </c>
      <c r="E622" s="213"/>
      <c r="F622" s="209" t="s">
        <v>2653</v>
      </c>
      <c r="G622" s="255"/>
      <c r="H622" s="255"/>
      <c r="I622" s="255"/>
      <c r="J622" s="255"/>
      <c r="K622" s="255"/>
      <c r="L622" s="255"/>
      <c r="M622" s="255"/>
      <c r="N622" s="255"/>
      <c r="O622" s="255"/>
      <c r="P622" s="255"/>
      <c r="Q622" s="255"/>
      <c r="R622" s="255"/>
      <c r="S622" s="255"/>
      <c r="T622" s="255"/>
      <c r="U622" s="255"/>
      <c r="V622" s="255"/>
      <c r="W622" s="255"/>
      <c r="X622" s="255"/>
      <c r="Y622" s="255"/>
      <c r="Z622" s="255"/>
      <c r="AA622" s="255"/>
      <c r="AB622" s="255"/>
      <c r="AC622" s="255"/>
      <c r="AD622" s="255"/>
      <c r="AE622" s="255"/>
      <c r="AF622" s="255"/>
      <c r="AG622" s="255"/>
      <c r="AH622" s="255"/>
      <c r="AI622" s="255"/>
      <c r="AJ622" s="255"/>
      <c r="AK622" s="255"/>
      <c r="AL622" s="255"/>
      <c r="AM622" s="255"/>
      <c r="AN622" s="255"/>
      <c r="AO622" s="255"/>
      <c r="AP622" s="255"/>
      <c r="AQ622" s="255"/>
      <c r="AR622" s="255"/>
      <c r="AS622" s="255"/>
      <c r="AT622" s="255"/>
      <c r="AU622" s="255"/>
      <c r="AV622" s="255"/>
      <c r="AW622" s="255"/>
      <c r="AX622" s="255"/>
      <c r="AY622" s="255"/>
      <c r="AZ622" s="255"/>
      <c r="BA622" s="255"/>
      <c r="BB622" s="255"/>
      <c r="BC622" s="255"/>
      <c r="BD622" s="255"/>
      <c r="BE622" s="255"/>
      <c r="BF622" s="255"/>
      <c r="BG622" s="255"/>
      <c r="BH622" s="255"/>
      <c r="BI622" s="255"/>
      <c r="BJ622" s="255"/>
      <c r="BK622" s="255"/>
      <c r="BL622" s="255"/>
      <c r="BM622" s="255"/>
      <c r="BN622" s="255"/>
      <c r="BO622" s="255"/>
      <c r="BP622" s="255"/>
      <c r="BQ622" s="255"/>
      <c r="BR622" s="255"/>
      <c r="BS622" s="255"/>
      <c r="BT622" s="255"/>
      <c r="BU622" s="255"/>
      <c r="BV622" s="255"/>
      <c r="BW622" s="255"/>
      <c r="BX622" s="255"/>
      <c r="BY622" s="255"/>
      <c r="BZ622" s="255"/>
      <c r="CA622" s="255"/>
      <c r="CB622" s="255"/>
      <c r="CC622" s="255"/>
      <c r="CD622" s="255"/>
      <c r="CE622" s="255"/>
      <c r="CF622" s="255"/>
      <c r="CG622" s="255"/>
      <c r="CH622" s="255"/>
      <c r="CI622" s="255"/>
      <c r="CJ622" s="255"/>
      <c r="CK622" s="255"/>
      <c r="CL622" s="255"/>
      <c r="CM622" s="255"/>
      <c r="CN622" s="255"/>
      <c r="CO622" s="255"/>
      <c r="CP622" s="255"/>
      <c r="CQ622" s="255"/>
      <c r="CR622" s="255"/>
      <c r="CS622" s="255"/>
      <c r="CT622" s="255"/>
      <c r="CU622" s="255"/>
      <c r="CV622" s="255"/>
      <c r="CW622" s="255"/>
      <c r="CX622" s="255"/>
      <c r="CY622" s="255"/>
      <c r="CZ622" s="255"/>
      <c r="DA622" s="255"/>
      <c r="DB622" s="255"/>
      <c r="DC622" s="255"/>
      <c r="DD622" s="255"/>
      <c r="DE622" s="255"/>
      <c r="DF622" s="255"/>
      <c r="DG622" s="255"/>
      <c r="DH622" s="255"/>
      <c r="DI622" s="255"/>
      <c r="DJ622" s="255"/>
      <c r="DK622" s="255"/>
      <c r="DL622" s="255"/>
      <c r="DM622" s="255"/>
      <c r="DN622" s="255"/>
      <c r="DO622" s="255"/>
      <c r="DP622" s="255"/>
      <c r="DQ622" s="255"/>
      <c r="DR622" s="255"/>
      <c r="DS622" s="255"/>
      <c r="DT622" s="255"/>
      <c r="DU622" s="255"/>
      <c r="DV622" s="255"/>
    </row>
    <row r="623" spans="1:126">
      <c r="A623" s="202" t="s">
        <v>2454</v>
      </c>
      <c r="B623" s="232" t="s">
        <v>2451</v>
      </c>
      <c r="C623" s="232">
        <v>260</v>
      </c>
      <c r="D623" s="232" t="s">
        <v>2455</v>
      </c>
      <c r="E623" s="213"/>
      <c r="F623" s="209" t="s">
        <v>2654</v>
      </c>
      <c r="G623" s="255"/>
      <c r="H623" s="255"/>
      <c r="I623" s="255"/>
      <c r="J623" s="255"/>
      <c r="K623" s="255"/>
      <c r="L623" s="255"/>
      <c r="M623" s="255"/>
      <c r="N623" s="255"/>
      <c r="O623" s="255"/>
      <c r="P623" s="255"/>
      <c r="Q623" s="255"/>
      <c r="R623" s="255"/>
      <c r="S623" s="255"/>
      <c r="T623" s="255"/>
      <c r="U623" s="255"/>
      <c r="V623" s="255"/>
      <c r="W623" s="255"/>
      <c r="X623" s="255"/>
      <c r="Y623" s="255"/>
      <c r="Z623" s="255"/>
      <c r="AA623" s="255"/>
      <c r="AB623" s="255"/>
      <c r="AC623" s="255"/>
      <c r="AD623" s="255"/>
      <c r="AE623" s="255"/>
      <c r="AF623" s="255"/>
      <c r="AG623" s="255"/>
      <c r="AH623" s="255"/>
      <c r="AI623" s="255"/>
      <c r="AJ623" s="255"/>
      <c r="AK623" s="255"/>
      <c r="AL623" s="255"/>
      <c r="AM623" s="255"/>
      <c r="AN623" s="255"/>
      <c r="AO623" s="255"/>
      <c r="AP623" s="255"/>
      <c r="AQ623" s="255"/>
      <c r="AR623" s="255"/>
      <c r="AS623" s="255"/>
      <c r="AT623" s="255"/>
      <c r="AU623" s="255"/>
      <c r="AV623" s="255"/>
      <c r="AW623" s="255"/>
      <c r="AX623" s="255"/>
      <c r="AY623" s="255"/>
      <c r="AZ623" s="255"/>
      <c r="BA623" s="255"/>
      <c r="BB623" s="255"/>
      <c r="BC623" s="255"/>
      <c r="BD623" s="255"/>
      <c r="BE623" s="255"/>
      <c r="BF623" s="255"/>
      <c r="BG623" s="255"/>
      <c r="BH623" s="255"/>
      <c r="BI623" s="255"/>
      <c r="BJ623" s="255"/>
      <c r="BK623" s="255"/>
      <c r="BL623" s="255"/>
      <c r="BM623" s="255"/>
      <c r="BN623" s="255"/>
      <c r="BO623" s="255"/>
      <c r="BP623" s="255"/>
      <c r="BQ623" s="255"/>
      <c r="BR623" s="255"/>
      <c r="BS623" s="255"/>
      <c r="BT623" s="255"/>
      <c r="BU623" s="255"/>
      <c r="BV623" s="255"/>
      <c r="BW623" s="255"/>
      <c r="BX623" s="255"/>
      <c r="BY623" s="255"/>
      <c r="BZ623" s="255"/>
      <c r="CA623" s="255"/>
      <c r="CB623" s="255"/>
      <c r="CC623" s="255"/>
      <c r="CD623" s="255"/>
      <c r="CE623" s="255"/>
      <c r="CF623" s="255"/>
      <c r="CG623" s="255"/>
      <c r="CH623" s="255"/>
      <c r="CI623" s="255"/>
      <c r="CJ623" s="255"/>
      <c r="CK623" s="255"/>
      <c r="CL623" s="255"/>
      <c r="CM623" s="255"/>
      <c r="CN623" s="255"/>
      <c r="CO623" s="255"/>
      <c r="CP623" s="255"/>
      <c r="CQ623" s="255"/>
      <c r="CR623" s="255"/>
      <c r="CS623" s="255"/>
      <c r="CT623" s="255"/>
      <c r="CU623" s="255"/>
      <c r="CV623" s="255"/>
      <c r="CW623" s="255"/>
      <c r="CX623" s="255"/>
      <c r="CY623" s="255"/>
      <c r="CZ623" s="255"/>
      <c r="DA623" s="255"/>
      <c r="DB623" s="255"/>
      <c r="DC623" s="255"/>
      <c r="DD623" s="255"/>
      <c r="DE623" s="255"/>
      <c r="DF623" s="255"/>
      <c r="DG623" s="255"/>
      <c r="DH623" s="255"/>
      <c r="DI623" s="255"/>
      <c r="DJ623" s="255"/>
      <c r="DK623" s="255"/>
      <c r="DL623" s="255"/>
      <c r="DM623" s="255"/>
      <c r="DN623" s="255"/>
      <c r="DO623" s="255"/>
      <c r="DP623" s="255"/>
      <c r="DQ623" s="255"/>
      <c r="DR623" s="255"/>
      <c r="DS623" s="255"/>
      <c r="DT623" s="255"/>
      <c r="DU623" s="255"/>
      <c r="DV623" s="255"/>
    </row>
    <row r="624" spans="1:126">
      <c r="A624" s="202" t="s">
        <v>2457</v>
      </c>
      <c r="B624" s="232" t="s">
        <v>2103</v>
      </c>
      <c r="C624" s="232" t="s">
        <v>2104</v>
      </c>
      <c r="D624" s="232" t="s">
        <v>2105</v>
      </c>
      <c r="E624" s="213"/>
      <c r="F624" s="209" t="s">
        <v>2653</v>
      </c>
      <c r="G624" s="255"/>
      <c r="H624" s="255"/>
      <c r="I624" s="255"/>
      <c r="J624" s="255"/>
      <c r="K624" s="255"/>
      <c r="L624" s="255"/>
      <c r="M624" s="255"/>
      <c r="N624" s="255"/>
      <c r="O624" s="255"/>
      <c r="P624" s="255"/>
      <c r="Q624" s="255"/>
      <c r="R624" s="255"/>
      <c r="S624" s="255"/>
      <c r="T624" s="255"/>
      <c r="U624" s="255"/>
      <c r="V624" s="255"/>
      <c r="W624" s="255"/>
      <c r="X624" s="255"/>
      <c r="Y624" s="255"/>
      <c r="Z624" s="255"/>
      <c r="AA624" s="255"/>
      <c r="AB624" s="255"/>
      <c r="AC624" s="255"/>
      <c r="AD624" s="255"/>
      <c r="AE624" s="255"/>
      <c r="AF624" s="255"/>
      <c r="AG624" s="255"/>
      <c r="AH624" s="255"/>
      <c r="AI624" s="255"/>
      <c r="AJ624" s="255"/>
      <c r="AK624" s="255"/>
      <c r="AL624" s="255"/>
      <c r="AM624" s="255"/>
      <c r="AN624" s="255"/>
      <c r="AO624" s="255"/>
      <c r="AP624" s="255"/>
      <c r="AQ624" s="255"/>
      <c r="AR624" s="255"/>
      <c r="AS624" s="255"/>
      <c r="AT624" s="255"/>
      <c r="AU624" s="255"/>
      <c r="AV624" s="255"/>
      <c r="AW624" s="255"/>
      <c r="AX624" s="255"/>
      <c r="AY624" s="255"/>
      <c r="AZ624" s="255"/>
      <c r="BA624" s="255"/>
      <c r="BB624" s="255"/>
      <c r="BC624" s="255"/>
      <c r="BD624" s="255"/>
      <c r="BE624" s="255"/>
      <c r="BF624" s="255"/>
      <c r="BG624" s="255"/>
      <c r="BH624" s="255"/>
      <c r="BI624" s="255"/>
      <c r="BJ624" s="255"/>
      <c r="BK624" s="255"/>
      <c r="BL624" s="255"/>
      <c r="BM624" s="255"/>
      <c r="BN624" s="255"/>
      <c r="BO624" s="255"/>
      <c r="BP624" s="255"/>
      <c r="BQ624" s="255"/>
      <c r="BR624" s="255"/>
      <c r="BS624" s="255"/>
      <c r="BT624" s="255"/>
      <c r="BU624" s="255"/>
      <c r="BV624" s="255"/>
      <c r="BW624" s="255"/>
      <c r="BX624" s="255"/>
      <c r="BY624" s="255"/>
      <c r="BZ624" s="255"/>
      <c r="CA624" s="255"/>
      <c r="CB624" s="255"/>
      <c r="CC624" s="255"/>
      <c r="CD624" s="255"/>
      <c r="CE624" s="255"/>
      <c r="CF624" s="255"/>
      <c r="CG624" s="255"/>
      <c r="CH624" s="255"/>
      <c r="CI624" s="255"/>
      <c r="CJ624" s="255"/>
      <c r="CK624" s="255"/>
      <c r="CL624" s="255"/>
      <c r="CM624" s="255"/>
      <c r="CN624" s="255"/>
      <c r="CO624" s="255"/>
      <c r="CP624" s="255"/>
      <c r="CQ624" s="255"/>
      <c r="CR624" s="255"/>
      <c r="CS624" s="255"/>
      <c r="CT624" s="255"/>
      <c r="CU624" s="255"/>
      <c r="CV624" s="255"/>
      <c r="CW624" s="255"/>
      <c r="CX624" s="255"/>
      <c r="CY624" s="255"/>
      <c r="CZ624" s="255"/>
      <c r="DA624" s="255"/>
      <c r="DB624" s="255"/>
      <c r="DC624" s="255"/>
      <c r="DD624" s="255"/>
      <c r="DE624" s="255"/>
      <c r="DF624" s="255"/>
      <c r="DG624" s="255"/>
      <c r="DH624" s="255"/>
      <c r="DI624" s="255"/>
      <c r="DJ624" s="255"/>
      <c r="DK624" s="255"/>
      <c r="DL624" s="255"/>
      <c r="DM624" s="255"/>
      <c r="DN624" s="255"/>
      <c r="DO624" s="255"/>
      <c r="DP624" s="255"/>
      <c r="DQ624" s="255"/>
      <c r="DR624" s="255"/>
      <c r="DS624" s="255"/>
      <c r="DT624" s="255"/>
      <c r="DU624" s="255"/>
      <c r="DV624" s="255"/>
    </row>
    <row r="625" spans="1:126">
      <c r="A625" s="202" t="s">
        <v>2457</v>
      </c>
      <c r="B625" s="232" t="s">
        <v>2103</v>
      </c>
      <c r="C625" s="232" t="s">
        <v>2104</v>
      </c>
      <c r="D625" s="232" t="s">
        <v>2105</v>
      </c>
      <c r="E625" s="213"/>
      <c r="F625" s="209" t="s">
        <v>2654</v>
      </c>
      <c r="G625" s="255"/>
      <c r="H625" s="255"/>
      <c r="I625" s="255"/>
      <c r="J625" s="255"/>
      <c r="K625" s="255"/>
      <c r="L625" s="255"/>
      <c r="M625" s="255"/>
      <c r="N625" s="255"/>
      <c r="O625" s="255"/>
      <c r="P625" s="255"/>
      <c r="Q625" s="255"/>
      <c r="R625" s="255"/>
      <c r="S625" s="255"/>
      <c r="T625" s="255"/>
      <c r="U625" s="255"/>
      <c r="V625" s="255"/>
      <c r="W625" s="255"/>
      <c r="X625" s="255"/>
      <c r="Y625" s="255"/>
      <c r="Z625" s="255"/>
      <c r="AA625" s="255"/>
      <c r="AB625" s="255"/>
      <c r="AC625" s="255"/>
      <c r="AD625" s="255"/>
      <c r="AE625" s="255"/>
      <c r="AF625" s="255"/>
      <c r="AG625" s="255"/>
      <c r="AH625" s="255"/>
      <c r="AI625" s="255"/>
      <c r="AJ625" s="255"/>
      <c r="AK625" s="255"/>
      <c r="AL625" s="255"/>
      <c r="AM625" s="255"/>
      <c r="AN625" s="255"/>
      <c r="AO625" s="255"/>
      <c r="AP625" s="255"/>
      <c r="AQ625" s="255"/>
      <c r="AR625" s="255"/>
      <c r="AS625" s="255"/>
      <c r="AT625" s="255"/>
      <c r="AU625" s="255"/>
      <c r="AV625" s="255"/>
      <c r="AW625" s="255"/>
      <c r="AX625" s="255"/>
      <c r="AY625" s="255"/>
      <c r="AZ625" s="255"/>
      <c r="BA625" s="255"/>
      <c r="BB625" s="255"/>
      <c r="BC625" s="255"/>
      <c r="BD625" s="255"/>
      <c r="BE625" s="255"/>
      <c r="BF625" s="255"/>
      <c r="BG625" s="255"/>
      <c r="BH625" s="255"/>
      <c r="BI625" s="255"/>
      <c r="BJ625" s="255"/>
      <c r="BK625" s="255"/>
      <c r="BL625" s="255"/>
      <c r="BM625" s="255"/>
      <c r="BN625" s="255"/>
      <c r="BO625" s="255"/>
      <c r="BP625" s="255"/>
      <c r="BQ625" s="255"/>
      <c r="BR625" s="255"/>
      <c r="BS625" s="255"/>
      <c r="BT625" s="255"/>
      <c r="BU625" s="255"/>
      <c r="BV625" s="255"/>
      <c r="BW625" s="255"/>
      <c r="BX625" s="255"/>
      <c r="BY625" s="255"/>
      <c r="BZ625" s="255"/>
      <c r="CA625" s="255"/>
      <c r="CB625" s="255"/>
      <c r="CC625" s="255"/>
      <c r="CD625" s="255"/>
      <c r="CE625" s="255"/>
      <c r="CF625" s="255"/>
      <c r="CG625" s="255"/>
      <c r="CH625" s="255"/>
      <c r="CI625" s="255"/>
      <c r="CJ625" s="255"/>
      <c r="CK625" s="255"/>
      <c r="CL625" s="255"/>
      <c r="CM625" s="255"/>
      <c r="CN625" s="255"/>
      <c r="CO625" s="255"/>
      <c r="CP625" s="255"/>
      <c r="CQ625" s="255"/>
      <c r="CR625" s="255"/>
      <c r="CS625" s="255"/>
      <c r="CT625" s="255"/>
      <c r="CU625" s="255"/>
      <c r="CV625" s="255"/>
      <c r="CW625" s="255"/>
      <c r="CX625" s="255"/>
      <c r="CY625" s="255"/>
      <c r="CZ625" s="255"/>
      <c r="DA625" s="255"/>
      <c r="DB625" s="255"/>
      <c r="DC625" s="255"/>
      <c r="DD625" s="255"/>
      <c r="DE625" s="255"/>
      <c r="DF625" s="255"/>
      <c r="DG625" s="255"/>
      <c r="DH625" s="255"/>
      <c r="DI625" s="255"/>
      <c r="DJ625" s="255"/>
      <c r="DK625" s="255"/>
      <c r="DL625" s="255"/>
      <c r="DM625" s="255"/>
      <c r="DN625" s="255"/>
      <c r="DO625" s="255"/>
      <c r="DP625" s="255"/>
      <c r="DQ625" s="255"/>
      <c r="DR625" s="255"/>
      <c r="DS625" s="255"/>
      <c r="DT625" s="255"/>
      <c r="DU625" s="255"/>
      <c r="DV625" s="255"/>
    </row>
    <row r="626" spans="1:126">
      <c r="A626" s="202" t="s">
        <v>2459</v>
      </c>
      <c r="B626" s="232" t="s">
        <v>2096</v>
      </c>
      <c r="C626" s="232" t="s">
        <v>2097</v>
      </c>
      <c r="D626" s="232" t="s">
        <v>2098</v>
      </c>
      <c r="E626" s="213"/>
      <c r="F626" s="209" t="s">
        <v>2653</v>
      </c>
      <c r="G626" s="255"/>
      <c r="H626" s="255"/>
      <c r="I626" s="255"/>
      <c r="J626" s="255"/>
      <c r="K626" s="255"/>
      <c r="L626" s="255"/>
      <c r="M626" s="255"/>
      <c r="N626" s="255"/>
      <c r="O626" s="255"/>
      <c r="P626" s="255"/>
      <c r="Q626" s="255"/>
      <c r="R626" s="255"/>
      <c r="S626" s="255"/>
      <c r="T626" s="255"/>
      <c r="U626" s="255"/>
      <c r="V626" s="255"/>
      <c r="W626" s="255"/>
      <c r="X626" s="255"/>
      <c r="Y626" s="255"/>
      <c r="Z626" s="255"/>
      <c r="AA626" s="255"/>
      <c r="AB626" s="255"/>
      <c r="AC626" s="255"/>
      <c r="AD626" s="255"/>
      <c r="AE626" s="255"/>
      <c r="AF626" s="255"/>
      <c r="AG626" s="255"/>
      <c r="AH626" s="255"/>
      <c r="AI626" s="255"/>
      <c r="AJ626" s="255"/>
      <c r="AK626" s="255"/>
      <c r="AL626" s="255"/>
      <c r="AM626" s="255"/>
      <c r="AN626" s="255"/>
      <c r="AO626" s="255"/>
      <c r="AP626" s="255"/>
      <c r="AQ626" s="255"/>
      <c r="AR626" s="255"/>
      <c r="AS626" s="255"/>
      <c r="AT626" s="255"/>
      <c r="AU626" s="255"/>
      <c r="AV626" s="255"/>
      <c r="AW626" s="255"/>
      <c r="AX626" s="255"/>
      <c r="AY626" s="255"/>
      <c r="AZ626" s="255"/>
      <c r="BA626" s="255"/>
      <c r="BB626" s="255"/>
      <c r="BC626" s="255"/>
      <c r="BD626" s="255"/>
      <c r="BE626" s="255"/>
      <c r="BF626" s="255"/>
      <c r="BG626" s="255"/>
      <c r="BH626" s="255"/>
      <c r="BI626" s="255"/>
      <c r="BJ626" s="255"/>
      <c r="BK626" s="255"/>
      <c r="BL626" s="255"/>
      <c r="BM626" s="255"/>
      <c r="BN626" s="255"/>
      <c r="BO626" s="255"/>
      <c r="BP626" s="255"/>
      <c r="BQ626" s="255"/>
      <c r="BR626" s="255"/>
      <c r="BS626" s="255"/>
      <c r="BT626" s="255"/>
      <c r="BU626" s="255"/>
      <c r="BV626" s="255"/>
      <c r="BW626" s="255"/>
      <c r="BX626" s="255"/>
      <c r="BY626" s="255"/>
      <c r="BZ626" s="255"/>
      <c r="CA626" s="255"/>
      <c r="CB626" s="255"/>
      <c r="CC626" s="255"/>
      <c r="CD626" s="255"/>
      <c r="CE626" s="255"/>
      <c r="CF626" s="255"/>
      <c r="CG626" s="255"/>
      <c r="CH626" s="255"/>
      <c r="CI626" s="255"/>
      <c r="CJ626" s="255"/>
      <c r="CK626" s="255"/>
      <c r="CL626" s="255"/>
      <c r="CM626" s="255"/>
      <c r="CN626" s="255"/>
      <c r="CO626" s="255"/>
      <c r="CP626" s="255"/>
      <c r="CQ626" s="255"/>
      <c r="CR626" s="255"/>
      <c r="CS626" s="255"/>
      <c r="CT626" s="255"/>
      <c r="CU626" s="255"/>
      <c r="CV626" s="255"/>
      <c r="CW626" s="255"/>
      <c r="CX626" s="255"/>
      <c r="CY626" s="255"/>
      <c r="CZ626" s="255"/>
      <c r="DA626" s="255"/>
      <c r="DB626" s="255"/>
      <c r="DC626" s="255"/>
      <c r="DD626" s="255"/>
      <c r="DE626" s="255"/>
      <c r="DF626" s="255"/>
      <c r="DG626" s="255"/>
      <c r="DH626" s="255"/>
      <c r="DI626" s="255"/>
      <c r="DJ626" s="255"/>
      <c r="DK626" s="255"/>
      <c r="DL626" s="255"/>
      <c r="DM626" s="255"/>
      <c r="DN626" s="255"/>
      <c r="DO626" s="255"/>
      <c r="DP626" s="255"/>
      <c r="DQ626" s="255"/>
      <c r="DR626" s="255"/>
      <c r="DS626" s="255"/>
      <c r="DT626" s="255"/>
      <c r="DU626" s="255"/>
      <c r="DV626" s="255"/>
    </row>
    <row r="627" spans="1:126">
      <c r="A627" s="202" t="s">
        <v>2459</v>
      </c>
      <c r="B627" s="232" t="s">
        <v>2096</v>
      </c>
      <c r="C627" s="232" t="s">
        <v>2097</v>
      </c>
      <c r="D627" s="232" t="s">
        <v>2098</v>
      </c>
      <c r="E627" s="213"/>
      <c r="F627" s="209" t="s">
        <v>2654</v>
      </c>
      <c r="G627" s="255"/>
      <c r="H627" s="255"/>
      <c r="I627" s="255"/>
      <c r="J627" s="255"/>
      <c r="K627" s="255"/>
      <c r="L627" s="255"/>
      <c r="M627" s="255"/>
      <c r="N627" s="255"/>
      <c r="O627" s="255"/>
      <c r="P627" s="255"/>
      <c r="Q627" s="255"/>
      <c r="R627" s="255"/>
      <c r="S627" s="255"/>
      <c r="T627" s="255"/>
      <c r="U627" s="255"/>
      <c r="V627" s="255"/>
      <c r="W627" s="255"/>
      <c r="X627" s="255"/>
      <c r="Y627" s="255"/>
      <c r="Z627" s="255"/>
      <c r="AA627" s="255"/>
      <c r="AB627" s="255"/>
      <c r="AC627" s="255"/>
      <c r="AD627" s="255"/>
      <c r="AE627" s="255"/>
      <c r="AF627" s="255"/>
      <c r="AG627" s="255"/>
      <c r="AH627" s="255"/>
      <c r="AI627" s="255"/>
      <c r="AJ627" s="255"/>
      <c r="AK627" s="255"/>
      <c r="AL627" s="255"/>
      <c r="AM627" s="255"/>
      <c r="AN627" s="255"/>
      <c r="AO627" s="255"/>
      <c r="AP627" s="255"/>
      <c r="AQ627" s="255"/>
      <c r="AR627" s="255"/>
      <c r="AS627" s="255"/>
      <c r="AT627" s="255"/>
      <c r="AU627" s="255"/>
      <c r="AV627" s="255"/>
      <c r="AW627" s="255"/>
      <c r="AX627" s="255"/>
      <c r="AY627" s="255"/>
      <c r="AZ627" s="255"/>
      <c r="BA627" s="255"/>
      <c r="BB627" s="255"/>
      <c r="BC627" s="255"/>
      <c r="BD627" s="255"/>
      <c r="BE627" s="255"/>
      <c r="BF627" s="255"/>
      <c r="BG627" s="255"/>
      <c r="BH627" s="255"/>
      <c r="BI627" s="255"/>
      <c r="BJ627" s="255"/>
      <c r="BK627" s="255"/>
      <c r="BL627" s="255"/>
      <c r="BM627" s="255"/>
      <c r="BN627" s="255"/>
      <c r="BO627" s="255"/>
      <c r="BP627" s="255"/>
      <c r="BQ627" s="255"/>
      <c r="BR627" s="255"/>
      <c r="BS627" s="255"/>
      <c r="BT627" s="255"/>
      <c r="BU627" s="255"/>
      <c r="BV627" s="255"/>
      <c r="BW627" s="255"/>
      <c r="BX627" s="255"/>
      <c r="BY627" s="255"/>
      <c r="BZ627" s="255"/>
      <c r="CA627" s="255"/>
      <c r="CB627" s="255"/>
      <c r="CC627" s="255"/>
      <c r="CD627" s="255"/>
      <c r="CE627" s="255"/>
      <c r="CF627" s="255"/>
      <c r="CG627" s="255"/>
      <c r="CH627" s="255"/>
      <c r="CI627" s="255"/>
      <c r="CJ627" s="255"/>
      <c r="CK627" s="255"/>
      <c r="CL627" s="255"/>
      <c r="CM627" s="255"/>
      <c r="CN627" s="255"/>
      <c r="CO627" s="255"/>
      <c r="CP627" s="255"/>
      <c r="CQ627" s="255"/>
      <c r="CR627" s="255"/>
      <c r="CS627" s="255"/>
      <c r="CT627" s="255"/>
      <c r="CU627" s="255"/>
      <c r="CV627" s="255"/>
      <c r="CW627" s="255"/>
      <c r="CX627" s="255"/>
      <c r="CY627" s="255"/>
      <c r="CZ627" s="255"/>
      <c r="DA627" s="255"/>
      <c r="DB627" s="255"/>
      <c r="DC627" s="255"/>
      <c r="DD627" s="255"/>
      <c r="DE627" s="255"/>
      <c r="DF627" s="255"/>
      <c r="DG627" s="255"/>
      <c r="DH627" s="255"/>
      <c r="DI627" s="255"/>
      <c r="DJ627" s="255"/>
      <c r="DK627" s="255"/>
      <c r="DL627" s="255"/>
      <c r="DM627" s="255"/>
      <c r="DN627" s="255"/>
      <c r="DO627" s="255"/>
      <c r="DP627" s="255"/>
      <c r="DQ627" s="255"/>
      <c r="DR627" s="255"/>
      <c r="DS627" s="255"/>
      <c r="DT627" s="255"/>
      <c r="DU627" s="255"/>
      <c r="DV627" s="255"/>
    </row>
    <row r="628" spans="1:126">
      <c r="A628" s="202" t="s">
        <v>2461</v>
      </c>
      <c r="B628" s="232" t="s">
        <v>2462</v>
      </c>
      <c r="C628" s="232" t="s">
        <v>2463</v>
      </c>
      <c r="D628" s="232" t="s">
        <v>2464</v>
      </c>
      <c r="E628" s="213"/>
      <c r="F628" s="209" t="s">
        <v>2653</v>
      </c>
      <c r="G628" s="255"/>
      <c r="H628" s="255"/>
      <c r="I628" s="255"/>
      <c r="J628" s="255"/>
      <c r="K628" s="255"/>
      <c r="L628" s="255"/>
      <c r="M628" s="255"/>
      <c r="N628" s="255"/>
      <c r="O628" s="255"/>
      <c r="P628" s="255"/>
      <c r="Q628" s="255"/>
      <c r="R628" s="255"/>
      <c r="S628" s="255"/>
      <c r="T628" s="255"/>
      <c r="U628" s="255"/>
      <c r="V628" s="255"/>
      <c r="W628" s="255"/>
      <c r="X628" s="255"/>
      <c r="Y628" s="255"/>
      <c r="Z628" s="255"/>
      <c r="AA628" s="255"/>
      <c r="AB628" s="255"/>
      <c r="AC628" s="255"/>
      <c r="AD628" s="255"/>
      <c r="AE628" s="255"/>
      <c r="AF628" s="255"/>
      <c r="AG628" s="255"/>
      <c r="AH628" s="255"/>
      <c r="AI628" s="255"/>
      <c r="AJ628" s="255"/>
      <c r="AK628" s="255"/>
      <c r="AL628" s="255"/>
      <c r="AM628" s="255"/>
      <c r="AN628" s="255"/>
      <c r="AO628" s="255"/>
      <c r="AP628" s="255"/>
      <c r="AQ628" s="255"/>
      <c r="AR628" s="255"/>
      <c r="AS628" s="255"/>
      <c r="AT628" s="255"/>
      <c r="AU628" s="255"/>
      <c r="AV628" s="255"/>
      <c r="AW628" s="255"/>
      <c r="AX628" s="255"/>
      <c r="AY628" s="255"/>
      <c r="AZ628" s="255"/>
      <c r="BA628" s="255"/>
      <c r="BB628" s="255"/>
      <c r="BC628" s="255"/>
      <c r="BD628" s="255"/>
      <c r="BE628" s="255"/>
      <c r="BF628" s="255"/>
      <c r="BG628" s="255"/>
      <c r="BH628" s="255"/>
      <c r="BI628" s="255"/>
      <c r="BJ628" s="255"/>
      <c r="BK628" s="255"/>
      <c r="BL628" s="255"/>
      <c r="BM628" s="255"/>
      <c r="BN628" s="255"/>
      <c r="BO628" s="255"/>
      <c r="BP628" s="255"/>
      <c r="BQ628" s="255"/>
      <c r="BR628" s="255"/>
      <c r="BS628" s="255"/>
      <c r="BT628" s="255"/>
      <c r="BU628" s="255"/>
      <c r="BV628" s="255"/>
      <c r="BW628" s="255"/>
      <c r="BX628" s="255"/>
      <c r="BY628" s="255"/>
      <c r="BZ628" s="255"/>
      <c r="CA628" s="255"/>
      <c r="CB628" s="255"/>
      <c r="CC628" s="255"/>
      <c r="CD628" s="255"/>
      <c r="CE628" s="255"/>
      <c r="CF628" s="255"/>
      <c r="CG628" s="255"/>
      <c r="CH628" s="255"/>
      <c r="CI628" s="255"/>
      <c r="CJ628" s="255"/>
      <c r="CK628" s="255"/>
      <c r="CL628" s="255"/>
      <c r="CM628" s="255"/>
      <c r="CN628" s="255"/>
      <c r="CO628" s="255"/>
      <c r="CP628" s="255"/>
      <c r="CQ628" s="255"/>
      <c r="CR628" s="255"/>
      <c r="CS628" s="255"/>
      <c r="CT628" s="255"/>
      <c r="CU628" s="255"/>
      <c r="CV628" s="255"/>
      <c r="CW628" s="255"/>
      <c r="CX628" s="255"/>
      <c r="CY628" s="255"/>
      <c r="CZ628" s="255"/>
      <c r="DA628" s="255"/>
      <c r="DB628" s="255"/>
      <c r="DC628" s="255"/>
      <c r="DD628" s="255"/>
      <c r="DE628" s="255"/>
      <c r="DF628" s="255"/>
      <c r="DG628" s="255"/>
      <c r="DH628" s="255"/>
      <c r="DI628" s="255"/>
      <c r="DJ628" s="255"/>
      <c r="DK628" s="255"/>
      <c r="DL628" s="255"/>
      <c r="DM628" s="255"/>
      <c r="DN628" s="255"/>
      <c r="DO628" s="255"/>
      <c r="DP628" s="255"/>
      <c r="DQ628" s="255"/>
      <c r="DR628" s="255"/>
      <c r="DS628" s="255"/>
      <c r="DT628" s="255"/>
      <c r="DU628" s="255"/>
      <c r="DV628" s="255"/>
    </row>
    <row r="629" spans="1:126">
      <c r="A629" s="202" t="s">
        <v>2461</v>
      </c>
      <c r="B629" s="232" t="s">
        <v>2462</v>
      </c>
      <c r="C629" s="232" t="s">
        <v>2463</v>
      </c>
      <c r="D629" s="232" t="s">
        <v>2464</v>
      </c>
      <c r="E629" s="213"/>
      <c r="F629" s="209" t="s">
        <v>2654</v>
      </c>
      <c r="G629" s="255"/>
      <c r="H629" s="255"/>
      <c r="I629" s="255"/>
      <c r="J629" s="255"/>
      <c r="K629" s="255"/>
      <c r="L629" s="255"/>
      <c r="M629" s="255"/>
      <c r="N629" s="255"/>
      <c r="O629" s="255"/>
      <c r="P629" s="255"/>
      <c r="Q629" s="255"/>
      <c r="R629" s="255"/>
      <c r="S629" s="255"/>
      <c r="T629" s="255"/>
      <c r="U629" s="255"/>
      <c r="V629" s="255"/>
      <c r="W629" s="255"/>
      <c r="X629" s="255"/>
      <c r="Y629" s="255"/>
      <c r="Z629" s="255"/>
      <c r="AA629" s="255"/>
      <c r="AB629" s="255"/>
      <c r="AC629" s="255"/>
      <c r="AD629" s="255"/>
      <c r="AE629" s="255"/>
      <c r="AF629" s="255"/>
      <c r="AG629" s="255"/>
      <c r="AH629" s="255"/>
      <c r="AI629" s="255"/>
      <c r="AJ629" s="255"/>
      <c r="AK629" s="255"/>
      <c r="AL629" s="255"/>
      <c r="AM629" s="255"/>
      <c r="AN629" s="255"/>
      <c r="AO629" s="255"/>
      <c r="AP629" s="255"/>
      <c r="AQ629" s="255"/>
      <c r="AR629" s="255"/>
      <c r="AS629" s="255"/>
      <c r="AT629" s="255"/>
      <c r="AU629" s="255"/>
      <c r="AV629" s="255"/>
      <c r="AW629" s="255"/>
      <c r="AX629" s="255"/>
      <c r="AY629" s="255"/>
      <c r="AZ629" s="255"/>
      <c r="BA629" s="255"/>
      <c r="BB629" s="255"/>
      <c r="BC629" s="255"/>
      <c r="BD629" s="255"/>
      <c r="BE629" s="255"/>
      <c r="BF629" s="255"/>
      <c r="BG629" s="255"/>
      <c r="BH629" s="255"/>
      <c r="BI629" s="255"/>
      <c r="BJ629" s="255"/>
      <c r="BK629" s="255"/>
      <c r="BL629" s="255"/>
      <c r="BM629" s="255"/>
      <c r="BN629" s="255"/>
      <c r="BO629" s="255"/>
      <c r="BP629" s="255"/>
      <c r="BQ629" s="255"/>
      <c r="BR629" s="255"/>
      <c r="BS629" s="255"/>
      <c r="BT629" s="255"/>
      <c r="BU629" s="255"/>
      <c r="BV629" s="255"/>
      <c r="BW629" s="255"/>
      <c r="BX629" s="255"/>
      <c r="BY629" s="255"/>
      <c r="BZ629" s="255"/>
      <c r="CA629" s="255"/>
      <c r="CB629" s="255"/>
      <c r="CC629" s="255"/>
      <c r="CD629" s="255"/>
      <c r="CE629" s="255"/>
      <c r="CF629" s="255"/>
      <c r="CG629" s="255"/>
      <c r="CH629" s="255"/>
      <c r="CI629" s="255"/>
      <c r="CJ629" s="255"/>
      <c r="CK629" s="255"/>
      <c r="CL629" s="255"/>
      <c r="CM629" s="255"/>
      <c r="CN629" s="255"/>
      <c r="CO629" s="255"/>
      <c r="CP629" s="255"/>
      <c r="CQ629" s="255"/>
      <c r="CR629" s="255"/>
      <c r="CS629" s="255"/>
      <c r="CT629" s="255"/>
      <c r="CU629" s="255"/>
      <c r="CV629" s="255"/>
      <c r="CW629" s="255"/>
      <c r="CX629" s="255"/>
      <c r="CY629" s="255"/>
      <c r="CZ629" s="255"/>
      <c r="DA629" s="255"/>
      <c r="DB629" s="255"/>
      <c r="DC629" s="255"/>
      <c r="DD629" s="255"/>
      <c r="DE629" s="255"/>
      <c r="DF629" s="255"/>
      <c r="DG629" s="255"/>
      <c r="DH629" s="255"/>
      <c r="DI629" s="255"/>
      <c r="DJ629" s="255"/>
      <c r="DK629" s="255"/>
      <c r="DL629" s="255"/>
      <c r="DM629" s="255"/>
      <c r="DN629" s="255"/>
      <c r="DO629" s="255"/>
      <c r="DP629" s="255"/>
      <c r="DQ629" s="255"/>
      <c r="DR629" s="255"/>
      <c r="DS629" s="255"/>
      <c r="DT629" s="255"/>
      <c r="DU629" s="255"/>
      <c r="DV629" s="255"/>
    </row>
    <row r="630" spans="1:126">
      <c r="A630" s="202" t="s">
        <v>2466</v>
      </c>
      <c r="B630" s="232" t="s">
        <v>2467</v>
      </c>
      <c r="C630" s="232" t="s">
        <v>2468</v>
      </c>
      <c r="D630" s="232" t="s">
        <v>2469</v>
      </c>
      <c r="E630" s="213"/>
      <c r="F630" s="209" t="s">
        <v>2653</v>
      </c>
      <c r="G630" s="255"/>
      <c r="H630" s="255"/>
      <c r="I630" s="255"/>
      <c r="J630" s="255"/>
      <c r="K630" s="255"/>
      <c r="L630" s="255"/>
      <c r="M630" s="255"/>
      <c r="N630" s="255"/>
      <c r="O630" s="255"/>
      <c r="P630" s="255"/>
      <c r="Q630" s="255"/>
      <c r="R630" s="255"/>
      <c r="S630" s="255"/>
      <c r="T630" s="255"/>
      <c r="U630" s="255"/>
      <c r="V630" s="255"/>
      <c r="W630" s="255"/>
      <c r="X630" s="255"/>
      <c r="Y630" s="255"/>
      <c r="Z630" s="255"/>
      <c r="AA630" s="255"/>
      <c r="AB630" s="255"/>
      <c r="AC630" s="255"/>
      <c r="AD630" s="255"/>
      <c r="AE630" s="255"/>
      <c r="AF630" s="255"/>
      <c r="AG630" s="255"/>
      <c r="AH630" s="255"/>
      <c r="AI630" s="255"/>
      <c r="AJ630" s="255"/>
      <c r="AK630" s="255"/>
      <c r="AL630" s="255"/>
      <c r="AM630" s="255"/>
      <c r="AN630" s="255"/>
      <c r="AO630" s="255"/>
      <c r="AP630" s="255"/>
      <c r="AQ630" s="255"/>
      <c r="AR630" s="255"/>
      <c r="AS630" s="255"/>
      <c r="AT630" s="255"/>
      <c r="AU630" s="255"/>
      <c r="AV630" s="255"/>
      <c r="AW630" s="255"/>
      <c r="AX630" s="255"/>
      <c r="AY630" s="255"/>
      <c r="AZ630" s="255"/>
      <c r="BA630" s="255"/>
      <c r="BB630" s="255"/>
      <c r="BC630" s="255"/>
      <c r="BD630" s="255"/>
      <c r="BE630" s="255"/>
      <c r="BF630" s="255"/>
      <c r="BG630" s="255"/>
      <c r="BH630" s="255"/>
      <c r="BI630" s="255"/>
      <c r="BJ630" s="255"/>
      <c r="BK630" s="255"/>
      <c r="BL630" s="255"/>
      <c r="BM630" s="255"/>
      <c r="BN630" s="255"/>
      <c r="BO630" s="255"/>
      <c r="BP630" s="255"/>
      <c r="BQ630" s="255"/>
      <c r="BR630" s="255"/>
      <c r="BS630" s="255"/>
      <c r="BT630" s="255"/>
      <c r="BU630" s="255"/>
      <c r="BV630" s="255"/>
      <c r="BW630" s="255"/>
      <c r="BX630" s="255"/>
      <c r="BY630" s="255"/>
      <c r="BZ630" s="255"/>
      <c r="CA630" s="255"/>
      <c r="CB630" s="255"/>
      <c r="CC630" s="255"/>
      <c r="CD630" s="255"/>
      <c r="CE630" s="255"/>
      <c r="CF630" s="255"/>
      <c r="CG630" s="255"/>
      <c r="CH630" s="255"/>
      <c r="CI630" s="255"/>
      <c r="CJ630" s="255"/>
      <c r="CK630" s="255"/>
      <c r="CL630" s="255"/>
      <c r="CM630" s="255"/>
      <c r="CN630" s="255"/>
      <c r="CO630" s="255"/>
      <c r="CP630" s="255"/>
      <c r="CQ630" s="255"/>
      <c r="CR630" s="255"/>
      <c r="CS630" s="255"/>
      <c r="CT630" s="255"/>
      <c r="CU630" s="255"/>
      <c r="CV630" s="255"/>
      <c r="CW630" s="255"/>
      <c r="CX630" s="255"/>
      <c r="CY630" s="255"/>
      <c r="CZ630" s="255"/>
      <c r="DA630" s="255"/>
      <c r="DB630" s="255"/>
      <c r="DC630" s="255"/>
      <c r="DD630" s="255"/>
      <c r="DE630" s="255"/>
      <c r="DF630" s="255"/>
      <c r="DG630" s="255"/>
      <c r="DH630" s="255"/>
      <c r="DI630" s="255"/>
      <c r="DJ630" s="255"/>
      <c r="DK630" s="255"/>
      <c r="DL630" s="255"/>
      <c r="DM630" s="255"/>
      <c r="DN630" s="255"/>
      <c r="DO630" s="255"/>
      <c r="DP630" s="255"/>
      <c r="DQ630" s="255"/>
      <c r="DR630" s="255"/>
      <c r="DS630" s="255"/>
      <c r="DT630" s="255"/>
      <c r="DU630" s="255"/>
      <c r="DV630" s="255"/>
    </row>
    <row r="631" spans="1:126">
      <c r="A631" s="202" t="s">
        <v>2466</v>
      </c>
      <c r="B631" s="232" t="s">
        <v>2467</v>
      </c>
      <c r="C631" s="232" t="s">
        <v>2468</v>
      </c>
      <c r="D631" s="232" t="s">
        <v>2469</v>
      </c>
      <c r="E631" s="213"/>
      <c r="F631" s="209" t="s">
        <v>2654</v>
      </c>
      <c r="G631" s="255"/>
      <c r="H631" s="255"/>
      <c r="I631" s="255"/>
      <c r="J631" s="255"/>
      <c r="K631" s="255"/>
      <c r="L631" s="255"/>
      <c r="M631" s="255"/>
      <c r="N631" s="255"/>
      <c r="O631" s="255"/>
      <c r="P631" s="255"/>
      <c r="Q631" s="255"/>
      <c r="R631" s="255"/>
      <c r="S631" s="255"/>
      <c r="T631" s="255"/>
      <c r="U631" s="255"/>
      <c r="V631" s="255"/>
      <c r="W631" s="255"/>
      <c r="X631" s="255"/>
      <c r="Y631" s="255"/>
      <c r="Z631" s="255"/>
      <c r="AA631" s="255"/>
      <c r="AB631" s="255"/>
      <c r="AC631" s="255"/>
      <c r="AD631" s="255"/>
      <c r="AE631" s="255"/>
      <c r="AF631" s="255"/>
      <c r="AG631" s="255"/>
      <c r="AH631" s="255"/>
      <c r="AI631" s="255"/>
      <c r="AJ631" s="255"/>
      <c r="AK631" s="255"/>
      <c r="AL631" s="255"/>
      <c r="AM631" s="255"/>
      <c r="AN631" s="255"/>
      <c r="AO631" s="255"/>
      <c r="AP631" s="255"/>
      <c r="AQ631" s="255"/>
      <c r="AR631" s="255"/>
      <c r="AS631" s="255"/>
      <c r="AT631" s="255"/>
      <c r="AU631" s="255"/>
      <c r="AV631" s="255"/>
      <c r="AW631" s="255"/>
      <c r="AX631" s="255"/>
      <c r="AY631" s="255"/>
      <c r="AZ631" s="255"/>
      <c r="BA631" s="255"/>
      <c r="BB631" s="255"/>
      <c r="BC631" s="255"/>
      <c r="BD631" s="255"/>
      <c r="BE631" s="255"/>
      <c r="BF631" s="255"/>
      <c r="BG631" s="255"/>
      <c r="BH631" s="255"/>
      <c r="BI631" s="255"/>
      <c r="BJ631" s="255"/>
      <c r="BK631" s="255"/>
      <c r="BL631" s="255"/>
      <c r="BM631" s="255"/>
      <c r="BN631" s="255"/>
      <c r="BO631" s="255"/>
      <c r="BP631" s="255"/>
      <c r="BQ631" s="255"/>
      <c r="BR631" s="255"/>
      <c r="BS631" s="255"/>
      <c r="BT631" s="255"/>
      <c r="BU631" s="255"/>
      <c r="BV631" s="255"/>
      <c r="BW631" s="255"/>
      <c r="BX631" s="255"/>
      <c r="BY631" s="255"/>
      <c r="BZ631" s="255"/>
      <c r="CA631" s="255"/>
      <c r="CB631" s="255"/>
      <c r="CC631" s="255"/>
      <c r="CD631" s="255"/>
      <c r="CE631" s="255"/>
      <c r="CF631" s="255"/>
      <c r="CG631" s="255"/>
      <c r="CH631" s="255"/>
      <c r="CI631" s="255"/>
      <c r="CJ631" s="255"/>
      <c r="CK631" s="255"/>
      <c r="CL631" s="255"/>
      <c r="CM631" s="255"/>
      <c r="CN631" s="255"/>
      <c r="CO631" s="255"/>
      <c r="CP631" s="255"/>
      <c r="CQ631" s="255"/>
      <c r="CR631" s="255"/>
      <c r="CS631" s="255"/>
      <c r="CT631" s="255"/>
      <c r="CU631" s="255"/>
      <c r="CV631" s="255"/>
      <c r="CW631" s="255"/>
      <c r="CX631" s="255"/>
      <c r="CY631" s="255"/>
      <c r="CZ631" s="255"/>
      <c r="DA631" s="255"/>
      <c r="DB631" s="255"/>
      <c r="DC631" s="255"/>
      <c r="DD631" s="255"/>
      <c r="DE631" s="255"/>
      <c r="DF631" s="255"/>
      <c r="DG631" s="255"/>
      <c r="DH631" s="255"/>
      <c r="DI631" s="255"/>
      <c r="DJ631" s="255"/>
      <c r="DK631" s="255"/>
      <c r="DL631" s="255"/>
      <c r="DM631" s="255"/>
      <c r="DN631" s="255"/>
      <c r="DO631" s="255"/>
      <c r="DP631" s="255"/>
      <c r="DQ631" s="255"/>
      <c r="DR631" s="255"/>
      <c r="DS631" s="255"/>
      <c r="DT631" s="255"/>
      <c r="DU631" s="255"/>
      <c r="DV631" s="255"/>
    </row>
    <row r="632" spans="1:126">
      <c r="A632" s="202" t="s">
        <v>2471</v>
      </c>
      <c r="B632" s="232"/>
      <c r="C632" s="232"/>
      <c r="D632" s="232" t="s">
        <v>2452</v>
      </c>
      <c r="E632" s="213"/>
      <c r="F632" s="209" t="s">
        <v>2653</v>
      </c>
      <c r="G632" s="255"/>
      <c r="H632" s="255"/>
      <c r="I632" s="255"/>
      <c r="J632" s="255"/>
      <c r="K632" s="255"/>
      <c r="L632" s="255"/>
      <c r="M632" s="255"/>
      <c r="N632" s="255"/>
      <c r="O632" s="255"/>
      <c r="P632" s="255"/>
      <c r="Q632" s="255"/>
      <c r="R632" s="255"/>
      <c r="S632" s="255"/>
      <c r="T632" s="255"/>
      <c r="U632" s="255"/>
      <c r="V632" s="255"/>
      <c r="W632" s="255"/>
      <c r="X632" s="255"/>
      <c r="Y632" s="255"/>
      <c r="Z632" s="255"/>
      <c r="AA632" s="255"/>
      <c r="AB632" s="255"/>
      <c r="AC632" s="255"/>
      <c r="AD632" s="255"/>
      <c r="AE632" s="255"/>
      <c r="AF632" s="255"/>
      <c r="AG632" s="255"/>
      <c r="AH632" s="255"/>
      <c r="AI632" s="255"/>
      <c r="AJ632" s="255"/>
      <c r="AK632" s="255"/>
      <c r="AL632" s="255"/>
      <c r="AM632" s="255"/>
      <c r="AN632" s="255"/>
      <c r="AO632" s="255"/>
      <c r="AP632" s="255"/>
      <c r="AQ632" s="255"/>
      <c r="AR632" s="255"/>
      <c r="AS632" s="255"/>
      <c r="AT632" s="255"/>
      <c r="AU632" s="255"/>
      <c r="AV632" s="255"/>
      <c r="AW632" s="255"/>
      <c r="AX632" s="255"/>
      <c r="AY632" s="255"/>
      <c r="AZ632" s="255"/>
      <c r="BA632" s="255"/>
      <c r="BB632" s="255"/>
      <c r="BC632" s="255"/>
      <c r="BD632" s="255"/>
      <c r="BE632" s="255"/>
      <c r="BF632" s="255"/>
      <c r="BG632" s="255"/>
      <c r="BH632" s="255"/>
      <c r="BI632" s="255"/>
      <c r="BJ632" s="255"/>
      <c r="BK632" s="255"/>
      <c r="BL632" s="255"/>
      <c r="BM632" s="255"/>
      <c r="BN632" s="255"/>
      <c r="BO632" s="255"/>
      <c r="BP632" s="255"/>
      <c r="BQ632" s="255"/>
      <c r="BR632" s="255"/>
      <c r="BS632" s="255"/>
      <c r="BT632" s="255"/>
      <c r="BU632" s="255"/>
      <c r="BV632" s="255"/>
      <c r="BW632" s="255"/>
      <c r="BX632" s="255"/>
      <c r="BY632" s="255"/>
      <c r="BZ632" s="255"/>
      <c r="CA632" s="255"/>
      <c r="CB632" s="255"/>
      <c r="CC632" s="255"/>
      <c r="CD632" s="255"/>
      <c r="CE632" s="255"/>
      <c r="CF632" s="255"/>
      <c r="CG632" s="255"/>
      <c r="CH632" s="255"/>
      <c r="CI632" s="255"/>
      <c r="CJ632" s="255"/>
      <c r="CK632" s="255"/>
      <c r="CL632" s="255"/>
      <c r="CM632" s="255"/>
      <c r="CN632" s="255"/>
      <c r="CO632" s="255"/>
      <c r="CP632" s="255"/>
      <c r="CQ632" s="255"/>
      <c r="CR632" s="255"/>
      <c r="CS632" s="255"/>
      <c r="CT632" s="255"/>
      <c r="CU632" s="255"/>
      <c r="CV632" s="255"/>
      <c r="CW632" s="255"/>
      <c r="CX632" s="255"/>
      <c r="CY632" s="255"/>
      <c r="CZ632" s="255"/>
      <c r="DA632" s="255"/>
      <c r="DB632" s="255"/>
      <c r="DC632" s="255"/>
      <c r="DD632" s="255"/>
      <c r="DE632" s="255"/>
      <c r="DF632" s="255"/>
      <c r="DG632" s="255"/>
      <c r="DH632" s="255"/>
      <c r="DI632" s="255"/>
      <c r="DJ632" s="255"/>
      <c r="DK632" s="255"/>
      <c r="DL632" s="255"/>
      <c r="DM632" s="255"/>
      <c r="DN632" s="255"/>
      <c r="DO632" s="255"/>
      <c r="DP632" s="255"/>
      <c r="DQ632" s="255"/>
      <c r="DR632" s="255"/>
      <c r="DS632" s="255"/>
      <c r="DT632" s="255"/>
      <c r="DU632" s="255"/>
      <c r="DV632" s="255"/>
    </row>
    <row r="633" spans="1:126">
      <c r="A633" s="202" t="s">
        <v>2471</v>
      </c>
      <c r="B633" s="232"/>
      <c r="C633" s="232"/>
      <c r="D633" s="232" t="s">
        <v>2452</v>
      </c>
      <c r="E633" s="213"/>
      <c r="F633" s="209" t="s">
        <v>2654</v>
      </c>
      <c r="G633" s="255"/>
      <c r="H633" s="255"/>
      <c r="I633" s="255"/>
      <c r="J633" s="255"/>
      <c r="K633" s="255"/>
      <c r="L633" s="255"/>
      <c r="M633" s="255"/>
      <c r="N633" s="255"/>
      <c r="O633" s="255"/>
      <c r="P633" s="255"/>
      <c r="Q633" s="255"/>
      <c r="R633" s="255"/>
      <c r="S633" s="255"/>
      <c r="T633" s="255"/>
      <c r="U633" s="255"/>
      <c r="V633" s="255"/>
      <c r="W633" s="255"/>
      <c r="X633" s="255"/>
      <c r="Y633" s="255"/>
      <c r="Z633" s="255"/>
      <c r="AA633" s="255"/>
      <c r="AB633" s="255"/>
      <c r="AC633" s="255"/>
      <c r="AD633" s="255"/>
      <c r="AE633" s="255"/>
      <c r="AF633" s="255"/>
      <c r="AG633" s="255"/>
      <c r="AH633" s="255"/>
      <c r="AI633" s="255"/>
      <c r="AJ633" s="255"/>
      <c r="AK633" s="255"/>
      <c r="AL633" s="255"/>
      <c r="AM633" s="255"/>
      <c r="AN633" s="255"/>
      <c r="AO633" s="255"/>
      <c r="AP633" s="255"/>
      <c r="AQ633" s="255"/>
      <c r="AR633" s="255"/>
      <c r="AS633" s="255"/>
      <c r="AT633" s="255"/>
      <c r="AU633" s="255"/>
      <c r="AV633" s="255"/>
      <c r="AW633" s="255"/>
      <c r="AX633" s="255"/>
      <c r="AY633" s="255"/>
      <c r="AZ633" s="255"/>
      <c r="BA633" s="255"/>
      <c r="BB633" s="255"/>
      <c r="BC633" s="255"/>
      <c r="BD633" s="255"/>
      <c r="BE633" s="255"/>
      <c r="BF633" s="255"/>
      <c r="BG633" s="255"/>
      <c r="BH633" s="255"/>
      <c r="BI633" s="255"/>
      <c r="BJ633" s="255"/>
      <c r="BK633" s="255"/>
      <c r="BL633" s="255"/>
      <c r="BM633" s="255"/>
      <c r="BN633" s="255"/>
      <c r="BO633" s="255"/>
      <c r="BP633" s="255"/>
      <c r="BQ633" s="255"/>
      <c r="BR633" s="255"/>
      <c r="BS633" s="255"/>
      <c r="BT633" s="255"/>
      <c r="BU633" s="255"/>
      <c r="BV633" s="255"/>
      <c r="BW633" s="255"/>
      <c r="BX633" s="255"/>
      <c r="BY633" s="255"/>
      <c r="BZ633" s="255"/>
      <c r="CA633" s="255"/>
      <c r="CB633" s="255"/>
      <c r="CC633" s="255"/>
      <c r="CD633" s="255"/>
      <c r="CE633" s="255"/>
      <c r="CF633" s="255"/>
      <c r="CG633" s="255"/>
      <c r="CH633" s="255"/>
      <c r="CI633" s="255"/>
      <c r="CJ633" s="255"/>
      <c r="CK633" s="255"/>
      <c r="CL633" s="255"/>
      <c r="CM633" s="255"/>
      <c r="CN633" s="255"/>
      <c r="CO633" s="255"/>
      <c r="CP633" s="255"/>
      <c r="CQ633" s="255"/>
      <c r="CR633" s="255"/>
      <c r="CS633" s="255"/>
      <c r="CT633" s="255"/>
      <c r="CU633" s="255"/>
      <c r="CV633" s="255"/>
      <c r="CW633" s="255"/>
      <c r="CX633" s="255"/>
      <c r="CY633" s="255"/>
      <c r="CZ633" s="255"/>
      <c r="DA633" s="255"/>
      <c r="DB633" s="255"/>
      <c r="DC633" s="255"/>
      <c r="DD633" s="255"/>
      <c r="DE633" s="255"/>
      <c r="DF633" s="255"/>
      <c r="DG633" s="255"/>
      <c r="DH633" s="255"/>
      <c r="DI633" s="255"/>
      <c r="DJ633" s="255"/>
      <c r="DK633" s="255"/>
      <c r="DL633" s="255"/>
      <c r="DM633" s="255"/>
      <c r="DN633" s="255"/>
      <c r="DO633" s="255"/>
      <c r="DP633" s="255"/>
      <c r="DQ633" s="255"/>
      <c r="DR633" s="255"/>
      <c r="DS633" s="255"/>
      <c r="DT633" s="255"/>
      <c r="DU633" s="255"/>
      <c r="DV633" s="255"/>
    </row>
    <row r="634" spans="1:126">
      <c r="A634" s="202" t="s">
        <v>2473</v>
      </c>
      <c r="B634" s="232"/>
      <c r="C634" s="232"/>
      <c r="D634" s="232" t="s">
        <v>2058</v>
      </c>
      <c r="E634" s="213"/>
      <c r="F634" s="209" t="s">
        <v>2653</v>
      </c>
      <c r="G634" s="255"/>
      <c r="H634" s="255"/>
      <c r="I634" s="255"/>
      <c r="J634" s="255"/>
      <c r="K634" s="255"/>
      <c r="L634" s="255"/>
      <c r="M634" s="255"/>
      <c r="N634" s="255"/>
      <c r="O634" s="255"/>
      <c r="P634" s="255"/>
      <c r="Q634" s="255"/>
      <c r="R634" s="255"/>
      <c r="S634" s="255"/>
      <c r="T634" s="255"/>
      <c r="U634" s="255"/>
      <c r="V634" s="255"/>
      <c r="W634" s="255"/>
      <c r="X634" s="255"/>
      <c r="Y634" s="255"/>
      <c r="Z634" s="255"/>
      <c r="AA634" s="255"/>
      <c r="AB634" s="255"/>
      <c r="AC634" s="255"/>
      <c r="AD634" s="255"/>
      <c r="AE634" s="255"/>
      <c r="AF634" s="255"/>
      <c r="AG634" s="255"/>
      <c r="AH634" s="255"/>
      <c r="AI634" s="255"/>
      <c r="AJ634" s="255"/>
      <c r="AK634" s="255"/>
      <c r="AL634" s="255"/>
      <c r="AM634" s="255"/>
      <c r="AN634" s="255"/>
      <c r="AO634" s="255"/>
      <c r="AP634" s="255"/>
      <c r="AQ634" s="255"/>
      <c r="AR634" s="255"/>
      <c r="AS634" s="255"/>
      <c r="AT634" s="255"/>
      <c r="AU634" s="255"/>
      <c r="AV634" s="255"/>
      <c r="AW634" s="255"/>
      <c r="AX634" s="255"/>
      <c r="AY634" s="255"/>
      <c r="AZ634" s="255"/>
      <c r="BA634" s="255"/>
      <c r="BB634" s="255"/>
      <c r="BC634" s="255"/>
      <c r="BD634" s="255"/>
      <c r="BE634" s="255"/>
      <c r="BF634" s="255"/>
      <c r="BG634" s="255"/>
      <c r="BH634" s="255"/>
      <c r="BI634" s="255"/>
      <c r="BJ634" s="255"/>
      <c r="BK634" s="255"/>
      <c r="BL634" s="255"/>
      <c r="BM634" s="255"/>
      <c r="BN634" s="255"/>
      <c r="BO634" s="255"/>
      <c r="BP634" s="255"/>
      <c r="BQ634" s="255"/>
      <c r="BR634" s="255"/>
      <c r="BS634" s="255"/>
      <c r="BT634" s="255"/>
      <c r="BU634" s="255"/>
      <c r="BV634" s="255"/>
      <c r="BW634" s="255"/>
      <c r="BX634" s="255"/>
      <c r="BY634" s="255"/>
      <c r="BZ634" s="255"/>
      <c r="CA634" s="255"/>
      <c r="CB634" s="255"/>
      <c r="CC634" s="255"/>
      <c r="CD634" s="255"/>
      <c r="CE634" s="255"/>
      <c r="CF634" s="255"/>
      <c r="CG634" s="255"/>
      <c r="CH634" s="255"/>
      <c r="CI634" s="255"/>
      <c r="CJ634" s="255"/>
      <c r="CK634" s="255"/>
      <c r="CL634" s="255"/>
      <c r="CM634" s="255"/>
      <c r="CN634" s="255"/>
      <c r="CO634" s="255"/>
      <c r="CP634" s="255"/>
      <c r="CQ634" s="255"/>
      <c r="CR634" s="255"/>
      <c r="CS634" s="255"/>
      <c r="CT634" s="255"/>
      <c r="CU634" s="255"/>
      <c r="CV634" s="255"/>
      <c r="CW634" s="255"/>
      <c r="CX634" s="255"/>
      <c r="CY634" s="255"/>
      <c r="CZ634" s="255"/>
      <c r="DA634" s="255"/>
      <c r="DB634" s="255"/>
      <c r="DC634" s="255"/>
      <c r="DD634" s="255"/>
      <c r="DE634" s="255"/>
      <c r="DF634" s="255"/>
      <c r="DG634" s="255"/>
      <c r="DH634" s="255"/>
      <c r="DI634" s="255"/>
      <c r="DJ634" s="255"/>
      <c r="DK634" s="255"/>
      <c r="DL634" s="255"/>
      <c r="DM634" s="255"/>
      <c r="DN634" s="255"/>
      <c r="DO634" s="255"/>
      <c r="DP634" s="255"/>
      <c r="DQ634" s="255"/>
      <c r="DR634" s="255"/>
      <c r="DS634" s="255"/>
      <c r="DT634" s="255"/>
      <c r="DU634" s="255"/>
      <c r="DV634" s="255"/>
    </row>
    <row r="635" spans="1:126">
      <c r="A635" s="202" t="s">
        <v>2473</v>
      </c>
      <c r="B635" s="232"/>
      <c r="C635" s="232"/>
      <c r="D635" s="232" t="s">
        <v>2058</v>
      </c>
      <c r="E635" s="213"/>
      <c r="F635" s="209" t="s">
        <v>2654</v>
      </c>
      <c r="G635" s="255"/>
      <c r="H635" s="255"/>
      <c r="I635" s="255"/>
      <c r="J635" s="255"/>
      <c r="K635" s="255"/>
      <c r="L635" s="255"/>
      <c r="M635" s="255"/>
      <c r="N635" s="255"/>
      <c r="O635" s="255"/>
      <c r="P635" s="255"/>
      <c r="Q635" s="255"/>
      <c r="R635" s="255"/>
      <c r="S635" s="255"/>
      <c r="T635" s="255"/>
      <c r="U635" s="255"/>
      <c r="V635" s="255"/>
      <c r="W635" s="255"/>
      <c r="X635" s="255"/>
      <c r="Y635" s="255"/>
      <c r="Z635" s="255"/>
      <c r="AA635" s="255"/>
      <c r="AB635" s="255"/>
      <c r="AC635" s="255"/>
      <c r="AD635" s="255"/>
      <c r="AE635" s="255"/>
      <c r="AF635" s="255"/>
      <c r="AG635" s="255"/>
      <c r="AH635" s="255"/>
      <c r="AI635" s="255"/>
      <c r="AJ635" s="255"/>
      <c r="AK635" s="255"/>
      <c r="AL635" s="255"/>
      <c r="AM635" s="255"/>
      <c r="AN635" s="255"/>
      <c r="AO635" s="255"/>
      <c r="AP635" s="255"/>
      <c r="AQ635" s="255"/>
      <c r="AR635" s="255"/>
      <c r="AS635" s="255"/>
      <c r="AT635" s="255"/>
      <c r="AU635" s="255"/>
      <c r="AV635" s="255"/>
      <c r="AW635" s="255"/>
      <c r="AX635" s="255"/>
      <c r="AY635" s="255"/>
      <c r="AZ635" s="255"/>
      <c r="BA635" s="255"/>
      <c r="BB635" s="255"/>
      <c r="BC635" s="255"/>
      <c r="BD635" s="255"/>
      <c r="BE635" s="255"/>
      <c r="BF635" s="255"/>
      <c r="BG635" s="255"/>
      <c r="BH635" s="255"/>
      <c r="BI635" s="255"/>
      <c r="BJ635" s="255"/>
      <c r="BK635" s="255"/>
      <c r="BL635" s="255"/>
      <c r="BM635" s="255"/>
      <c r="BN635" s="255"/>
      <c r="BO635" s="255"/>
      <c r="BP635" s="255"/>
      <c r="BQ635" s="255"/>
      <c r="BR635" s="255"/>
      <c r="BS635" s="255"/>
      <c r="BT635" s="255"/>
      <c r="BU635" s="255"/>
      <c r="BV635" s="255"/>
      <c r="BW635" s="255"/>
      <c r="BX635" s="255"/>
      <c r="BY635" s="255"/>
      <c r="BZ635" s="255"/>
      <c r="CA635" s="255"/>
      <c r="CB635" s="255"/>
      <c r="CC635" s="255"/>
      <c r="CD635" s="255"/>
      <c r="CE635" s="255"/>
      <c r="CF635" s="255"/>
      <c r="CG635" s="255"/>
      <c r="CH635" s="255"/>
      <c r="CI635" s="255"/>
      <c r="CJ635" s="255"/>
      <c r="CK635" s="255"/>
      <c r="CL635" s="255"/>
      <c r="CM635" s="255"/>
      <c r="CN635" s="255"/>
      <c r="CO635" s="255"/>
      <c r="CP635" s="255"/>
      <c r="CQ635" s="255"/>
      <c r="CR635" s="255"/>
      <c r="CS635" s="255"/>
      <c r="CT635" s="255"/>
      <c r="CU635" s="255"/>
      <c r="CV635" s="255"/>
      <c r="CW635" s="255"/>
      <c r="CX635" s="255"/>
      <c r="CY635" s="255"/>
      <c r="CZ635" s="255"/>
      <c r="DA635" s="255"/>
      <c r="DB635" s="255"/>
      <c r="DC635" s="255"/>
      <c r="DD635" s="255"/>
      <c r="DE635" s="255"/>
      <c r="DF635" s="255"/>
      <c r="DG635" s="255"/>
      <c r="DH635" s="255"/>
      <c r="DI635" s="255"/>
      <c r="DJ635" s="255"/>
      <c r="DK635" s="255"/>
      <c r="DL635" s="255"/>
      <c r="DM635" s="255"/>
      <c r="DN635" s="255"/>
      <c r="DO635" s="255"/>
      <c r="DP635" s="255"/>
      <c r="DQ635" s="255"/>
      <c r="DR635" s="255"/>
      <c r="DS635" s="255"/>
      <c r="DT635" s="255"/>
      <c r="DU635" s="255"/>
      <c r="DV635" s="255"/>
    </row>
    <row r="636" spans="1:126">
      <c r="A636" s="202" t="s">
        <v>2475</v>
      </c>
      <c r="B636" s="232"/>
      <c r="C636" s="232"/>
      <c r="D636" s="232" t="s">
        <v>2476</v>
      </c>
      <c r="E636" s="213"/>
      <c r="F636" s="209" t="s">
        <v>2653</v>
      </c>
      <c r="G636" s="255"/>
      <c r="H636" s="255"/>
      <c r="I636" s="255"/>
      <c r="J636" s="255"/>
      <c r="K636" s="255"/>
      <c r="L636" s="255"/>
      <c r="M636" s="255"/>
      <c r="N636" s="255"/>
      <c r="O636" s="255"/>
      <c r="P636" s="255"/>
      <c r="Q636" s="255"/>
      <c r="R636" s="255"/>
      <c r="S636" s="255"/>
      <c r="T636" s="255"/>
      <c r="U636" s="255"/>
      <c r="V636" s="255"/>
      <c r="W636" s="255"/>
      <c r="X636" s="255"/>
      <c r="Y636" s="255"/>
      <c r="Z636" s="255"/>
      <c r="AA636" s="255"/>
      <c r="AB636" s="255"/>
      <c r="AC636" s="255"/>
      <c r="AD636" s="255"/>
      <c r="AE636" s="255"/>
      <c r="AF636" s="255"/>
      <c r="AG636" s="255"/>
      <c r="AH636" s="255"/>
      <c r="AI636" s="255"/>
      <c r="AJ636" s="255"/>
      <c r="AK636" s="255"/>
      <c r="AL636" s="255"/>
      <c r="AM636" s="255"/>
      <c r="AN636" s="255"/>
      <c r="AO636" s="255"/>
      <c r="AP636" s="255"/>
      <c r="AQ636" s="255"/>
      <c r="AR636" s="255"/>
      <c r="AS636" s="255"/>
      <c r="AT636" s="255"/>
      <c r="AU636" s="255"/>
      <c r="AV636" s="255"/>
      <c r="AW636" s="255"/>
      <c r="AX636" s="255"/>
      <c r="AY636" s="255"/>
      <c r="AZ636" s="255"/>
      <c r="BA636" s="255"/>
      <c r="BB636" s="255"/>
      <c r="BC636" s="255"/>
      <c r="BD636" s="255"/>
      <c r="BE636" s="255"/>
      <c r="BF636" s="255"/>
      <c r="BG636" s="255"/>
      <c r="BH636" s="255"/>
      <c r="BI636" s="255"/>
      <c r="BJ636" s="255"/>
      <c r="BK636" s="255"/>
      <c r="BL636" s="255"/>
      <c r="BM636" s="255"/>
      <c r="BN636" s="255"/>
      <c r="BO636" s="255"/>
      <c r="BP636" s="255"/>
      <c r="BQ636" s="255"/>
      <c r="BR636" s="255"/>
      <c r="BS636" s="255"/>
      <c r="BT636" s="255"/>
      <c r="BU636" s="255"/>
      <c r="BV636" s="255"/>
      <c r="BW636" s="255"/>
      <c r="BX636" s="255"/>
      <c r="BY636" s="255"/>
      <c r="BZ636" s="255"/>
      <c r="CA636" s="255"/>
      <c r="CB636" s="255"/>
      <c r="CC636" s="255"/>
      <c r="CD636" s="255"/>
      <c r="CE636" s="255"/>
      <c r="CF636" s="255"/>
      <c r="CG636" s="255"/>
      <c r="CH636" s="255"/>
      <c r="CI636" s="255"/>
      <c r="CJ636" s="255"/>
      <c r="CK636" s="255"/>
      <c r="CL636" s="255"/>
      <c r="CM636" s="255"/>
      <c r="CN636" s="255"/>
      <c r="CO636" s="255"/>
      <c r="CP636" s="255"/>
      <c r="CQ636" s="255"/>
      <c r="CR636" s="255"/>
      <c r="CS636" s="255"/>
      <c r="CT636" s="255"/>
      <c r="CU636" s="255"/>
      <c r="CV636" s="255"/>
      <c r="CW636" s="255"/>
      <c r="CX636" s="255"/>
      <c r="CY636" s="255"/>
      <c r="CZ636" s="255"/>
      <c r="DA636" s="255"/>
      <c r="DB636" s="255"/>
      <c r="DC636" s="255"/>
      <c r="DD636" s="255"/>
      <c r="DE636" s="255"/>
      <c r="DF636" s="255"/>
      <c r="DG636" s="255"/>
      <c r="DH636" s="255"/>
      <c r="DI636" s="255"/>
      <c r="DJ636" s="255"/>
      <c r="DK636" s="255"/>
      <c r="DL636" s="255"/>
      <c r="DM636" s="255"/>
      <c r="DN636" s="255"/>
      <c r="DO636" s="255"/>
      <c r="DP636" s="255"/>
      <c r="DQ636" s="255"/>
      <c r="DR636" s="255"/>
      <c r="DS636" s="255"/>
      <c r="DT636" s="255"/>
      <c r="DU636" s="255"/>
      <c r="DV636" s="255"/>
    </row>
    <row r="637" spans="1:126">
      <c r="A637" s="202" t="s">
        <v>2475</v>
      </c>
      <c r="B637" s="232"/>
      <c r="C637" s="232"/>
      <c r="D637" s="232" t="s">
        <v>2476</v>
      </c>
      <c r="E637" s="213"/>
      <c r="F637" s="209" t="s">
        <v>2654</v>
      </c>
      <c r="G637" s="255"/>
      <c r="H637" s="255"/>
      <c r="I637" s="255"/>
      <c r="J637" s="255"/>
      <c r="K637" s="255"/>
      <c r="L637" s="255"/>
      <c r="M637" s="255"/>
      <c r="N637" s="255"/>
      <c r="O637" s="255"/>
      <c r="P637" s="255"/>
      <c r="Q637" s="255"/>
      <c r="R637" s="255"/>
      <c r="S637" s="255"/>
      <c r="T637" s="255"/>
      <c r="U637" s="255"/>
      <c r="V637" s="255"/>
      <c r="W637" s="255"/>
      <c r="X637" s="255"/>
      <c r="Y637" s="255"/>
      <c r="Z637" s="255"/>
      <c r="AA637" s="255"/>
      <c r="AB637" s="255"/>
      <c r="AC637" s="255"/>
      <c r="AD637" s="255"/>
      <c r="AE637" s="255"/>
      <c r="AF637" s="255"/>
      <c r="AG637" s="255"/>
      <c r="AH637" s="255"/>
      <c r="AI637" s="255"/>
      <c r="AJ637" s="255"/>
      <c r="AK637" s="255"/>
      <c r="AL637" s="255"/>
      <c r="AM637" s="255"/>
      <c r="AN637" s="255"/>
      <c r="AO637" s="255"/>
      <c r="AP637" s="255"/>
      <c r="AQ637" s="255"/>
      <c r="AR637" s="255"/>
      <c r="AS637" s="255"/>
      <c r="AT637" s="255"/>
      <c r="AU637" s="255"/>
      <c r="AV637" s="255"/>
      <c r="AW637" s="255"/>
      <c r="AX637" s="255"/>
      <c r="AY637" s="255"/>
      <c r="AZ637" s="255"/>
      <c r="BA637" s="255"/>
      <c r="BB637" s="255"/>
      <c r="BC637" s="255"/>
      <c r="BD637" s="255"/>
      <c r="BE637" s="255"/>
      <c r="BF637" s="255"/>
      <c r="BG637" s="255"/>
      <c r="BH637" s="255"/>
      <c r="BI637" s="255"/>
      <c r="BJ637" s="255"/>
      <c r="BK637" s="255"/>
      <c r="BL637" s="255"/>
      <c r="BM637" s="255"/>
      <c r="BN637" s="255"/>
      <c r="BO637" s="255"/>
      <c r="BP637" s="255"/>
      <c r="BQ637" s="255"/>
      <c r="BR637" s="255"/>
      <c r="BS637" s="255"/>
      <c r="BT637" s="255"/>
      <c r="BU637" s="255"/>
      <c r="BV637" s="255"/>
      <c r="BW637" s="255"/>
      <c r="BX637" s="255"/>
      <c r="BY637" s="255"/>
      <c r="BZ637" s="255"/>
      <c r="CA637" s="255"/>
      <c r="CB637" s="255"/>
      <c r="CC637" s="255"/>
      <c r="CD637" s="255"/>
      <c r="CE637" s="255"/>
      <c r="CF637" s="255"/>
      <c r="CG637" s="255"/>
      <c r="CH637" s="255"/>
      <c r="CI637" s="255"/>
      <c r="CJ637" s="255"/>
      <c r="CK637" s="255"/>
      <c r="CL637" s="255"/>
      <c r="CM637" s="255"/>
      <c r="CN637" s="255"/>
      <c r="CO637" s="255"/>
      <c r="CP637" s="255"/>
      <c r="CQ637" s="255"/>
      <c r="CR637" s="255"/>
      <c r="CS637" s="255"/>
      <c r="CT637" s="255"/>
      <c r="CU637" s="255"/>
      <c r="CV637" s="255"/>
      <c r="CW637" s="255"/>
      <c r="CX637" s="255"/>
      <c r="CY637" s="255"/>
      <c r="CZ637" s="255"/>
      <c r="DA637" s="255"/>
      <c r="DB637" s="255"/>
      <c r="DC637" s="255"/>
      <c r="DD637" s="255"/>
      <c r="DE637" s="255"/>
      <c r="DF637" s="255"/>
      <c r="DG637" s="255"/>
      <c r="DH637" s="255"/>
      <c r="DI637" s="255"/>
      <c r="DJ637" s="255"/>
      <c r="DK637" s="255"/>
      <c r="DL637" s="255"/>
      <c r="DM637" s="255"/>
      <c r="DN637" s="255"/>
      <c r="DO637" s="255"/>
      <c r="DP637" s="255"/>
      <c r="DQ637" s="255"/>
      <c r="DR637" s="255"/>
      <c r="DS637" s="255"/>
      <c r="DT637" s="255"/>
      <c r="DU637" s="255"/>
      <c r="DV637" s="255"/>
    </row>
    <row r="638" spans="1:126">
      <c r="A638" s="202" t="s">
        <v>2478</v>
      </c>
      <c r="B638" s="232"/>
      <c r="C638" s="232"/>
      <c r="D638" s="232" t="s">
        <v>2479</v>
      </c>
      <c r="E638" s="213"/>
      <c r="F638" s="209" t="s">
        <v>2653</v>
      </c>
      <c r="G638" s="255"/>
      <c r="H638" s="255"/>
      <c r="I638" s="255"/>
      <c r="J638" s="255"/>
      <c r="K638" s="255"/>
      <c r="L638" s="255"/>
      <c r="M638" s="255"/>
      <c r="N638" s="255"/>
      <c r="O638" s="255"/>
      <c r="P638" s="255"/>
      <c r="Q638" s="255"/>
      <c r="R638" s="255"/>
      <c r="S638" s="255"/>
      <c r="T638" s="255"/>
      <c r="U638" s="255"/>
      <c r="V638" s="255"/>
      <c r="W638" s="255"/>
      <c r="X638" s="255"/>
      <c r="Y638" s="255"/>
      <c r="Z638" s="255"/>
      <c r="AA638" s="255"/>
      <c r="AB638" s="255"/>
      <c r="AC638" s="255"/>
      <c r="AD638" s="255"/>
      <c r="AE638" s="255"/>
      <c r="AF638" s="255"/>
      <c r="AG638" s="255"/>
      <c r="AH638" s="255"/>
      <c r="AI638" s="255"/>
      <c r="AJ638" s="255"/>
      <c r="AK638" s="255"/>
      <c r="AL638" s="255"/>
      <c r="AM638" s="255"/>
      <c r="AN638" s="255"/>
      <c r="AO638" s="255"/>
      <c r="AP638" s="255"/>
      <c r="AQ638" s="255"/>
      <c r="AR638" s="255"/>
      <c r="AS638" s="255"/>
      <c r="AT638" s="255"/>
      <c r="AU638" s="255"/>
      <c r="AV638" s="255"/>
      <c r="AW638" s="255"/>
      <c r="AX638" s="255"/>
      <c r="AY638" s="255"/>
      <c r="AZ638" s="255"/>
      <c r="BA638" s="255"/>
      <c r="BB638" s="255"/>
      <c r="BC638" s="255"/>
      <c r="BD638" s="255"/>
      <c r="BE638" s="255"/>
      <c r="BF638" s="255"/>
      <c r="BG638" s="255"/>
      <c r="BH638" s="255"/>
      <c r="BI638" s="255"/>
      <c r="BJ638" s="255"/>
      <c r="BK638" s="255"/>
      <c r="BL638" s="255"/>
      <c r="BM638" s="255"/>
      <c r="BN638" s="255"/>
      <c r="BO638" s="255"/>
      <c r="BP638" s="255"/>
      <c r="BQ638" s="255"/>
      <c r="BR638" s="255"/>
      <c r="BS638" s="255"/>
      <c r="BT638" s="255"/>
      <c r="BU638" s="255"/>
      <c r="BV638" s="255"/>
      <c r="BW638" s="255"/>
      <c r="BX638" s="255"/>
      <c r="BY638" s="255"/>
      <c r="BZ638" s="255"/>
      <c r="CA638" s="255"/>
      <c r="CB638" s="255"/>
      <c r="CC638" s="255"/>
      <c r="CD638" s="255"/>
      <c r="CE638" s="255"/>
      <c r="CF638" s="255"/>
      <c r="CG638" s="255"/>
      <c r="CH638" s="255"/>
      <c r="CI638" s="255"/>
      <c r="CJ638" s="255"/>
      <c r="CK638" s="255"/>
      <c r="CL638" s="255"/>
      <c r="CM638" s="255"/>
      <c r="CN638" s="255"/>
      <c r="CO638" s="255"/>
      <c r="CP638" s="255"/>
      <c r="CQ638" s="255"/>
      <c r="CR638" s="255"/>
      <c r="CS638" s="255"/>
      <c r="CT638" s="255"/>
      <c r="CU638" s="255"/>
      <c r="CV638" s="255"/>
      <c r="CW638" s="255"/>
      <c r="CX638" s="255"/>
      <c r="CY638" s="255"/>
      <c r="CZ638" s="255"/>
      <c r="DA638" s="255"/>
      <c r="DB638" s="255"/>
      <c r="DC638" s="255"/>
      <c r="DD638" s="255"/>
      <c r="DE638" s="255"/>
      <c r="DF638" s="255"/>
      <c r="DG638" s="255"/>
      <c r="DH638" s="255"/>
      <c r="DI638" s="255"/>
      <c r="DJ638" s="255"/>
      <c r="DK638" s="255"/>
      <c r="DL638" s="255"/>
      <c r="DM638" s="255"/>
      <c r="DN638" s="255"/>
      <c r="DO638" s="255"/>
      <c r="DP638" s="255"/>
      <c r="DQ638" s="255"/>
      <c r="DR638" s="255"/>
      <c r="DS638" s="255"/>
      <c r="DT638" s="255"/>
      <c r="DU638" s="255"/>
      <c r="DV638" s="255"/>
    </row>
    <row r="639" spans="1:126">
      <c r="A639" s="202" t="s">
        <v>2478</v>
      </c>
      <c r="B639" s="232"/>
      <c r="C639" s="232"/>
      <c r="D639" s="232" t="s">
        <v>2479</v>
      </c>
      <c r="E639" s="213"/>
      <c r="F639" s="209" t="s">
        <v>2654</v>
      </c>
      <c r="G639" s="255"/>
      <c r="H639" s="255"/>
      <c r="I639" s="255"/>
      <c r="J639" s="255"/>
      <c r="K639" s="255"/>
      <c r="L639" s="255"/>
      <c r="M639" s="255"/>
      <c r="N639" s="255"/>
      <c r="O639" s="255"/>
      <c r="P639" s="255"/>
      <c r="Q639" s="255"/>
      <c r="R639" s="255"/>
      <c r="S639" s="255"/>
      <c r="T639" s="255"/>
      <c r="U639" s="255"/>
      <c r="V639" s="255"/>
      <c r="W639" s="255"/>
      <c r="X639" s="255"/>
      <c r="Y639" s="255"/>
      <c r="Z639" s="255"/>
      <c r="AA639" s="255"/>
      <c r="AB639" s="255"/>
      <c r="AC639" s="255"/>
      <c r="AD639" s="255"/>
      <c r="AE639" s="255"/>
      <c r="AF639" s="255"/>
      <c r="AG639" s="255"/>
      <c r="AH639" s="255"/>
      <c r="AI639" s="255"/>
      <c r="AJ639" s="255"/>
      <c r="AK639" s="255"/>
      <c r="AL639" s="255"/>
      <c r="AM639" s="255"/>
      <c r="AN639" s="255"/>
      <c r="AO639" s="255"/>
      <c r="AP639" s="255"/>
      <c r="AQ639" s="255"/>
      <c r="AR639" s="255"/>
      <c r="AS639" s="255"/>
      <c r="AT639" s="255"/>
      <c r="AU639" s="255"/>
      <c r="AV639" s="255"/>
      <c r="AW639" s="255"/>
      <c r="AX639" s="255"/>
      <c r="AY639" s="255"/>
      <c r="AZ639" s="255"/>
      <c r="BA639" s="255"/>
      <c r="BB639" s="255"/>
      <c r="BC639" s="255"/>
      <c r="BD639" s="255"/>
      <c r="BE639" s="255"/>
      <c r="BF639" s="255"/>
      <c r="BG639" s="255"/>
      <c r="BH639" s="255"/>
      <c r="BI639" s="255"/>
      <c r="BJ639" s="255"/>
      <c r="BK639" s="255"/>
      <c r="BL639" s="255"/>
      <c r="BM639" s="255"/>
      <c r="BN639" s="255"/>
      <c r="BO639" s="255"/>
      <c r="BP639" s="255"/>
      <c r="BQ639" s="255"/>
      <c r="BR639" s="255"/>
      <c r="BS639" s="255"/>
      <c r="BT639" s="255"/>
      <c r="BU639" s="255"/>
      <c r="BV639" s="255"/>
      <c r="BW639" s="255"/>
      <c r="BX639" s="255"/>
      <c r="BY639" s="255"/>
      <c r="BZ639" s="255"/>
      <c r="CA639" s="255"/>
      <c r="CB639" s="255"/>
      <c r="CC639" s="255"/>
      <c r="CD639" s="255"/>
      <c r="CE639" s="255"/>
      <c r="CF639" s="255"/>
      <c r="CG639" s="255"/>
      <c r="CH639" s="255"/>
      <c r="CI639" s="255"/>
      <c r="CJ639" s="255"/>
      <c r="CK639" s="255"/>
      <c r="CL639" s="255"/>
      <c r="CM639" s="255"/>
      <c r="CN639" s="255"/>
      <c r="CO639" s="255"/>
      <c r="CP639" s="255"/>
      <c r="CQ639" s="255"/>
      <c r="CR639" s="255"/>
      <c r="CS639" s="255"/>
      <c r="CT639" s="255"/>
      <c r="CU639" s="255"/>
      <c r="CV639" s="255"/>
      <c r="CW639" s="255"/>
      <c r="CX639" s="255"/>
      <c r="CY639" s="255"/>
      <c r="CZ639" s="255"/>
      <c r="DA639" s="255"/>
      <c r="DB639" s="255"/>
      <c r="DC639" s="255"/>
      <c r="DD639" s="255"/>
      <c r="DE639" s="255"/>
      <c r="DF639" s="255"/>
      <c r="DG639" s="255"/>
      <c r="DH639" s="255"/>
      <c r="DI639" s="255"/>
      <c r="DJ639" s="255"/>
      <c r="DK639" s="255"/>
      <c r="DL639" s="255"/>
      <c r="DM639" s="255"/>
      <c r="DN639" s="255"/>
      <c r="DO639" s="255"/>
      <c r="DP639" s="255"/>
      <c r="DQ639" s="255"/>
      <c r="DR639" s="255"/>
      <c r="DS639" s="255"/>
      <c r="DT639" s="255"/>
      <c r="DU639" s="255"/>
      <c r="DV639" s="255"/>
    </row>
    <row r="640" spans="1:126">
      <c r="A640" s="202" t="s">
        <v>2481</v>
      </c>
      <c r="B640" s="232"/>
      <c r="C640" s="232"/>
      <c r="D640" s="232" t="s">
        <v>2482</v>
      </c>
      <c r="E640" s="213"/>
      <c r="F640" s="209" t="s">
        <v>2653</v>
      </c>
      <c r="G640" s="255"/>
      <c r="H640" s="255"/>
      <c r="I640" s="255"/>
      <c r="J640" s="255"/>
      <c r="K640" s="255"/>
      <c r="L640" s="255"/>
      <c r="M640" s="255"/>
      <c r="N640" s="255"/>
      <c r="O640" s="255"/>
      <c r="P640" s="255"/>
      <c r="Q640" s="255"/>
      <c r="R640" s="255"/>
      <c r="S640" s="255"/>
      <c r="T640" s="255"/>
      <c r="U640" s="255"/>
      <c r="V640" s="255"/>
      <c r="W640" s="255"/>
      <c r="X640" s="255"/>
      <c r="Y640" s="255"/>
      <c r="Z640" s="255"/>
      <c r="AA640" s="255"/>
      <c r="AB640" s="255"/>
      <c r="AC640" s="255"/>
      <c r="AD640" s="255"/>
      <c r="AE640" s="255"/>
      <c r="AF640" s="255"/>
      <c r="AG640" s="255"/>
      <c r="AH640" s="255"/>
      <c r="AI640" s="255"/>
      <c r="AJ640" s="255"/>
      <c r="AK640" s="255"/>
      <c r="AL640" s="255"/>
      <c r="AM640" s="255"/>
      <c r="AN640" s="255"/>
      <c r="AO640" s="255"/>
      <c r="AP640" s="255"/>
      <c r="AQ640" s="255"/>
      <c r="AR640" s="255"/>
      <c r="AS640" s="255"/>
      <c r="AT640" s="255"/>
      <c r="AU640" s="255"/>
      <c r="AV640" s="255"/>
      <c r="AW640" s="255"/>
      <c r="AX640" s="255"/>
      <c r="AY640" s="255"/>
      <c r="AZ640" s="255"/>
      <c r="BA640" s="255"/>
      <c r="BB640" s="255"/>
      <c r="BC640" s="255"/>
      <c r="BD640" s="255"/>
      <c r="BE640" s="255"/>
      <c r="BF640" s="255"/>
      <c r="BG640" s="255"/>
      <c r="BH640" s="255"/>
      <c r="BI640" s="255"/>
      <c r="BJ640" s="255"/>
      <c r="BK640" s="255"/>
      <c r="BL640" s="255"/>
      <c r="BM640" s="255"/>
      <c r="BN640" s="255"/>
      <c r="BO640" s="255"/>
      <c r="BP640" s="255"/>
      <c r="BQ640" s="255"/>
      <c r="BR640" s="255"/>
      <c r="BS640" s="255"/>
      <c r="BT640" s="255"/>
      <c r="BU640" s="255"/>
      <c r="BV640" s="255"/>
      <c r="BW640" s="255"/>
      <c r="BX640" s="255"/>
      <c r="BY640" s="255"/>
      <c r="BZ640" s="255"/>
      <c r="CA640" s="255"/>
      <c r="CB640" s="255"/>
      <c r="CC640" s="255"/>
      <c r="CD640" s="255"/>
      <c r="CE640" s="255"/>
      <c r="CF640" s="255"/>
      <c r="CG640" s="255"/>
      <c r="CH640" s="255"/>
      <c r="CI640" s="255"/>
      <c r="CJ640" s="255"/>
      <c r="CK640" s="255"/>
      <c r="CL640" s="255"/>
      <c r="CM640" s="255"/>
      <c r="CN640" s="255"/>
      <c r="CO640" s="255"/>
      <c r="CP640" s="255"/>
      <c r="CQ640" s="255"/>
      <c r="CR640" s="255"/>
      <c r="CS640" s="255"/>
      <c r="CT640" s="255"/>
      <c r="CU640" s="255"/>
      <c r="CV640" s="255"/>
      <c r="CW640" s="255"/>
      <c r="CX640" s="255"/>
      <c r="CY640" s="255"/>
      <c r="CZ640" s="255"/>
      <c r="DA640" s="255"/>
      <c r="DB640" s="255"/>
      <c r="DC640" s="255"/>
      <c r="DD640" s="255"/>
      <c r="DE640" s="255"/>
      <c r="DF640" s="255"/>
      <c r="DG640" s="255"/>
      <c r="DH640" s="255"/>
      <c r="DI640" s="255"/>
      <c r="DJ640" s="255"/>
      <c r="DK640" s="255"/>
      <c r="DL640" s="255"/>
      <c r="DM640" s="255"/>
      <c r="DN640" s="255"/>
      <c r="DO640" s="255"/>
      <c r="DP640" s="255"/>
      <c r="DQ640" s="255"/>
      <c r="DR640" s="255"/>
      <c r="DS640" s="255"/>
      <c r="DT640" s="255"/>
      <c r="DU640" s="255"/>
      <c r="DV640" s="255"/>
    </row>
    <row r="641" spans="1:126">
      <c r="A641" s="202" t="s">
        <v>2481</v>
      </c>
      <c r="B641" s="232"/>
      <c r="C641" s="232"/>
      <c r="D641" s="232" t="s">
        <v>2482</v>
      </c>
      <c r="E641" s="213"/>
      <c r="F641" s="209" t="s">
        <v>2654</v>
      </c>
      <c r="G641" s="255"/>
      <c r="H641" s="255"/>
      <c r="I641" s="255"/>
      <c r="J641" s="255"/>
      <c r="K641" s="255"/>
      <c r="L641" s="255"/>
      <c r="M641" s="255"/>
      <c r="N641" s="255"/>
      <c r="O641" s="255"/>
      <c r="P641" s="255"/>
      <c r="Q641" s="255"/>
      <c r="R641" s="255"/>
      <c r="S641" s="255"/>
      <c r="T641" s="255"/>
      <c r="U641" s="255"/>
      <c r="V641" s="255"/>
      <c r="W641" s="255"/>
      <c r="X641" s="255"/>
      <c r="Y641" s="255"/>
      <c r="Z641" s="255"/>
      <c r="AA641" s="255"/>
      <c r="AB641" s="255"/>
      <c r="AC641" s="255"/>
      <c r="AD641" s="255"/>
      <c r="AE641" s="255"/>
      <c r="AF641" s="255"/>
      <c r="AG641" s="255"/>
      <c r="AH641" s="255"/>
      <c r="AI641" s="255"/>
      <c r="AJ641" s="255"/>
      <c r="AK641" s="255"/>
      <c r="AL641" s="255"/>
      <c r="AM641" s="255"/>
      <c r="AN641" s="255"/>
      <c r="AO641" s="255"/>
      <c r="AP641" s="255"/>
      <c r="AQ641" s="255"/>
      <c r="AR641" s="255"/>
      <c r="AS641" s="255"/>
      <c r="AT641" s="255"/>
      <c r="AU641" s="255"/>
      <c r="AV641" s="255"/>
      <c r="AW641" s="255"/>
      <c r="AX641" s="255"/>
      <c r="AY641" s="255"/>
      <c r="AZ641" s="255"/>
      <c r="BA641" s="255"/>
      <c r="BB641" s="255"/>
      <c r="BC641" s="255"/>
      <c r="BD641" s="255"/>
      <c r="BE641" s="255"/>
      <c r="BF641" s="255"/>
      <c r="BG641" s="255"/>
      <c r="BH641" s="255"/>
      <c r="BI641" s="255"/>
      <c r="BJ641" s="255"/>
      <c r="BK641" s="255"/>
      <c r="BL641" s="255"/>
      <c r="BM641" s="255"/>
      <c r="BN641" s="255"/>
      <c r="BO641" s="255"/>
      <c r="BP641" s="255"/>
      <c r="BQ641" s="255"/>
      <c r="BR641" s="255"/>
      <c r="BS641" s="255"/>
      <c r="BT641" s="255"/>
      <c r="BU641" s="255"/>
      <c r="BV641" s="255"/>
      <c r="BW641" s="255"/>
      <c r="BX641" s="255"/>
      <c r="BY641" s="255"/>
      <c r="BZ641" s="255"/>
      <c r="CA641" s="255"/>
      <c r="CB641" s="255"/>
      <c r="CC641" s="255"/>
      <c r="CD641" s="255"/>
      <c r="CE641" s="255"/>
      <c r="CF641" s="255"/>
      <c r="CG641" s="255"/>
      <c r="CH641" s="255"/>
      <c r="CI641" s="255"/>
      <c r="CJ641" s="255"/>
      <c r="CK641" s="255"/>
      <c r="CL641" s="255"/>
      <c r="CM641" s="255"/>
      <c r="CN641" s="255"/>
      <c r="CO641" s="255"/>
      <c r="CP641" s="255"/>
      <c r="CQ641" s="255"/>
      <c r="CR641" s="255"/>
      <c r="CS641" s="255"/>
      <c r="CT641" s="255"/>
      <c r="CU641" s="255"/>
      <c r="CV641" s="255"/>
      <c r="CW641" s="255"/>
      <c r="CX641" s="255"/>
      <c r="CY641" s="255"/>
      <c r="CZ641" s="255"/>
      <c r="DA641" s="255"/>
      <c r="DB641" s="255"/>
      <c r="DC641" s="255"/>
      <c r="DD641" s="255"/>
      <c r="DE641" s="255"/>
      <c r="DF641" s="255"/>
      <c r="DG641" s="255"/>
      <c r="DH641" s="255"/>
      <c r="DI641" s="255"/>
      <c r="DJ641" s="255"/>
      <c r="DK641" s="255"/>
      <c r="DL641" s="255"/>
      <c r="DM641" s="255"/>
      <c r="DN641" s="255"/>
      <c r="DO641" s="255"/>
      <c r="DP641" s="255"/>
      <c r="DQ641" s="255"/>
      <c r="DR641" s="255"/>
      <c r="DS641" s="255"/>
      <c r="DT641" s="255"/>
      <c r="DU641" s="255"/>
      <c r="DV641" s="255"/>
    </row>
    <row r="642" spans="1:126">
      <c r="A642" s="202" t="s">
        <v>2484</v>
      </c>
      <c r="B642" s="232"/>
      <c r="C642" s="232"/>
      <c r="D642" s="232" t="s">
        <v>2485</v>
      </c>
      <c r="E642" s="213"/>
      <c r="F642" s="209" t="s">
        <v>2653</v>
      </c>
      <c r="G642" s="255"/>
      <c r="H642" s="255"/>
      <c r="I642" s="255"/>
      <c r="J642" s="255"/>
      <c r="K642" s="255"/>
      <c r="L642" s="255"/>
      <c r="M642" s="255"/>
      <c r="N642" s="255"/>
      <c r="O642" s="255"/>
      <c r="P642" s="255"/>
      <c r="Q642" s="255"/>
      <c r="R642" s="255"/>
      <c r="S642" s="255"/>
      <c r="T642" s="255"/>
      <c r="U642" s="255"/>
      <c r="V642" s="255"/>
      <c r="W642" s="255"/>
      <c r="X642" s="255"/>
      <c r="Y642" s="255"/>
      <c r="Z642" s="255"/>
      <c r="AA642" s="255"/>
      <c r="AB642" s="255"/>
      <c r="AC642" s="255"/>
      <c r="AD642" s="255"/>
      <c r="AE642" s="255"/>
      <c r="AF642" s="255"/>
      <c r="AG642" s="255"/>
      <c r="AH642" s="255"/>
      <c r="AI642" s="255"/>
      <c r="AJ642" s="255"/>
      <c r="AK642" s="255"/>
      <c r="AL642" s="255"/>
      <c r="AM642" s="255"/>
      <c r="AN642" s="255"/>
      <c r="AO642" s="255"/>
      <c r="AP642" s="255"/>
      <c r="AQ642" s="255"/>
      <c r="AR642" s="255"/>
      <c r="AS642" s="255"/>
      <c r="AT642" s="255"/>
      <c r="AU642" s="255"/>
      <c r="AV642" s="255"/>
      <c r="AW642" s="255"/>
      <c r="AX642" s="255"/>
      <c r="AY642" s="255"/>
      <c r="AZ642" s="255"/>
      <c r="BA642" s="255"/>
      <c r="BB642" s="255"/>
      <c r="BC642" s="255"/>
      <c r="BD642" s="255"/>
      <c r="BE642" s="255"/>
      <c r="BF642" s="255"/>
      <c r="BG642" s="255"/>
      <c r="BH642" s="255"/>
      <c r="BI642" s="255"/>
      <c r="BJ642" s="255"/>
      <c r="BK642" s="255"/>
      <c r="BL642" s="255"/>
      <c r="BM642" s="255"/>
      <c r="BN642" s="255"/>
      <c r="BO642" s="255"/>
      <c r="BP642" s="255"/>
      <c r="BQ642" s="255"/>
      <c r="BR642" s="255"/>
      <c r="BS642" s="255"/>
      <c r="BT642" s="255"/>
      <c r="BU642" s="255"/>
      <c r="BV642" s="255"/>
      <c r="BW642" s="255"/>
      <c r="BX642" s="255"/>
      <c r="BY642" s="255"/>
      <c r="BZ642" s="255"/>
      <c r="CA642" s="255"/>
      <c r="CB642" s="255"/>
      <c r="CC642" s="255"/>
      <c r="CD642" s="255"/>
      <c r="CE642" s="255"/>
      <c r="CF642" s="255"/>
      <c r="CG642" s="255"/>
      <c r="CH642" s="255"/>
      <c r="CI642" s="255"/>
      <c r="CJ642" s="255"/>
      <c r="CK642" s="255"/>
      <c r="CL642" s="255"/>
      <c r="CM642" s="255"/>
      <c r="CN642" s="255"/>
      <c r="CO642" s="255"/>
      <c r="CP642" s="255"/>
      <c r="CQ642" s="255"/>
      <c r="CR642" s="255"/>
      <c r="CS642" s="255"/>
      <c r="CT642" s="255"/>
      <c r="CU642" s="255"/>
      <c r="CV642" s="255"/>
      <c r="CW642" s="255"/>
      <c r="CX642" s="255"/>
      <c r="CY642" s="255"/>
      <c r="CZ642" s="255"/>
      <c r="DA642" s="255"/>
      <c r="DB642" s="255"/>
      <c r="DC642" s="255"/>
      <c r="DD642" s="255"/>
      <c r="DE642" s="255"/>
      <c r="DF642" s="255"/>
      <c r="DG642" s="255"/>
      <c r="DH642" s="255"/>
      <c r="DI642" s="255"/>
      <c r="DJ642" s="255"/>
      <c r="DK642" s="255"/>
      <c r="DL642" s="255"/>
      <c r="DM642" s="255"/>
      <c r="DN642" s="255"/>
      <c r="DO642" s="255"/>
      <c r="DP642" s="255"/>
      <c r="DQ642" s="255"/>
      <c r="DR642" s="255"/>
      <c r="DS642" s="255"/>
      <c r="DT642" s="255"/>
      <c r="DU642" s="255"/>
      <c r="DV642" s="255"/>
    </row>
    <row r="643" spans="1:126">
      <c r="A643" s="202" t="s">
        <v>2484</v>
      </c>
      <c r="B643" s="232"/>
      <c r="C643" s="232"/>
      <c r="D643" s="232" t="s">
        <v>2485</v>
      </c>
      <c r="E643" s="213"/>
      <c r="F643" s="209" t="s">
        <v>2654</v>
      </c>
      <c r="G643" s="255"/>
      <c r="H643" s="255"/>
      <c r="I643" s="255"/>
      <c r="J643" s="255"/>
      <c r="K643" s="255"/>
      <c r="L643" s="255"/>
      <c r="M643" s="255"/>
      <c r="N643" s="255"/>
      <c r="O643" s="255"/>
      <c r="P643" s="255"/>
      <c r="Q643" s="255"/>
      <c r="R643" s="255"/>
      <c r="S643" s="255"/>
      <c r="T643" s="255"/>
      <c r="U643" s="255"/>
      <c r="V643" s="255"/>
      <c r="W643" s="255"/>
      <c r="X643" s="255"/>
      <c r="Y643" s="255"/>
      <c r="Z643" s="255"/>
      <c r="AA643" s="255"/>
      <c r="AB643" s="255"/>
      <c r="AC643" s="255"/>
      <c r="AD643" s="255"/>
      <c r="AE643" s="255"/>
      <c r="AF643" s="255"/>
      <c r="AG643" s="255"/>
      <c r="AH643" s="255"/>
      <c r="AI643" s="255"/>
      <c r="AJ643" s="255"/>
      <c r="AK643" s="255"/>
      <c r="AL643" s="255"/>
      <c r="AM643" s="255"/>
      <c r="AN643" s="255"/>
      <c r="AO643" s="255"/>
      <c r="AP643" s="255"/>
      <c r="AQ643" s="255"/>
      <c r="AR643" s="255"/>
      <c r="AS643" s="255"/>
      <c r="AT643" s="255"/>
      <c r="AU643" s="255"/>
      <c r="AV643" s="255"/>
      <c r="AW643" s="255"/>
      <c r="AX643" s="255"/>
      <c r="AY643" s="255"/>
      <c r="AZ643" s="255"/>
      <c r="BA643" s="255"/>
      <c r="BB643" s="255"/>
      <c r="BC643" s="255"/>
      <c r="BD643" s="255"/>
      <c r="BE643" s="255"/>
      <c r="BF643" s="255"/>
      <c r="BG643" s="255"/>
      <c r="BH643" s="255"/>
      <c r="BI643" s="255"/>
      <c r="BJ643" s="255"/>
      <c r="BK643" s="255"/>
      <c r="BL643" s="255"/>
      <c r="BM643" s="255"/>
      <c r="BN643" s="255"/>
      <c r="BO643" s="255"/>
      <c r="BP643" s="255"/>
      <c r="BQ643" s="255"/>
      <c r="BR643" s="255"/>
      <c r="BS643" s="255"/>
      <c r="BT643" s="255"/>
      <c r="BU643" s="255"/>
      <c r="BV643" s="255"/>
      <c r="BW643" s="255"/>
      <c r="BX643" s="255"/>
      <c r="BY643" s="255"/>
      <c r="BZ643" s="255"/>
      <c r="CA643" s="255"/>
      <c r="CB643" s="255"/>
      <c r="CC643" s="255"/>
      <c r="CD643" s="255"/>
      <c r="CE643" s="255"/>
      <c r="CF643" s="255"/>
      <c r="CG643" s="255"/>
      <c r="CH643" s="255"/>
      <c r="CI643" s="255"/>
      <c r="CJ643" s="255"/>
      <c r="CK643" s="255"/>
      <c r="CL643" s="255"/>
      <c r="CM643" s="255"/>
      <c r="CN643" s="255"/>
      <c r="CO643" s="255"/>
      <c r="CP643" s="255"/>
      <c r="CQ643" s="255"/>
      <c r="CR643" s="255"/>
      <c r="CS643" s="255"/>
      <c r="CT643" s="255"/>
      <c r="CU643" s="255"/>
      <c r="CV643" s="255"/>
      <c r="CW643" s="255"/>
      <c r="CX643" s="255"/>
      <c r="CY643" s="255"/>
      <c r="CZ643" s="255"/>
      <c r="DA643" s="255"/>
      <c r="DB643" s="255"/>
      <c r="DC643" s="255"/>
      <c r="DD643" s="255"/>
      <c r="DE643" s="255"/>
      <c r="DF643" s="255"/>
      <c r="DG643" s="255"/>
      <c r="DH643" s="255"/>
      <c r="DI643" s="255"/>
      <c r="DJ643" s="255"/>
      <c r="DK643" s="255"/>
      <c r="DL643" s="255"/>
      <c r="DM643" s="255"/>
      <c r="DN643" s="255"/>
      <c r="DO643" s="255"/>
      <c r="DP643" s="255"/>
      <c r="DQ643" s="255"/>
      <c r="DR643" s="255"/>
      <c r="DS643" s="255"/>
      <c r="DT643" s="255"/>
      <c r="DU643" s="255"/>
      <c r="DV643" s="255"/>
    </row>
    <row r="644" spans="1:126">
      <c r="A644" s="202" t="s">
        <v>2487</v>
      </c>
      <c r="B644" s="232"/>
      <c r="C644" s="232"/>
      <c r="D644" s="232" t="s">
        <v>2488</v>
      </c>
      <c r="E644" s="213"/>
      <c r="F644" s="209" t="s">
        <v>2653</v>
      </c>
      <c r="G644" s="253"/>
      <c r="H644" s="253"/>
      <c r="I644" s="254"/>
      <c r="J644" s="254"/>
      <c r="K644" s="253"/>
      <c r="L644" s="253"/>
      <c r="M644" s="253"/>
      <c r="N644" s="253"/>
      <c r="O644" s="253"/>
      <c r="P644" s="253"/>
      <c r="Q644" s="253"/>
      <c r="R644" s="253"/>
      <c r="S644" s="253"/>
      <c r="T644" s="253"/>
      <c r="U644" s="253"/>
      <c r="V644" s="253"/>
      <c r="W644" s="253"/>
      <c r="X644" s="253"/>
      <c r="Y644" s="253"/>
      <c r="Z644" s="253"/>
      <c r="AA644" s="253"/>
      <c r="AB644" s="253"/>
      <c r="AC644" s="253"/>
      <c r="AD644" s="253"/>
      <c r="AE644" s="253"/>
      <c r="AF644" s="253"/>
      <c r="AG644" s="253"/>
      <c r="AH644" s="253"/>
      <c r="AI644" s="253"/>
      <c r="AJ644" s="253"/>
      <c r="AK644" s="253"/>
      <c r="AL644" s="253"/>
      <c r="AM644" s="253"/>
      <c r="AN644" s="253"/>
      <c r="AO644" s="253"/>
      <c r="AP644" s="253"/>
      <c r="AQ644" s="253"/>
      <c r="AR644" s="253"/>
      <c r="AS644" s="253"/>
      <c r="AT644" s="253"/>
      <c r="AU644" s="253"/>
      <c r="AV644" s="253"/>
      <c r="AW644" s="253"/>
      <c r="AX644" s="253"/>
      <c r="AY644" s="253"/>
      <c r="AZ644" s="253"/>
      <c r="BA644" s="253"/>
      <c r="BB644" s="253"/>
      <c r="BC644" s="253"/>
      <c r="BD644" s="253"/>
      <c r="BE644" s="253"/>
      <c r="BF644" s="253"/>
      <c r="BG644" s="253"/>
      <c r="BH644" s="253"/>
      <c r="BI644" s="253"/>
      <c r="BJ644" s="253"/>
      <c r="BK644" s="253"/>
      <c r="BL644" s="253"/>
      <c r="BM644" s="253"/>
      <c r="BN644" s="253"/>
      <c r="BO644" s="253"/>
      <c r="BP644" s="253"/>
      <c r="BQ644" s="253"/>
      <c r="BR644" s="253"/>
      <c r="BS644" s="253"/>
      <c r="BT644" s="253"/>
      <c r="BU644" s="253"/>
      <c r="BV644" s="253"/>
      <c r="BW644" s="253"/>
      <c r="BX644" s="253"/>
      <c r="BY644" s="253"/>
      <c r="BZ644" s="253"/>
      <c r="CA644" s="253"/>
      <c r="CB644" s="253"/>
      <c r="CC644" s="253"/>
      <c r="CD644" s="253"/>
      <c r="CE644" s="253"/>
      <c r="CF644" s="253"/>
      <c r="CG644" s="253"/>
      <c r="CH644" s="253"/>
      <c r="CI644" s="253"/>
      <c r="CJ644" s="253"/>
      <c r="CK644" s="253"/>
      <c r="CL644" s="253"/>
      <c r="CM644" s="253"/>
      <c r="CN644" s="253"/>
      <c r="CO644" s="253"/>
      <c r="CP644" s="253"/>
      <c r="CQ644" s="253"/>
      <c r="CR644" s="253"/>
      <c r="CS644" s="253"/>
      <c r="CT644" s="253"/>
      <c r="CU644" s="253"/>
      <c r="CV644" s="253"/>
      <c r="CW644" s="253"/>
      <c r="CX644" s="253"/>
      <c r="CY644" s="253"/>
      <c r="CZ644" s="253"/>
      <c r="DA644" s="253"/>
      <c r="DB644" s="253"/>
      <c r="DC644" s="253"/>
      <c r="DD644" s="253"/>
      <c r="DE644" s="253"/>
      <c r="DF644" s="253"/>
      <c r="DG644" s="253"/>
      <c r="DH644" s="253"/>
      <c r="DI644" s="253"/>
      <c r="DJ644" s="253"/>
      <c r="DK644" s="253"/>
      <c r="DL644" s="253"/>
      <c r="DM644" s="253"/>
      <c r="DN644" s="253"/>
      <c r="DO644" s="253"/>
      <c r="DP644" s="253"/>
      <c r="DQ644" s="253"/>
      <c r="DR644" s="253"/>
      <c r="DS644" s="253"/>
      <c r="DT644" s="253"/>
      <c r="DU644" s="253"/>
      <c r="DV644" s="253"/>
    </row>
    <row r="645" spans="1:126">
      <c r="A645" s="202" t="s">
        <v>2487</v>
      </c>
      <c r="B645" s="232"/>
      <c r="C645" s="232"/>
      <c r="D645" s="232" t="s">
        <v>2488</v>
      </c>
      <c r="E645" s="213"/>
      <c r="F645" s="209" t="s">
        <v>2654</v>
      </c>
      <c r="G645" s="253"/>
      <c r="H645" s="253"/>
      <c r="I645" s="254"/>
      <c r="J645" s="254"/>
      <c r="K645" s="253"/>
      <c r="L645" s="253"/>
      <c r="M645" s="253"/>
      <c r="N645" s="253"/>
      <c r="O645" s="253"/>
      <c r="P645" s="253"/>
      <c r="Q645" s="253"/>
      <c r="R645" s="253"/>
      <c r="S645" s="253"/>
      <c r="T645" s="253"/>
      <c r="U645" s="253"/>
      <c r="V645" s="253"/>
      <c r="W645" s="253"/>
      <c r="X645" s="253"/>
      <c r="Y645" s="253"/>
      <c r="Z645" s="253"/>
      <c r="AA645" s="253"/>
      <c r="AB645" s="253"/>
      <c r="AC645" s="253"/>
      <c r="AD645" s="253"/>
      <c r="AE645" s="253"/>
      <c r="AF645" s="253"/>
      <c r="AG645" s="253"/>
      <c r="AH645" s="253"/>
      <c r="AI645" s="253"/>
      <c r="AJ645" s="253"/>
      <c r="AK645" s="253"/>
      <c r="AL645" s="253"/>
      <c r="AM645" s="253"/>
      <c r="AN645" s="253"/>
      <c r="AO645" s="253"/>
      <c r="AP645" s="253"/>
      <c r="AQ645" s="253"/>
      <c r="AR645" s="253"/>
      <c r="AS645" s="253"/>
      <c r="AT645" s="253"/>
      <c r="AU645" s="253"/>
      <c r="AV645" s="253"/>
      <c r="AW645" s="253"/>
      <c r="AX645" s="253"/>
      <c r="AY645" s="253"/>
      <c r="AZ645" s="253"/>
      <c r="BA645" s="253"/>
      <c r="BB645" s="253"/>
      <c r="BC645" s="253"/>
      <c r="BD645" s="253"/>
      <c r="BE645" s="253"/>
      <c r="BF645" s="253"/>
      <c r="BG645" s="253"/>
      <c r="BH645" s="253"/>
      <c r="BI645" s="253"/>
      <c r="BJ645" s="253"/>
      <c r="BK645" s="253"/>
      <c r="BL645" s="253"/>
      <c r="BM645" s="253"/>
      <c r="BN645" s="253"/>
      <c r="BO645" s="253"/>
      <c r="BP645" s="253"/>
      <c r="BQ645" s="253"/>
      <c r="BR645" s="253"/>
      <c r="BS645" s="253"/>
      <c r="BT645" s="253"/>
      <c r="BU645" s="253"/>
      <c r="BV645" s="253"/>
      <c r="BW645" s="253"/>
      <c r="BX645" s="253"/>
      <c r="BY645" s="253"/>
      <c r="BZ645" s="253"/>
      <c r="CA645" s="253"/>
      <c r="CB645" s="253"/>
      <c r="CC645" s="253"/>
      <c r="CD645" s="253"/>
      <c r="CE645" s="253"/>
      <c r="CF645" s="253"/>
      <c r="CG645" s="253"/>
      <c r="CH645" s="253"/>
      <c r="CI645" s="253"/>
      <c r="CJ645" s="253"/>
      <c r="CK645" s="253"/>
      <c r="CL645" s="253"/>
      <c r="CM645" s="253"/>
      <c r="CN645" s="253"/>
      <c r="CO645" s="253"/>
      <c r="CP645" s="253"/>
      <c r="CQ645" s="253"/>
      <c r="CR645" s="253"/>
      <c r="CS645" s="253"/>
      <c r="CT645" s="253"/>
      <c r="CU645" s="253"/>
      <c r="CV645" s="253"/>
      <c r="CW645" s="253"/>
      <c r="CX645" s="253"/>
      <c r="CY645" s="253"/>
      <c r="CZ645" s="253"/>
      <c r="DA645" s="253"/>
      <c r="DB645" s="253"/>
      <c r="DC645" s="253"/>
      <c r="DD645" s="253"/>
      <c r="DE645" s="253"/>
      <c r="DF645" s="253"/>
      <c r="DG645" s="253"/>
      <c r="DH645" s="253"/>
      <c r="DI645" s="253"/>
      <c r="DJ645" s="253"/>
      <c r="DK645" s="253"/>
      <c r="DL645" s="253"/>
      <c r="DM645" s="253"/>
      <c r="DN645" s="253"/>
      <c r="DO645" s="253"/>
      <c r="DP645" s="253"/>
      <c r="DQ645" s="253"/>
      <c r="DR645" s="253"/>
      <c r="DS645" s="253"/>
      <c r="DT645" s="253"/>
      <c r="DU645" s="253"/>
      <c r="DV645" s="253"/>
    </row>
    <row r="646" spans="1:126">
      <c r="A646" s="202" t="s">
        <v>2490</v>
      </c>
      <c r="B646" s="232"/>
      <c r="C646" s="232"/>
      <c r="D646" s="232" t="s">
        <v>2491</v>
      </c>
      <c r="E646" s="213"/>
      <c r="F646" s="209" t="s">
        <v>2653</v>
      </c>
      <c r="G646" s="253"/>
      <c r="H646" s="253"/>
      <c r="I646" s="254"/>
      <c r="J646" s="254"/>
      <c r="K646" s="253"/>
      <c r="L646" s="253"/>
      <c r="M646" s="253"/>
      <c r="N646" s="253"/>
      <c r="O646" s="253"/>
      <c r="P646" s="253"/>
      <c r="Q646" s="253"/>
      <c r="R646" s="253"/>
      <c r="S646" s="253"/>
      <c r="T646" s="253"/>
      <c r="U646" s="253"/>
      <c r="V646" s="253"/>
      <c r="W646" s="253"/>
      <c r="X646" s="253"/>
      <c r="Y646" s="253"/>
      <c r="Z646" s="253"/>
      <c r="AA646" s="253"/>
      <c r="AB646" s="253"/>
      <c r="AC646" s="253"/>
      <c r="AD646" s="253"/>
      <c r="AE646" s="253"/>
      <c r="AF646" s="253"/>
      <c r="AG646" s="253"/>
      <c r="AH646" s="253"/>
      <c r="AI646" s="253"/>
      <c r="AJ646" s="253"/>
      <c r="AK646" s="253"/>
      <c r="AL646" s="253"/>
      <c r="AM646" s="253"/>
      <c r="AN646" s="253"/>
      <c r="AO646" s="253"/>
      <c r="AP646" s="253"/>
      <c r="AQ646" s="253"/>
      <c r="AR646" s="253"/>
      <c r="AS646" s="253"/>
      <c r="AT646" s="253"/>
      <c r="AU646" s="253"/>
      <c r="AV646" s="253"/>
      <c r="AW646" s="253"/>
      <c r="AX646" s="253"/>
      <c r="AY646" s="253"/>
      <c r="AZ646" s="253"/>
      <c r="BA646" s="253"/>
      <c r="BB646" s="253"/>
      <c r="BC646" s="253"/>
      <c r="BD646" s="253"/>
      <c r="BE646" s="253"/>
      <c r="BF646" s="253"/>
      <c r="BG646" s="253"/>
      <c r="BH646" s="253"/>
      <c r="BI646" s="253"/>
      <c r="BJ646" s="253"/>
      <c r="BK646" s="253"/>
      <c r="BL646" s="253"/>
      <c r="BM646" s="253"/>
      <c r="BN646" s="253"/>
      <c r="BO646" s="253"/>
      <c r="BP646" s="253"/>
      <c r="BQ646" s="253"/>
      <c r="BR646" s="253"/>
      <c r="BS646" s="253"/>
      <c r="BT646" s="253"/>
      <c r="BU646" s="253"/>
      <c r="BV646" s="253"/>
      <c r="BW646" s="253"/>
      <c r="BX646" s="253"/>
      <c r="BY646" s="253"/>
      <c r="BZ646" s="253"/>
      <c r="CA646" s="253"/>
      <c r="CB646" s="253"/>
      <c r="CC646" s="253"/>
      <c r="CD646" s="253"/>
      <c r="CE646" s="253"/>
      <c r="CF646" s="253"/>
      <c r="CG646" s="253"/>
      <c r="CH646" s="253"/>
      <c r="CI646" s="253"/>
      <c r="CJ646" s="253"/>
      <c r="CK646" s="253"/>
      <c r="CL646" s="253"/>
      <c r="CM646" s="253"/>
      <c r="CN646" s="253"/>
      <c r="CO646" s="253"/>
      <c r="CP646" s="253"/>
      <c r="CQ646" s="253"/>
      <c r="CR646" s="253"/>
      <c r="CS646" s="253"/>
      <c r="CT646" s="253"/>
      <c r="CU646" s="253"/>
      <c r="CV646" s="253"/>
      <c r="CW646" s="253"/>
      <c r="CX646" s="253"/>
      <c r="CY646" s="253"/>
      <c r="CZ646" s="253"/>
      <c r="DA646" s="253"/>
      <c r="DB646" s="253"/>
      <c r="DC646" s="253"/>
      <c r="DD646" s="253"/>
      <c r="DE646" s="253"/>
      <c r="DF646" s="253"/>
      <c r="DG646" s="253"/>
      <c r="DH646" s="253"/>
      <c r="DI646" s="253"/>
      <c r="DJ646" s="253"/>
      <c r="DK646" s="253"/>
      <c r="DL646" s="253"/>
      <c r="DM646" s="253"/>
      <c r="DN646" s="253"/>
      <c r="DO646" s="253"/>
      <c r="DP646" s="253"/>
      <c r="DQ646" s="253"/>
      <c r="DR646" s="253"/>
      <c r="DS646" s="253"/>
      <c r="DT646" s="253"/>
      <c r="DU646" s="253"/>
      <c r="DV646" s="253"/>
    </row>
    <row r="647" spans="1:126">
      <c r="A647" s="202" t="s">
        <v>2490</v>
      </c>
      <c r="B647" s="232"/>
      <c r="C647" s="232"/>
      <c r="D647" s="232" t="s">
        <v>2491</v>
      </c>
      <c r="E647" s="213"/>
      <c r="F647" s="209" t="s">
        <v>2654</v>
      </c>
      <c r="G647" s="253"/>
      <c r="H647" s="253"/>
      <c r="I647" s="254"/>
      <c r="J647" s="254"/>
      <c r="K647" s="253"/>
      <c r="L647" s="253"/>
      <c r="M647" s="253"/>
      <c r="N647" s="253"/>
      <c r="O647" s="253"/>
      <c r="P647" s="253"/>
      <c r="Q647" s="253"/>
      <c r="R647" s="253"/>
      <c r="S647" s="253"/>
      <c r="T647" s="253"/>
      <c r="U647" s="253"/>
      <c r="V647" s="253"/>
      <c r="W647" s="253"/>
      <c r="X647" s="253"/>
      <c r="Y647" s="253"/>
      <c r="Z647" s="253"/>
      <c r="AA647" s="253"/>
      <c r="AB647" s="253"/>
      <c r="AC647" s="253"/>
      <c r="AD647" s="253"/>
      <c r="AE647" s="253"/>
      <c r="AF647" s="253"/>
      <c r="AG647" s="253"/>
      <c r="AH647" s="253"/>
      <c r="AI647" s="253"/>
      <c r="AJ647" s="253"/>
      <c r="AK647" s="253"/>
      <c r="AL647" s="253"/>
      <c r="AM647" s="253"/>
      <c r="AN647" s="253"/>
      <c r="AO647" s="253"/>
      <c r="AP647" s="253"/>
      <c r="AQ647" s="253"/>
      <c r="AR647" s="253"/>
      <c r="AS647" s="253"/>
      <c r="AT647" s="253"/>
      <c r="AU647" s="253"/>
      <c r="AV647" s="253"/>
      <c r="AW647" s="253"/>
      <c r="AX647" s="253"/>
      <c r="AY647" s="253"/>
      <c r="AZ647" s="253"/>
      <c r="BA647" s="253"/>
      <c r="BB647" s="253"/>
      <c r="BC647" s="253"/>
      <c r="BD647" s="253"/>
      <c r="BE647" s="253"/>
      <c r="BF647" s="253"/>
      <c r="BG647" s="253"/>
      <c r="BH647" s="253"/>
      <c r="BI647" s="253"/>
      <c r="BJ647" s="253"/>
      <c r="BK647" s="253"/>
      <c r="BL647" s="253"/>
      <c r="BM647" s="253"/>
      <c r="BN647" s="253"/>
      <c r="BO647" s="253"/>
      <c r="BP647" s="253"/>
      <c r="BQ647" s="253"/>
      <c r="BR647" s="253"/>
      <c r="BS647" s="253"/>
      <c r="BT647" s="253"/>
      <c r="BU647" s="253"/>
      <c r="BV647" s="253"/>
      <c r="BW647" s="253"/>
      <c r="BX647" s="253"/>
      <c r="BY647" s="253"/>
      <c r="BZ647" s="253"/>
      <c r="CA647" s="253"/>
      <c r="CB647" s="253"/>
      <c r="CC647" s="253"/>
      <c r="CD647" s="253"/>
      <c r="CE647" s="253"/>
      <c r="CF647" s="253"/>
      <c r="CG647" s="253"/>
      <c r="CH647" s="253"/>
      <c r="CI647" s="253"/>
      <c r="CJ647" s="253"/>
      <c r="CK647" s="253"/>
      <c r="CL647" s="253"/>
      <c r="CM647" s="253"/>
      <c r="CN647" s="253"/>
      <c r="CO647" s="253"/>
      <c r="CP647" s="253"/>
      <c r="CQ647" s="253"/>
      <c r="CR647" s="253"/>
      <c r="CS647" s="253"/>
      <c r="CT647" s="253"/>
      <c r="CU647" s="253"/>
      <c r="CV647" s="253"/>
      <c r="CW647" s="253"/>
      <c r="CX647" s="253"/>
      <c r="CY647" s="253"/>
      <c r="CZ647" s="253"/>
      <c r="DA647" s="253"/>
      <c r="DB647" s="253"/>
      <c r="DC647" s="253"/>
      <c r="DD647" s="253"/>
      <c r="DE647" s="253"/>
      <c r="DF647" s="253"/>
      <c r="DG647" s="253"/>
      <c r="DH647" s="253"/>
      <c r="DI647" s="253"/>
      <c r="DJ647" s="253"/>
      <c r="DK647" s="253"/>
      <c r="DL647" s="253"/>
      <c r="DM647" s="253"/>
      <c r="DN647" s="253"/>
      <c r="DO647" s="253"/>
      <c r="DP647" s="253"/>
      <c r="DQ647" s="253"/>
      <c r="DR647" s="253"/>
      <c r="DS647" s="253"/>
      <c r="DT647" s="253"/>
      <c r="DU647" s="253"/>
      <c r="DV647" s="253"/>
    </row>
    <row r="648" spans="1:126">
      <c r="A648" s="202" t="s">
        <v>2493</v>
      </c>
      <c r="B648" s="232"/>
      <c r="C648" s="232"/>
      <c r="D648" s="232" t="s">
        <v>2064</v>
      </c>
      <c r="E648" s="213"/>
      <c r="F648" s="209" t="s">
        <v>2653</v>
      </c>
      <c r="G648" s="253"/>
      <c r="H648" s="253"/>
      <c r="I648" s="254"/>
      <c r="J648" s="254"/>
      <c r="K648" s="253"/>
      <c r="L648" s="253"/>
      <c r="M648" s="253"/>
      <c r="N648" s="253"/>
      <c r="O648" s="253"/>
      <c r="P648" s="253"/>
      <c r="Q648" s="253"/>
      <c r="R648" s="253"/>
      <c r="S648" s="253"/>
      <c r="T648" s="253"/>
      <c r="U648" s="253"/>
      <c r="V648" s="253"/>
      <c r="W648" s="253"/>
      <c r="X648" s="253"/>
      <c r="Y648" s="253"/>
      <c r="Z648" s="253"/>
      <c r="AA648" s="253"/>
      <c r="AB648" s="253"/>
      <c r="AC648" s="253"/>
      <c r="AD648" s="253"/>
      <c r="AE648" s="253"/>
      <c r="AF648" s="253"/>
      <c r="AG648" s="253"/>
      <c r="AH648" s="253"/>
      <c r="AI648" s="253"/>
      <c r="AJ648" s="253"/>
      <c r="AK648" s="253"/>
      <c r="AL648" s="253"/>
      <c r="AM648" s="253"/>
      <c r="AN648" s="253"/>
      <c r="AO648" s="253"/>
      <c r="AP648" s="253"/>
      <c r="AQ648" s="253"/>
      <c r="AR648" s="253"/>
      <c r="AS648" s="253"/>
      <c r="AT648" s="253"/>
      <c r="AU648" s="253"/>
      <c r="AV648" s="253"/>
      <c r="AW648" s="253"/>
      <c r="AX648" s="253"/>
      <c r="AY648" s="253"/>
      <c r="AZ648" s="253"/>
      <c r="BA648" s="253"/>
      <c r="BB648" s="253"/>
      <c r="BC648" s="253"/>
      <c r="BD648" s="253"/>
      <c r="BE648" s="253"/>
      <c r="BF648" s="253"/>
      <c r="BG648" s="253"/>
      <c r="BH648" s="253"/>
      <c r="BI648" s="253"/>
      <c r="BJ648" s="253"/>
      <c r="BK648" s="253"/>
      <c r="BL648" s="253"/>
      <c r="BM648" s="253"/>
      <c r="BN648" s="253"/>
      <c r="BO648" s="253"/>
      <c r="BP648" s="253"/>
      <c r="BQ648" s="253"/>
      <c r="BR648" s="253"/>
      <c r="BS648" s="253"/>
      <c r="BT648" s="253"/>
      <c r="BU648" s="253"/>
      <c r="BV648" s="253"/>
      <c r="BW648" s="253"/>
      <c r="BX648" s="253"/>
      <c r="BY648" s="253"/>
      <c r="BZ648" s="253"/>
      <c r="CA648" s="253"/>
      <c r="CB648" s="253"/>
      <c r="CC648" s="253"/>
      <c r="CD648" s="253"/>
      <c r="CE648" s="253"/>
      <c r="CF648" s="253"/>
      <c r="CG648" s="253"/>
      <c r="CH648" s="253"/>
      <c r="CI648" s="253"/>
      <c r="CJ648" s="253"/>
      <c r="CK648" s="253"/>
      <c r="CL648" s="253"/>
      <c r="CM648" s="253"/>
      <c r="CN648" s="253"/>
      <c r="CO648" s="253"/>
      <c r="CP648" s="253"/>
      <c r="CQ648" s="253"/>
      <c r="CR648" s="253"/>
      <c r="CS648" s="253"/>
      <c r="CT648" s="253"/>
      <c r="CU648" s="253"/>
      <c r="CV648" s="253"/>
      <c r="CW648" s="253"/>
      <c r="CX648" s="253"/>
      <c r="CY648" s="253"/>
      <c r="CZ648" s="253"/>
      <c r="DA648" s="253"/>
      <c r="DB648" s="253"/>
      <c r="DC648" s="253"/>
      <c r="DD648" s="253"/>
      <c r="DE648" s="253"/>
      <c r="DF648" s="253"/>
      <c r="DG648" s="253"/>
      <c r="DH648" s="253"/>
      <c r="DI648" s="253"/>
      <c r="DJ648" s="253"/>
      <c r="DK648" s="253"/>
      <c r="DL648" s="253"/>
      <c r="DM648" s="253"/>
      <c r="DN648" s="253"/>
      <c r="DO648" s="253"/>
      <c r="DP648" s="253"/>
      <c r="DQ648" s="253"/>
      <c r="DR648" s="253"/>
      <c r="DS648" s="253"/>
      <c r="DT648" s="253"/>
      <c r="DU648" s="253"/>
      <c r="DV648" s="253"/>
    </row>
    <row r="649" spans="1:126">
      <c r="A649" s="202" t="s">
        <v>2493</v>
      </c>
      <c r="B649" s="232"/>
      <c r="C649" s="232"/>
      <c r="D649" s="232" t="s">
        <v>2064</v>
      </c>
      <c r="E649" s="213"/>
      <c r="F649" s="209" t="s">
        <v>2654</v>
      </c>
      <c r="G649" s="253"/>
      <c r="H649" s="253"/>
      <c r="I649" s="254"/>
      <c r="J649" s="254"/>
      <c r="K649" s="253"/>
      <c r="L649" s="253"/>
      <c r="M649" s="253"/>
      <c r="N649" s="253"/>
      <c r="O649" s="253"/>
      <c r="P649" s="253"/>
      <c r="Q649" s="253"/>
      <c r="R649" s="253"/>
      <c r="S649" s="253"/>
      <c r="T649" s="253"/>
      <c r="U649" s="253"/>
      <c r="V649" s="253"/>
      <c r="W649" s="253"/>
      <c r="X649" s="253"/>
      <c r="Y649" s="253"/>
      <c r="Z649" s="253"/>
      <c r="AA649" s="253"/>
      <c r="AB649" s="253"/>
      <c r="AC649" s="253"/>
      <c r="AD649" s="253"/>
      <c r="AE649" s="253"/>
      <c r="AF649" s="253"/>
      <c r="AG649" s="253"/>
      <c r="AH649" s="253"/>
      <c r="AI649" s="253"/>
      <c r="AJ649" s="253"/>
      <c r="AK649" s="253"/>
      <c r="AL649" s="253"/>
      <c r="AM649" s="253"/>
      <c r="AN649" s="253"/>
      <c r="AO649" s="253"/>
      <c r="AP649" s="253"/>
      <c r="AQ649" s="253"/>
      <c r="AR649" s="253"/>
      <c r="AS649" s="253"/>
      <c r="AT649" s="253"/>
      <c r="AU649" s="253"/>
      <c r="AV649" s="253"/>
      <c r="AW649" s="253"/>
      <c r="AX649" s="253"/>
      <c r="AY649" s="253"/>
      <c r="AZ649" s="253"/>
      <c r="BA649" s="253"/>
      <c r="BB649" s="253"/>
      <c r="BC649" s="253"/>
      <c r="BD649" s="253"/>
      <c r="BE649" s="253"/>
      <c r="BF649" s="253"/>
      <c r="BG649" s="253"/>
      <c r="BH649" s="253"/>
      <c r="BI649" s="253"/>
      <c r="BJ649" s="253"/>
      <c r="BK649" s="253"/>
      <c r="BL649" s="253"/>
      <c r="BM649" s="253"/>
      <c r="BN649" s="253"/>
      <c r="BO649" s="253"/>
      <c r="BP649" s="253"/>
      <c r="BQ649" s="253"/>
      <c r="BR649" s="253"/>
      <c r="BS649" s="253"/>
      <c r="BT649" s="253"/>
      <c r="BU649" s="253"/>
      <c r="BV649" s="253"/>
      <c r="BW649" s="253"/>
      <c r="BX649" s="253"/>
      <c r="BY649" s="253"/>
      <c r="BZ649" s="253"/>
      <c r="CA649" s="253"/>
      <c r="CB649" s="253"/>
      <c r="CC649" s="253"/>
      <c r="CD649" s="253"/>
      <c r="CE649" s="253"/>
      <c r="CF649" s="253"/>
      <c r="CG649" s="253"/>
      <c r="CH649" s="253"/>
      <c r="CI649" s="253"/>
      <c r="CJ649" s="253"/>
      <c r="CK649" s="253"/>
      <c r="CL649" s="253"/>
      <c r="CM649" s="253"/>
      <c r="CN649" s="253"/>
      <c r="CO649" s="253"/>
      <c r="CP649" s="253"/>
      <c r="CQ649" s="253"/>
      <c r="CR649" s="253"/>
      <c r="CS649" s="253"/>
      <c r="CT649" s="253"/>
      <c r="CU649" s="253"/>
      <c r="CV649" s="253"/>
      <c r="CW649" s="253"/>
      <c r="CX649" s="253"/>
      <c r="CY649" s="253"/>
      <c r="CZ649" s="253"/>
      <c r="DA649" s="253"/>
      <c r="DB649" s="253"/>
      <c r="DC649" s="253"/>
      <c r="DD649" s="253"/>
      <c r="DE649" s="253"/>
      <c r="DF649" s="253"/>
      <c r="DG649" s="253"/>
      <c r="DH649" s="253"/>
      <c r="DI649" s="253"/>
      <c r="DJ649" s="253"/>
      <c r="DK649" s="253"/>
      <c r="DL649" s="253"/>
      <c r="DM649" s="253"/>
      <c r="DN649" s="253"/>
      <c r="DO649" s="253"/>
      <c r="DP649" s="253"/>
      <c r="DQ649" s="253"/>
      <c r="DR649" s="253"/>
      <c r="DS649" s="253"/>
      <c r="DT649" s="253"/>
      <c r="DU649" s="253"/>
      <c r="DV649" s="253"/>
    </row>
    <row r="650" spans="1:126">
      <c r="A650" s="202" t="s">
        <v>2495</v>
      </c>
      <c r="B650" s="232"/>
      <c r="C650" s="232"/>
      <c r="D650" s="232" t="s">
        <v>2091</v>
      </c>
      <c r="E650" s="213"/>
      <c r="F650" s="209" t="s">
        <v>2653</v>
      </c>
      <c r="G650" s="253"/>
      <c r="H650" s="253"/>
      <c r="I650" s="254"/>
      <c r="J650" s="254"/>
      <c r="K650" s="253"/>
      <c r="L650" s="253"/>
      <c r="M650" s="253"/>
      <c r="N650" s="253"/>
      <c r="O650" s="253"/>
      <c r="P650" s="253"/>
      <c r="Q650" s="253"/>
      <c r="R650" s="253"/>
      <c r="S650" s="253"/>
      <c r="T650" s="253"/>
      <c r="U650" s="253"/>
      <c r="V650" s="253"/>
      <c r="W650" s="253"/>
      <c r="X650" s="253"/>
      <c r="Y650" s="253"/>
      <c r="Z650" s="253"/>
      <c r="AA650" s="253"/>
      <c r="AB650" s="253"/>
      <c r="AC650" s="253"/>
      <c r="AD650" s="253"/>
      <c r="AE650" s="253"/>
      <c r="AF650" s="253"/>
      <c r="AG650" s="253"/>
      <c r="AH650" s="253"/>
      <c r="AI650" s="253"/>
      <c r="AJ650" s="253"/>
      <c r="AK650" s="253"/>
      <c r="AL650" s="253"/>
      <c r="AM650" s="253"/>
      <c r="AN650" s="253"/>
      <c r="AO650" s="253"/>
      <c r="AP650" s="253"/>
      <c r="AQ650" s="253"/>
      <c r="AR650" s="253"/>
      <c r="AS650" s="253"/>
      <c r="AT650" s="253"/>
      <c r="AU650" s="253"/>
      <c r="AV650" s="253"/>
      <c r="AW650" s="253"/>
      <c r="AX650" s="253"/>
      <c r="AY650" s="253"/>
      <c r="AZ650" s="253"/>
      <c r="BA650" s="253"/>
      <c r="BB650" s="253"/>
      <c r="BC650" s="253"/>
      <c r="BD650" s="253"/>
      <c r="BE650" s="253"/>
      <c r="BF650" s="253"/>
      <c r="BG650" s="253"/>
      <c r="BH650" s="253"/>
      <c r="BI650" s="253"/>
      <c r="BJ650" s="253"/>
      <c r="BK650" s="253"/>
      <c r="BL650" s="253"/>
      <c r="BM650" s="253"/>
      <c r="BN650" s="253"/>
      <c r="BO650" s="253"/>
      <c r="BP650" s="253"/>
      <c r="BQ650" s="253"/>
      <c r="BR650" s="253"/>
      <c r="BS650" s="253"/>
      <c r="BT650" s="253"/>
      <c r="BU650" s="253"/>
      <c r="BV650" s="253"/>
      <c r="BW650" s="253"/>
      <c r="BX650" s="253"/>
      <c r="BY650" s="253"/>
      <c r="BZ650" s="253"/>
      <c r="CA650" s="253"/>
      <c r="CB650" s="253"/>
      <c r="CC650" s="253"/>
      <c r="CD650" s="253"/>
      <c r="CE650" s="253"/>
      <c r="CF650" s="253"/>
      <c r="CG650" s="253"/>
      <c r="CH650" s="253"/>
      <c r="CI650" s="253"/>
      <c r="CJ650" s="253"/>
      <c r="CK650" s="253"/>
      <c r="CL650" s="253"/>
      <c r="CM650" s="253"/>
      <c r="CN650" s="253"/>
      <c r="CO650" s="253"/>
      <c r="CP650" s="253"/>
      <c r="CQ650" s="253"/>
      <c r="CR650" s="253"/>
      <c r="CS650" s="253"/>
      <c r="CT650" s="253"/>
      <c r="CU650" s="253"/>
      <c r="CV650" s="253"/>
      <c r="CW650" s="253"/>
      <c r="CX650" s="253"/>
      <c r="CY650" s="253"/>
      <c r="CZ650" s="253"/>
      <c r="DA650" s="253"/>
      <c r="DB650" s="253"/>
      <c r="DC650" s="253"/>
      <c r="DD650" s="253"/>
      <c r="DE650" s="253"/>
      <c r="DF650" s="253"/>
      <c r="DG650" s="253"/>
      <c r="DH650" s="253"/>
      <c r="DI650" s="253"/>
      <c r="DJ650" s="253"/>
      <c r="DK650" s="253"/>
      <c r="DL650" s="253"/>
      <c r="DM650" s="253"/>
      <c r="DN650" s="253"/>
      <c r="DO650" s="253"/>
      <c r="DP650" s="253"/>
      <c r="DQ650" s="253"/>
      <c r="DR650" s="253"/>
      <c r="DS650" s="253"/>
      <c r="DT650" s="253"/>
      <c r="DU650" s="253"/>
      <c r="DV650" s="253"/>
    </row>
    <row r="651" spans="1:126">
      <c r="A651" s="202" t="s">
        <v>2495</v>
      </c>
      <c r="B651" s="232"/>
      <c r="C651" s="232"/>
      <c r="D651" s="232" t="s">
        <v>2091</v>
      </c>
      <c r="E651" s="213"/>
      <c r="F651" s="209" t="s">
        <v>2654</v>
      </c>
      <c r="G651" s="253"/>
      <c r="H651" s="253"/>
      <c r="I651" s="254"/>
      <c r="J651" s="254"/>
      <c r="K651" s="253"/>
      <c r="L651" s="253"/>
      <c r="M651" s="253"/>
      <c r="N651" s="253"/>
      <c r="O651" s="253"/>
      <c r="P651" s="253"/>
      <c r="Q651" s="253"/>
      <c r="R651" s="253"/>
      <c r="S651" s="253"/>
      <c r="T651" s="253"/>
      <c r="U651" s="253"/>
      <c r="V651" s="253"/>
      <c r="W651" s="253"/>
      <c r="X651" s="253"/>
      <c r="Y651" s="253"/>
      <c r="Z651" s="253"/>
      <c r="AA651" s="253"/>
      <c r="AB651" s="253"/>
      <c r="AC651" s="253"/>
      <c r="AD651" s="253"/>
      <c r="AE651" s="253"/>
      <c r="AF651" s="253"/>
      <c r="AG651" s="253"/>
      <c r="AH651" s="253"/>
      <c r="AI651" s="253"/>
      <c r="AJ651" s="253"/>
      <c r="AK651" s="253"/>
      <c r="AL651" s="253"/>
      <c r="AM651" s="253"/>
      <c r="AN651" s="253"/>
      <c r="AO651" s="253"/>
      <c r="AP651" s="253"/>
      <c r="AQ651" s="253"/>
      <c r="AR651" s="253"/>
      <c r="AS651" s="253"/>
      <c r="AT651" s="253"/>
      <c r="AU651" s="253"/>
      <c r="AV651" s="253"/>
      <c r="AW651" s="253"/>
      <c r="AX651" s="253"/>
      <c r="AY651" s="253"/>
      <c r="AZ651" s="253"/>
      <c r="BA651" s="253"/>
      <c r="BB651" s="253"/>
      <c r="BC651" s="253"/>
      <c r="BD651" s="253"/>
      <c r="BE651" s="253"/>
      <c r="BF651" s="253"/>
      <c r="BG651" s="253"/>
      <c r="BH651" s="253"/>
      <c r="BI651" s="253"/>
      <c r="BJ651" s="253"/>
      <c r="BK651" s="253"/>
      <c r="BL651" s="253"/>
      <c r="BM651" s="253"/>
      <c r="BN651" s="253"/>
      <c r="BO651" s="253"/>
      <c r="BP651" s="253"/>
      <c r="BQ651" s="253"/>
      <c r="BR651" s="253"/>
      <c r="BS651" s="253"/>
      <c r="BT651" s="253"/>
      <c r="BU651" s="253"/>
      <c r="BV651" s="253"/>
      <c r="BW651" s="253"/>
      <c r="BX651" s="253"/>
      <c r="BY651" s="253"/>
      <c r="BZ651" s="253"/>
      <c r="CA651" s="253"/>
      <c r="CB651" s="253"/>
      <c r="CC651" s="253"/>
      <c r="CD651" s="253"/>
      <c r="CE651" s="253"/>
      <c r="CF651" s="253"/>
      <c r="CG651" s="253"/>
      <c r="CH651" s="253"/>
      <c r="CI651" s="253"/>
      <c r="CJ651" s="253"/>
      <c r="CK651" s="253"/>
      <c r="CL651" s="253"/>
      <c r="CM651" s="253"/>
      <c r="CN651" s="253"/>
      <c r="CO651" s="253"/>
      <c r="CP651" s="253"/>
      <c r="CQ651" s="253"/>
      <c r="CR651" s="253"/>
      <c r="CS651" s="253"/>
      <c r="CT651" s="253"/>
      <c r="CU651" s="253"/>
      <c r="CV651" s="253"/>
      <c r="CW651" s="253"/>
      <c r="CX651" s="253"/>
      <c r="CY651" s="253"/>
      <c r="CZ651" s="253"/>
      <c r="DA651" s="253"/>
      <c r="DB651" s="253"/>
      <c r="DC651" s="253"/>
      <c r="DD651" s="253"/>
      <c r="DE651" s="253"/>
      <c r="DF651" s="253"/>
      <c r="DG651" s="253"/>
      <c r="DH651" s="253"/>
      <c r="DI651" s="253"/>
      <c r="DJ651" s="253"/>
      <c r="DK651" s="253"/>
      <c r="DL651" s="253"/>
      <c r="DM651" s="253"/>
      <c r="DN651" s="253"/>
      <c r="DO651" s="253"/>
      <c r="DP651" s="253"/>
      <c r="DQ651" s="253"/>
      <c r="DR651" s="253"/>
      <c r="DS651" s="253"/>
      <c r="DT651" s="253"/>
      <c r="DU651" s="253"/>
      <c r="DV651" s="253"/>
    </row>
    <row r="652" spans="1:126">
      <c r="A652" s="202" t="s">
        <v>2497</v>
      </c>
      <c r="B652" s="232"/>
      <c r="C652" s="232"/>
      <c r="D652" s="232" t="s">
        <v>2498</v>
      </c>
      <c r="E652" s="213"/>
      <c r="F652" s="209" t="s">
        <v>2653</v>
      </c>
      <c r="G652" s="253"/>
      <c r="H652" s="253"/>
      <c r="I652" s="254"/>
      <c r="J652" s="254"/>
      <c r="K652" s="253"/>
      <c r="L652" s="253"/>
      <c r="M652" s="253"/>
      <c r="N652" s="253"/>
      <c r="O652" s="253"/>
      <c r="P652" s="253"/>
      <c r="Q652" s="253"/>
      <c r="R652" s="253"/>
      <c r="S652" s="253"/>
      <c r="T652" s="253"/>
      <c r="U652" s="253"/>
      <c r="V652" s="253"/>
      <c r="W652" s="253"/>
      <c r="X652" s="253"/>
      <c r="Y652" s="253"/>
      <c r="Z652" s="253"/>
      <c r="AA652" s="253"/>
      <c r="AB652" s="253"/>
      <c r="AC652" s="253"/>
      <c r="AD652" s="253"/>
      <c r="AE652" s="253"/>
      <c r="AF652" s="253"/>
      <c r="AG652" s="253"/>
      <c r="AH652" s="253"/>
      <c r="AI652" s="253"/>
      <c r="AJ652" s="253"/>
      <c r="AK652" s="253"/>
      <c r="AL652" s="253"/>
      <c r="AM652" s="253"/>
      <c r="AN652" s="253"/>
      <c r="AO652" s="253"/>
      <c r="AP652" s="253"/>
      <c r="AQ652" s="253"/>
      <c r="AR652" s="253"/>
      <c r="AS652" s="253"/>
      <c r="AT652" s="253"/>
      <c r="AU652" s="253"/>
      <c r="AV652" s="253"/>
      <c r="AW652" s="253"/>
      <c r="AX652" s="253"/>
      <c r="AY652" s="253"/>
      <c r="AZ652" s="253"/>
      <c r="BA652" s="253"/>
      <c r="BB652" s="253"/>
      <c r="BC652" s="253"/>
      <c r="BD652" s="253"/>
      <c r="BE652" s="253"/>
      <c r="BF652" s="253"/>
      <c r="BG652" s="253"/>
      <c r="BH652" s="253"/>
      <c r="BI652" s="253"/>
      <c r="BJ652" s="253"/>
      <c r="BK652" s="253"/>
      <c r="BL652" s="253"/>
      <c r="BM652" s="253"/>
      <c r="BN652" s="253"/>
      <c r="BO652" s="253"/>
      <c r="BP652" s="253"/>
      <c r="BQ652" s="253"/>
      <c r="BR652" s="253"/>
      <c r="BS652" s="253"/>
      <c r="BT652" s="253"/>
      <c r="BU652" s="253"/>
      <c r="BV652" s="253"/>
      <c r="BW652" s="253"/>
      <c r="BX652" s="253"/>
      <c r="BY652" s="253"/>
      <c r="BZ652" s="253"/>
      <c r="CA652" s="253"/>
      <c r="CB652" s="253"/>
      <c r="CC652" s="253"/>
      <c r="CD652" s="253"/>
      <c r="CE652" s="253"/>
      <c r="CF652" s="253"/>
      <c r="CG652" s="253"/>
      <c r="CH652" s="253"/>
      <c r="CI652" s="253"/>
      <c r="CJ652" s="253"/>
      <c r="CK652" s="253"/>
      <c r="CL652" s="253"/>
      <c r="CM652" s="253"/>
      <c r="CN652" s="253"/>
      <c r="CO652" s="253"/>
      <c r="CP652" s="253"/>
      <c r="CQ652" s="253"/>
      <c r="CR652" s="253"/>
      <c r="CS652" s="253"/>
      <c r="CT652" s="253"/>
      <c r="CU652" s="253"/>
      <c r="CV652" s="253"/>
      <c r="CW652" s="253"/>
      <c r="CX652" s="253"/>
      <c r="CY652" s="253"/>
      <c r="CZ652" s="253"/>
      <c r="DA652" s="253"/>
      <c r="DB652" s="253"/>
      <c r="DC652" s="253"/>
      <c r="DD652" s="253"/>
      <c r="DE652" s="253"/>
      <c r="DF652" s="253"/>
      <c r="DG652" s="253"/>
      <c r="DH652" s="253"/>
      <c r="DI652" s="253"/>
      <c r="DJ652" s="253"/>
      <c r="DK652" s="253"/>
      <c r="DL652" s="253"/>
      <c r="DM652" s="253"/>
      <c r="DN652" s="253"/>
      <c r="DO652" s="253"/>
      <c r="DP652" s="253"/>
      <c r="DQ652" s="253"/>
      <c r="DR652" s="253"/>
      <c r="DS652" s="253"/>
      <c r="DT652" s="253"/>
      <c r="DU652" s="253"/>
      <c r="DV652" s="253"/>
    </row>
    <row r="653" spans="1:126">
      <c r="A653" s="202" t="s">
        <v>2497</v>
      </c>
      <c r="B653" s="232"/>
      <c r="C653" s="232"/>
      <c r="D653" s="232" t="s">
        <v>2498</v>
      </c>
      <c r="E653" s="213"/>
      <c r="F653" s="209" t="s">
        <v>2654</v>
      </c>
      <c r="G653" s="253"/>
      <c r="H653" s="253"/>
      <c r="I653" s="254"/>
      <c r="J653" s="254"/>
      <c r="K653" s="253"/>
      <c r="L653" s="253"/>
      <c r="M653" s="253"/>
      <c r="N653" s="253"/>
      <c r="O653" s="253"/>
      <c r="P653" s="253"/>
      <c r="Q653" s="253"/>
      <c r="R653" s="253"/>
      <c r="S653" s="253"/>
      <c r="T653" s="253"/>
      <c r="U653" s="253"/>
      <c r="V653" s="253"/>
      <c r="W653" s="253"/>
      <c r="X653" s="253"/>
      <c r="Y653" s="253"/>
      <c r="Z653" s="253"/>
      <c r="AA653" s="253"/>
      <c r="AB653" s="253"/>
      <c r="AC653" s="253"/>
      <c r="AD653" s="253"/>
      <c r="AE653" s="253"/>
      <c r="AF653" s="253"/>
      <c r="AG653" s="253"/>
      <c r="AH653" s="253"/>
      <c r="AI653" s="253"/>
      <c r="AJ653" s="253"/>
      <c r="AK653" s="253"/>
      <c r="AL653" s="253"/>
      <c r="AM653" s="253"/>
      <c r="AN653" s="253"/>
      <c r="AO653" s="253"/>
      <c r="AP653" s="253"/>
      <c r="AQ653" s="253"/>
      <c r="AR653" s="253"/>
      <c r="AS653" s="253"/>
      <c r="AT653" s="253"/>
      <c r="AU653" s="253"/>
      <c r="AV653" s="253"/>
      <c r="AW653" s="253"/>
      <c r="AX653" s="253"/>
      <c r="AY653" s="253"/>
      <c r="AZ653" s="253"/>
      <c r="BA653" s="253"/>
      <c r="BB653" s="253"/>
      <c r="BC653" s="253"/>
      <c r="BD653" s="253"/>
      <c r="BE653" s="253"/>
      <c r="BF653" s="253"/>
      <c r="BG653" s="253"/>
      <c r="BH653" s="253"/>
      <c r="BI653" s="253"/>
      <c r="BJ653" s="253"/>
      <c r="BK653" s="253"/>
      <c r="BL653" s="253"/>
      <c r="BM653" s="253"/>
      <c r="BN653" s="253"/>
      <c r="BO653" s="253"/>
      <c r="BP653" s="253"/>
      <c r="BQ653" s="253"/>
      <c r="BR653" s="253"/>
      <c r="BS653" s="253"/>
      <c r="BT653" s="253"/>
      <c r="BU653" s="253"/>
      <c r="BV653" s="253"/>
      <c r="BW653" s="253"/>
      <c r="BX653" s="253"/>
      <c r="BY653" s="253"/>
      <c r="BZ653" s="253"/>
      <c r="CA653" s="253"/>
      <c r="CB653" s="253"/>
      <c r="CC653" s="253"/>
      <c r="CD653" s="253"/>
      <c r="CE653" s="253"/>
      <c r="CF653" s="253"/>
      <c r="CG653" s="253"/>
      <c r="CH653" s="253"/>
      <c r="CI653" s="253"/>
      <c r="CJ653" s="253"/>
      <c r="CK653" s="253"/>
      <c r="CL653" s="253"/>
      <c r="CM653" s="253"/>
      <c r="CN653" s="253"/>
      <c r="CO653" s="253"/>
      <c r="CP653" s="253"/>
      <c r="CQ653" s="253"/>
      <c r="CR653" s="253"/>
      <c r="CS653" s="253"/>
      <c r="CT653" s="253"/>
      <c r="CU653" s="253"/>
      <c r="CV653" s="253"/>
      <c r="CW653" s="253"/>
      <c r="CX653" s="253"/>
      <c r="CY653" s="253"/>
      <c r="CZ653" s="253"/>
      <c r="DA653" s="253"/>
      <c r="DB653" s="253"/>
      <c r="DC653" s="253"/>
      <c r="DD653" s="253"/>
      <c r="DE653" s="253"/>
      <c r="DF653" s="253"/>
      <c r="DG653" s="253"/>
      <c r="DH653" s="253"/>
      <c r="DI653" s="253"/>
      <c r="DJ653" s="253"/>
      <c r="DK653" s="253"/>
      <c r="DL653" s="253"/>
      <c r="DM653" s="253"/>
      <c r="DN653" s="253"/>
      <c r="DO653" s="253"/>
      <c r="DP653" s="253"/>
      <c r="DQ653" s="253"/>
      <c r="DR653" s="253"/>
      <c r="DS653" s="253"/>
      <c r="DT653" s="253"/>
      <c r="DU653" s="253"/>
      <c r="DV653" s="253"/>
    </row>
    <row r="654" spans="1:126">
      <c r="A654" s="202" t="s">
        <v>2500</v>
      </c>
      <c r="B654" s="232"/>
      <c r="C654" s="232"/>
      <c r="D654" s="232" t="s">
        <v>2501</v>
      </c>
      <c r="E654" s="213"/>
      <c r="F654" s="209" t="s">
        <v>2653</v>
      </c>
      <c r="G654" s="253"/>
      <c r="H654" s="253"/>
      <c r="I654" s="254"/>
      <c r="J654" s="254"/>
      <c r="K654" s="253"/>
      <c r="L654" s="253"/>
      <c r="M654" s="253"/>
      <c r="N654" s="253"/>
      <c r="O654" s="253"/>
      <c r="P654" s="253"/>
      <c r="Q654" s="253"/>
      <c r="R654" s="253"/>
      <c r="S654" s="253"/>
      <c r="T654" s="253"/>
      <c r="U654" s="253"/>
      <c r="V654" s="253"/>
      <c r="W654" s="253"/>
      <c r="X654" s="253"/>
      <c r="Y654" s="253"/>
      <c r="Z654" s="253"/>
      <c r="AA654" s="253"/>
      <c r="AB654" s="253"/>
      <c r="AC654" s="253"/>
      <c r="AD654" s="253"/>
      <c r="AE654" s="253"/>
      <c r="AF654" s="253"/>
      <c r="AG654" s="253"/>
      <c r="AH654" s="253"/>
      <c r="AI654" s="253"/>
      <c r="AJ654" s="253"/>
      <c r="AK654" s="253"/>
      <c r="AL654" s="253"/>
      <c r="AM654" s="253"/>
      <c r="AN654" s="253"/>
      <c r="AO654" s="253"/>
      <c r="AP654" s="253"/>
      <c r="AQ654" s="253"/>
      <c r="AR654" s="253"/>
      <c r="AS654" s="253"/>
      <c r="AT654" s="253"/>
      <c r="AU654" s="253"/>
      <c r="AV654" s="253"/>
      <c r="AW654" s="253"/>
      <c r="AX654" s="253"/>
      <c r="AY654" s="253"/>
      <c r="AZ654" s="253"/>
      <c r="BA654" s="253"/>
      <c r="BB654" s="253"/>
      <c r="BC654" s="253"/>
      <c r="BD654" s="253"/>
      <c r="BE654" s="253"/>
      <c r="BF654" s="253"/>
      <c r="BG654" s="253"/>
      <c r="BH654" s="253"/>
      <c r="BI654" s="253"/>
      <c r="BJ654" s="253"/>
      <c r="BK654" s="253"/>
      <c r="BL654" s="253"/>
      <c r="BM654" s="253"/>
      <c r="BN654" s="253"/>
      <c r="BO654" s="253"/>
      <c r="BP654" s="253"/>
      <c r="BQ654" s="253"/>
      <c r="BR654" s="253"/>
      <c r="BS654" s="253"/>
      <c r="BT654" s="253"/>
      <c r="BU654" s="253"/>
      <c r="BV654" s="253"/>
      <c r="BW654" s="253"/>
      <c r="BX654" s="253"/>
      <c r="BY654" s="253"/>
      <c r="BZ654" s="253"/>
      <c r="CA654" s="253"/>
      <c r="CB654" s="253"/>
      <c r="CC654" s="253"/>
      <c r="CD654" s="253"/>
      <c r="CE654" s="253"/>
      <c r="CF654" s="253"/>
      <c r="CG654" s="253"/>
      <c r="CH654" s="253"/>
      <c r="CI654" s="253"/>
      <c r="CJ654" s="253"/>
      <c r="CK654" s="253"/>
      <c r="CL654" s="253"/>
      <c r="CM654" s="253"/>
      <c r="CN654" s="253"/>
      <c r="CO654" s="253"/>
      <c r="CP654" s="253"/>
      <c r="CQ654" s="253"/>
      <c r="CR654" s="253"/>
      <c r="CS654" s="253"/>
      <c r="CT654" s="253"/>
      <c r="CU654" s="253"/>
      <c r="CV654" s="253"/>
      <c r="CW654" s="253"/>
      <c r="CX654" s="253"/>
      <c r="CY654" s="253"/>
      <c r="CZ654" s="253"/>
      <c r="DA654" s="253"/>
      <c r="DB654" s="253"/>
      <c r="DC654" s="253"/>
      <c r="DD654" s="253"/>
      <c r="DE654" s="253"/>
      <c r="DF654" s="253"/>
      <c r="DG654" s="253"/>
      <c r="DH654" s="253"/>
      <c r="DI654" s="253"/>
      <c r="DJ654" s="253"/>
      <c r="DK654" s="253"/>
      <c r="DL654" s="253"/>
      <c r="DM654" s="253"/>
      <c r="DN654" s="253"/>
      <c r="DO654" s="253"/>
      <c r="DP654" s="253"/>
      <c r="DQ654" s="253"/>
      <c r="DR654" s="253"/>
      <c r="DS654" s="253"/>
      <c r="DT654" s="253"/>
      <c r="DU654" s="253"/>
      <c r="DV654" s="253"/>
    </row>
    <row r="655" spans="1:126">
      <c r="A655" s="202" t="s">
        <v>2500</v>
      </c>
      <c r="B655" s="232"/>
      <c r="C655" s="232"/>
      <c r="D655" s="232" t="s">
        <v>2501</v>
      </c>
      <c r="E655" s="213"/>
      <c r="F655" s="209" t="s">
        <v>2654</v>
      </c>
      <c r="G655" s="253"/>
      <c r="H655" s="253"/>
      <c r="I655" s="254"/>
      <c r="J655" s="254"/>
      <c r="K655" s="253"/>
      <c r="L655" s="253"/>
      <c r="M655" s="253"/>
      <c r="N655" s="253"/>
      <c r="O655" s="253"/>
      <c r="P655" s="253"/>
      <c r="Q655" s="253"/>
      <c r="R655" s="253"/>
      <c r="S655" s="253"/>
      <c r="T655" s="253"/>
      <c r="U655" s="253"/>
      <c r="V655" s="253"/>
      <c r="W655" s="253"/>
      <c r="X655" s="253"/>
      <c r="Y655" s="253"/>
      <c r="Z655" s="253"/>
      <c r="AA655" s="253"/>
      <c r="AB655" s="253"/>
      <c r="AC655" s="253"/>
      <c r="AD655" s="253"/>
      <c r="AE655" s="253"/>
      <c r="AF655" s="253"/>
      <c r="AG655" s="253"/>
      <c r="AH655" s="253"/>
      <c r="AI655" s="253"/>
      <c r="AJ655" s="253"/>
      <c r="AK655" s="253"/>
      <c r="AL655" s="253"/>
      <c r="AM655" s="253"/>
      <c r="AN655" s="253"/>
      <c r="AO655" s="253"/>
      <c r="AP655" s="253"/>
      <c r="AQ655" s="253"/>
      <c r="AR655" s="253"/>
      <c r="AS655" s="253"/>
      <c r="AT655" s="253"/>
      <c r="AU655" s="253"/>
      <c r="AV655" s="253"/>
      <c r="AW655" s="253"/>
      <c r="AX655" s="253"/>
      <c r="AY655" s="253"/>
      <c r="AZ655" s="253"/>
      <c r="BA655" s="253"/>
      <c r="BB655" s="253"/>
      <c r="BC655" s="253"/>
      <c r="BD655" s="253"/>
      <c r="BE655" s="253"/>
      <c r="BF655" s="253"/>
      <c r="BG655" s="253"/>
      <c r="BH655" s="253"/>
      <c r="BI655" s="253"/>
      <c r="BJ655" s="253"/>
      <c r="BK655" s="253"/>
      <c r="BL655" s="253"/>
      <c r="BM655" s="253"/>
      <c r="BN655" s="253"/>
      <c r="BO655" s="253"/>
      <c r="BP655" s="253"/>
      <c r="BQ655" s="253"/>
      <c r="BR655" s="253"/>
      <c r="BS655" s="253"/>
      <c r="BT655" s="253"/>
      <c r="BU655" s="253"/>
      <c r="BV655" s="253"/>
      <c r="BW655" s="253"/>
      <c r="BX655" s="253"/>
      <c r="BY655" s="253"/>
      <c r="BZ655" s="253"/>
      <c r="CA655" s="253"/>
      <c r="CB655" s="253"/>
      <c r="CC655" s="253"/>
      <c r="CD655" s="253"/>
      <c r="CE655" s="253"/>
      <c r="CF655" s="253"/>
      <c r="CG655" s="253"/>
      <c r="CH655" s="253"/>
      <c r="CI655" s="253"/>
      <c r="CJ655" s="253"/>
      <c r="CK655" s="253"/>
      <c r="CL655" s="253"/>
      <c r="CM655" s="253"/>
      <c r="CN655" s="253"/>
      <c r="CO655" s="253"/>
      <c r="CP655" s="253"/>
      <c r="CQ655" s="253"/>
      <c r="CR655" s="253"/>
      <c r="CS655" s="253"/>
      <c r="CT655" s="253"/>
      <c r="CU655" s="253"/>
      <c r="CV655" s="253"/>
      <c r="CW655" s="253"/>
      <c r="CX655" s="253"/>
      <c r="CY655" s="253"/>
      <c r="CZ655" s="253"/>
      <c r="DA655" s="253"/>
      <c r="DB655" s="253"/>
      <c r="DC655" s="253"/>
      <c r="DD655" s="253"/>
      <c r="DE655" s="253"/>
      <c r="DF655" s="253"/>
      <c r="DG655" s="253"/>
      <c r="DH655" s="253"/>
      <c r="DI655" s="253"/>
      <c r="DJ655" s="253"/>
      <c r="DK655" s="253"/>
      <c r="DL655" s="253"/>
      <c r="DM655" s="253"/>
      <c r="DN655" s="253"/>
      <c r="DO655" s="253"/>
      <c r="DP655" s="253"/>
      <c r="DQ655" s="253"/>
      <c r="DR655" s="253"/>
      <c r="DS655" s="253"/>
      <c r="DT655" s="253"/>
      <c r="DU655" s="253"/>
      <c r="DV655" s="253"/>
    </row>
    <row r="656" spans="1:126">
      <c r="A656" s="202" t="s">
        <v>2503</v>
      </c>
      <c r="B656" s="232"/>
      <c r="C656" s="232"/>
      <c r="D656" s="232" t="s">
        <v>1673</v>
      </c>
      <c r="E656" s="213"/>
      <c r="F656" s="209" t="s">
        <v>2653</v>
      </c>
      <c r="G656" s="253"/>
      <c r="H656" s="253"/>
      <c r="I656" s="254"/>
      <c r="J656" s="254"/>
      <c r="K656" s="253"/>
      <c r="L656" s="253"/>
      <c r="M656" s="253"/>
      <c r="N656" s="253"/>
      <c r="O656" s="253"/>
      <c r="P656" s="253"/>
      <c r="Q656" s="253"/>
      <c r="R656" s="253"/>
      <c r="S656" s="253"/>
      <c r="T656" s="253"/>
      <c r="U656" s="253"/>
      <c r="V656" s="253"/>
      <c r="W656" s="253"/>
      <c r="X656" s="253"/>
      <c r="Y656" s="253"/>
      <c r="Z656" s="253"/>
      <c r="AA656" s="253"/>
      <c r="AB656" s="253"/>
      <c r="AC656" s="253"/>
      <c r="AD656" s="253"/>
      <c r="AE656" s="253"/>
      <c r="AF656" s="253"/>
      <c r="AG656" s="253"/>
      <c r="AH656" s="253"/>
      <c r="AI656" s="253"/>
      <c r="AJ656" s="253"/>
      <c r="AK656" s="253"/>
      <c r="AL656" s="253"/>
      <c r="AM656" s="253"/>
      <c r="AN656" s="253"/>
      <c r="AO656" s="253"/>
      <c r="AP656" s="253"/>
      <c r="AQ656" s="253"/>
      <c r="AR656" s="253"/>
      <c r="AS656" s="253"/>
      <c r="AT656" s="253"/>
      <c r="AU656" s="253"/>
      <c r="AV656" s="253"/>
      <c r="AW656" s="253"/>
      <c r="AX656" s="253"/>
      <c r="AY656" s="253"/>
      <c r="AZ656" s="253"/>
      <c r="BA656" s="253"/>
      <c r="BB656" s="253"/>
      <c r="BC656" s="253"/>
      <c r="BD656" s="253"/>
      <c r="BE656" s="253"/>
      <c r="BF656" s="253"/>
      <c r="BG656" s="253"/>
      <c r="BH656" s="253"/>
      <c r="BI656" s="253"/>
      <c r="BJ656" s="253"/>
      <c r="BK656" s="253"/>
      <c r="BL656" s="253"/>
      <c r="BM656" s="253"/>
      <c r="BN656" s="253"/>
      <c r="BO656" s="253"/>
      <c r="BP656" s="253"/>
      <c r="BQ656" s="253"/>
      <c r="BR656" s="253"/>
      <c r="BS656" s="253"/>
      <c r="BT656" s="253"/>
      <c r="BU656" s="253"/>
      <c r="BV656" s="253"/>
      <c r="BW656" s="253"/>
      <c r="BX656" s="253"/>
      <c r="BY656" s="253"/>
      <c r="BZ656" s="253"/>
      <c r="CA656" s="253"/>
      <c r="CB656" s="253"/>
      <c r="CC656" s="253"/>
      <c r="CD656" s="253"/>
      <c r="CE656" s="253"/>
      <c r="CF656" s="253"/>
      <c r="CG656" s="253"/>
      <c r="CH656" s="253"/>
      <c r="CI656" s="253"/>
      <c r="CJ656" s="253"/>
      <c r="CK656" s="253"/>
      <c r="CL656" s="253"/>
      <c r="CM656" s="253"/>
      <c r="CN656" s="253"/>
      <c r="CO656" s="253"/>
      <c r="CP656" s="253"/>
      <c r="CQ656" s="253"/>
      <c r="CR656" s="253"/>
      <c r="CS656" s="253"/>
      <c r="CT656" s="253"/>
      <c r="CU656" s="253"/>
      <c r="CV656" s="253"/>
      <c r="CW656" s="253"/>
      <c r="CX656" s="253"/>
      <c r="CY656" s="253"/>
      <c r="CZ656" s="253"/>
      <c r="DA656" s="253"/>
      <c r="DB656" s="253"/>
      <c r="DC656" s="253"/>
      <c r="DD656" s="253"/>
      <c r="DE656" s="253"/>
      <c r="DF656" s="253"/>
      <c r="DG656" s="253"/>
      <c r="DH656" s="253"/>
      <c r="DI656" s="253"/>
      <c r="DJ656" s="253"/>
      <c r="DK656" s="253"/>
      <c r="DL656" s="253"/>
      <c r="DM656" s="253"/>
      <c r="DN656" s="253"/>
      <c r="DO656" s="253"/>
      <c r="DP656" s="253"/>
      <c r="DQ656" s="253"/>
      <c r="DR656" s="253"/>
      <c r="DS656" s="253"/>
      <c r="DT656" s="253"/>
      <c r="DU656" s="253"/>
      <c r="DV656" s="253"/>
    </row>
    <row r="657" spans="1:126">
      <c r="A657" s="202" t="s">
        <v>2503</v>
      </c>
      <c r="B657" s="232"/>
      <c r="C657" s="232"/>
      <c r="D657" s="232" t="s">
        <v>1673</v>
      </c>
      <c r="E657" s="213"/>
      <c r="F657" s="209" t="s">
        <v>2654</v>
      </c>
      <c r="G657" s="253"/>
      <c r="H657" s="253"/>
      <c r="I657" s="254"/>
      <c r="J657" s="254"/>
      <c r="K657" s="253"/>
      <c r="L657" s="253"/>
      <c r="M657" s="253"/>
      <c r="N657" s="253"/>
      <c r="O657" s="253"/>
      <c r="P657" s="253"/>
      <c r="Q657" s="253"/>
      <c r="R657" s="253"/>
      <c r="S657" s="253"/>
      <c r="T657" s="253"/>
      <c r="U657" s="253"/>
      <c r="V657" s="253"/>
      <c r="W657" s="253"/>
      <c r="X657" s="253"/>
      <c r="Y657" s="253"/>
      <c r="Z657" s="253"/>
      <c r="AA657" s="253"/>
      <c r="AB657" s="253"/>
      <c r="AC657" s="253"/>
      <c r="AD657" s="253"/>
      <c r="AE657" s="253"/>
      <c r="AF657" s="253"/>
      <c r="AG657" s="253"/>
      <c r="AH657" s="253"/>
      <c r="AI657" s="253"/>
      <c r="AJ657" s="253"/>
      <c r="AK657" s="253"/>
      <c r="AL657" s="253"/>
      <c r="AM657" s="253"/>
      <c r="AN657" s="253"/>
      <c r="AO657" s="253"/>
      <c r="AP657" s="253"/>
      <c r="AQ657" s="253"/>
      <c r="AR657" s="253"/>
      <c r="AS657" s="253"/>
      <c r="AT657" s="253"/>
      <c r="AU657" s="253"/>
      <c r="AV657" s="253"/>
      <c r="AW657" s="253"/>
      <c r="AX657" s="253"/>
      <c r="AY657" s="253"/>
      <c r="AZ657" s="253"/>
      <c r="BA657" s="253"/>
      <c r="BB657" s="253"/>
      <c r="BC657" s="253"/>
      <c r="BD657" s="253"/>
      <c r="BE657" s="253"/>
      <c r="BF657" s="253"/>
      <c r="BG657" s="253"/>
      <c r="BH657" s="253"/>
      <c r="BI657" s="253"/>
      <c r="BJ657" s="253"/>
      <c r="BK657" s="253"/>
      <c r="BL657" s="253"/>
      <c r="BM657" s="253"/>
      <c r="BN657" s="253"/>
      <c r="BO657" s="253"/>
      <c r="BP657" s="253"/>
      <c r="BQ657" s="253"/>
      <c r="BR657" s="253"/>
      <c r="BS657" s="253"/>
      <c r="BT657" s="253"/>
      <c r="BU657" s="253"/>
      <c r="BV657" s="253"/>
      <c r="BW657" s="253"/>
      <c r="BX657" s="253"/>
      <c r="BY657" s="253"/>
      <c r="BZ657" s="253"/>
      <c r="CA657" s="253"/>
      <c r="CB657" s="253"/>
      <c r="CC657" s="253"/>
      <c r="CD657" s="253"/>
      <c r="CE657" s="253"/>
      <c r="CF657" s="253"/>
      <c r="CG657" s="253"/>
      <c r="CH657" s="253"/>
      <c r="CI657" s="253"/>
      <c r="CJ657" s="253"/>
      <c r="CK657" s="253"/>
      <c r="CL657" s="253"/>
      <c r="CM657" s="253"/>
      <c r="CN657" s="253"/>
      <c r="CO657" s="253"/>
      <c r="CP657" s="253"/>
      <c r="CQ657" s="253"/>
      <c r="CR657" s="253"/>
      <c r="CS657" s="253"/>
      <c r="CT657" s="253"/>
      <c r="CU657" s="253"/>
      <c r="CV657" s="253"/>
      <c r="CW657" s="253"/>
      <c r="CX657" s="253"/>
      <c r="CY657" s="253"/>
      <c r="CZ657" s="253"/>
      <c r="DA657" s="253"/>
      <c r="DB657" s="253"/>
      <c r="DC657" s="253"/>
      <c r="DD657" s="253"/>
      <c r="DE657" s="253"/>
      <c r="DF657" s="253"/>
      <c r="DG657" s="253"/>
      <c r="DH657" s="253"/>
      <c r="DI657" s="253"/>
      <c r="DJ657" s="253"/>
      <c r="DK657" s="253"/>
      <c r="DL657" s="253"/>
      <c r="DM657" s="253"/>
      <c r="DN657" s="253"/>
      <c r="DO657" s="253"/>
      <c r="DP657" s="253"/>
      <c r="DQ657" s="253"/>
      <c r="DR657" s="253"/>
      <c r="DS657" s="253"/>
      <c r="DT657" s="253"/>
      <c r="DU657" s="253"/>
      <c r="DV657" s="253"/>
    </row>
    <row r="658" spans="1:126">
      <c r="A658" s="202" t="s">
        <v>2505</v>
      </c>
      <c r="B658" s="232"/>
      <c r="C658" s="232"/>
      <c r="D658" s="232" t="s">
        <v>2506</v>
      </c>
      <c r="E658" s="213"/>
      <c r="F658" s="209" t="s">
        <v>2653</v>
      </c>
      <c r="G658" s="253"/>
      <c r="H658" s="253"/>
      <c r="I658" s="254"/>
      <c r="J658" s="254"/>
      <c r="K658" s="253"/>
      <c r="L658" s="253"/>
      <c r="M658" s="253"/>
      <c r="N658" s="253"/>
      <c r="O658" s="253"/>
      <c r="P658" s="253"/>
      <c r="Q658" s="253"/>
      <c r="R658" s="253"/>
      <c r="S658" s="253"/>
      <c r="T658" s="253"/>
      <c r="U658" s="253"/>
      <c r="V658" s="253"/>
      <c r="W658" s="253"/>
      <c r="X658" s="253"/>
      <c r="Y658" s="253"/>
      <c r="Z658" s="253"/>
      <c r="AA658" s="253"/>
      <c r="AB658" s="253"/>
      <c r="AC658" s="253"/>
      <c r="AD658" s="253"/>
      <c r="AE658" s="253"/>
      <c r="AF658" s="253"/>
      <c r="AG658" s="253"/>
      <c r="AH658" s="253"/>
      <c r="AI658" s="253"/>
      <c r="AJ658" s="253"/>
      <c r="AK658" s="253"/>
      <c r="AL658" s="253"/>
      <c r="AM658" s="253"/>
      <c r="AN658" s="253"/>
      <c r="AO658" s="253"/>
      <c r="AP658" s="253"/>
      <c r="AQ658" s="253"/>
      <c r="AR658" s="253"/>
      <c r="AS658" s="253"/>
      <c r="AT658" s="253"/>
      <c r="AU658" s="253"/>
      <c r="AV658" s="253"/>
      <c r="AW658" s="253"/>
      <c r="AX658" s="253"/>
      <c r="AY658" s="253"/>
      <c r="AZ658" s="253"/>
      <c r="BA658" s="253"/>
      <c r="BB658" s="253"/>
      <c r="BC658" s="253"/>
      <c r="BD658" s="253"/>
      <c r="BE658" s="253"/>
      <c r="BF658" s="253"/>
      <c r="BG658" s="253"/>
      <c r="BH658" s="253"/>
      <c r="BI658" s="253"/>
      <c r="BJ658" s="253"/>
      <c r="BK658" s="253"/>
      <c r="BL658" s="253"/>
      <c r="BM658" s="253"/>
      <c r="BN658" s="253"/>
      <c r="BO658" s="253"/>
      <c r="BP658" s="253"/>
      <c r="BQ658" s="253"/>
      <c r="BR658" s="253"/>
      <c r="BS658" s="253"/>
      <c r="BT658" s="253"/>
      <c r="BU658" s="253"/>
      <c r="BV658" s="253"/>
      <c r="BW658" s="253"/>
      <c r="BX658" s="253"/>
      <c r="BY658" s="253"/>
      <c r="BZ658" s="253"/>
      <c r="CA658" s="253"/>
      <c r="CB658" s="253"/>
      <c r="CC658" s="253"/>
      <c r="CD658" s="253"/>
      <c r="CE658" s="253"/>
      <c r="CF658" s="253"/>
      <c r="CG658" s="253"/>
      <c r="CH658" s="253"/>
      <c r="CI658" s="253"/>
      <c r="CJ658" s="253"/>
      <c r="CK658" s="253"/>
      <c r="CL658" s="253"/>
      <c r="CM658" s="253"/>
      <c r="CN658" s="253"/>
      <c r="CO658" s="253"/>
      <c r="CP658" s="253"/>
      <c r="CQ658" s="253"/>
      <c r="CR658" s="253"/>
      <c r="CS658" s="253"/>
      <c r="CT658" s="253"/>
      <c r="CU658" s="253"/>
      <c r="CV658" s="253"/>
      <c r="CW658" s="253"/>
      <c r="CX658" s="253"/>
      <c r="CY658" s="253"/>
      <c r="CZ658" s="253"/>
      <c r="DA658" s="253"/>
      <c r="DB658" s="253"/>
      <c r="DC658" s="253"/>
      <c r="DD658" s="253"/>
      <c r="DE658" s="253"/>
      <c r="DF658" s="253"/>
      <c r="DG658" s="253"/>
      <c r="DH658" s="253"/>
      <c r="DI658" s="253"/>
      <c r="DJ658" s="253"/>
      <c r="DK658" s="253"/>
      <c r="DL658" s="253"/>
      <c r="DM658" s="253"/>
      <c r="DN658" s="253"/>
      <c r="DO658" s="253"/>
      <c r="DP658" s="253"/>
      <c r="DQ658" s="253"/>
      <c r="DR658" s="253"/>
      <c r="DS658" s="253"/>
      <c r="DT658" s="253"/>
      <c r="DU658" s="253"/>
      <c r="DV658" s="253"/>
    </row>
    <row r="659" spans="1:126">
      <c r="A659" s="202" t="s">
        <v>2505</v>
      </c>
      <c r="B659" s="232"/>
      <c r="C659" s="232"/>
      <c r="D659" s="232" t="s">
        <v>2506</v>
      </c>
      <c r="E659" s="213"/>
      <c r="F659" s="209" t="s">
        <v>2654</v>
      </c>
      <c r="G659" s="253"/>
      <c r="H659" s="253"/>
      <c r="I659" s="254"/>
      <c r="J659" s="254"/>
      <c r="K659" s="253"/>
      <c r="L659" s="253"/>
      <c r="M659" s="253"/>
      <c r="N659" s="253"/>
      <c r="O659" s="253"/>
      <c r="P659" s="253"/>
      <c r="Q659" s="253"/>
      <c r="R659" s="253"/>
      <c r="S659" s="253"/>
      <c r="T659" s="253"/>
      <c r="U659" s="253"/>
      <c r="V659" s="253"/>
      <c r="W659" s="253"/>
      <c r="X659" s="253"/>
      <c r="Y659" s="253"/>
      <c r="Z659" s="253"/>
      <c r="AA659" s="253"/>
      <c r="AB659" s="253"/>
      <c r="AC659" s="253"/>
      <c r="AD659" s="253"/>
      <c r="AE659" s="253"/>
      <c r="AF659" s="253"/>
      <c r="AG659" s="253"/>
      <c r="AH659" s="253"/>
      <c r="AI659" s="253"/>
      <c r="AJ659" s="253"/>
      <c r="AK659" s="253"/>
      <c r="AL659" s="253"/>
      <c r="AM659" s="253"/>
      <c r="AN659" s="253"/>
      <c r="AO659" s="253"/>
      <c r="AP659" s="253"/>
      <c r="AQ659" s="253"/>
      <c r="AR659" s="253"/>
      <c r="AS659" s="253"/>
      <c r="AT659" s="253"/>
      <c r="AU659" s="253"/>
      <c r="AV659" s="253"/>
      <c r="AW659" s="253"/>
      <c r="AX659" s="253"/>
      <c r="AY659" s="253"/>
      <c r="AZ659" s="253"/>
      <c r="BA659" s="253"/>
      <c r="BB659" s="253"/>
      <c r="BC659" s="253"/>
      <c r="BD659" s="253"/>
      <c r="BE659" s="253"/>
      <c r="BF659" s="253"/>
      <c r="BG659" s="253"/>
      <c r="BH659" s="253"/>
      <c r="BI659" s="253"/>
      <c r="BJ659" s="253"/>
      <c r="BK659" s="253"/>
      <c r="BL659" s="253"/>
      <c r="BM659" s="253"/>
      <c r="BN659" s="253"/>
      <c r="BO659" s="253"/>
      <c r="BP659" s="253"/>
      <c r="BQ659" s="253"/>
      <c r="BR659" s="253"/>
      <c r="BS659" s="253"/>
      <c r="BT659" s="253"/>
      <c r="BU659" s="253"/>
      <c r="BV659" s="253"/>
      <c r="BW659" s="253"/>
      <c r="BX659" s="253"/>
      <c r="BY659" s="253"/>
      <c r="BZ659" s="253"/>
      <c r="CA659" s="253"/>
      <c r="CB659" s="253"/>
      <c r="CC659" s="253"/>
      <c r="CD659" s="253"/>
      <c r="CE659" s="253"/>
      <c r="CF659" s="253"/>
      <c r="CG659" s="253"/>
      <c r="CH659" s="253"/>
      <c r="CI659" s="253"/>
      <c r="CJ659" s="253"/>
      <c r="CK659" s="253"/>
      <c r="CL659" s="253"/>
      <c r="CM659" s="253"/>
      <c r="CN659" s="253"/>
      <c r="CO659" s="253"/>
      <c r="CP659" s="253"/>
      <c r="CQ659" s="253"/>
      <c r="CR659" s="253"/>
      <c r="CS659" s="253"/>
      <c r="CT659" s="253"/>
      <c r="CU659" s="253"/>
      <c r="CV659" s="253"/>
      <c r="CW659" s="253"/>
      <c r="CX659" s="253"/>
      <c r="CY659" s="253"/>
      <c r="CZ659" s="253"/>
      <c r="DA659" s="253"/>
      <c r="DB659" s="253"/>
      <c r="DC659" s="253"/>
      <c r="DD659" s="253"/>
      <c r="DE659" s="253"/>
      <c r="DF659" s="253"/>
      <c r="DG659" s="253"/>
      <c r="DH659" s="253"/>
      <c r="DI659" s="253"/>
      <c r="DJ659" s="253"/>
      <c r="DK659" s="253"/>
      <c r="DL659" s="253"/>
      <c r="DM659" s="253"/>
      <c r="DN659" s="253"/>
      <c r="DO659" s="253"/>
      <c r="DP659" s="253"/>
      <c r="DQ659" s="253"/>
      <c r="DR659" s="253"/>
      <c r="DS659" s="253"/>
      <c r="DT659" s="253"/>
      <c r="DU659" s="253"/>
      <c r="DV659" s="253"/>
    </row>
    <row r="660" spans="1:126" ht="28.5">
      <c r="A660" s="202" t="s">
        <v>2508</v>
      </c>
      <c r="B660" s="232"/>
      <c r="C660" s="232"/>
      <c r="D660" s="232" t="s">
        <v>2445</v>
      </c>
      <c r="E660" s="213"/>
      <c r="F660" s="209" t="s">
        <v>2653</v>
      </c>
      <c r="G660" s="253"/>
      <c r="H660" s="253"/>
      <c r="I660" s="254"/>
      <c r="J660" s="254"/>
      <c r="K660" s="253"/>
      <c r="L660" s="253"/>
      <c r="M660" s="253"/>
      <c r="N660" s="253"/>
      <c r="O660" s="253"/>
      <c r="P660" s="253"/>
      <c r="Q660" s="253"/>
      <c r="R660" s="253"/>
      <c r="S660" s="253"/>
      <c r="T660" s="253"/>
      <c r="U660" s="253"/>
      <c r="V660" s="253"/>
      <c r="W660" s="253"/>
      <c r="X660" s="253"/>
      <c r="Y660" s="253"/>
      <c r="Z660" s="253"/>
      <c r="AA660" s="253"/>
      <c r="AB660" s="253"/>
      <c r="AC660" s="253"/>
      <c r="AD660" s="253"/>
      <c r="AE660" s="253"/>
      <c r="AF660" s="253"/>
      <c r="AG660" s="253"/>
      <c r="AH660" s="253"/>
      <c r="AI660" s="253"/>
      <c r="AJ660" s="253"/>
      <c r="AK660" s="253"/>
      <c r="AL660" s="253"/>
      <c r="AM660" s="253"/>
      <c r="AN660" s="253"/>
      <c r="AO660" s="253"/>
      <c r="AP660" s="253"/>
      <c r="AQ660" s="253"/>
      <c r="AR660" s="253"/>
      <c r="AS660" s="253"/>
      <c r="AT660" s="253"/>
      <c r="AU660" s="253"/>
      <c r="AV660" s="253"/>
      <c r="AW660" s="253"/>
      <c r="AX660" s="253"/>
      <c r="AY660" s="253"/>
      <c r="AZ660" s="253"/>
      <c r="BA660" s="253"/>
      <c r="BB660" s="253"/>
      <c r="BC660" s="253"/>
      <c r="BD660" s="253"/>
      <c r="BE660" s="253"/>
      <c r="BF660" s="253"/>
      <c r="BG660" s="253"/>
      <c r="BH660" s="253"/>
      <c r="BI660" s="253"/>
      <c r="BJ660" s="253"/>
      <c r="BK660" s="253"/>
      <c r="BL660" s="253"/>
      <c r="BM660" s="253"/>
      <c r="BN660" s="253"/>
      <c r="BO660" s="253"/>
      <c r="BP660" s="253"/>
      <c r="BQ660" s="253"/>
      <c r="BR660" s="253"/>
      <c r="BS660" s="253"/>
      <c r="BT660" s="253"/>
      <c r="BU660" s="253"/>
      <c r="BV660" s="253"/>
      <c r="BW660" s="253"/>
      <c r="BX660" s="253"/>
      <c r="BY660" s="253"/>
      <c r="BZ660" s="253"/>
      <c r="CA660" s="253"/>
      <c r="CB660" s="253"/>
      <c r="CC660" s="253"/>
      <c r="CD660" s="253"/>
      <c r="CE660" s="253"/>
      <c r="CF660" s="253"/>
      <c r="CG660" s="253"/>
      <c r="CH660" s="253"/>
      <c r="CI660" s="253"/>
      <c r="CJ660" s="253"/>
      <c r="CK660" s="253"/>
      <c r="CL660" s="253"/>
      <c r="CM660" s="253"/>
      <c r="CN660" s="253"/>
      <c r="CO660" s="253"/>
      <c r="CP660" s="253"/>
      <c r="CQ660" s="253"/>
      <c r="CR660" s="253"/>
      <c r="CS660" s="253"/>
      <c r="CT660" s="253"/>
      <c r="CU660" s="253"/>
      <c r="CV660" s="253"/>
      <c r="CW660" s="253"/>
      <c r="CX660" s="253"/>
      <c r="CY660" s="253"/>
      <c r="CZ660" s="253"/>
      <c r="DA660" s="253"/>
      <c r="DB660" s="253"/>
      <c r="DC660" s="253"/>
      <c r="DD660" s="253"/>
      <c r="DE660" s="253"/>
      <c r="DF660" s="253"/>
      <c r="DG660" s="253"/>
      <c r="DH660" s="253"/>
      <c r="DI660" s="253"/>
      <c r="DJ660" s="253"/>
      <c r="DK660" s="253"/>
      <c r="DL660" s="253"/>
      <c r="DM660" s="253"/>
      <c r="DN660" s="253"/>
      <c r="DO660" s="253"/>
      <c r="DP660" s="253"/>
      <c r="DQ660" s="253"/>
      <c r="DR660" s="253"/>
      <c r="DS660" s="253"/>
      <c r="DT660" s="253"/>
      <c r="DU660" s="253"/>
      <c r="DV660" s="253"/>
    </row>
    <row r="661" spans="1:126" ht="28.5">
      <c r="A661" s="202" t="s">
        <v>2508</v>
      </c>
      <c r="B661" s="232"/>
      <c r="C661" s="232"/>
      <c r="D661" s="232" t="s">
        <v>2445</v>
      </c>
      <c r="E661" s="213"/>
      <c r="F661" s="209" t="s">
        <v>2654</v>
      </c>
      <c r="G661" s="253"/>
      <c r="H661" s="253"/>
      <c r="I661" s="254"/>
      <c r="J661" s="254"/>
      <c r="K661" s="253"/>
      <c r="L661" s="253"/>
      <c r="M661" s="253"/>
      <c r="N661" s="253"/>
      <c r="O661" s="253"/>
      <c r="P661" s="253"/>
      <c r="Q661" s="253"/>
      <c r="R661" s="253"/>
      <c r="S661" s="253"/>
      <c r="T661" s="253"/>
      <c r="U661" s="253"/>
      <c r="V661" s="253"/>
      <c r="W661" s="253"/>
      <c r="X661" s="253"/>
      <c r="Y661" s="253"/>
      <c r="Z661" s="253"/>
      <c r="AA661" s="253"/>
      <c r="AB661" s="253"/>
      <c r="AC661" s="253"/>
      <c r="AD661" s="253"/>
      <c r="AE661" s="253"/>
      <c r="AF661" s="253"/>
      <c r="AG661" s="253"/>
      <c r="AH661" s="253"/>
      <c r="AI661" s="253"/>
      <c r="AJ661" s="253"/>
      <c r="AK661" s="253"/>
      <c r="AL661" s="253"/>
      <c r="AM661" s="253"/>
      <c r="AN661" s="253"/>
      <c r="AO661" s="253"/>
      <c r="AP661" s="253"/>
      <c r="AQ661" s="253"/>
      <c r="AR661" s="253"/>
      <c r="AS661" s="253"/>
      <c r="AT661" s="253"/>
      <c r="AU661" s="253"/>
      <c r="AV661" s="253"/>
      <c r="AW661" s="253"/>
      <c r="AX661" s="253"/>
      <c r="AY661" s="253"/>
      <c r="AZ661" s="253"/>
      <c r="BA661" s="253"/>
      <c r="BB661" s="253"/>
      <c r="BC661" s="253"/>
      <c r="BD661" s="253"/>
      <c r="BE661" s="253"/>
      <c r="BF661" s="253"/>
      <c r="BG661" s="253"/>
      <c r="BH661" s="253"/>
      <c r="BI661" s="253"/>
      <c r="BJ661" s="253"/>
      <c r="BK661" s="253"/>
      <c r="BL661" s="253"/>
      <c r="BM661" s="253"/>
      <c r="BN661" s="253"/>
      <c r="BO661" s="253"/>
      <c r="BP661" s="253"/>
      <c r="BQ661" s="253"/>
      <c r="BR661" s="253"/>
      <c r="BS661" s="253"/>
      <c r="BT661" s="253"/>
      <c r="BU661" s="253"/>
      <c r="BV661" s="253"/>
      <c r="BW661" s="253"/>
      <c r="BX661" s="253"/>
      <c r="BY661" s="253"/>
      <c r="BZ661" s="253"/>
      <c r="CA661" s="253"/>
      <c r="CB661" s="253"/>
      <c r="CC661" s="253"/>
      <c r="CD661" s="253"/>
      <c r="CE661" s="253"/>
      <c r="CF661" s="253"/>
      <c r="CG661" s="253"/>
      <c r="CH661" s="253"/>
      <c r="CI661" s="253"/>
      <c r="CJ661" s="253"/>
      <c r="CK661" s="253"/>
      <c r="CL661" s="253"/>
      <c r="CM661" s="253"/>
      <c r="CN661" s="253"/>
      <c r="CO661" s="253"/>
      <c r="CP661" s="253"/>
      <c r="CQ661" s="253"/>
      <c r="CR661" s="253"/>
      <c r="CS661" s="253"/>
      <c r="CT661" s="253"/>
      <c r="CU661" s="253"/>
      <c r="CV661" s="253"/>
      <c r="CW661" s="253"/>
      <c r="CX661" s="253"/>
      <c r="CY661" s="253"/>
      <c r="CZ661" s="253"/>
      <c r="DA661" s="253"/>
      <c r="DB661" s="253"/>
      <c r="DC661" s="253"/>
      <c r="DD661" s="253"/>
      <c r="DE661" s="253"/>
      <c r="DF661" s="253"/>
      <c r="DG661" s="253"/>
      <c r="DH661" s="253"/>
      <c r="DI661" s="253"/>
      <c r="DJ661" s="253"/>
      <c r="DK661" s="253"/>
      <c r="DL661" s="253"/>
      <c r="DM661" s="253"/>
      <c r="DN661" s="253"/>
      <c r="DO661" s="253"/>
      <c r="DP661" s="253"/>
      <c r="DQ661" s="253"/>
      <c r="DR661" s="253"/>
      <c r="DS661" s="253"/>
      <c r="DT661" s="253"/>
      <c r="DU661" s="253"/>
      <c r="DV661" s="253"/>
    </row>
    <row r="662" spans="1:126">
      <c r="A662" s="202" t="s">
        <v>1932</v>
      </c>
      <c r="B662" s="232" t="s">
        <v>1933</v>
      </c>
      <c r="C662" s="232"/>
      <c r="D662" s="232" t="s">
        <v>1934</v>
      </c>
      <c r="E662" s="213"/>
      <c r="F662" s="209" t="s">
        <v>2653</v>
      </c>
      <c r="G662" s="189">
        <v>0.16263526916503901</v>
      </c>
      <c r="H662" s="189">
        <v>0.23567935180664101</v>
      </c>
      <c r="I662" s="202">
        <v>0.71234588623046902</v>
      </c>
      <c r="J662" s="202">
        <v>4.2832995605468804</v>
      </c>
      <c r="K662" s="189">
        <v>6.1342431640625001</v>
      </c>
      <c r="L662" s="189">
        <v>7.2688815917968803</v>
      </c>
      <c r="M662" s="189">
        <v>6.9210703125000004</v>
      </c>
      <c r="N662" s="189">
        <v>5.4437340087890602</v>
      </c>
      <c r="O662" s="189">
        <v>1.03280487060547</v>
      </c>
      <c r="P662" s="189">
        <v>0.64004614257812498</v>
      </c>
      <c r="Q662" s="189">
        <v>0.39771812438964799</v>
      </c>
      <c r="R662" s="189">
        <v>0.55600471496582005</v>
      </c>
      <c r="S662" s="189">
        <v>1.5254642333984401</v>
      </c>
      <c r="T662" s="189">
        <v>4.0262856445312503</v>
      </c>
      <c r="U662" s="189">
        <v>1.54914007568359</v>
      </c>
      <c r="V662" s="189">
        <v>4.3506372070312498</v>
      </c>
      <c r="W662" s="189">
        <v>5.9374167480468696</v>
      </c>
      <c r="X662" s="189">
        <v>7.3524362792968798</v>
      </c>
      <c r="Y662" s="189">
        <v>6.8898178710937499</v>
      </c>
      <c r="Z662" s="189">
        <v>5.5423176269531202</v>
      </c>
      <c r="AA662" s="189">
        <v>1.0674423828124999</v>
      </c>
      <c r="AB662" s="189">
        <v>0.65186581420898404</v>
      </c>
      <c r="AC662" s="189">
        <v>0.40234823608398401</v>
      </c>
      <c r="AD662" s="189">
        <v>0.543447250366211</v>
      </c>
      <c r="AE662" s="189">
        <v>1.2388758544921901</v>
      </c>
      <c r="AF662" s="189">
        <v>1.1529124450683601</v>
      </c>
      <c r="AG662" s="189">
        <v>2.7232519531250001</v>
      </c>
      <c r="AH662" s="189">
        <v>3.8545886840820298</v>
      </c>
      <c r="AI662" s="189">
        <v>4.8339676513671899</v>
      </c>
      <c r="AJ662" s="189">
        <v>6.31768664550781</v>
      </c>
      <c r="AK662" s="189">
        <v>6.87370202636719</v>
      </c>
      <c r="AL662" s="189">
        <v>5.4490916137695304</v>
      </c>
      <c r="AM662" s="189">
        <v>3.6285460815429702</v>
      </c>
      <c r="AN662" s="189">
        <v>1.6756584167480499</v>
      </c>
      <c r="AO662" s="189">
        <v>0.67070458984375003</v>
      </c>
      <c r="AP662" s="189">
        <v>0.84385751342773396</v>
      </c>
      <c r="AQ662" s="189">
        <v>1.1246847076416</v>
      </c>
      <c r="AR662" s="189">
        <v>1.10154396057129</v>
      </c>
      <c r="AS662" s="189">
        <v>2.7017511596679702</v>
      </c>
      <c r="AT662" s="189">
        <v>3.90698376464844</v>
      </c>
      <c r="AU662" s="189">
        <v>4.94468762207031</v>
      </c>
      <c r="AV662" s="189">
        <v>6.4445701904296904</v>
      </c>
      <c r="AW662" s="189">
        <v>6.9315673828125002</v>
      </c>
      <c r="AX662" s="189">
        <v>5.5131008300781303</v>
      </c>
      <c r="AY662" s="189">
        <v>3.6986904907226599</v>
      </c>
      <c r="AZ662" s="189">
        <v>1.68488519287109</v>
      </c>
      <c r="BA662" s="189">
        <v>0.67319020080566405</v>
      </c>
      <c r="BB662" s="189">
        <v>0.84656384277343799</v>
      </c>
      <c r="BC662" s="189">
        <v>1.1230032806396499</v>
      </c>
      <c r="BD662" s="189">
        <v>1.1165565032958999</v>
      </c>
      <c r="BE662" s="189">
        <v>2.6889357299804701</v>
      </c>
      <c r="BF662" s="189">
        <v>3.8821477661132802</v>
      </c>
      <c r="BG662" s="189">
        <v>4.9168985595703099</v>
      </c>
      <c r="BH662" s="189">
        <v>6.4118670654296901</v>
      </c>
      <c r="BI662" s="189">
        <v>6.89859558105469</v>
      </c>
      <c r="BJ662" s="189">
        <v>5.4979440307617198</v>
      </c>
      <c r="BK662" s="189">
        <v>3.68629010009766</v>
      </c>
      <c r="BL662" s="189">
        <v>1.6768740539550799</v>
      </c>
      <c r="BM662" s="189">
        <v>0.66856539916992197</v>
      </c>
      <c r="BN662" s="189">
        <v>0.83937499999999998</v>
      </c>
      <c r="BO662" s="189">
        <v>1.12243922424316</v>
      </c>
      <c r="BP662" s="189">
        <v>1.0992611541748001</v>
      </c>
      <c r="BQ662" s="189">
        <v>2.6978178710937502</v>
      </c>
      <c r="BR662" s="189">
        <v>3.9058653564453101</v>
      </c>
      <c r="BS662" s="189">
        <v>4.9482048339843798</v>
      </c>
      <c r="BT662" s="189">
        <v>6.44228845214844</v>
      </c>
      <c r="BU662" s="189">
        <v>6.9248856201171902</v>
      </c>
      <c r="BV662" s="189">
        <v>5.50841101074219</v>
      </c>
      <c r="BW662" s="189">
        <v>3.6878241577148398</v>
      </c>
      <c r="BX662" s="189">
        <v>1.68623681640625</v>
      </c>
      <c r="BY662" s="189">
        <v>0.67279035949707</v>
      </c>
      <c r="BZ662" s="189">
        <v>0.84401069641113302</v>
      </c>
      <c r="CA662" s="189">
        <v>1.12381063842773</v>
      </c>
      <c r="CB662" s="189">
        <v>1.09980899047852</v>
      </c>
      <c r="CC662" s="189">
        <v>2.6934722290039099</v>
      </c>
      <c r="CD662" s="189">
        <v>3.89337329101562</v>
      </c>
      <c r="CE662" s="189">
        <v>4.9307714843749997</v>
      </c>
      <c r="CF662" s="189">
        <v>6.4283293457031299</v>
      </c>
      <c r="CG662" s="189">
        <v>6.9238624267578102</v>
      </c>
      <c r="CH662" s="189">
        <v>5.50027880859375</v>
      </c>
      <c r="CI662" s="189">
        <v>3.6904707031249999</v>
      </c>
      <c r="CJ662" s="189">
        <v>1.68472174072266</v>
      </c>
      <c r="CK662" s="189">
        <v>0.672197036743164</v>
      </c>
      <c r="CL662" s="189">
        <v>0.84159884643554705</v>
      </c>
      <c r="CM662" s="189">
        <v>0</v>
      </c>
      <c r="CN662" s="189">
        <v>0</v>
      </c>
      <c r="CO662" s="189">
        <v>0</v>
      </c>
      <c r="CP662" s="189">
        <v>0</v>
      </c>
      <c r="CQ662" s="189">
        <v>0</v>
      </c>
      <c r="CR662" s="189">
        <v>0</v>
      </c>
      <c r="CS662" s="189">
        <v>0</v>
      </c>
      <c r="CT662" s="189">
        <v>0</v>
      </c>
      <c r="CU662" s="189">
        <v>0</v>
      </c>
      <c r="CV662" s="189">
        <v>0</v>
      </c>
      <c r="CW662" s="189">
        <v>0</v>
      </c>
      <c r="CX662" s="189">
        <v>0</v>
      </c>
      <c r="CY662" s="189">
        <v>0</v>
      </c>
      <c r="CZ662" s="189">
        <v>0</v>
      </c>
      <c r="DA662" s="189">
        <v>0</v>
      </c>
      <c r="DB662" s="189">
        <v>0</v>
      </c>
      <c r="DC662" s="189">
        <v>0</v>
      </c>
      <c r="DD662" s="189">
        <v>0</v>
      </c>
      <c r="DE662" s="189">
        <v>0</v>
      </c>
      <c r="DF662" s="189">
        <v>0</v>
      </c>
      <c r="DG662" s="189">
        <v>0</v>
      </c>
      <c r="DH662" s="189">
        <v>0</v>
      </c>
      <c r="DI662" s="189">
        <v>0</v>
      </c>
      <c r="DJ662" s="189">
        <v>0</v>
      </c>
      <c r="DK662" s="189">
        <v>0</v>
      </c>
      <c r="DL662" s="189">
        <v>0</v>
      </c>
      <c r="DM662" s="189">
        <v>0</v>
      </c>
      <c r="DN662" s="189">
        <v>0</v>
      </c>
      <c r="DO662" s="189">
        <v>0</v>
      </c>
      <c r="DP662" s="189">
        <v>0</v>
      </c>
      <c r="DQ662" s="189">
        <v>0</v>
      </c>
      <c r="DR662" s="189">
        <v>0</v>
      </c>
      <c r="DS662" s="189">
        <v>0</v>
      </c>
      <c r="DT662" s="189">
        <v>0</v>
      </c>
      <c r="DU662" s="189">
        <v>0</v>
      </c>
      <c r="DV662" s="189">
        <v>0</v>
      </c>
    </row>
    <row r="663" spans="1:126">
      <c r="A663" s="202" t="s">
        <v>1932</v>
      </c>
      <c r="B663" s="232" t="s">
        <v>1933</v>
      </c>
      <c r="C663" s="232"/>
      <c r="D663" s="232" t="s">
        <v>1934</v>
      </c>
      <c r="E663" s="213"/>
      <c r="F663" s="209" t="s">
        <v>2654</v>
      </c>
      <c r="G663" s="189">
        <v>0</v>
      </c>
      <c r="H663" s="189">
        <v>0</v>
      </c>
      <c r="I663" s="202">
        <v>0</v>
      </c>
      <c r="J663" s="202">
        <v>0</v>
      </c>
      <c r="K663" s="189">
        <v>0</v>
      </c>
      <c r="L663" s="189">
        <v>0</v>
      </c>
      <c r="M663" s="189">
        <v>0</v>
      </c>
      <c r="N663" s="189">
        <v>0</v>
      </c>
      <c r="O663" s="189">
        <v>0</v>
      </c>
      <c r="P663" s="189">
        <v>0</v>
      </c>
      <c r="Q663" s="189">
        <v>0</v>
      </c>
      <c r="R663" s="189">
        <v>0</v>
      </c>
      <c r="S663" s="189">
        <v>0</v>
      </c>
      <c r="T663" s="189">
        <v>0</v>
      </c>
      <c r="U663" s="189">
        <v>0</v>
      </c>
      <c r="V663" s="189">
        <v>0</v>
      </c>
      <c r="W663" s="189">
        <v>0</v>
      </c>
      <c r="X663" s="189">
        <v>0</v>
      </c>
      <c r="Y663" s="189">
        <v>0</v>
      </c>
      <c r="Z663" s="189">
        <v>0</v>
      </c>
      <c r="AA663" s="189">
        <v>0</v>
      </c>
      <c r="AB663" s="189">
        <v>0</v>
      </c>
      <c r="AC663" s="189">
        <v>0</v>
      </c>
      <c r="AD663" s="189">
        <v>0</v>
      </c>
      <c r="AE663" s="189">
        <v>0</v>
      </c>
      <c r="AF663" s="189">
        <v>0</v>
      </c>
      <c r="AG663" s="189">
        <v>0</v>
      </c>
      <c r="AH663" s="189">
        <v>0</v>
      </c>
      <c r="AI663" s="189">
        <v>0</v>
      </c>
      <c r="AJ663" s="189">
        <v>0</v>
      </c>
      <c r="AK663" s="189">
        <v>0</v>
      </c>
      <c r="AL663" s="189">
        <v>0</v>
      </c>
      <c r="AM663" s="189">
        <v>0</v>
      </c>
      <c r="AN663" s="189">
        <v>0</v>
      </c>
      <c r="AO663" s="189">
        <v>0</v>
      </c>
      <c r="AP663" s="189">
        <v>0</v>
      </c>
      <c r="AQ663" s="189">
        <v>0</v>
      </c>
      <c r="AR663" s="189">
        <v>0</v>
      </c>
      <c r="AS663" s="189">
        <v>0</v>
      </c>
      <c r="AT663" s="189">
        <v>0</v>
      </c>
      <c r="AU663" s="189">
        <v>0</v>
      </c>
      <c r="AV663" s="189">
        <v>0</v>
      </c>
      <c r="AW663" s="189">
        <v>0</v>
      </c>
      <c r="AX663" s="189">
        <v>0</v>
      </c>
      <c r="AY663" s="189">
        <v>0</v>
      </c>
      <c r="AZ663" s="189">
        <v>0</v>
      </c>
      <c r="BA663" s="189">
        <v>0</v>
      </c>
      <c r="BB663" s="189">
        <v>0</v>
      </c>
      <c r="BC663" s="189">
        <v>0</v>
      </c>
      <c r="BD663" s="189">
        <v>0</v>
      </c>
      <c r="BE663" s="189">
        <v>0</v>
      </c>
      <c r="BF663" s="189">
        <v>0</v>
      </c>
      <c r="BG663" s="189">
        <v>0</v>
      </c>
      <c r="BH663" s="189">
        <v>0</v>
      </c>
      <c r="BI663" s="189">
        <v>0</v>
      </c>
      <c r="BJ663" s="189">
        <v>0</v>
      </c>
      <c r="BK663" s="189">
        <v>0</v>
      </c>
      <c r="BL663" s="189">
        <v>0</v>
      </c>
      <c r="BM663" s="189">
        <v>0</v>
      </c>
      <c r="BN663" s="189">
        <v>0</v>
      </c>
      <c r="BO663" s="189">
        <v>0</v>
      </c>
      <c r="BP663" s="189">
        <v>0</v>
      </c>
      <c r="BQ663" s="189">
        <v>0</v>
      </c>
      <c r="BR663" s="189">
        <v>0</v>
      </c>
      <c r="BS663" s="189">
        <v>0</v>
      </c>
      <c r="BT663" s="189">
        <v>0</v>
      </c>
      <c r="BU663" s="189">
        <v>0</v>
      </c>
      <c r="BV663" s="189">
        <v>0</v>
      </c>
      <c r="BW663" s="189">
        <v>0</v>
      </c>
      <c r="BX663" s="189">
        <v>0</v>
      </c>
      <c r="BY663" s="189">
        <v>0</v>
      </c>
      <c r="BZ663" s="189">
        <v>0</v>
      </c>
      <c r="CA663" s="189">
        <v>0</v>
      </c>
      <c r="CB663" s="189">
        <v>0</v>
      </c>
      <c r="CC663" s="189">
        <v>0</v>
      </c>
      <c r="CD663" s="189">
        <v>0</v>
      </c>
      <c r="CE663" s="189">
        <v>0</v>
      </c>
      <c r="CF663" s="189">
        <v>0</v>
      </c>
      <c r="CG663" s="189">
        <v>0</v>
      </c>
      <c r="CH663" s="189">
        <v>0</v>
      </c>
      <c r="CI663" s="189">
        <v>0</v>
      </c>
      <c r="CJ663" s="189">
        <v>0</v>
      </c>
      <c r="CK663" s="189">
        <v>0</v>
      </c>
      <c r="CL663" s="189">
        <v>0</v>
      </c>
      <c r="CM663" s="189">
        <v>0</v>
      </c>
      <c r="CN663" s="189">
        <v>0</v>
      </c>
      <c r="CO663" s="189">
        <v>0</v>
      </c>
      <c r="CP663" s="189">
        <v>0</v>
      </c>
      <c r="CQ663" s="189">
        <v>0</v>
      </c>
      <c r="CR663" s="189">
        <v>0</v>
      </c>
      <c r="CS663" s="189">
        <v>0</v>
      </c>
      <c r="CT663" s="189">
        <v>0</v>
      </c>
      <c r="CU663" s="189">
        <v>0</v>
      </c>
      <c r="CV663" s="189">
        <v>0</v>
      </c>
      <c r="CW663" s="189">
        <v>0</v>
      </c>
      <c r="CX663" s="189">
        <v>0</v>
      </c>
      <c r="CY663" s="189">
        <v>0</v>
      </c>
      <c r="CZ663" s="189">
        <v>0</v>
      </c>
      <c r="DA663" s="189">
        <v>0</v>
      </c>
      <c r="DB663" s="189">
        <v>0</v>
      </c>
      <c r="DC663" s="189">
        <v>0</v>
      </c>
      <c r="DD663" s="189">
        <v>0</v>
      </c>
      <c r="DE663" s="189">
        <v>0</v>
      </c>
      <c r="DF663" s="189">
        <v>0</v>
      </c>
      <c r="DG663" s="189">
        <v>0</v>
      </c>
      <c r="DH663" s="189">
        <v>0</v>
      </c>
      <c r="DI663" s="189">
        <v>0</v>
      </c>
      <c r="DJ663" s="189">
        <v>0</v>
      </c>
      <c r="DK663" s="189">
        <v>0</v>
      </c>
      <c r="DL663" s="189">
        <v>0</v>
      </c>
      <c r="DM663" s="189">
        <v>0</v>
      </c>
      <c r="DN663" s="189">
        <v>0</v>
      </c>
      <c r="DO663" s="189">
        <v>0</v>
      </c>
      <c r="DP663" s="189">
        <v>0</v>
      </c>
      <c r="DQ663" s="189">
        <v>0</v>
      </c>
      <c r="DR663" s="189">
        <v>0</v>
      </c>
      <c r="DS663" s="189">
        <v>0</v>
      </c>
      <c r="DT663" s="189">
        <v>0</v>
      </c>
      <c r="DU663" s="189">
        <v>0</v>
      </c>
      <c r="DV663" s="189">
        <v>0</v>
      </c>
    </row>
    <row r="664" spans="1:126">
      <c r="A664" s="202" t="s">
        <v>288</v>
      </c>
      <c r="B664" s="232" t="s">
        <v>289</v>
      </c>
      <c r="C664" s="232">
        <v>214</v>
      </c>
      <c r="D664" s="232" t="s">
        <v>290</v>
      </c>
      <c r="E664" s="213"/>
      <c r="F664" s="209" t="s">
        <v>2653</v>
      </c>
      <c r="G664" s="189">
        <v>0.39659838867187502</v>
      </c>
      <c r="H664" s="189">
        <v>0.39812226867675798</v>
      </c>
      <c r="I664" s="202">
        <v>0.55642015075683604</v>
      </c>
      <c r="J664" s="202">
        <v>0.420510314941406</v>
      </c>
      <c r="K664" s="189">
        <v>8.1667766571044895E-2</v>
      </c>
      <c r="L664" s="189">
        <v>0.282992790222168</v>
      </c>
      <c r="M664" s="189">
        <v>0.49717211914062498</v>
      </c>
      <c r="N664" s="189">
        <v>0.48335588073730501</v>
      </c>
      <c r="O664" s="189">
        <v>0.20409423828125001</v>
      </c>
      <c r="P664" s="189">
        <v>0.53174078369140598</v>
      </c>
      <c r="Q664" s="189">
        <v>0.24449312591552699</v>
      </c>
      <c r="R664" s="189">
        <v>0.27840834045410201</v>
      </c>
      <c r="S664" s="189">
        <v>0.36898768615722699</v>
      </c>
      <c r="T664" s="189">
        <v>0.38330160522460899</v>
      </c>
      <c r="U664" s="189">
        <v>0.52274444580078105</v>
      </c>
      <c r="V664" s="189">
        <v>0.38028498840331998</v>
      </c>
      <c r="W664" s="189">
        <v>3.4135633468627899E-2</v>
      </c>
      <c r="X664" s="189">
        <v>0</v>
      </c>
      <c r="Y664" s="189">
        <v>0.49492712402343803</v>
      </c>
      <c r="Z664" s="189">
        <v>0.492109176635742</v>
      </c>
      <c r="AA664" s="189">
        <v>0.23702143859863301</v>
      </c>
      <c r="AB664" s="189">
        <v>0.55942060852050801</v>
      </c>
      <c r="AC664" s="189">
        <v>0.251087585449219</v>
      </c>
      <c r="AD664" s="189">
        <v>0.28901431274414102</v>
      </c>
      <c r="AE664" s="189">
        <v>0.231829177856445</v>
      </c>
      <c r="AF664" s="189">
        <v>0.186043544769287</v>
      </c>
      <c r="AG664" s="189">
        <v>0.22487322235107399</v>
      </c>
      <c r="AH664" s="189">
        <v>0.19986768722534201</v>
      </c>
      <c r="AI664" s="189">
        <v>0.152301387786865</v>
      </c>
      <c r="AJ664" s="189">
        <v>0.32115645980835</v>
      </c>
      <c r="AK664" s="189">
        <v>0.48871848297119103</v>
      </c>
      <c r="AL664" s="189">
        <v>0.49792929077148401</v>
      </c>
      <c r="AM664" s="189">
        <v>0.320730472564697</v>
      </c>
      <c r="AN664" s="189">
        <v>0.41470991516113298</v>
      </c>
      <c r="AO664" s="189">
        <v>0.27153264236450197</v>
      </c>
      <c r="AP664" s="189">
        <v>0.22027262115478499</v>
      </c>
      <c r="AQ664" s="189">
        <v>0.21046074295043901</v>
      </c>
      <c r="AR664" s="189">
        <v>0.17775429153442401</v>
      </c>
      <c r="AS664" s="189">
        <v>0.22309779357910201</v>
      </c>
      <c r="AT664" s="189">
        <v>0.20258447265624999</v>
      </c>
      <c r="AU664" s="189">
        <v>0.15578978347778299</v>
      </c>
      <c r="AV664" s="189">
        <v>0.32760652923583999</v>
      </c>
      <c r="AW664" s="189">
        <v>0.49283270263671902</v>
      </c>
      <c r="AX664" s="189">
        <v>0.50377835083007805</v>
      </c>
      <c r="AY664" s="189">
        <v>0.32693059158325199</v>
      </c>
      <c r="AZ664" s="189">
        <v>0.41699346923828101</v>
      </c>
      <c r="BA664" s="189">
        <v>0.27253893661499001</v>
      </c>
      <c r="BB664" s="189">
        <v>0.22097905731201201</v>
      </c>
      <c r="BC664" s="189">
        <v>0.21014609527587899</v>
      </c>
      <c r="BD664" s="189">
        <v>0.18017684173584</v>
      </c>
      <c r="BE664" s="189">
        <v>0.22203954315185501</v>
      </c>
      <c r="BF664" s="189">
        <v>0.201296684265137</v>
      </c>
      <c r="BG664" s="189">
        <v>0.15491424942016599</v>
      </c>
      <c r="BH664" s="189">
        <v>0.32594406890869099</v>
      </c>
      <c r="BI664" s="189">
        <v>0.49048841094970702</v>
      </c>
      <c r="BJ664" s="189">
        <v>0.502393356323242</v>
      </c>
      <c r="BK664" s="189">
        <v>0.32583450698852501</v>
      </c>
      <c r="BL664" s="189">
        <v>0.41501078033447297</v>
      </c>
      <c r="BM664" s="189">
        <v>0.27066659545898403</v>
      </c>
      <c r="BN664" s="189">
        <v>0.21910254287719699</v>
      </c>
      <c r="BO664" s="189">
        <v>0.21004055023193399</v>
      </c>
      <c r="BP664" s="189">
        <v>0.17738592529296901</v>
      </c>
      <c r="BQ664" s="189">
        <v>0.22277298355102501</v>
      </c>
      <c r="BR664" s="189">
        <v>0.20252647399902299</v>
      </c>
      <c r="BS664" s="189">
        <v>0.155900604248047</v>
      </c>
      <c r="BT664" s="189">
        <v>0.32749052429199199</v>
      </c>
      <c r="BU664" s="189">
        <v>0.49235764312744101</v>
      </c>
      <c r="BV664" s="189">
        <v>0.50334981536865198</v>
      </c>
      <c r="BW664" s="189">
        <v>0.32597011566162098</v>
      </c>
      <c r="BX664" s="189">
        <v>0.41732798004150401</v>
      </c>
      <c r="BY664" s="189">
        <v>0.272377063751221</v>
      </c>
      <c r="BZ664" s="189">
        <v>0.220312599182129</v>
      </c>
      <c r="CA664" s="189">
        <v>0.210297180175781</v>
      </c>
      <c r="CB664" s="189">
        <v>0.17747432327270499</v>
      </c>
      <c r="CC664" s="189">
        <v>0.22241415023803701</v>
      </c>
      <c r="CD664" s="189">
        <v>0.20187874221801799</v>
      </c>
      <c r="CE664" s="189">
        <v>0.155351333618164</v>
      </c>
      <c r="CF664" s="189">
        <v>0.32678093719482398</v>
      </c>
      <c r="CG664" s="189">
        <v>0.49228489685058602</v>
      </c>
      <c r="CH664" s="189">
        <v>0.50260670471191404</v>
      </c>
      <c r="CI664" s="189">
        <v>0.32620404815673798</v>
      </c>
      <c r="CJ664" s="189">
        <v>0.41695302581787103</v>
      </c>
      <c r="CK664" s="189">
        <v>0.27213685226440398</v>
      </c>
      <c r="CL664" s="189">
        <v>0.21968304061889601</v>
      </c>
      <c r="CM664" s="189">
        <v>0.20977566528320299</v>
      </c>
      <c r="CN664" s="189">
        <v>0.17732461166381799</v>
      </c>
      <c r="CO664" s="189">
        <v>0.22241169738769501</v>
      </c>
      <c r="CP664" s="189">
        <v>0.20194857788085899</v>
      </c>
      <c r="CQ664" s="189">
        <v>0.155131637573242</v>
      </c>
      <c r="CR664" s="189">
        <v>0.32675063323974601</v>
      </c>
      <c r="CS664" s="189">
        <v>0.49270000457763702</v>
      </c>
      <c r="CT664" s="189">
        <v>0.50249744415283204</v>
      </c>
      <c r="CU664" s="189">
        <v>0.32612131118774401</v>
      </c>
      <c r="CV664" s="189">
        <v>0.41653842163085902</v>
      </c>
      <c r="CW664" s="189">
        <v>0.27167999267578102</v>
      </c>
      <c r="CX664" s="189">
        <v>0.22040516662597701</v>
      </c>
      <c r="CY664" s="189">
        <v>0.209044025421143</v>
      </c>
      <c r="CZ664" s="189">
        <v>0.17920529937744101</v>
      </c>
      <c r="DA664" s="189">
        <v>0.221298934936523</v>
      </c>
      <c r="DB664" s="189">
        <v>0.200858612060547</v>
      </c>
      <c r="DC664" s="189">
        <v>0.15447650909423799</v>
      </c>
      <c r="DD664" s="189">
        <v>0.32541575622558599</v>
      </c>
      <c r="DE664" s="189">
        <v>0.49059495544433601</v>
      </c>
      <c r="DF664" s="189">
        <v>0.50171169281005901</v>
      </c>
      <c r="DG664" s="189">
        <v>0.326056968688965</v>
      </c>
      <c r="DH664" s="189">
        <v>0.41529245758056599</v>
      </c>
      <c r="DI664" s="189">
        <v>0.27083214187622101</v>
      </c>
      <c r="DJ664" s="189">
        <v>0.21985693359375</v>
      </c>
      <c r="DK664" s="189">
        <v>0.20900301361084</v>
      </c>
      <c r="DL664" s="189">
        <v>0.17643390274047899</v>
      </c>
      <c r="DM664" s="189">
        <v>0.22141933441162101</v>
      </c>
      <c r="DN664" s="189">
        <v>0.200557479858398</v>
      </c>
      <c r="DO664" s="189">
        <v>0.15462820053100601</v>
      </c>
      <c r="DP664" s="189">
        <v>0.32546739959716797</v>
      </c>
      <c r="DQ664" s="189">
        <v>0.490066352844238</v>
      </c>
      <c r="DR664" s="189">
        <v>0.50210037231445304</v>
      </c>
      <c r="DS664" s="189">
        <v>0.32584075546264601</v>
      </c>
      <c r="DT664" s="189">
        <v>0.41462079620361297</v>
      </c>
      <c r="DU664" s="189">
        <v>0.27095966720581099</v>
      </c>
      <c r="DV664" s="189">
        <v>0.21918621444702099</v>
      </c>
    </row>
    <row r="665" spans="1:126">
      <c r="A665" s="202" t="s">
        <v>288</v>
      </c>
      <c r="B665" s="232" t="s">
        <v>289</v>
      </c>
      <c r="C665" s="232">
        <v>214</v>
      </c>
      <c r="D665" s="232" t="s">
        <v>290</v>
      </c>
      <c r="E665" s="213"/>
      <c r="F665" s="209" t="s">
        <v>2654</v>
      </c>
      <c r="G665" s="189">
        <v>0.32</v>
      </c>
      <c r="H665" s="189">
        <v>0.28999999999999998</v>
      </c>
      <c r="I665" s="202">
        <v>0.28999999999999998</v>
      </c>
      <c r="J665" s="202">
        <v>0.28000000000000003</v>
      </c>
      <c r="K665" s="189">
        <v>0.15</v>
      </c>
      <c r="L665" s="189">
        <v>0.42</v>
      </c>
      <c r="M665" s="189">
        <v>0.53</v>
      </c>
      <c r="N665" s="189">
        <v>0.66</v>
      </c>
      <c r="O665" s="189">
        <v>0.35</v>
      </c>
      <c r="P665" s="189">
        <v>0.41</v>
      </c>
      <c r="Q665" s="189">
        <v>0.41</v>
      </c>
      <c r="R665" s="189">
        <v>0.28999999999999998</v>
      </c>
      <c r="S665" s="189">
        <v>0.36</v>
      </c>
      <c r="T665" s="189">
        <v>0.31</v>
      </c>
      <c r="U665" s="189">
        <v>0.31</v>
      </c>
      <c r="V665" s="189">
        <v>0.46</v>
      </c>
      <c r="W665" s="189">
        <v>0.21</v>
      </c>
      <c r="X665" s="189">
        <v>0.44</v>
      </c>
      <c r="Y665" s="189">
        <v>0.46</v>
      </c>
      <c r="Z665" s="189">
        <v>0.55000000000000004</v>
      </c>
      <c r="AA665" s="189">
        <v>0.44</v>
      </c>
      <c r="AB665" s="189">
        <v>0.56000000000000005</v>
      </c>
      <c r="AC665" s="189">
        <v>0.33</v>
      </c>
      <c r="AD665" s="189">
        <v>0.22</v>
      </c>
      <c r="AE665" s="189">
        <v>0.36</v>
      </c>
      <c r="AF665" s="189">
        <v>0.31</v>
      </c>
      <c r="AG665" s="189">
        <v>0.31</v>
      </c>
      <c r="AH665" s="189">
        <v>0.46</v>
      </c>
      <c r="AI665" s="189">
        <v>0.21</v>
      </c>
      <c r="AJ665" s="189">
        <v>0.44</v>
      </c>
      <c r="AK665" s="189">
        <v>0.46</v>
      </c>
      <c r="AL665" s="189">
        <v>0.55000000000000004</v>
      </c>
      <c r="AM665" s="189">
        <v>0.44</v>
      </c>
      <c r="AN665" s="189">
        <v>0.56000000000000005</v>
      </c>
      <c r="AO665" s="189">
        <v>0.33</v>
      </c>
      <c r="AP665" s="189">
        <v>0.22</v>
      </c>
      <c r="AQ665" s="189">
        <v>0.36</v>
      </c>
      <c r="AR665" s="189">
        <v>0.31</v>
      </c>
      <c r="AS665" s="189">
        <v>0.31</v>
      </c>
      <c r="AT665" s="189">
        <v>0.46</v>
      </c>
      <c r="AU665" s="189">
        <v>0.21</v>
      </c>
      <c r="AV665" s="189">
        <v>0.44</v>
      </c>
      <c r="AW665" s="189">
        <v>0.46</v>
      </c>
      <c r="AX665" s="189">
        <v>0.55000000000000004</v>
      </c>
      <c r="AY665" s="189">
        <v>0.44</v>
      </c>
      <c r="AZ665" s="189">
        <v>0.56000000000000005</v>
      </c>
      <c r="BA665" s="189">
        <v>0.33</v>
      </c>
      <c r="BB665" s="189">
        <v>0.22</v>
      </c>
      <c r="BC665" s="189">
        <v>0.36</v>
      </c>
      <c r="BD665" s="189">
        <v>0.31</v>
      </c>
      <c r="BE665" s="189">
        <v>0.31</v>
      </c>
      <c r="BF665" s="189">
        <v>0.46</v>
      </c>
      <c r="BG665" s="189">
        <v>0.21</v>
      </c>
      <c r="BH665" s="189">
        <v>0.44</v>
      </c>
      <c r="BI665" s="189">
        <v>0.46</v>
      </c>
      <c r="BJ665" s="189">
        <v>0.55000000000000004</v>
      </c>
      <c r="BK665" s="189">
        <v>0.44</v>
      </c>
      <c r="BL665" s="189">
        <v>0.56000000000000005</v>
      </c>
      <c r="BM665" s="189">
        <v>0.33</v>
      </c>
      <c r="BN665" s="189">
        <v>0.22</v>
      </c>
      <c r="BO665" s="189">
        <v>0.36</v>
      </c>
      <c r="BP665" s="189">
        <v>0.31</v>
      </c>
      <c r="BQ665" s="189">
        <v>0.31</v>
      </c>
      <c r="BR665" s="189">
        <v>0.46</v>
      </c>
      <c r="BS665" s="189">
        <v>0.21</v>
      </c>
      <c r="BT665" s="189">
        <v>0.44</v>
      </c>
      <c r="BU665" s="189">
        <v>0.46</v>
      </c>
      <c r="BV665" s="189">
        <v>0.55000000000000004</v>
      </c>
      <c r="BW665" s="189">
        <v>0.44</v>
      </c>
      <c r="BX665" s="189">
        <v>0.56000000000000005</v>
      </c>
      <c r="BY665" s="189">
        <v>0.33</v>
      </c>
      <c r="BZ665" s="189">
        <v>0.22</v>
      </c>
      <c r="CA665" s="189">
        <v>0.36</v>
      </c>
      <c r="CB665" s="189">
        <v>0.31</v>
      </c>
      <c r="CC665" s="189">
        <v>0.31</v>
      </c>
      <c r="CD665" s="189">
        <v>0.46</v>
      </c>
      <c r="CE665" s="189">
        <v>0.21</v>
      </c>
      <c r="CF665" s="189">
        <v>0.44</v>
      </c>
      <c r="CG665" s="189">
        <v>0.46</v>
      </c>
      <c r="CH665" s="189">
        <v>0.55000000000000004</v>
      </c>
      <c r="CI665" s="189">
        <v>0.44</v>
      </c>
      <c r="CJ665" s="189">
        <v>0.56000000000000005</v>
      </c>
      <c r="CK665" s="189">
        <v>0.33</v>
      </c>
      <c r="CL665" s="189">
        <v>0.22</v>
      </c>
      <c r="CM665" s="189">
        <v>0.36</v>
      </c>
      <c r="CN665" s="189">
        <v>0.31</v>
      </c>
      <c r="CO665" s="189">
        <v>0.31</v>
      </c>
      <c r="CP665" s="189">
        <v>0.46</v>
      </c>
      <c r="CQ665" s="189">
        <v>0.21</v>
      </c>
      <c r="CR665" s="189">
        <v>0.44</v>
      </c>
      <c r="CS665" s="189">
        <v>0.46</v>
      </c>
      <c r="CT665" s="189">
        <v>0.55000000000000004</v>
      </c>
      <c r="CU665" s="189">
        <v>0.44</v>
      </c>
      <c r="CV665" s="189">
        <v>0.56000000000000005</v>
      </c>
      <c r="CW665" s="189">
        <v>0.33</v>
      </c>
      <c r="CX665" s="189">
        <v>0.22</v>
      </c>
      <c r="CY665" s="189">
        <v>0.36</v>
      </c>
      <c r="CZ665" s="189">
        <v>0.31</v>
      </c>
      <c r="DA665" s="189">
        <v>0.31</v>
      </c>
      <c r="DB665" s="189">
        <v>0.46</v>
      </c>
      <c r="DC665" s="189">
        <v>0.21</v>
      </c>
      <c r="DD665" s="189">
        <v>0.44</v>
      </c>
      <c r="DE665" s="189">
        <v>0.46</v>
      </c>
      <c r="DF665" s="189">
        <v>0.55000000000000004</v>
      </c>
      <c r="DG665" s="189">
        <v>0.44</v>
      </c>
      <c r="DH665" s="189">
        <v>0.56000000000000005</v>
      </c>
      <c r="DI665" s="189">
        <v>0.33</v>
      </c>
      <c r="DJ665" s="189">
        <v>0.22</v>
      </c>
      <c r="DK665" s="189">
        <v>0.36</v>
      </c>
      <c r="DL665" s="189">
        <v>0.31</v>
      </c>
      <c r="DM665" s="189">
        <v>0.31</v>
      </c>
      <c r="DN665" s="189">
        <v>0.46</v>
      </c>
      <c r="DO665" s="189">
        <v>0.21</v>
      </c>
      <c r="DP665" s="189">
        <v>0.44</v>
      </c>
      <c r="DQ665" s="189">
        <v>0.46</v>
      </c>
      <c r="DR665" s="189">
        <v>0.55000000000000004</v>
      </c>
      <c r="DS665" s="189">
        <v>0.44</v>
      </c>
      <c r="DT665" s="189">
        <v>0.56000000000000005</v>
      </c>
      <c r="DU665" s="189">
        <v>0.33</v>
      </c>
      <c r="DV665" s="189">
        <v>0.22</v>
      </c>
    </row>
    <row r="666" spans="1:126">
      <c r="A666" s="202" t="s">
        <v>175</v>
      </c>
      <c r="B666" s="232" t="s">
        <v>176</v>
      </c>
      <c r="C666" s="232">
        <v>217</v>
      </c>
      <c r="D666" s="232" t="s">
        <v>177</v>
      </c>
      <c r="E666" s="213"/>
      <c r="F666" s="209" t="s">
        <v>2653</v>
      </c>
      <c r="G666" s="253"/>
      <c r="H666" s="253"/>
      <c r="I666" s="254"/>
      <c r="J666" s="254"/>
      <c r="K666" s="253"/>
      <c r="L666" s="253"/>
      <c r="M666" s="253"/>
      <c r="N666" s="253"/>
      <c r="O666" s="253"/>
      <c r="P666" s="253"/>
      <c r="Q666" s="253"/>
      <c r="R666" s="253"/>
      <c r="S666" s="253"/>
      <c r="T666" s="253"/>
      <c r="U666" s="253"/>
      <c r="V666" s="253"/>
      <c r="W666" s="253"/>
      <c r="X666" s="253"/>
      <c r="Y666" s="253"/>
      <c r="Z666" s="253"/>
      <c r="AA666" s="253"/>
      <c r="AB666" s="253"/>
      <c r="AC666" s="253"/>
      <c r="AD666" s="253"/>
      <c r="AE666" s="253"/>
      <c r="AF666" s="253"/>
      <c r="AG666" s="253"/>
      <c r="AH666" s="253"/>
      <c r="AI666" s="253"/>
      <c r="AJ666" s="253"/>
      <c r="AK666" s="253"/>
      <c r="AL666" s="253"/>
      <c r="AM666" s="253"/>
      <c r="AN666" s="253"/>
      <c r="AO666" s="253"/>
      <c r="AP666" s="253"/>
      <c r="AQ666" s="253"/>
      <c r="AR666" s="253"/>
      <c r="AS666" s="253"/>
      <c r="AT666" s="253"/>
      <c r="AU666" s="253"/>
      <c r="AV666" s="253"/>
      <c r="AW666" s="253"/>
      <c r="AX666" s="253"/>
      <c r="AY666" s="253"/>
      <c r="AZ666" s="253"/>
      <c r="BA666" s="253"/>
      <c r="BB666" s="253"/>
      <c r="BC666" s="253"/>
      <c r="BD666" s="253"/>
      <c r="BE666" s="253"/>
      <c r="BF666" s="253"/>
      <c r="BG666" s="253"/>
      <c r="BH666" s="253"/>
      <c r="BI666" s="253"/>
      <c r="BJ666" s="253"/>
      <c r="BK666" s="253"/>
      <c r="BL666" s="253"/>
      <c r="BM666" s="253"/>
      <c r="BN666" s="253"/>
      <c r="BO666" s="253"/>
      <c r="BP666" s="253"/>
      <c r="BQ666" s="253"/>
      <c r="BR666" s="253"/>
      <c r="BS666" s="253"/>
      <c r="BT666" s="253"/>
      <c r="BU666" s="253"/>
      <c r="BV666" s="253"/>
      <c r="BW666" s="253"/>
      <c r="BX666" s="253"/>
      <c r="BY666" s="253"/>
      <c r="BZ666" s="253"/>
      <c r="CA666" s="253"/>
      <c r="CB666" s="253"/>
      <c r="CC666" s="253"/>
      <c r="CD666" s="253"/>
      <c r="CE666" s="253"/>
      <c r="CF666" s="253"/>
      <c r="CG666" s="253"/>
      <c r="CH666" s="253"/>
      <c r="CI666" s="253"/>
      <c r="CJ666" s="253"/>
      <c r="CK666" s="253"/>
      <c r="CL666" s="253"/>
      <c r="CM666" s="253"/>
      <c r="CN666" s="253"/>
      <c r="CO666" s="253"/>
      <c r="CP666" s="253"/>
      <c r="CQ666" s="253"/>
      <c r="CR666" s="253"/>
      <c r="CS666" s="253"/>
      <c r="CT666" s="253"/>
      <c r="CU666" s="253"/>
      <c r="CV666" s="253"/>
      <c r="CW666" s="253"/>
      <c r="CX666" s="253"/>
      <c r="CY666" s="253"/>
      <c r="CZ666" s="253"/>
      <c r="DA666" s="253"/>
      <c r="DB666" s="253"/>
      <c r="DC666" s="253"/>
      <c r="DD666" s="253"/>
      <c r="DE666" s="253"/>
      <c r="DF666" s="253"/>
      <c r="DG666" s="253"/>
      <c r="DH666" s="253"/>
      <c r="DI666" s="253"/>
      <c r="DJ666" s="253"/>
      <c r="DK666" s="253"/>
      <c r="DL666" s="253"/>
      <c r="DM666" s="253"/>
      <c r="DN666" s="253"/>
      <c r="DO666" s="253"/>
      <c r="DP666" s="253"/>
      <c r="DQ666" s="253"/>
      <c r="DR666" s="253"/>
      <c r="DS666" s="253"/>
      <c r="DT666" s="253"/>
      <c r="DU666" s="253"/>
      <c r="DV666" s="253"/>
    </row>
    <row r="667" spans="1:126">
      <c r="A667" s="210" t="s">
        <v>175</v>
      </c>
      <c r="B667" s="210" t="s">
        <v>176</v>
      </c>
      <c r="C667" s="210">
        <v>217</v>
      </c>
      <c r="D667" s="210" t="s">
        <v>177</v>
      </c>
      <c r="E667" s="213"/>
      <c r="F667" s="209" t="s">
        <v>2654</v>
      </c>
      <c r="G667" s="189">
        <v>24.8</v>
      </c>
      <c r="H667" s="189">
        <v>24.8</v>
      </c>
      <c r="I667" s="202">
        <v>24.8</v>
      </c>
      <c r="J667" s="202">
        <v>24.8</v>
      </c>
      <c r="K667" s="189">
        <v>24.8</v>
      </c>
      <c r="L667" s="189">
        <v>24.8</v>
      </c>
      <c r="M667" s="189">
        <v>31</v>
      </c>
      <c r="N667" s="189">
        <v>31</v>
      </c>
      <c r="O667" s="189">
        <v>31</v>
      </c>
      <c r="P667" s="189">
        <v>28.2</v>
      </c>
      <c r="Q667" s="189">
        <v>26.16</v>
      </c>
      <c r="R667" s="189">
        <v>24.8</v>
      </c>
      <c r="S667" s="189">
        <v>31</v>
      </c>
      <c r="T667" s="189">
        <v>31</v>
      </c>
      <c r="U667" s="189">
        <v>25.2</v>
      </c>
      <c r="V667" s="189">
        <v>31</v>
      </c>
      <c r="W667" s="189">
        <v>31</v>
      </c>
      <c r="X667" s="189">
        <v>31</v>
      </c>
      <c r="Y667" s="189">
        <v>31</v>
      </c>
      <c r="Z667" s="189">
        <v>31</v>
      </c>
      <c r="AA667" s="189">
        <v>31</v>
      </c>
      <c r="AB667" s="189">
        <v>31</v>
      </c>
      <c r="AC667" s="189">
        <v>31</v>
      </c>
      <c r="AD667" s="189">
        <v>31</v>
      </c>
      <c r="AE667" s="189">
        <v>31</v>
      </c>
      <c r="AF667" s="189">
        <v>31</v>
      </c>
      <c r="AG667" s="189">
        <v>25.2</v>
      </c>
      <c r="AH667" s="189">
        <v>31</v>
      </c>
      <c r="AI667" s="189">
        <v>31</v>
      </c>
      <c r="AJ667" s="189">
        <v>31</v>
      </c>
      <c r="AK667" s="189">
        <v>31</v>
      </c>
      <c r="AL667" s="189">
        <v>31</v>
      </c>
      <c r="AM667" s="189">
        <v>31</v>
      </c>
      <c r="AN667" s="189">
        <v>31</v>
      </c>
      <c r="AO667" s="189">
        <v>31</v>
      </c>
      <c r="AP667" s="189">
        <v>31</v>
      </c>
      <c r="AQ667" s="189">
        <v>31</v>
      </c>
      <c r="AR667" s="189">
        <v>31</v>
      </c>
      <c r="AS667" s="189">
        <v>25.2</v>
      </c>
      <c r="AT667" s="189">
        <v>31</v>
      </c>
      <c r="AU667" s="189">
        <v>31</v>
      </c>
      <c r="AV667" s="189">
        <v>31</v>
      </c>
      <c r="AW667" s="189">
        <v>31</v>
      </c>
      <c r="AX667" s="189">
        <v>31</v>
      </c>
      <c r="AY667" s="189">
        <v>31</v>
      </c>
      <c r="AZ667" s="189">
        <v>31</v>
      </c>
      <c r="BA667" s="189">
        <v>31</v>
      </c>
      <c r="BB667" s="189">
        <v>31</v>
      </c>
      <c r="BC667" s="189">
        <v>31</v>
      </c>
      <c r="BD667" s="189">
        <v>31</v>
      </c>
      <c r="BE667" s="189">
        <v>25.2</v>
      </c>
      <c r="BF667" s="189">
        <v>31</v>
      </c>
      <c r="BG667" s="189">
        <v>31</v>
      </c>
      <c r="BH667" s="189">
        <v>31</v>
      </c>
      <c r="BI667" s="189">
        <v>31</v>
      </c>
      <c r="BJ667" s="189">
        <v>31</v>
      </c>
      <c r="BK667" s="189">
        <v>31</v>
      </c>
      <c r="BL667" s="189">
        <v>31</v>
      </c>
      <c r="BM667" s="189">
        <v>31</v>
      </c>
      <c r="BN667" s="189">
        <v>31</v>
      </c>
      <c r="BO667" s="189">
        <v>31</v>
      </c>
      <c r="BP667" s="189">
        <v>31</v>
      </c>
      <c r="BQ667" s="189">
        <v>25.2</v>
      </c>
      <c r="BR667" s="189">
        <v>31</v>
      </c>
      <c r="BS667" s="189">
        <v>31</v>
      </c>
      <c r="BT667" s="189">
        <v>31</v>
      </c>
      <c r="BU667" s="189">
        <v>31</v>
      </c>
      <c r="BV667" s="189">
        <v>31</v>
      </c>
      <c r="BW667" s="189">
        <v>31</v>
      </c>
      <c r="BX667" s="189">
        <v>31</v>
      </c>
      <c r="BY667" s="189">
        <v>31</v>
      </c>
      <c r="BZ667" s="189">
        <v>31</v>
      </c>
      <c r="CA667" s="189">
        <v>31</v>
      </c>
      <c r="CB667" s="189">
        <v>31</v>
      </c>
      <c r="CC667" s="189">
        <v>25.2</v>
      </c>
      <c r="CD667" s="189">
        <v>31</v>
      </c>
      <c r="CE667" s="189">
        <v>31</v>
      </c>
      <c r="CF667" s="189">
        <v>31</v>
      </c>
      <c r="CG667" s="189">
        <v>31</v>
      </c>
      <c r="CH667" s="189">
        <v>31</v>
      </c>
      <c r="CI667" s="189">
        <v>31</v>
      </c>
      <c r="CJ667" s="189">
        <v>31</v>
      </c>
      <c r="CK667" s="189">
        <v>31</v>
      </c>
      <c r="CL667" s="189">
        <v>31</v>
      </c>
      <c r="CM667" s="189">
        <v>31</v>
      </c>
      <c r="CN667" s="189">
        <v>31</v>
      </c>
      <c r="CO667" s="189">
        <v>25.2</v>
      </c>
      <c r="CP667" s="189">
        <v>31</v>
      </c>
      <c r="CQ667" s="189">
        <v>31</v>
      </c>
      <c r="CR667" s="189">
        <v>31</v>
      </c>
      <c r="CS667" s="189">
        <v>31</v>
      </c>
      <c r="CT667" s="189">
        <v>31</v>
      </c>
      <c r="CU667" s="189">
        <v>31</v>
      </c>
      <c r="CV667" s="189">
        <v>31</v>
      </c>
      <c r="CW667" s="189">
        <v>31</v>
      </c>
      <c r="CX667" s="189">
        <v>31</v>
      </c>
      <c r="CY667" s="189">
        <v>31</v>
      </c>
      <c r="CZ667" s="189">
        <v>31</v>
      </c>
      <c r="DA667" s="189">
        <v>25.2</v>
      </c>
      <c r="DB667" s="189">
        <v>31</v>
      </c>
      <c r="DC667" s="189">
        <v>31</v>
      </c>
      <c r="DD667" s="189">
        <v>31</v>
      </c>
      <c r="DE667" s="189">
        <v>31</v>
      </c>
      <c r="DF667" s="189">
        <v>31</v>
      </c>
      <c r="DG667" s="189">
        <v>31</v>
      </c>
      <c r="DH667" s="189">
        <v>31</v>
      </c>
      <c r="DI667" s="189">
        <v>31</v>
      </c>
      <c r="DJ667" s="189">
        <v>31</v>
      </c>
      <c r="DK667" s="189">
        <v>31</v>
      </c>
      <c r="DL667" s="189">
        <v>31</v>
      </c>
      <c r="DM667" s="189">
        <v>25.2</v>
      </c>
      <c r="DN667" s="189">
        <v>31</v>
      </c>
      <c r="DO667" s="189">
        <v>31</v>
      </c>
      <c r="DP667" s="189">
        <v>31</v>
      </c>
      <c r="DQ667" s="189">
        <v>31</v>
      </c>
      <c r="DR667" s="189">
        <v>31</v>
      </c>
      <c r="DS667" s="189">
        <v>31</v>
      </c>
      <c r="DT667" s="189">
        <v>31</v>
      </c>
      <c r="DU667" s="189">
        <v>31</v>
      </c>
      <c r="DV667" s="189">
        <v>31</v>
      </c>
    </row>
    <row r="668" spans="1:126" ht="30">
      <c r="A668" s="210" t="s">
        <v>180</v>
      </c>
      <c r="B668" s="210" t="s">
        <v>181</v>
      </c>
      <c r="C668" s="210">
        <v>218</v>
      </c>
      <c r="D668" s="210" t="s">
        <v>182</v>
      </c>
      <c r="E668" s="213"/>
      <c r="F668" s="209" t="s">
        <v>2653</v>
      </c>
      <c r="G668" s="253"/>
      <c r="H668" s="253"/>
      <c r="I668" s="254"/>
      <c r="J668" s="254"/>
      <c r="K668" s="253"/>
      <c r="L668" s="253"/>
      <c r="M668" s="253"/>
      <c r="N668" s="253"/>
      <c r="O668" s="253"/>
      <c r="P668" s="253"/>
      <c r="Q668" s="253"/>
      <c r="R668" s="253"/>
      <c r="S668" s="253"/>
      <c r="T668" s="253"/>
      <c r="U668" s="253"/>
      <c r="V668" s="253"/>
      <c r="W668" s="253"/>
      <c r="X668" s="253"/>
      <c r="Y668" s="253"/>
      <c r="Z668" s="253"/>
      <c r="AA668" s="253"/>
      <c r="AB668" s="253"/>
      <c r="AC668" s="253"/>
      <c r="AD668" s="253"/>
      <c r="AE668" s="253"/>
      <c r="AF668" s="253"/>
      <c r="AG668" s="253"/>
      <c r="AH668" s="253"/>
      <c r="AI668" s="253"/>
      <c r="AJ668" s="253"/>
      <c r="AK668" s="253"/>
      <c r="AL668" s="253"/>
      <c r="AM668" s="253"/>
      <c r="AN668" s="253"/>
      <c r="AO668" s="253"/>
      <c r="AP668" s="253"/>
      <c r="AQ668" s="253"/>
      <c r="AR668" s="253"/>
      <c r="AS668" s="253"/>
      <c r="AT668" s="253"/>
      <c r="AU668" s="253"/>
      <c r="AV668" s="253"/>
      <c r="AW668" s="253"/>
      <c r="AX668" s="253"/>
      <c r="AY668" s="253"/>
      <c r="AZ668" s="253"/>
      <c r="BA668" s="253"/>
      <c r="BB668" s="253"/>
      <c r="BC668" s="253"/>
      <c r="BD668" s="253"/>
      <c r="BE668" s="253"/>
      <c r="BF668" s="253"/>
      <c r="BG668" s="253"/>
      <c r="BH668" s="253"/>
      <c r="BI668" s="253"/>
      <c r="BJ668" s="253"/>
      <c r="BK668" s="253"/>
      <c r="BL668" s="253"/>
      <c r="BM668" s="253"/>
      <c r="BN668" s="253"/>
      <c r="BO668" s="253"/>
      <c r="BP668" s="253"/>
      <c r="BQ668" s="253"/>
      <c r="BR668" s="253"/>
      <c r="BS668" s="253"/>
      <c r="BT668" s="253"/>
      <c r="BU668" s="253"/>
      <c r="BV668" s="253"/>
      <c r="BW668" s="253"/>
      <c r="BX668" s="253"/>
      <c r="BY668" s="253"/>
      <c r="BZ668" s="253"/>
      <c r="CA668" s="253"/>
      <c r="CB668" s="253"/>
      <c r="CC668" s="253"/>
      <c r="CD668" s="253"/>
      <c r="CE668" s="253"/>
      <c r="CF668" s="253"/>
      <c r="CG668" s="253"/>
      <c r="CH668" s="253"/>
      <c r="CI668" s="253"/>
      <c r="CJ668" s="253"/>
      <c r="CK668" s="253"/>
      <c r="CL668" s="253"/>
      <c r="CM668" s="253"/>
      <c r="CN668" s="253"/>
      <c r="CO668" s="253"/>
      <c r="CP668" s="253"/>
      <c r="CQ668" s="253"/>
      <c r="CR668" s="253"/>
      <c r="CS668" s="253"/>
      <c r="CT668" s="253"/>
      <c r="CU668" s="253"/>
      <c r="CV668" s="253"/>
      <c r="CW668" s="253"/>
      <c r="CX668" s="253"/>
      <c r="CY668" s="253"/>
      <c r="CZ668" s="253"/>
      <c r="DA668" s="253"/>
      <c r="DB668" s="253"/>
      <c r="DC668" s="253"/>
      <c r="DD668" s="253"/>
      <c r="DE668" s="253"/>
      <c r="DF668" s="253"/>
      <c r="DG668" s="253"/>
      <c r="DH668" s="253"/>
      <c r="DI668" s="253"/>
      <c r="DJ668" s="253"/>
      <c r="DK668" s="253"/>
      <c r="DL668" s="253"/>
      <c r="DM668" s="253"/>
      <c r="DN668" s="253"/>
      <c r="DO668" s="253"/>
      <c r="DP668" s="253"/>
      <c r="DQ668" s="253"/>
      <c r="DR668" s="253"/>
      <c r="DS668" s="253"/>
      <c r="DT668" s="253"/>
      <c r="DU668" s="253"/>
      <c r="DV668" s="253"/>
    </row>
    <row r="669" spans="1:126" ht="30">
      <c r="A669" s="210" t="s">
        <v>180</v>
      </c>
      <c r="B669" s="210" t="s">
        <v>181</v>
      </c>
      <c r="C669" s="210">
        <v>218</v>
      </c>
      <c r="D669" s="210" t="s">
        <v>182</v>
      </c>
      <c r="E669" s="213"/>
      <c r="F669" s="209" t="s">
        <v>2654</v>
      </c>
      <c r="G669" s="189">
        <v>84</v>
      </c>
      <c r="H669" s="189">
        <v>52.5</v>
      </c>
      <c r="I669" s="202">
        <v>44</v>
      </c>
      <c r="J669" s="202">
        <v>96.18</v>
      </c>
      <c r="K669" s="189">
        <v>96.18</v>
      </c>
      <c r="L669" s="189">
        <v>106.68</v>
      </c>
      <c r="M669" s="189">
        <v>106.68</v>
      </c>
      <c r="N669" s="189">
        <v>106.68</v>
      </c>
      <c r="O669" s="189">
        <v>106.68</v>
      </c>
      <c r="P669" s="189">
        <v>106.68</v>
      </c>
      <c r="Q669" s="189">
        <v>106.68</v>
      </c>
      <c r="R669" s="189">
        <v>96.18</v>
      </c>
      <c r="S669" s="189">
        <v>107.1</v>
      </c>
      <c r="T669" s="189">
        <v>107.1</v>
      </c>
      <c r="U669" s="189">
        <v>87.18</v>
      </c>
      <c r="V669" s="189">
        <v>107.1</v>
      </c>
      <c r="W669" s="189">
        <v>107.1</v>
      </c>
      <c r="X669" s="189">
        <v>107.1</v>
      </c>
      <c r="Y669" s="189">
        <v>107.1</v>
      </c>
      <c r="Z669" s="189">
        <v>107.1</v>
      </c>
      <c r="AA669" s="189">
        <v>107.1</v>
      </c>
      <c r="AB669" s="189">
        <v>107.1</v>
      </c>
      <c r="AC669" s="189">
        <v>107.1</v>
      </c>
      <c r="AD669" s="189">
        <v>107.1</v>
      </c>
      <c r="AE669" s="189">
        <v>107.1</v>
      </c>
      <c r="AF669" s="189">
        <v>107.1</v>
      </c>
      <c r="AG669" s="189">
        <v>87.18</v>
      </c>
      <c r="AH669" s="189">
        <v>107.1</v>
      </c>
      <c r="AI669" s="189">
        <v>107.1</v>
      </c>
      <c r="AJ669" s="189">
        <v>107.1</v>
      </c>
      <c r="AK669" s="189">
        <v>107.1</v>
      </c>
      <c r="AL669" s="189">
        <v>107.1</v>
      </c>
      <c r="AM669" s="189">
        <v>107.1</v>
      </c>
      <c r="AN669" s="189">
        <v>107.1</v>
      </c>
      <c r="AO669" s="189">
        <v>107.1</v>
      </c>
      <c r="AP669" s="189">
        <v>107.1</v>
      </c>
      <c r="AQ669" s="189">
        <v>107.1</v>
      </c>
      <c r="AR669" s="189">
        <v>107.1</v>
      </c>
      <c r="AS669" s="189">
        <v>87.18</v>
      </c>
      <c r="AT669" s="189">
        <v>107.1</v>
      </c>
      <c r="AU669" s="189">
        <v>107.1</v>
      </c>
      <c r="AV669" s="189">
        <v>107.1</v>
      </c>
      <c r="AW669" s="189">
        <v>107.1</v>
      </c>
      <c r="AX669" s="189">
        <v>107.1</v>
      </c>
      <c r="AY669" s="189">
        <v>107.1</v>
      </c>
      <c r="AZ669" s="189">
        <v>107.1</v>
      </c>
      <c r="BA669" s="189">
        <v>107.1</v>
      </c>
      <c r="BB669" s="189">
        <v>107.1</v>
      </c>
      <c r="BC669" s="189">
        <v>107.1</v>
      </c>
      <c r="BD669" s="189">
        <v>107.1</v>
      </c>
      <c r="BE669" s="189">
        <v>87.18</v>
      </c>
      <c r="BF669" s="189">
        <v>107.1</v>
      </c>
      <c r="BG669" s="189">
        <v>107.1</v>
      </c>
      <c r="BH669" s="189">
        <v>107.1</v>
      </c>
      <c r="BI669" s="189">
        <v>107.1</v>
      </c>
      <c r="BJ669" s="189">
        <v>107.1</v>
      </c>
      <c r="BK669" s="189">
        <v>107.1</v>
      </c>
      <c r="BL669" s="189">
        <v>107.1</v>
      </c>
      <c r="BM669" s="189">
        <v>107.1</v>
      </c>
      <c r="BN669" s="189">
        <v>107.1</v>
      </c>
      <c r="BO669" s="189">
        <v>107.1</v>
      </c>
      <c r="BP669" s="189">
        <v>107.1</v>
      </c>
      <c r="BQ669" s="189">
        <v>87.18</v>
      </c>
      <c r="BR669" s="189">
        <v>107.1</v>
      </c>
      <c r="BS669" s="189">
        <v>107.1</v>
      </c>
      <c r="BT669" s="189">
        <v>107.1</v>
      </c>
      <c r="BU669" s="189">
        <v>107.1</v>
      </c>
      <c r="BV669" s="189">
        <v>107.1</v>
      </c>
      <c r="BW669" s="189">
        <v>107.1</v>
      </c>
      <c r="BX669" s="189">
        <v>107.1</v>
      </c>
      <c r="BY669" s="189">
        <v>107.1</v>
      </c>
      <c r="BZ669" s="189">
        <v>107.1</v>
      </c>
      <c r="CA669" s="189">
        <v>107.1</v>
      </c>
      <c r="CB669" s="189">
        <v>107.1</v>
      </c>
      <c r="CC669" s="189">
        <v>87.18</v>
      </c>
      <c r="CD669" s="189">
        <v>107.1</v>
      </c>
      <c r="CE669" s="189">
        <v>107.1</v>
      </c>
      <c r="CF669" s="189">
        <v>107.1</v>
      </c>
      <c r="CG669" s="189">
        <v>107.1</v>
      </c>
      <c r="CH669" s="189">
        <v>107.1</v>
      </c>
      <c r="CI669" s="189">
        <v>107.1</v>
      </c>
      <c r="CJ669" s="189">
        <v>107.1</v>
      </c>
      <c r="CK669" s="189">
        <v>107.1</v>
      </c>
      <c r="CL669" s="189">
        <v>107.1</v>
      </c>
      <c r="CM669" s="189">
        <v>107.1</v>
      </c>
      <c r="CN669" s="189">
        <v>107.1</v>
      </c>
      <c r="CO669" s="189">
        <v>87.18</v>
      </c>
      <c r="CP669" s="189">
        <v>107.1</v>
      </c>
      <c r="CQ669" s="189">
        <v>107.1</v>
      </c>
      <c r="CR669" s="189">
        <v>107.1</v>
      </c>
      <c r="CS669" s="189">
        <v>107.1</v>
      </c>
      <c r="CT669" s="189">
        <v>107.1</v>
      </c>
      <c r="CU669" s="189">
        <v>107.1</v>
      </c>
      <c r="CV669" s="189">
        <v>107.1</v>
      </c>
      <c r="CW669" s="189">
        <v>107.1</v>
      </c>
      <c r="CX669" s="189">
        <v>107.1</v>
      </c>
      <c r="CY669" s="189">
        <v>107.1</v>
      </c>
      <c r="CZ669" s="189">
        <v>107.1</v>
      </c>
      <c r="DA669" s="189">
        <v>87.18</v>
      </c>
      <c r="DB669" s="189">
        <v>107.1</v>
      </c>
      <c r="DC669" s="189">
        <v>107.1</v>
      </c>
      <c r="DD669" s="189">
        <v>107.1</v>
      </c>
      <c r="DE669" s="189">
        <v>107.1</v>
      </c>
      <c r="DF669" s="189">
        <v>107.1</v>
      </c>
      <c r="DG669" s="189">
        <v>107.1</v>
      </c>
      <c r="DH669" s="189">
        <v>107.1</v>
      </c>
      <c r="DI669" s="189">
        <v>107.1</v>
      </c>
      <c r="DJ669" s="189">
        <v>107.1</v>
      </c>
      <c r="DK669" s="189">
        <v>107.1</v>
      </c>
      <c r="DL669" s="189">
        <v>107.1</v>
      </c>
      <c r="DM669" s="189">
        <v>87.18</v>
      </c>
      <c r="DN669" s="189">
        <v>107.1</v>
      </c>
      <c r="DO669" s="189">
        <v>107.1</v>
      </c>
      <c r="DP669" s="189">
        <v>107.1</v>
      </c>
      <c r="DQ669" s="189">
        <v>107.1</v>
      </c>
      <c r="DR669" s="189">
        <v>107.1</v>
      </c>
      <c r="DS669" s="189">
        <v>107.1</v>
      </c>
      <c r="DT669" s="189">
        <v>107.1</v>
      </c>
      <c r="DU669" s="189">
        <v>107.1</v>
      </c>
      <c r="DV669" s="189">
        <v>107.1</v>
      </c>
    </row>
    <row r="670" spans="1:126">
      <c r="A670" s="210" t="s">
        <v>184</v>
      </c>
      <c r="B670" s="210" t="s">
        <v>185</v>
      </c>
      <c r="C670" s="210">
        <v>219</v>
      </c>
      <c r="D670" s="210" t="s">
        <v>186</v>
      </c>
      <c r="E670" s="213"/>
      <c r="F670" s="209" t="s">
        <v>2653</v>
      </c>
      <c r="G670" s="253"/>
      <c r="H670" s="253"/>
      <c r="I670" s="254"/>
      <c r="J670" s="254"/>
      <c r="K670" s="253"/>
      <c r="L670" s="253"/>
      <c r="M670" s="253"/>
      <c r="N670" s="253"/>
      <c r="O670" s="253"/>
      <c r="P670" s="253"/>
      <c r="Q670" s="253"/>
      <c r="R670" s="253"/>
      <c r="S670" s="253"/>
      <c r="T670" s="253"/>
      <c r="U670" s="253"/>
      <c r="V670" s="253"/>
      <c r="W670" s="253"/>
      <c r="X670" s="253"/>
      <c r="Y670" s="253"/>
      <c r="Z670" s="253"/>
      <c r="AA670" s="253"/>
      <c r="AB670" s="253"/>
      <c r="AC670" s="253"/>
      <c r="AD670" s="253"/>
      <c r="AE670" s="253"/>
      <c r="AF670" s="253"/>
      <c r="AG670" s="253"/>
      <c r="AH670" s="253"/>
      <c r="AI670" s="253"/>
      <c r="AJ670" s="253"/>
      <c r="AK670" s="253"/>
      <c r="AL670" s="253"/>
      <c r="AM670" s="253"/>
      <c r="AN670" s="253"/>
      <c r="AO670" s="253"/>
      <c r="AP670" s="253"/>
      <c r="AQ670" s="253"/>
      <c r="AR670" s="253"/>
      <c r="AS670" s="253"/>
      <c r="AT670" s="253"/>
      <c r="AU670" s="253"/>
      <c r="AV670" s="253"/>
      <c r="AW670" s="253"/>
      <c r="AX670" s="253"/>
      <c r="AY670" s="253"/>
      <c r="AZ670" s="253"/>
      <c r="BA670" s="253"/>
      <c r="BB670" s="253"/>
      <c r="BC670" s="253"/>
      <c r="BD670" s="253"/>
      <c r="BE670" s="253"/>
      <c r="BF670" s="253"/>
      <c r="BG670" s="253"/>
      <c r="BH670" s="253"/>
      <c r="BI670" s="253"/>
      <c r="BJ670" s="253"/>
      <c r="BK670" s="253"/>
      <c r="BL670" s="253"/>
      <c r="BM670" s="253"/>
      <c r="BN670" s="253"/>
      <c r="BO670" s="253"/>
      <c r="BP670" s="253"/>
      <c r="BQ670" s="253"/>
      <c r="BR670" s="253"/>
      <c r="BS670" s="253"/>
      <c r="BT670" s="253"/>
      <c r="BU670" s="253"/>
      <c r="BV670" s="253"/>
      <c r="BW670" s="253"/>
      <c r="BX670" s="253"/>
      <c r="BY670" s="253"/>
      <c r="BZ670" s="253"/>
      <c r="CA670" s="253"/>
      <c r="CB670" s="253"/>
      <c r="CC670" s="253"/>
      <c r="CD670" s="253"/>
      <c r="CE670" s="253"/>
      <c r="CF670" s="253"/>
      <c r="CG670" s="253"/>
      <c r="CH670" s="253"/>
      <c r="CI670" s="253"/>
      <c r="CJ670" s="253"/>
      <c r="CK670" s="253"/>
      <c r="CL670" s="253"/>
      <c r="CM670" s="253"/>
      <c r="CN670" s="253"/>
      <c r="CO670" s="253"/>
      <c r="CP670" s="253"/>
      <c r="CQ670" s="253"/>
      <c r="CR670" s="253"/>
      <c r="CS670" s="253"/>
      <c r="CT670" s="253"/>
      <c r="CU670" s="253"/>
      <c r="CV670" s="253"/>
      <c r="CW670" s="253"/>
      <c r="CX670" s="253"/>
      <c r="CY670" s="253"/>
      <c r="CZ670" s="253"/>
      <c r="DA670" s="253"/>
      <c r="DB670" s="253"/>
      <c r="DC670" s="253"/>
      <c r="DD670" s="253"/>
      <c r="DE670" s="253"/>
      <c r="DF670" s="253"/>
      <c r="DG670" s="253"/>
      <c r="DH670" s="253"/>
      <c r="DI670" s="253"/>
      <c r="DJ670" s="253"/>
      <c r="DK670" s="253"/>
      <c r="DL670" s="253"/>
      <c r="DM670" s="253"/>
      <c r="DN670" s="253"/>
      <c r="DO670" s="253"/>
      <c r="DP670" s="253"/>
      <c r="DQ670" s="253"/>
      <c r="DR670" s="253"/>
      <c r="DS670" s="253"/>
      <c r="DT670" s="253"/>
      <c r="DU670" s="253"/>
      <c r="DV670" s="253"/>
    </row>
    <row r="671" spans="1:126">
      <c r="A671" s="210" t="s">
        <v>184</v>
      </c>
      <c r="B671" s="210" t="s">
        <v>185</v>
      </c>
      <c r="C671" s="210">
        <v>219</v>
      </c>
      <c r="D671" s="210" t="s">
        <v>186</v>
      </c>
      <c r="E671" s="213"/>
      <c r="F671" s="209" t="s">
        <v>2654</v>
      </c>
      <c r="G671" s="189">
        <v>40</v>
      </c>
      <c r="H671" s="189">
        <v>1.6</v>
      </c>
      <c r="I671" s="202">
        <v>0</v>
      </c>
      <c r="J671" s="202">
        <v>0</v>
      </c>
      <c r="K671" s="189">
        <v>1.6</v>
      </c>
      <c r="L671" s="189">
        <v>30.4</v>
      </c>
      <c r="M671" s="189">
        <v>82.94</v>
      </c>
      <c r="N671" s="189">
        <v>88</v>
      </c>
      <c r="O671" s="189">
        <v>80.8</v>
      </c>
      <c r="P671" s="189">
        <v>60</v>
      </c>
      <c r="Q671" s="189">
        <v>1.6</v>
      </c>
      <c r="R671" s="189">
        <v>1.6</v>
      </c>
      <c r="S671" s="189">
        <v>2</v>
      </c>
      <c r="T671" s="189">
        <v>2</v>
      </c>
      <c r="U671" s="189">
        <v>1.6</v>
      </c>
      <c r="V671" s="189">
        <v>2.08</v>
      </c>
      <c r="W671" s="189">
        <v>2.08</v>
      </c>
      <c r="X671" s="189">
        <v>35.200000000000003</v>
      </c>
      <c r="Y671" s="189">
        <v>80.8</v>
      </c>
      <c r="Z671" s="189">
        <v>93.95</v>
      </c>
      <c r="AA671" s="189">
        <v>88</v>
      </c>
      <c r="AB671" s="189">
        <v>45.2</v>
      </c>
      <c r="AC671" s="189">
        <v>2</v>
      </c>
      <c r="AD671" s="189">
        <v>1.6</v>
      </c>
      <c r="AE671" s="189">
        <v>2</v>
      </c>
      <c r="AF671" s="189">
        <v>2</v>
      </c>
      <c r="AG671" s="189">
        <v>1.6</v>
      </c>
      <c r="AH671" s="189">
        <v>2.08</v>
      </c>
      <c r="AI671" s="189">
        <v>2.08</v>
      </c>
      <c r="AJ671" s="189">
        <v>35.200000000000003</v>
      </c>
      <c r="AK671" s="189">
        <v>80.8</v>
      </c>
      <c r="AL671" s="189">
        <v>93.95</v>
      </c>
      <c r="AM671" s="189">
        <v>88</v>
      </c>
      <c r="AN671" s="189">
        <v>45.2</v>
      </c>
      <c r="AO671" s="189">
        <v>2</v>
      </c>
      <c r="AP671" s="189">
        <v>1.6</v>
      </c>
      <c r="AQ671" s="189">
        <v>2</v>
      </c>
      <c r="AR671" s="189">
        <v>2</v>
      </c>
      <c r="AS671" s="189">
        <v>1.6</v>
      </c>
      <c r="AT671" s="189">
        <v>2.08</v>
      </c>
      <c r="AU671" s="189">
        <v>2.08</v>
      </c>
      <c r="AV671" s="189">
        <v>35.200000000000003</v>
      </c>
      <c r="AW671" s="189">
        <v>80.8</v>
      </c>
      <c r="AX671" s="189">
        <v>93.95</v>
      </c>
      <c r="AY671" s="189">
        <v>88</v>
      </c>
      <c r="AZ671" s="189">
        <v>45.2</v>
      </c>
      <c r="BA671" s="189">
        <v>2</v>
      </c>
      <c r="BB671" s="189">
        <v>1.6</v>
      </c>
      <c r="BC671" s="189">
        <v>2</v>
      </c>
      <c r="BD671" s="189">
        <v>2</v>
      </c>
      <c r="BE671" s="189">
        <v>1.6</v>
      </c>
      <c r="BF671" s="189">
        <v>2.08</v>
      </c>
      <c r="BG671" s="189">
        <v>2.08</v>
      </c>
      <c r="BH671" s="189">
        <v>35.200000000000003</v>
      </c>
      <c r="BI671" s="189">
        <v>80.8</v>
      </c>
      <c r="BJ671" s="189">
        <v>93.95</v>
      </c>
      <c r="BK671" s="189">
        <v>88</v>
      </c>
      <c r="BL671" s="189">
        <v>45.2</v>
      </c>
      <c r="BM671" s="189">
        <v>2</v>
      </c>
      <c r="BN671" s="189">
        <v>1.6</v>
      </c>
      <c r="BO671" s="189">
        <v>2</v>
      </c>
      <c r="BP671" s="189">
        <v>2</v>
      </c>
      <c r="BQ671" s="189">
        <v>1.6</v>
      </c>
      <c r="BR671" s="189">
        <v>2.08</v>
      </c>
      <c r="BS671" s="189">
        <v>2.08</v>
      </c>
      <c r="BT671" s="189">
        <v>35.200000000000003</v>
      </c>
      <c r="BU671" s="189">
        <v>80.8</v>
      </c>
      <c r="BV671" s="189">
        <v>93.95</v>
      </c>
      <c r="BW671" s="189">
        <v>88</v>
      </c>
      <c r="BX671" s="189">
        <v>45.2</v>
      </c>
      <c r="BY671" s="189">
        <v>2</v>
      </c>
      <c r="BZ671" s="189">
        <v>1.6</v>
      </c>
      <c r="CA671" s="189">
        <v>2</v>
      </c>
      <c r="CB671" s="189">
        <v>2</v>
      </c>
      <c r="CC671" s="189">
        <v>1.6</v>
      </c>
      <c r="CD671" s="189">
        <v>2.08</v>
      </c>
      <c r="CE671" s="189">
        <v>2.08</v>
      </c>
      <c r="CF671" s="189">
        <v>35.200000000000003</v>
      </c>
      <c r="CG671" s="189">
        <v>80.8</v>
      </c>
      <c r="CH671" s="189">
        <v>93.95</v>
      </c>
      <c r="CI671" s="189">
        <v>88</v>
      </c>
      <c r="CJ671" s="189">
        <v>45.2</v>
      </c>
      <c r="CK671" s="189">
        <v>2</v>
      </c>
      <c r="CL671" s="189">
        <v>1.6</v>
      </c>
      <c r="CM671" s="189">
        <v>2</v>
      </c>
      <c r="CN671" s="189">
        <v>2</v>
      </c>
      <c r="CO671" s="189">
        <v>1.6</v>
      </c>
      <c r="CP671" s="189">
        <v>2.08</v>
      </c>
      <c r="CQ671" s="189">
        <v>2.08</v>
      </c>
      <c r="CR671" s="189">
        <v>35.200000000000003</v>
      </c>
      <c r="CS671" s="189">
        <v>80.8</v>
      </c>
      <c r="CT671" s="189">
        <v>93.95</v>
      </c>
      <c r="CU671" s="189">
        <v>88</v>
      </c>
      <c r="CV671" s="189">
        <v>45.2</v>
      </c>
      <c r="CW671" s="189">
        <v>2</v>
      </c>
      <c r="CX671" s="189">
        <v>1.6</v>
      </c>
      <c r="CY671" s="189">
        <v>2</v>
      </c>
      <c r="CZ671" s="189">
        <v>2</v>
      </c>
      <c r="DA671" s="189">
        <v>1.6</v>
      </c>
      <c r="DB671" s="189">
        <v>2.08</v>
      </c>
      <c r="DC671" s="189">
        <v>2.08</v>
      </c>
      <c r="DD671" s="189">
        <v>35.200000000000003</v>
      </c>
      <c r="DE671" s="189">
        <v>80.8</v>
      </c>
      <c r="DF671" s="189">
        <v>93.95</v>
      </c>
      <c r="DG671" s="189">
        <v>88</v>
      </c>
      <c r="DH671" s="189">
        <v>45.2</v>
      </c>
      <c r="DI671" s="189">
        <v>2</v>
      </c>
      <c r="DJ671" s="189">
        <v>1.6</v>
      </c>
      <c r="DK671" s="189">
        <v>2</v>
      </c>
      <c r="DL671" s="189">
        <v>2</v>
      </c>
      <c r="DM671" s="189">
        <v>1.6</v>
      </c>
      <c r="DN671" s="189">
        <v>2.08</v>
      </c>
      <c r="DO671" s="189">
        <v>2.08</v>
      </c>
      <c r="DP671" s="189">
        <v>35.200000000000003</v>
      </c>
      <c r="DQ671" s="189">
        <v>80.8</v>
      </c>
      <c r="DR671" s="189">
        <v>93.95</v>
      </c>
      <c r="DS671" s="189">
        <v>88</v>
      </c>
      <c r="DT671" s="189">
        <v>45.2</v>
      </c>
      <c r="DU671" s="189">
        <v>2</v>
      </c>
      <c r="DV671" s="189">
        <v>1.6</v>
      </c>
    </row>
    <row r="672" spans="1:126">
      <c r="A672" s="210" t="s">
        <v>188</v>
      </c>
      <c r="B672" s="210" t="s">
        <v>189</v>
      </c>
      <c r="C672" s="210">
        <v>220</v>
      </c>
      <c r="D672" s="210" t="s">
        <v>190</v>
      </c>
      <c r="E672" s="213"/>
      <c r="F672" s="209" t="s">
        <v>2653</v>
      </c>
      <c r="G672" s="253"/>
      <c r="H672" s="253"/>
      <c r="I672" s="254"/>
      <c r="J672" s="254"/>
      <c r="K672" s="253"/>
      <c r="L672" s="253"/>
      <c r="M672" s="253"/>
      <c r="N672" s="253"/>
      <c r="O672" s="253"/>
      <c r="P672" s="253"/>
      <c r="Q672" s="253"/>
      <c r="R672" s="253"/>
      <c r="S672" s="253"/>
      <c r="T672" s="253"/>
      <c r="U672" s="253"/>
      <c r="V672" s="253"/>
      <c r="W672" s="253"/>
      <c r="X672" s="253"/>
      <c r="Y672" s="253"/>
      <c r="Z672" s="253"/>
      <c r="AA672" s="253"/>
      <c r="AB672" s="253"/>
      <c r="AC672" s="253"/>
      <c r="AD672" s="253"/>
      <c r="AE672" s="253"/>
      <c r="AF672" s="253"/>
      <c r="AG672" s="253"/>
      <c r="AH672" s="253"/>
      <c r="AI672" s="253"/>
      <c r="AJ672" s="253"/>
      <c r="AK672" s="253"/>
      <c r="AL672" s="253"/>
      <c r="AM672" s="253"/>
      <c r="AN672" s="253"/>
      <c r="AO672" s="253"/>
      <c r="AP672" s="253"/>
      <c r="AQ672" s="253"/>
      <c r="AR672" s="253"/>
      <c r="AS672" s="253"/>
      <c r="AT672" s="253"/>
      <c r="AU672" s="253"/>
      <c r="AV672" s="253"/>
      <c r="AW672" s="253"/>
      <c r="AX672" s="253"/>
      <c r="AY672" s="253"/>
      <c r="AZ672" s="253"/>
      <c r="BA672" s="253"/>
      <c r="BB672" s="253"/>
      <c r="BC672" s="253"/>
      <c r="BD672" s="253"/>
      <c r="BE672" s="253"/>
      <c r="BF672" s="253"/>
      <c r="BG672" s="253"/>
      <c r="BH672" s="253"/>
      <c r="BI672" s="253"/>
      <c r="BJ672" s="253"/>
      <c r="BK672" s="253"/>
      <c r="BL672" s="253"/>
      <c r="BM672" s="253"/>
      <c r="BN672" s="253"/>
      <c r="BO672" s="253"/>
      <c r="BP672" s="253"/>
      <c r="BQ672" s="253"/>
      <c r="BR672" s="253"/>
      <c r="BS672" s="253"/>
      <c r="BT672" s="253"/>
      <c r="BU672" s="253"/>
      <c r="BV672" s="253"/>
      <c r="BW672" s="253"/>
      <c r="BX672" s="253"/>
      <c r="BY672" s="253"/>
      <c r="BZ672" s="253"/>
      <c r="CA672" s="253"/>
      <c r="CB672" s="253"/>
      <c r="CC672" s="253"/>
      <c r="CD672" s="253"/>
      <c r="CE672" s="253"/>
      <c r="CF672" s="253"/>
      <c r="CG672" s="253"/>
      <c r="CH672" s="253"/>
      <c r="CI672" s="253"/>
      <c r="CJ672" s="253"/>
      <c r="CK672" s="253"/>
      <c r="CL672" s="253"/>
      <c r="CM672" s="253"/>
      <c r="CN672" s="253"/>
      <c r="CO672" s="253"/>
      <c r="CP672" s="253"/>
      <c r="CQ672" s="253"/>
      <c r="CR672" s="253"/>
      <c r="CS672" s="253"/>
      <c r="CT672" s="253"/>
      <c r="CU672" s="253"/>
      <c r="CV672" s="253"/>
      <c r="CW672" s="253"/>
      <c r="CX672" s="253"/>
      <c r="CY672" s="253"/>
      <c r="CZ672" s="253"/>
      <c r="DA672" s="253"/>
      <c r="DB672" s="253"/>
      <c r="DC672" s="253"/>
      <c r="DD672" s="253"/>
      <c r="DE672" s="253"/>
      <c r="DF672" s="253"/>
      <c r="DG672" s="253"/>
      <c r="DH672" s="253"/>
      <c r="DI672" s="253"/>
      <c r="DJ672" s="253"/>
      <c r="DK672" s="253"/>
      <c r="DL672" s="253"/>
      <c r="DM672" s="253"/>
      <c r="DN672" s="253"/>
      <c r="DO672" s="253"/>
      <c r="DP672" s="253"/>
      <c r="DQ672" s="253"/>
      <c r="DR672" s="253"/>
      <c r="DS672" s="253"/>
      <c r="DT672" s="253"/>
      <c r="DU672" s="253"/>
      <c r="DV672" s="253"/>
    </row>
    <row r="673" spans="1:126">
      <c r="A673" s="210" t="s">
        <v>188</v>
      </c>
      <c r="B673" s="210" t="s">
        <v>189</v>
      </c>
      <c r="C673" s="210">
        <v>220</v>
      </c>
      <c r="D673" s="210" t="s">
        <v>190</v>
      </c>
      <c r="E673" s="213"/>
      <c r="F673" s="209" t="s">
        <v>2654</v>
      </c>
      <c r="G673" s="189">
        <v>55.6</v>
      </c>
      <c r="H673" s="189">
        <v>50.82</v>
      </c>
      <c r="I673" s="202">
        <v>52.25</v>
      </c>
      <c r="J673" s="202">
        <v>50.8</v>
      </c>
      <c r="K673" s="189">
        <v>53.4</v>
      </c>
      <c r="L673" s="189">
        <v>50.8</v>
      </c>
      <c r="M673" s="189">
        <v>54.6</v>
      </c>
      <c r="N673" s="189">
        <v>46.8</v>
      </c>
      <c r="O673" s="189">
        <v>26.4</v>
      </c>
      <c r="P673" s="189">
        <v>26.4</v>
      </c>
      <c r="Q673" s="189">
        <v>45.8</v>
      </c>
      <c r="R673" s="189">
        <v>50.8</v>
      </c>
      <c r="S673" s="189">
        <v>33</v>
      </c>
      <c r="T673" s="189">
        <v>33</v>
      </c>
      <c r="U673" s="189">
        <v>52.4</v>
      </c>
      <c r="V673" s="189">
        <v>52.4</v>
      </c>
      <c r="W673" s="189">
        <v>52.4</v>
      </c>
      <c r="X673" s="189">
        <v>52.4</v>
      </c>
      <c r="Y673" s="189">
        <v>52.4</v>
      </c>
      <c r="Z673" s="189">
        <v>46.8</v>
      </c>
      <c r="AA673" s="189">
        <v>33</v>
      </c>
      <c r="AB673" s="189">
        <v>33</v>
      </c>
      <c r="AC673" s="189">
        <v>33</v>
      </c>
      <c r="AD673" s="189">
        <v>50.8</v>
      </c>
      <c r="AE673" s="189">
        <v>33</v>
      </c>
      <c r="AF673" s="189">
        <v>33</v>
      </c>
      <c r="AG673" s="189">
        <v>52.4</v>
      </c>
      <c r="AH673" s="189">
        <v>52.4</v>
      </c>
      <c r="AI673" s="189">
        <v>52.4</v>
      </c>
      <c r="AJ673" s="189">
        <v>52.4</v>
      </c>
      <c r="AK673" s="189">
        <v>52.4</v>
      </c>
      <c r="AL673" s="189">
        <v>46.8</v>
      </c>
      <c r="AM673" s="189">
        <v>33</v>
      </c>
      <c r="AN673" s="189">
        <v>33</v>
      </c>
      <c r="AO673" s="189">
        <v>33</v>
      </c>
      <c r="AP673" s="189">
        <v>50.8</v>
      </c>
      <c r="AQ673" s="189">
        <v>33</v>
      </c>
      <c r="AR673" s="189">
        <v>33</v>
      </c>
      <c r="AS673" s="189">
        <v>52.4</v>
      </c>
      <c r="AT673" s="189">
        <v>52.4</v>
      </c>
      <c r="AU673" s="189">
        <v>52.4</v>
      </c>
      <c r="AV673" s="189">
        <v>52.4</v>
      </c>
      <c r="AW673" s="189">
        <v>52.4</v>
      </c>
      <c r="AX673" s="189">
        <v>46.8</v>
      </c>
      <c r="AY673" s="189">
        <v>33</v>
      </c>
      <c r="AZ673" s="189">
        <v>33</v>
      </c>
      <c r="BA673" s="189">
        <v>33</v>
      </c>
      <c r="BB673" s="189">
        <v>50.8</v>
      </c>
      <c r="BC673" s="189">
        <v>33</v>
      </c>
      <c r="BD673" s="189">
        <v>33</v>
      </c>
      <c r="BE673" s="189">
        <v>52.4</v>
      </c>
      <c r="BF673" s="189">
        <v>52.4</v>
      </c>
      <c r="BG673" s="189">
        <v>52.4</v>
      </c>
      <c r="BH673" s="189">
        <v>52.4</v>
      </c>
      <c r="BI673" s="189">
        <v>52.4</v>
      </c>
      <c r="BJ673" s="189">
        <v>46.8</v>
      </c>
      <c r="BK673" s="189">
        <v>33</v>
      </c>
      <c r="BL673" s="189">
        <v>33</v>
      </c>
      <c r="BM673" s="189">
        <v>33</v>
      </c>
      <c r="BN673" s="189">
        <v>50.8</v>
      </c>
      <c r="BO673" s="189">
        <v>33</v>
      </c>
      <c r="BP673" s="189">
        <v>33</v>
      </c>
      <c r="BQ673" s="189">
        <v>52.4</v>
      </c>
      <c r="BR673" s="189">
        <v>52.4</v>
      </c>
      <c r="BS673" s="189">
        <v>52.4</v>
      </c>
      <c r="BT673" s="189">
        <v>52.4</v>
      </c>
      <c r="BU673" s="189">
        <v>52.4</v>
      </c>
      <c r="BV673" s="189">
        <v>46.8</v>
      </c>
      <c r="BW673" s="189">
        <v>33</v>
      </c>
      <c r="BX673" s="189">
        <v>33</v>
      </c>
      <c r="BY673" s="189">
        <v>33</v>
      </c>
      <c r="BZ673" s="189">
        <v>50.8</v>
      </c>
      <c r="CA673" s="189">
        <v>33</v>
      </c>
      <c r="CB673" s="189">
        <v>33</v>
      </c>
      <c r="CC673" s="189">
        <v>52.4</v>
      </c>
      <c r="CD673" s="189">
        <v>52.4</v>
      </c>
      <c r="CE673" s="189">
        <v>52.4</v>
      </c>
      <c r="CF673" s="189">
        <v>52.4</v>
      </c>
      <c r="CG673" s="189">
        <v>52.4</v>
      </c>
      <c r="CH673" s="189">
        <v>46.8</v>
      </c>
      <c r="CI673" s="189">
        <v>33</v>
      </c>
      <c r="CJ673" s="189">
        <v>33</v>
      </c>
      <c r="CK673" s="189">
        <v>33</v>
      </c>
      <c r="CL673" s="189">
        <v>50.8</v>
      </c>
      <c r="CM673" s="189">
        <v>33</v>
      </c>
      <c r="CN673" s="189">
        <v>33</v>
      </c>
      <c r="CO673" s="189">
        <v>52.4</v>
      </c>
      <c r="CP673" s="189">
        <v>52.4</v>
      </c>
      <c r="CQ673" s="189">
        <v>52.4</v>
      </c>
      <c r="CR673" s="189">
        <v>52.4</v>
      </c>
      <c r="CS673" s="189">
        <v>52.4</v>
      </c>
      <c r="CT673" s="189">
        <v>46.8</v>
      </c>
      <c r="CU673" s="189">
        <v>33</v>
      </c>
      <c r="CV673" s="189">
        <v>33</v>
      </c>
      <c r="CW673" s="189">
        <v>33</v>
      </c>
      <c r="CX673" s="189">
        <v>50.8</v>
      </c>
      <c r="CY673" s="189">
        <v>33</v>
      </c>
      <c r="CZ673" s="189">
        <v>33</v>
      </c>
      <c r="DA673" s="189">
        <v>52.4</v>
      </c>
      <c r="DB673" s="189">
        <v>52.4</v>
      </c>
      <c r="DC673" s="189">
        <v>52.4</v>
      </c>
      <c r="DD673" s="189">
        <v>52.4</v>
      </c>
      <c r="DE673" s="189">
        <v>52.4</v>
      </c>
      <c r="DF673" s="189">
        <v>46.8</v>
      </c>
      <c r="DG673" s="189">
        <v>33</v>
      </c>
      <c r="DH673" s="189">
        <v>33</v>
      </c>
      <c r="DI673" s="189">
        <v>33</v>
      </c>
      <c r="DJ673" s="189">
        <v>50.8</v>
      </c>
      <c r="DK673" s="189">
        <v>33</v>
      </c>
      <c r="DL673" s="189">
        <v>33</v>
      </c>
      <c r="DM673" s="189">
        <v>52.4</v>
      </c>
      <c r="DN673" s="189">
        <v>52.4</v>
      </c>
      <c r="DO673" s="189">
        <v>52.4</v>
      </c>
      <c r="DP673" s="189">
        <v>52.4</v>
      </c>
      <c r="DQ673" s="189">
        <v>52.4</v>
      </c>
      <c r="DR673" s="189">
        <v>46.8</v>
      </c>
      <c r="DS673" s="189">
        <v>33</v>
      </c>
      <c r="DT673" s="189">
        <v>33</v>
      </c>
      <c r="DU673" s="189">
        <v>33</v>
      </c>
      <c r="DV673" s="189">
        <v>50.8</v>
      </c>
    </row>
    <row r="674" spans="1:126">
      <c r="A674" s="210" t="s">
        <v>192</v>
      </c>
      <c r="B674" s="210" t="s">
        <v>193</v>
      </c>
      <c r="C674" s="210">
        <v>221</v>
      </c>
      <c r="D674" s="210" t="s">
        <v>194</v>
      </c>
      <c r="E674" s="213"/>
      <c r="F674" s="209" t="s">
        <v>2653</v>
      </c>
      <c r="G674" s="253"/>
      <c r="H674" s="253"/>
      <c r="I674" s="254"/>
      <c r="J674" s="254"/>
      <c r="K674" s="253"/>
      <c r="L674" s="253"/>
      <c r="M674" s="253"/>
      <c r="N674" s="253"/>
      <c r="O674" s="253"/>
      <c r="P674" s="253"/>
      <c r="Q674" s="253"/>
      <c r="R674" s="253"/>
      <c r="S674" s="253"/>
      <c r="T674" s="253"/>
      <c r="U674" s="253"/>
      <c r="V674" s="253"/>
      <c r="W674" s="253"/>
      <c r="X674" s="253"/>
      <c r="Y674" s="253"/>
      <c r="Z674" s="253"/>
      <c r="AA674" s="253"/>
      <c r="AB674" s="253"/>
      <c r="AC674" s="253"/>
      <c r="AD674" s="253"/>
      <c r="AE674" s="253"/>
      <c r="AF674" s="253"/>
      <c r="AG674" s="253"/>
      <c r="AH674" s="253"/>
      <c r="AI674" s="253"/>
      <c r="AJ674" s="253"/>
      <c r="AK674" s="253"/>
      <c r="AL674" s="253"/>
      <c r="AM674" s="253"/>
      <c r="AN674" s="253"/>
      <c r="AO674" s="253"/>
      <c r="AP674" s="253"/>
      <c r="AQ674" s="253"/>
      <c r="AR674" s="253"/>
      <c r="AS674" s="253"/>
      <c r="AT674" s="253"/>
      <c r="AU674" s="253"/>
      <c r="AV674" s="253"/>
      <c r="AW674" s="253"/>
      <c r="AX674" s="253"/>
      <c r="AY674" s="253"/>
      <c r="AZ674" s="253"/>
      <c r="BA674" s="253"/>
      <c r="BB674" s="253"/>
      <c r="BC674" s="253"/>
      <c r="BD674" s="253"/>
      <c r="BE674" s="253"/>
      <c r="BF674" s="253"/>
      <c r="BG674" s="253"/>
      <c r="BH674" s="253"/>
      <c r="BI674" s="253"/>
      <c r="BJ674" s="253"/>
      <c r="BK674" s="253"/>
      <c r="BL674" s="253"/>
      <c r="BM674" s="253"/>
      <c r="BN674" s="253"/>
      <c r="BO674" s="253"/>
      <c r="BP674" s="253"/>
      <c r="BQ674" s="253"/>
      <c r="BR674" s="253"/>
      <c r="BS674" s="253"/>
      <c r="BT674" s="253"/>
      <c r="BU674" s="253"/>
      <c r="BV674" s="253"/>
      <c r="BW674" s="253"/>
      <c r="BX674" s="253"/>
      <c r="BY674" s="253"/>
      <c r="BZ674" s="253"/>
      <c r="CA674" s="253"/>
      <c r="CB674" s="253"/>
      <c r="CC674" s="253"/>
      <c r="CD674" s="253"/>
      <c r="CE674" s="253"/>
      <c r="CF674" s="253"/>
      <c r="CG674" s="253"/>
      <c r="CH674" s="253"/>
      <c r="CI674" s="253"/>
      <c r="CJ674" s="253"/>
      <c r="CK674" s="253"/>
      <c r="CL674" s="253"/>
      <c r="CM674" s="253"/>
      <c r="CN674" s="253"/>
      <c r="CO674" s="253"/>
      <c r="CP674" s="253"/>
      <c r="CQ674" s="253"/>
      <c r="CR674" s="253"/>
      <c r="CS674" s="253"/>
      <c r="CT674" s="253"/>
      <c r="CU674" s="253"/>
      <c r="CV674" s="253"/>
      <c r="CW674" s="253"/>
      <c r="CX674" s="253"/>
      <c r="CY674" s="253"/>
      <c r="CZ674" s="253"/>
      <c r="DA674" s="253"/>
      <c r="DB674" s="253"/>
      <c r="DC674" s="253"/>
      <c r="DD674" s="253"/>
      <c r="DE674" s="253"/>
      <c r="DF674" s="253"/>
      <c r="DG674" s="253"/>
      <c r="DH674" s="253"/>
      <c r="DI674" s="253"/>
      <c r="DJ674" s="253"/>
      <c r="DK674" s="253"/>
      <c r="DL674" s="253"/>
      <c r="DM674" s="253"/>
      <c r="DN674" s="253"/>
      <c r="DO674" s="253"/>
      <c r="DP674" s="253"/>
      <c r="DQ674" s="253"/>
      <c r="DR674" s="253"/>
      <c r="DS674" s="253"/>
      <c r="DT674" s="253"/>
      <c r="DU674" s="253"/>
      <c r="DV674" s="253"/>
    </row>
    <row r="675" spans="1:126">
      <c r="A675" s="210" t="s">
        <v>192</v>
      </c>
      <c r="B675" s="210" t="s">
        <v>193</v>
      </c>
      <c r="C675" s="210">
        <v>221</v>
      </c>
      <c r="D675" s="210" t="s">
        <v>194</v>
      </c>
      <c r="E675" s="213"/>
      <c r="F675" s="209" t="s">
        <v>2654</v>
      </c>
      <c r="G675" s="189">
        <v>38.799999999999997</v>
      </c>
      <c r="H675" s="189">
        <v>31.6</v>
      </c>
      <c r="I675" s="202">
        <v>28.8</v>
      </c>
      <c r="J675" s="202">
        <v>31.2</v>
      </c>
      <c r="K675" s="189">
        <v>31.6</v>
      </c>
      <c r="L675" s="189">
        <v>31.6</v>
      </c>
      <c r="M675" s="189">
        <v>38.799999999999997</v>
      </c>
      <c r="N675" s="189">
        <v>31.6</v>
      </c>
      <c r="O675" s="189">
        <v>38.799999999999997</v>
      </c>
      <c r="P675" s="189">
        <v>31.6</v>
      </c>
      <c r="Q675" s="189">
        <v>31.6</v>
      </c>
      <c r="R675" s="189">
        <v>38.799999999999997</v>
      </c>
      <c r="S675" s="189">
        <v>39.5</v>
      </c>
      <c r="T675" s="189">
        <v>39.5</v>
      </c>
      <c r="U675" s="189">
        <v>39.5</v>
      </c>
      <c r="V675" s="189">
        <v>39.5</v>
      </c>
      <c r="W675" s="189">
        <v>39.5</v>
      </c>
      <c r="X675" s="189">
        <v>39.5</v>
      </c>
      <c r="Y675" s="189">
        <v>39.5</v>
      </c>
      <c r="Z675" s="189">
        <v>39.5</v>
      </c>
      <c r="AA675" s="189">
        <v>39.4</v>
      </c>
      <c r="AB675" s="189">
        <v>32.4</v>
      </c>
      <c r="AC675" s="189">
        <v>39.5</v>
      </c>
      <c r="AD675" s="189">
        <v>39.5</v>
      </c>
      <c r="AE675" s="189">
        <v>39.5</v>
      </c>
      <c r="AF675" s="189">
        <v>39.5</v>
      </c>
      <c r="AG675" s="189">
        <v>39.5</v>
      </c>
      <c r="AH675" s="189">
        <v>39.5</v>
      </c>
      <c r="AI675" s="189">
        <v>39.5</v>
      </c>
      <c r="AJ675" s="189">
        <v>39.5</v>
      </c>
      <c r="AK675" s="189">
        <v>39.5</v>
      </c>
      <c r="AL675" s="189">
        <v>39.5</v>
      </c>
      <c r="AM675" s="189">
        <v>39.4</v>
      </c>
      <c r="AN675" s="189">
        <v>32.4</v>
      </c>
      <c r="AO675" s="189">
        <v>39.5</v>
      </c>
      <c r="AP675" s="189">
        <v>39.5</v>
      </c>
      <c r="AQ675" s="189">
        <v>39.5</v>
      </c>
      <c r="AR675" s="189">
        <v>39.5</v>
      </c>
      <c r="AS675" s="189">
        <v>39.5</v>
      </c>
      <c r="AT675" s="189">
        <v>39.5</v>
      </c>
      <c r="AU675" s="189">
        <v>39.5</v>
      </c>
      <c r="AV675" s="189">
        <v>39.5</v>
      </c>
      <c r="AW675" s="189">
        <v>39.5</v>
      </c>
      <c r="AX675" s="189">
        <v>39.5</v>
      </c>
      <c r="AY675" s="189">
        <v>39.4</v>
      </c>
      <c r="AZ675" s="189">
        <v>32.4</v>
      </c>
      <c r="BA675" s="189">
        <v>39.5</v>
      </c>
      <c r="BB675" s="189">
        <v>39.5</v>
      </c>
      <c r="BC675" s="189">
        <v>39.5</v>
      </c>
      <c r="BD675" s="189">
        <v>39.5</v>
      </c>
      <c r="BE675" s="189">
        <v>39.5</v>
      </c>
      <c r="BF675" s="189">
        <v>39.5</v>
      </c>
      <c r="BG675" s="189">
        <v>39.5</v>
      </c>
      <c r="BH675" s="189">
        <v>39.5</v>
      </c>
      <c r="BI675" s="189">
        <v>39.5</v>
      </c>
      <c r="BJ675" s="189">
        <v>39.5</v>
      </c>
      <c r="BK675" s="189">
        <v>39.4</v>
      </c>
      <c r="BL675" s="189">
        <v>32.4</v>
      </c>
      <c r="BM675" s="189">
        <v>39.5</v>
      </c>
      <c r="BN675" s="189">
        <v>39.5</v>
      </c>
      <c r="BO675" s="189">
        <v>39.5</v>
      </c>
      <c r="BP675" s="189">
        <v>39.5</v>
      </c>
      <c r="BQ675" s="189">
        <v>39.5</v>
      </c>
      <c r="BR675" s="189">
        <v>39.5</v>
      </c>
      <c r="BS675" s="189">
        <v>39.5</v>
      </c>
      <c r="BT675" s="189">
        <v>39.5</v>
      </c>
      <c r="BU675" s="189">
        <v>39.5</v>
      </c>
      <c r="BV675" s="189">
        <v>39.5</v>
      </c>
      <c r="BW675" s="189">
        <v>39.4</v>
      </c>
      <c r="BX675" s="189">
        <v>32.4</v>
      </c>
      <c r="BY675" s="189">
        <v>39.5</v>
      </c>
      <c r="BZ675" s="189">
        <v>39.5</v>
      </c>
      <c r="CA675" s="189">
        <v>39.5</v>
      </c>
      <c r="CB675" s="189">
        <v>39.5</v>
      </c>
      <c r="CC675" s="189">
        <v>39.5</v>
      </c>
      <c r="CD675" s="189">
        <v>39.5</v>
      </c>
      <c r="CE675" s="189">
        <v>39.5</v>
      </c>
      <c r="CF675" s="189">
        <v>39.5</v>
      </c>
      <c r="CG675" s="189">
        <v>39.5</v>
      </c>
      <c r="CH675" s="189">
        <v>39.5</v>
      </c>
      <c r="CI675" s="189">
        <v>39.4</v>
      </c>
      <c r="CJ675" s="189">
        <v>32.4</v>
      </c>
      <c r="CK675" s="189">
        <v>39.5</v>
      </c>
      <c r="CL675" s="189">
        <v>39.5</v>
      </c>
      <c r="CM675" s="189">
        <v>39.5</v>
      </c>
      <c r="CN675" s="189">
        <v>39.5</v>
      </c>
      <c r="CO675" s="189">
        <v>39.5</v>
      </c>
      <c r="CP675" s="189">
        <v>39.5</v>
      </c>
      <c r="CQ675" s="189">
        <v>39.5</v>
      </c>
      <c r="CR675" s="189">
        <v>39.5</v>
      </c>
      <c r="CS675" s="189">
        <v>39.5</v>
      </c>
      <c r="CT675" s="189">
        <v>39.5</v>
      </c>
      <c r="CU675" s="189">
        <v>39.4</v>
      </c>
      <c r="CV675" s="189">
        <v>32.4</v>
      </c>
      <c r="CW675" s="189">
        <v>39.5</v>
      </c>
      <c r="CX675" s="189">
        <v>39.5</v>
      </c>
      <c r="CY675" s="189">
        <v>39.5</v>
      </c>
      <c r="CZ675" s="189">
        <v>39.5</v>
      </c>
      <c r="DA675" s="189">
        <v>39.5</v>
      </c>
      <c r="DB675" s="189">
        <v>39.5</v>
      </c>
      <c r="DC675" s="189">
        <v>39.5</v>
      </c>
      <c r="DD675" s="189">
        <v>39.5</v>
      </c>
      <c r="DE675" s="189">
        <v>39.5</v>
      </c>
      <c r="DF675" s="189">
        <v>39.5</v>
      </c>
      <c r="DG675" s="189">
        <v>39.4</v>
      </c>
      <c r="DH675" s="189">
        <v>32.4</v>
      </c>
      <c r="DI675" s="189">
        <v>39.5</v>
      </c>
      <c r="DJ675" s="189">
        <v>39.5</v>
      </c>
      <c r="DK675" s="189">
        <v>39.5</v>
      </c>
      <c r="DL675" s="189">
        <v>39.5</v>
      </c>
      <c r="DM675" s="189">
        <v>39.5</v>
      </c>
      <c r="DN675" s="189">
        <v>39.5</v>
      </c>
      <c r="DO675" s="189">
        <v>39.5</v>
      </c>
      <c r="DP675" s="189">
        <v>39.5</v>
      </c>
      <c r="DQ675" s="189">
        <v>39.5</v>
      </c>
      <c r="DR675" s="189">
        <v>39.5</v>
      </c>
      <c r="DS675" s="189">
        <v>39.4</v>
      </c>
      <c r="DT675" s="189">
        <v>32.4</v>
      </c>
      <c r="DU675" s="189">
        <v>39.5</v>
      </c>
      <c r="DV675" s="189">
        <v>39.5</v>
      </c>
    </row>
    <row r="676" spans="1:126" ht="30">
      <c r="A676" s="210" t="s">
        <v>196</v>
      </c>
      <c r="B676" s="210" t="s">
        <v>197</v>
      </c>
      <c r="C676" s="210">
        <v>222</v>
      </c>
      <c r="D676" s="210" t="s">
        <v>198</v>
      </c>
      <c r="E676" s="213"/>
      <c r="F676" s="209" t="s">
        <v>2653</v>
      </c>
      <c r="G676" s="253"/>
      <c r="H676" s="253"/>
      <c r="I676" s="254"/>
      <c r="J676" s="254"/>
      <c r="K676" s="253"/>
      <c r="L676" s="253"/>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c r="BT676" s="253"/>
      <c r="BU676" s="253"/>
      <c r="BV676" s="253"/>
      <c r="BW676" s="253"/>
      <c r="BX676" s="253"/>
      <c r="BY676" s="253"/>
      <c r="BZ676" s="253"/>
      <c r="CA676" s="253"/>
      <c r="CB676" s="253"/>
      <c r="CC676" s="253"/>
      <c r="CD676" s="253"/>
      <c r="CE676" s="253"/>
      <c r="CF676" s="253"/>
      <c r="CG676" s="253"/>
      <c r="CH676" s="253"/>
      <c r="CI676" s="253"/>
      <c r="CJ676" s="253"/>
      <c r="CK676" s="253"/>
      <c r="CL676" s="253"/>
      <c r="CM676" s="253"/>
      <c r="CN676" s="253"/>
      <c r="CO676" s="253"/>
      <c r="CP676" s="253"/>
      <c r="CQ676" s="253"/>
      <c r="CR676" s="253"/>
      <c r="CS676" s="253"/>
      <c r="CT676" s="253"/>
      <c r="CU676" s="253"/>
      <c r="CV676" s="253"/>
      <c r="CW676" s="253"/>
      <c r="CX676" s="253"/>
      <c r="CY676" s="253"/>
      <c r="CZ676" s="253"/>
      <c r="DA676" s="253"/>
      <c r="DB676" s="253"/>
      <c r="DC676" s="253"/>
      <c r="DD676" s="253"/>
      <c r="DE676" s="253"/>
      <c r="DF676" s="253"/>
      <c r="DG676" s="253"/>
      <c r="DH676" s="253"/>
      <c r="DI676" s="253"/>
      <c r="DJ676" s="253"/>
      <c r="DK676" s="253"/>
      <c r="DL676" s="253"/>
      <c r="DM676" s="253"/>
      <c r="DN676" s="253"/>
      <c r="DO676" s="253"/>
      <c r="DP676" s="253"/>
      <c r="DQ676" s="253"/>
      <c r="DR676" s="253"/>
      <c r="DS676" s="253"/>
      <c r="DT676" s="253"/>
      <c r="DU676" s="253"/>
      <c r="DV676" s="253"/>
    </row>
    <row r="677" spans="1:126" ht="30">
      <c r="A677" s="210" t="s">
        <v>196</v>
      </c>
      <c r="B677" s="210" t="s">
        <v>197</v>
      </c>
      <c r="C677" s="210">
        <v>222</v>
      </c>
      <c r="D677" s="210" t="s">
        <v>198</v>
      </c>
      <c r="E677" s="213"/>
      <c r="F677" s="209" t="s">
        <v>2654</v>
      </c>
      <c r="G677" s="189">
        <v>38.64</v>
      </c>
      <c r="H677" s="189">
        <v>1.6</v>
      </c>
      <c r="I677" s="202">
        <v>0</v>
      </c>
      <c r="J677" s="202">
        <v>0</v>
      </c>
      <c r="K677" s="189">
        <v>0</v>
      </c>
      <c r="L677" s="189">
        <v>0</v>
      </c>
      <c r="M677" s="189">
        <v>31.4</v>
      </c>
      <c r="N677" s="189">
        <v>51.44</v>
      </c>
      <c r="O677" s="189">
        <v>36.799999999999997</v>
      </c>
      <c r="P677" s="189">
        <v>12.8</v>
      </c>
      <c r="Q677" s="189">
        <v>0</v>
      </c>
      <c r="R677" s="189">
        <v>8</v>
      </c>
      <c r="S677" s="189">
        <v>58.6</v>
      </c>
      <c r="T677" s="189">
        <v>29.16</v>
      </c>
      <c r="U677" s="189">
        <v>6.4</v>
      </c>
      <c r="V677" s="189">
        <v>38.799999999999997</v>
      </c>
      <c r="W677" s="189">
        <v>20.8</v>
      </c>
      <c r="X677" s="189">
        <v>45.58</v>
      </c>
      <c r="Y677" s="189">
        <v>32.119999999999997</v>
      </c>
      <c r="Z677" s="189">
        <v>40</v>
      </c>
      <c r="AA677" s="189">
        <v>39.200000000000003</v>
      </c>
      <c r="AB677" s="189">
        <v>29.92</v>
      </c>
      <c r="AC677" s="189">
        <v>29.92</v>
      </c>
      <c r="AD677" s="189">
        <v>32.44</v>
      </c>
      <c r="AE677" s="189">
        <v>58.6</v>
      </c>
      <c r="AF677" s="189">
        <v>29.16</v>
      </c>
      <c r="AG677" s="189">
        <v>6.4</v>
      </c>
      <c r="AH677" s="189">
        <v>38.799999999999997</v>
      </c>
      <c r="AI677" s="189">
        <v>20.8</v>
      </c>
      <c r="AJ677" s="189">
        <v>45.58</v>
      </c>
      <c r="AK677" s="189">
        <v>32.119999999999997</v>
      </c>
      <c r="AL677" s="189">
        <v>40</v>
      </c>
      <c r="AM677" s="189">
        <v>39.200000000000003</v>
      </c>
      <c r="AN677" s="189">
        <v>29.92</v>
      </c>
      <c r="AO677" s="189">
        <v>29.92</v>
      </c>
      <c r="AP677" s="189">
        <v>32.44</v>
      </c>
      <c r="AQ677" s="189">
        <v>58.6</v>
      </c>
      <c r="AR677" s="189">
        <v>29.16</v>
      </c>
      <c r="AS677" s="189">
        <v>6.4</v>
      </c>
      <c r="AT677" s="189">
        <v>38.799999999999997</v>
      </c>
      <c r="AU677" s="189">
        <v>20.8</v>
      </c>
      <c r="AV677" s="189">
        <v>45.58</v>
      </c>
      <c r="AW677" s="189">
        <v>32.119999999999997</v>
      </c>
      <c r="AX677" s="189">
        <v>40</v>
      </c>
      <c r="AY677" s="189">
        <v>39.200000000000003</v>
      </c>
      <c r="AZ677" s="189">
        <v>29.92</v>
      </c>
      <c r="BA677" s="189">
        <v>29.92</v>
      </c>
      <c r="BB677" s="189">
        <v>32.44</v>
      </c>
      <c r="BC677" s="189">
        <v>58.6</v>
      </c>
      <c r="BD677" s="189">
        <v>29.16</v>
      </c>
      <c r="BE677" s="189">
        <v>6.4</v>
      </c>
      <c r="BF677" s="189">
        <v>38.799999999999997</v>
      </c>
      <c r="BG677" s="189">
        <v>20.8</v>
      </c>
      <c r="BH677" s="189">
        <v>45.58</v>
      </c>
      <c r="BI677" s="189">
        <v>32.119999999999997</v>
      </c>
      <c r="BJ677" s="189">
        <v>40</v>
      </c>
      <c r="BK677" s="189">
        <v>39.200000000000003</v>
      </c>
      <c r="BL677" s="189">
        <v>29.92</v>
      </c>
      <c r="BM677" s="189">
        <v>29.92</v>
      </c>
      <c r="BN677" s="189">
        <v>32.44</v>
      </c>
      <c r="BO677" s="189">
        <v>58.6</v>
      </c>
      <c r="BP677" s="189">
        <v>29.16</v>
      </c>
      <c r="BQ677" s="189">
        <v>6.4</v>
      </c>
      <c r="BR677" s="189">
        <v>38.799999999999997</v>
      </c>
      <c r="BS677" s="189">
        <v>20.8</v>
      </c>
      <c r="BT677" s="189">
        <v>45.58</v>
      </c>
      <c r="BU677" s="189">
        <v>32.119999999999997</v>
      </c>
      <c r="BV677" s="189">
        <v>40</v>
      </c>
      <c r="BW677" s="189">
        <v>39.200000000000003</v>
      </c>
      <c r="BX677" s="189">
        <v>29.92</v>
      </c>
      <c r="BY677" s="189">
        <v>29.92</v>
      </c>
      <c r="BZ677" s="189">
        <v>32.44</v>
      </c>
      <c r="CA677" s="189">
        <v>58.6</v>
      </c>
      <c r="CB677" s="189">
        <v>29.16</v>
      </c>
      <c r="CC677" s="189">
        <v>6.4</v>
      </c>
      <c r="CD677" s="189">
        <v>38.799999999999997</v>
      </c>
      <c r="CE677" s="189">
        <v>20.8</v>
      </c>
      <c r="CF677" s="189">
        <v>45.58</v>
      </c>
      <c r="CG677" s="189">
        <v>32.119999999999997</v>
      </c>
      <c r="CH677" s="189">
        <v>40</v>
      </c>
      <c r="CI677" s="189">
        <v>39.200000000000003</v>
      </c>
      <c r="CJ677" s="189">
        <v>29.92</v>
      </c>
      <c r="CK677" s="189">
        <v>29.92</v>
      </c>
      <c r="CL677" s="189">
        <v>32.44</v>
      </c>
      <c r="CM677" s="189">
        <v>58.6</v>
      </c>
      <c r="CN677" s="189">
        <v>29.16</v>
      </c>
      <c r="CO677" s="189">
        <v>6.4</v>
      </c>
      <c r="CP677" s="189">
        <v>38.799999999999997</v>
      </c>
      <c r="CQ677" s="189">
        <v>20.8</v>
      </c>
      <c r="CR677" s="189">
        <v>45.58</v>
      </c>
      <c r="CS677" s="189">
        <v>32.119999999999997</v>
      </c>
      <c r="CT677" s="189">
        <v>40</v>
      </c>
      <c r="CU677" s="189">
        <v>39.200000000000003</v>
      </c>
      <c r="CV677" s="189">
        <v>29.92</v>
      </c>
      <c r="CW677" s="189">
        <v>29.92</v>
      </c>
      <c r="CX677" s="189">
        <v>32.44</v>
      </c>
      <c r="CY677" s="189">
        <v>58.6</v>
      </c>
      <c r="CZ677" s="189">
        <v>29.16</v>
      </c>
      <c r="DA677" s="189">
        <v>6.4</v>
      </c>
      <c r="DB677" s="189">
        <v>38.799999999999997</v>
      </c>
      <c r="DC677" s="189">
        <v>20.8</v>
      </c>
      <c r="DD677" s="189">
        <v>45.58</v>
      </c>
      <c r="DE677" s="189">
        <v>32.119999999999997</v>
      </c>
      <c r="DF677" s="189">
        <v>40</v>
      </c>
      <c r="DG677" s="189">
        <v>39.200000000000003</v>
      </c>
      <c r="DH677" s="189">
        <v>29.92</v>
      </c>
      <c r="DI677" s="189">
        <v>29.92</v>
      </c>
      <c r="DJ677" s="189">
        <v>32.44</v>
      </c>
      <c r="DK677" s="189">
        <v>58.6</v>
      </c>
      <c r="DL677" s="189">
        <v>29.16</v>
      </c>
      <c r="DM677" s="189">
        <v>6.4</v>
      </c>
      <c r="DN677" s="189">
        <v>38.799999999999997</v>
      </c>
      <c r="DO677" s="189">
        <v>20.8</v>
      </c>
      <c r="DP677" s="189">
        <v>45.58</v>
      </c>
      <c r="DQ677" s="189">
        <v>32.119999999999997</v>
      </c>
      <c r="DR677" s="189">
        <v>40</v>
      </c>
      <c r="DS677" s="189">
        <v>39.200000000000003</v>
      </c>
      <c r="DT677" s="189">
        <v>29.92</v>
      </c>
      <c r="DU677" s="189">
        <v>29.92</v>
      </c>
      <c r="DV677" s="189">
        <v>32.44</v>
      </c>
    </row>
    <row r="678" spans="1:126">
      <c r="A678" s="210" t="s">
        <v>200</v>
      </c>
      <c r="B678" s="210" t="s">
        <v>201</v>
      </c>
      <c r="C678" s="210">
        <v>223</v>
      </c>
      <c r="D678" s="210" t="s">
        <v>202</v>
      </c>
      <c r="E678" s="213"/>
      <c r="F678" s="209" t="s">
        <v>2653</v>
      </c>
      <c r="G678" s="253"/>
      <c r="H678" s="253"/>
      <c r="I678" s="254"/>
      <c r="J678" s="254"/>
      <c r="K678" s="253"/>
      <c r="L678" s="253"/>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c r="BT678" s="253"/>
      <c r="BU678" s="253"/>
      <c r="BV678" s="253"/>
      <c r="BW678" s="253"/>
      <c r="BX678" s="253"/>
      <c r="BY678" s="253"/>
      <c r="BZ678" s="253"/>
      <c r="CA678" s="253"/>
      <c r="CB678" s="253"/>
      <c r="CC678" s="253"/>
      <c r="CD678" s="253"/>
      <c r="CE678" s="253"/>
      <c r="CF678" s="253"/>
      <c r="CG678" s="253"/>
      <c r="CH678" s="253"/>
      <c r="CI678" s="253"/>
      <c r="CJ678" s="253"/>
      <c r="CK678" s="253"/>
      <c r="CL678" s="253"/>
      <c r="CM678" s="253"/>
      <c r="CN678" s="253"/>
      <c r="CO678" s="253"/>
      <c r="CP678" s="253"/>
      <c r="CQ678" s="253"/>
      <c r="CR678" s="253"/>
      <c r="CS678" s="253"/>
      <c r="CT678" s="253"/>
      <c r="CU678" s="253"/>
      <c r="CV678" s="253"/>
      <c r="CW678" s="253"/>
      <c r="CX678" s="253"/>
      <c r="CY678" s="253"/>
      <c r="CZ678" s="253"/>
      <c r="DA678" s="253"/>
      <c r="DB678" s="253"/>
      <c r="DC678" s="253"/>
      <c r="DD678" s="253"/>
      <c r="DE678" s="253"/>
      <c r="DF678" s="253"/>
      <c r="DG678" s="253"/>
      <c r="DH678" s="253"/>
      <c r="DI678" s="253"/>
      <c r="DJ678" s="253"/>
      <c r="DK678" s="253"/>
      <c r="DL678" s="253"/>
      <c r="DM678" s="253"/>
      <c r="DN678" s="253"/>
      <c r="DO678" s="253"/>
      <c r="DP678" s="253"/>
      <c r="DQ678" s="253"/>
      <c r="DR678" s="253"/>
      <c r="DS678" s="253"/>
      <c r="DT678" s="253"/>
      <c r="DU678" s="253"/>
      <c r="DV678" s="253"/>
    </row>
    <row r="679" spans="1:126">
      <c r="A679" s="210" t="s">
        <v>200</v>
      </c>
      <c r="B679" s="210" t="s">
        <v>201</v>
      </c>
      <c r="C679" s="210">
        <v>223</v>
      </c>
      <c r="D679" s="210" t="s">
        <v>202</v>
      </c>
      <c r="E679" s="213"/>
      <c r="F679" s="209" t="s">
        <v>2654</v>
      </c>
      <c r="G679" s="189">
        <v>47.2</v>
      </c>
      <c r="H679" s="189">
        <v>43.2</v>
      </c>
      <c r="I679" s="202">
        <v>47.2</v>
      </c>
      <c r="J679" s="202">
        <v>16.8</v>
      </c>
      <c r="K679" s="189">
        <v>29.52</v>
      </c>
      <c r="L679" s="189">
        <v>64</v>
      </c>
      <c r="M679" s="189">
        <v>101.19</v>
      </c>
      <c r="N679" s="189">
        <v>93.2</v>
      </c>
      <c r="O679" s="189">
        <v>93.46</v>
      </c>
      <c r="P679" s="189">
        <v>80</v>
      </c>
      <c r="Q679" s="189">
        <v>25.6</v>
      </c>
      <c r="R679" s="189">
        <v>43.44</v>
      </c>
      <c r="S679" s="189">
        <v>48.78</v>
      </c>
      <c r="T679" s="189">
        <v>39.119999999999997</v>
      </c>
      <c r="U679" s="189">
        <v>44.32</v>
      </c>
      <c r="V679" s="189">
        <v>28.8</v>
      </c>
      <c r="W679" s="189">
        <v>19.600000000000001</v>
      </c>
      <c r="X679" s="189">
        <v>73.739999999999995</v>
      </c>
      <c r="Y679" s="189">
        <v>101.18</v>
      </c>
      <c r="Z679" s="189">
        <v>107.64</v>
      </c>
      <c r="AA679" s="189">
        <v>103.2</v>
      </c>
      <c r="AB679" s="189">
        <v>78.400000000000006</v>
      </c>
      <c r="AC679" s="189">
        <v>31.52</v>
      </c>
      <c r="AD679" s="189">
        <v>29.04</v>
      </c>
      <c r="AE679" s="189">
        <v>48.78</v>
      </c>
      <c r="AF679" s="189">
        <v>39.119999999999997</v>
      </c>
      <c r="AG679" s="189">
        <v>44.32</v>
      </c>
      <c r="AH679" s="189">
        <v>28.8</v>
      </c>
      <c r="AI679" s="189">
        <v>19.600000000000001</v>
      </c>
      <c r="AJ679" s="189">
        <v>73.739999999999995</v>
      </c>
      <c r="AK679" s="189">
        <v>101.18</v>
      </c>
      <c r="AL679" s="189">
        <v>107.64</v>
      </c>
      <c r="AM679" s="189">
        <v>103.2</v>
      </c>
      <c r="AN679" s="189">
        <v>78.400000000000006</v>
      </c>
      <c r="AO679" s="189">
        <v>31.52</v>
      </c>
      <c r="AP679" s="189">
        <v>29.04</v>
      </c>
      <c r="AQ679" s="189">
        <v>48.78</v>
      </c>
      <c r="AR679" s="189">
        <v>39.119999999999997</v>
      </c>
      <c r="AS679" s="189">
        <v>44.32</v>
      </c>
      <c r="AT679" s="189">
        <v>28.8</v>
      </c>
      <c r="AU679" s="189">
        <v>19.600000000000001</v>
      </c>
      <c r="AV679" s="189">
        <v>73.739999999999995</v>
      </c>
      <c r="AW679" s="189">
        <v>101.18</v>
      </c>
      <c r="AX679" s="189">
        <v>107.64</v>
      </c>
      <c r="AY679" s="189">
        <v>103.2</v>
      </c>
      <c r="AZ679" s="189">
        <v>78.400000000000006</v>
      </c>
      <c r="BA679" s="189">
        <v>31.52</v>
      </c>
      <c r="BB679" s="189">
        <v>29.04</v>
      </c>
      <c r="BC679" s="189">
        <v>48.78</v>
      </c>
      <c r="BD679" s="189">
        <v>39.119999999999997</v>
      </c>
      <c r="BE679" s="189">
        <v>44.32</v>
      </c>
      <c r="BF679" s="189">
        <v>28.8</v>
      </c>
      <c r="BG679" s="189">
        <v>19.600000000000001</v>
      </c>
      <c r="BH679" s="189">
        <v>73.739999999999995</v>
      </c>
      <c r="BI679" s="189">
        <v>101.18</v>
      </c>
      <c r="BJ679" s="189">
        <v>107.64</v>
      </c>
      <c r="BK679" s="189">
        <v>103.2</v>
      </c>
      <c r="BL679" s="189">
        <v>78.400000000000006</v>
      </c>
      <c r="BM679" s="189">
        <v>31.52</v>
      </c>
      <c r="BN679" s="189">
        <v>29.04</v>
      </c>
      <c r="BO679" s="189">
        <v>48.78</v>
      </c>
      <c r="BP679" s="189">
        <v>39.119999999999997</v>
      </c>
      <c r="BQ679" s="189">
        <v>44.32</v>
      </c>
      <c r="BR679" s="189">
        <v>28.8</v>
      </c>
      <c r="BS679" s="189">
        <v>19.600000000000001</v>
      </c>
      <c r="BT679" s="189">
        <v>73.739999999999995</v>
      </c>
      <c r="BU679" s="189">
        <v>101.18</v>
      </c>
      <c r="BV679" s="189">
        <v>107.64</v>
      </c>
      <c r="BW679" s="189">
        <v>103.2</v>
      </c>
      <c r="BX679" s="189">
        <v>78.400000000000006</v>
      </c>
      <c r="BY679" s="189">
        <v>31.52</v>
      </c>
      <c r="BZ679" s="189">
        <v>29.04</v>
      </c>
      <c r="CA679" s="189">
        <v>48.78</v>
      </c>
      <c r="CB679" s="189">
        <v>39.119999999999997</v>
      </c>
      <c r="CC679" s="189">
        <v>44.32</v>
      </c>
      <c r="CD679" s="189">
        <v>28.8</v>
      </c>
      <c r="CE679" s="189">
        <v>19.600000000000001</v>
      </c>
      <c r="CF679" s="189">
        <v>73.739999999999995</v>
      </c>
      <c r="CG679" s="189">
        <v>101.18</v>
      </c>
      <c r="CH679" s="189">
        <v>107.64</v>
      </c>
      <c r="CI679" s="189">
        <v>103.2</v>
      </c>
      <c r="CJ679" s="189">
        <v>78.400000000000006</v>
      </c>
      <c r="CK679" s="189">
        <v>31.52</v>
      </c>
      <c r="CL679" s="189">
        <v>29.04</v>
      </c>
      <c r="CM679" s="189">
        <v>48.78</v>
      </c>
      <c r="CN679" s="189">
        <v>39.119999999999997</v>
      </c>
      <c r="CO679" s="189">
        <v>44.32</v>
      </c>
      <c r="CP679" s="189">
        <v>28.8</v>
      </c>
      <c r="CQ679" s="189">
        <v>19.600000000000001</v>
      </c>
      <c r="CR679" s="189">
        <v>73.739999999999995</v>
      </c>
      <c r="CS679" s="189">
        <v>101.18</v>
      </c>
      <c r="CT679" s="189">
        <v>107.64</v>
      </c>
      <c r="CU679" s="189">
        <v>103.2</v>
      </c>
      <c r="CV679" s="189">
        <v>78.400000000000006</v>
      </c>
      <c r="CW679" s="189">
        <v>31.52</v>
      </c>
      <c r="CX679" s="189">
        <v>29.04</v>
      </c>
      <c r="CY679" s="189">
        <v>48.78</v>
      </c>
      <c r="CZ679" s="189">
        <v>39.119999999999997</v>
      </c>
      <c r="DA679" s="189">
        <v>44.32</v>
      </c>
      <c r="DB679" s="189">
        <v>28.8</v>
      </c>
      <c r="DC679" s="189">
        <v>19.600000000000001</v>
      </c>
      <c r="DD679" s="189">
        <v>73.739999999999995</v>
      </c>
      <c r="DE679" s="189">
        <v>101.18</v>
      </c>
      <c r="DF679" s="189">
        <v>107.64</v>
      </c>
      <c r="DG679" s="189">
        <v>103.2</v>
      </c>
      <c r="DH679" s="189">
        <v>78.400000000000006</v>
      </c>
      <c r="DI679" s="189">
        <v>31.52</v>
      </c>
      <c r="DJ679" s="189">
        <v>29.04</v>
      </c>
      <c r="DK679" s="189">
        <v>48.78</v>
      </c>
      <c r="DL679" s="189">
        <v>39.119999999999997</v>
      </c>
      <c r="DM679" s="189">
        <v>44.32</v>
      </c>
      <c r="DN679" s="189">
        <v>28.8</v>
      </c>
      <c r="DO679" s="189">
        <v>19.600000000000001</v>
      </c>
      <c r="DP679" s="189">
        <v>73.739999999999995</v>
      </c>
      <c r="DQ679" s="189">
        <v>101.18</v>
      </c>
      <c r="DR679" s="189">
        <v>107.64</v>
      </c>
      <c r="DS679" s="189">
        <v>103.2</v>
      </c>
      <c r="DT679" s="189">
        <v>78.400000000000006</v>
      </c>
      <c r="DU679" s="189">
        <v>31.52</v>
      </c>
      <c r="DV679" s="189">
        <v>29.04</v>
      </c>
    </row>
    <row r="680" spans="1:126">
      <c r="A680" s="210" t="s">
        <v>300</v>
      </c>
      <c r="B680" s="210" t="s">
        <v>301</v>
      </c>
      <c r="C680" s="210">
        <v>227</v>
      </c>
      <c r="D680" s="210" t="s">
        <v>302</v>
      </c>
      <c r="E680" s="213"/>
      <c r="F680" s="209" t="s">
        <v>2653</v>
      </c>
      <c r="G680" s="189">
        <v>4.4652027587890597</v>
      </c>
      <c r="H680" s="189">
        <v>4.1767012939453103</v>
      </c>
      <c r="I680" s="202">
        <v>4.3531610107421903</v>
      </c>
      <c r="J680" s="202">
        <v>4.4115740966796899</v>
      </c>
      <c r="K680" s="189">
        <v>3.76727221679687</v>
      </c>
      <c r="L680" s="189">
        <v>2.7848862304687501</v>
      </c>
      <c r="M680" s="189">
        <v>0.90611605834960895</v>
      </c>
      <c r="N680" s="189">
        <v>0</v>
      </c>
      <c r="O680" s="189">
        <v>1.0645628967285199</v>
      </c>
      <c r="P680" s="189">
        <v>2.2752489013671902</v>
      </c>
      <c r="Q680" s="189">
        <v>2.9372880859374999</v>
      </c>
      <c r="R680" s="189">
        <v>4.4297635498046901</v>
      </c>
      <c r="S680" s="189">
        <v>4.3786477050781203</v>
      </c>
      <c r="T680" s="189">
        <v>3.9144443359375001</v>
      </c>
      <c r="U680" s="189">
        <v>4.4767092285156203</v>
      </c>
      <c r="V680" s="189">
        <v>4.37764343261719</v>
      </c>
      <c r="W680" s="189">
        <v>3.7545887451171902</v>
      </c>
      <c r="X680" s="189">
        <v>2.70473254394531</v>
      </c>
      <c r="Y680" s="189">
        <v>0.36182893371581998</v>
      </c>
      <c r="Z680" s="189">
        <v>0</v>
      </c>
      <c r="AA680" s="189">
        <v>0.79208462524414103</v>
      </c>
      <c r="AB680" s="189">
        <v>1.98503594970703</v>
      </c>
      <c r="AC680" s="189">
        <v>2.21581518554687</v>
      </c>
      <c r="AD680" s="189">
        <v>3.4750441894531301</v>
      </c>
      <c r="AE680" s="189">
        <v>5.0624581298828097</v>
      </c>
      <c r="AF680" s="189">
        <v>4.5986329345703103</v>
      </c>
      <c r="AG680" s="189">
        <v>5.6951549072265601</v>
      </c>
      <c r="AH680" s="189">
        <v>5.6901805419921896</v>
      </c>
      <c r="AI680" s="189">
        <v>5.2809179687499999</v>
      </c>
      <c r="AJ680" s="189">
        <v>3.8528272094726601</v>
      </c>
      <c r="AK680" s="189">
        <v>2.4455065917968799</v>
      </c>
      <c r="AL680" s="189">
        <v>0.75153996276855495</v>
      </c>
      <c r="AM680" s="189">
        <v>2.0591968078613299</v>
      </c>
      <c r="AN680" s="189">
        <v>2.6991773376464798</v>
      </c>
      <c r="AO680" s="189">
        <v>2.7575043334960898</v>
      </c>
      <c r="AP680" s="189">
        <v>3.7061344604492201</v>
      </c>
      <c r="AQ680" s="189">
        <v>4.59583526611328</v>
      </c>
      <c r="AR680" s="189">
        <v>4.3937389526367197</v>
      </c>
      <c r="AS680" s="189">
        <v>5.6501900634765603</v>
      </c>
      <c r="AT680" s="189">
        <v>5.7675267333984399</v>
      </c>
      <c r="AU680" s="189">
        <v>5.4018751220703098</v>
      </c>
      <c r="AV680" s="189">
        <v>3.9302068481445298</v>
      </c>
      <c r="AW680" s="189">
        <v>2.4660937194824202</v>
      </c>
      <c r="AX680" s="189">
        <v>0.76036813354492205</v>
      </c>
      <c r="AY680" s="189">
        <v>2.0990036621093799</v>
      </c>
      <c r="AZ680" s="189">
        <v>2.7140400390625001</v>
      </c>
      <c r="BA680" s="189">
        <v>2.7677236328124999</v>
      </c>
      <c r="BB680" s="189">
        <v>3.7180205078125002</v>
      </c>
      <c r="BC680" s="189">
        <v>4.5889642944335902</v>
      </c>
      <c r="BD680" s="189">
        <v>4.4536195678710904</v>
      </c>
      <c r="BE680" s="189">
        <v>5.6233891601562496</v>
      </c>
      <c r="BF680" s="189">
        <v>5.7308635253906202</v>
      </c>
      <c r="BG680" s="189">
        <v>5.3715167236328103</v>
      </c>
      <c r="BH680" s="189">
        <v>3.9102629394531299</v>
      </c>
      <c r="BI680" s="189">
        <v>2.4543630981445301</v>
      </c>
      <c r="BJ680" s="189">
        <v>0.75827772521972703</v>
      </c>
      <c r="BK680" s="189">
        <v>2.0919664611816402</v>
      </c>
      <c r="BL680" s="189">
        <v>2.70113549804688</v>
      </c>
      <c r="BM680" s="189">
        <v>2.7487092895507801</v>
      </c>
      <c r="BN680" s="189">
        <v>3.6864477539062501</v>
      </c>
      <c r="BO680" s="189">
        <v>4.5866593627929699</v>
      </c>
      <c r="BP680" s="189">
        <v>4.38463348388672</v>
      </c>
      <c r="BQ680" s="189">
        <v>5.6419643554687502</v>
      </c>
      <c r="BR680" s="189">
        <v>5.7658752441406298</v>
      </c>
      <c r="BS680" s="189">
        <v>5.4057175292968704</v>
      </c>
      <c r="BT680" s="189">
        <v>3.92881518554687</v>
      </c>
      <c r="BU680" s="189">
        <v>2.4637165527343798</v>
      </c>
      <c r="BV680" s="189">
        <v>0.75972132873535203</v>
      </c>
      <c r="BW680" s="189">
        <v>2.0928369750976601</v>
      </c>
      <c r="BX680" s="189">
        <v>2.7162171936035202</v>
      </c>
      <c r="BY680" s="189">
        <v>2.7660797119140601</v>
      </c>
      <c r="BZ680" s="189">
        <v>3.7068071899414101</v>
      </c>
      <c r="CA680" s="189">
        <v>4.59226361083984</v>
      </c>
      <c r="CB680" s="189">
        <v>4.3868184814453102</v>
      </c>
      <c r="CC680" s="189">
        <v>5.6328763427734403</v>
      </c>
      <c r="CD680" s="189">
        <v>5.7474345703124996</v>
      </c>
      <c r="CE680" s="189">
        <v>5.38667224121094</v>
      </c>
      <c r="CF680" s="189">
        <v>3.9203023681640601</v>
      </c>
      <c r="CG680" s="189">
        <v>2.46335260009766</v>
      </c>
      <c r="CH680" s="189">
        <v>0.758599716186523</v>
      </c>
      <c r="CI680" s="189">
        <v>2.0943389892578099</v>
      </c>
      <c r="CJ680" s="189">
        <v>2.7137767028808599</v>
      </c>
      <c r="CK680" s="189">
        <v>2.7636402587890601</v>
      </c>
      <c r="CL680" s="189">
        <v>3.6962147827148399</v>
      </c>
      <c r="CM680" s="189">
        <v>4.5808753662109396</v>
      </c>
      <c r="CN680" s="189">
        <v>4.3831179809570298</v>
      </c>
      <c r="CO680" s="189">
        <v>5.6328142089843798</v>
      </c>
      <c r="CP680" s="189">
        <v>5.7494228515624997</v>
      </c>
      <c r="CQ680" s="189">
        <v>5.3790543212890602</v>
      </c>
      <c r="CR680" s="189">
        <v>3.91993902587891</v>
      </c>
      <c r="CS680" s="189">
        <v>2.4654296874999999</v>
      </c>
      <c r="CT680" s="189">
        <v>0.75843479919433598</v>
      </c>
      <c r="CU680" s="189">
        <v>2.0938077392578101</v>
      </c>
      <c r="CV680" s="189">
        <v>2.7110783386230501</v>
      </c>
      <c r="CW680" s="189">
        <v>2.7590007934570302</v>
      </c>
      <c r="CX680" s="189">
        <v>3.70836462402344</v>
      </c>
      <c r="CY680" s="189">
        <v>4.5648983764648401</v>
      </c>
      <c r="CZ680" s="189">
        <v>4.4296049804687501</v>
      </c>
      <c r="DA680" s="189">
        <v>5.6046324462890604</v>
      </c>
      <c r="DB680" s="189">
        <v>5.7183918457031204</v>
      </c>
      <c r="DC680" s="189">
        <v>5.3563383789062504</v>
      </c>
      <c r="DD680" s="189">
        <v>3.9039246826171898</v>
      </c>
      <c r="DE680" s="189">
        <v>2.4548961791992201</v>
      </c>
      <c r="DF680" s="189">
        <v>0.75724884033203099</v>
      </c>
      <c r="DG680" s="189">
        <v>2.0933946228027298</v>
      </c>
      <c r="DH680" s="189">
        <v>2.70296887207031</v>
      </c>
      <c r="DI680" s="189">
        <v>2.7503905639648401</v>
      </c>
      <c r="DJ680" s="189">
        <v>3.6991404418945302</v>
      </c>
      <c r="DK680" s="189">
        <v>4.5640028076171903</v>
      </c>
      <c r="DL680" s="189">
        <v>4.3611014404296897</v>
      </c>
      <c r="DM680" s="189">
        <v>5.6076816406249996</v>
      </c>
      <c r="DN680" s="189">
        <v>5.7098186035156298</v>
      </c>
      <c r="DO680" s="189">
        <v>5.3615983886718803</v>
      </c>
      <c r="DP680" s="189">
        <v>3.9045442504882799</v>
      </c>
      <c r="DQ680" s="189">
        <v>2.4522511596679699</v>
      </c>
      <c r="DR680" s="189">
        <v>0.75783547973632803</v>
      </c>
      <c r="DS680" s="189">
        <v>2.0920064697265599</v>
      </c>
      <c r="DT680" s="189">
        <v>2.6985972900390598</v>
      </c>
      <c r="DU680" s="189">
        <v>2.7516855468750001</v>
      </c>
      <c r="DV680" s="189">
        <v>3.6878556518554699</v>
      </c>
    </row>
    <row r="681" spans="1:126">
      <c r="A681" s="210" t="s">
        <v>300</v>
      </c>
      <c r="B681" s="210" t="s">
        <v>301</v>
      </c>
      <c r="C681" s="210">
        <v>227</v>
      </c>
      <c r="D681" s="210" t="s">
        <v>302</v>
      </c>
      <c r="E681" s="213"/>
      <c r="F681" s="209" t="s">
        <v>2654</v>
      </c>
      <c r="G681" s="189">
        <v>5.07</v>
      </c>
      <c r="H681" s="189">
        <v>4.93</v>
      </c>
      <c r="I681" s="202">
        <v>5.94</v>
      </c>
      <c r="J681" s="202">
        <v>5.96</v>
      </c>
      <c r="K681" s="189">
        <v>6.14</v>
      </c>
      <c r="L681" s="189">
        <v>3.57</v>
      </c>
      <c r="M681" s="189">
        <v>1.84</v>
      </c>
      <c r="N681" s="189">
        <v>0.28000000000000003</v>
      </c>
      <c r="O681" s="189">
        <v>2.2799999999999998</v>
      </c>
      <c r="P681" s="189">
        <v>2.37</v>
      </c>
      <c r="Q681" s="189">
        <v>2.93</v>
      </c>
      <c r="R681" s="189">
        <v>3.76</v>
      </c>
      <c r="S681" s="189">
        <v>3.37</v>
      </c>
      <c r="T681" s="189">
        <v>4.92</v>
      </c>
      <c r="U681" s="189">
        <v>5.03</v>
      </c>
      <c r="V681" s="189">
        <v>4.08</v>
      </c>
      <c r="W681" s="189">
        <v>4.3600000000000003</v>
      </c>
      <c r="X681" s="189">
        <v>3.82</v>
      </c>
      <c r="Y681" s="189">
        <v>3.09</v>
      </c>
      <c r="Z681" s="189">
        <v>0.55000000000000004</v>
      </c>
      <c r="AA681" s="189">
        <v>1.69</v>
      </c>
      <c r="AB681" s="189">
        <v>1.9</v>
      </c>
      <c r="AC681" s="189">
        <v>2.19</v>
      </c>
      <c r="AD681" s="189">
        <v>3.51</v>
      </c>
      <c r="AE681" s="189">
        <v>3.37</v>
      </c>
      <c r="AF681" s="189">
        <v>4.92</v>
      </c>
      <c r="AG681" s="189">
        <v>5.03</v>
      </c>
      <c r="AH681" s="189">
        <v>4.08</v>
      </c>
      <c r="AI681" s="189">
        <v>4.3600000000000003</v>
      </c>
      <c r="AJ681" s="189">
        <v>3.82</v>
      </c>
      <c r="AK681" s="189">
        <v>3.09</v>
      </c>
      <c r="AL681" s="189">
        <v>0.55000000000000004</v>
      </c>
      <c r="AM681" s="189">
        <v>1.69</v>
      </c>
      <c r="AN681" s="189">
        <v>1.9</v>
      </c>
      <c r="AO681" s="189">
        <v>2.19</v>
      </c>
      <c r="AP681" s="189">
        <v>3.51</v>
      </c>
      <c r="AQ681" s="189">
        <v>3.37</v>
      </c>
      <c r="AR681" s="189">
        <v>4.92</v>
      </c>
      <c r="AS681" s="189">
        <v>5.03</v>
      </c>
      <c r="AT681" s="189">
        <v>4.08</v>
      </c>
      <c r="AU681" s="189">
        <v>4.3600000000000003</v>
      </c>
      <c r="AV681" s="189">
        <v>3.82</v>
      </c>
      <c r="AW681" s="189">
        <v>3.09</v>
      </c>
      <c r="AX681" s="189">
        <v>0.55000000000000004</v>
      </c>
      <c r="AY681" s="189">
        <v>1.69</v>
      </c>
      <c r="AZ681" s="189">
        <v>1.9</v>
      </c>
      <c r="BA681" s="189">
        <v>2.19</v>
      </c>
      <c r="BB681" s="189">
        <v>3.51</v>
      </c>
      <c r="BC681" s="189">
        <v>3.37</v>
      </c>
      <c r="BD681" s="189">
        <v>4.92</v>
      </c>
      <c r="BE681" s="189">
        <v>5.03</v>
      </c>
      <c r="BF681" s="189">
        <v>4.08</v>
      </c>
      <c r="BG681" s="189">
        <v>4.3600000000000003</v>
      </c>
      <c r="BH681" s="189">
        <v>3.82</v>
      </c>
      <c r="BI681" s="189">
        <v>3.09</v>
      </c>
      <c r="BJ681" s="189">
        <v>0.55000000000000004</v>
      </c>
      <c r="BK681" s="189">
        <v>1.69</v>
      </c>
      <c r="BL681" s="189">
        <v>1.9</v>
      </c>
      <c r="BM681" s="189">
        <v>2.19</v>
      </c>
      <c r="BN681" s="189">
        <v>3.51</v>
      </c>
      <c r="BO681" s="189">
        <v>3.37</v>
      </c>
      <c r="BP681" s="189">
        <v>4.92</v>
      </c>
      <c r="BQ681" s="189">
        <v>5.03</v>
      </c>
      <c r="BR681" s="189">
        <v>4.08</v>
      </c>
      <c r="BS681" s="189">
        <v>4.3600000000000003</v>
      </c>
      <c r="BT681" s="189">
        <v>3.82</v>
      </c>
      <c r="BU681" s="189">
        <v>3.09</v>
      </c>
      <c r="BV681" s="189">
        <v>0.55000000000000004</v>
      </c>
      <c r="BW681" s="189">
        <v>1.69</v>
      </c>
      <c r="BX681" s="189">
        <v>1.9</v>
      </c>
      <c r="BY681" s="189">
        <v>2.19</v>
      </c>
      <c r="BZ681" s="189">
        <v>3.51</v>
      </c>
      <c r="CA681" s="189">
        <v>3.37</v>
      </c>
      <c r="CB681" s="189">
        <v>4.92</v>
      </c>
      <c r="CC681" s="189">
        <v>5.03</v>
      </c>
      <c r="CD681" s="189">
        <v>4.08</v>
      </c>
      <c r="CE681" s="189">
        <v>4.3600000000000003</v>
      </c>
      <c r="CF681" s="189">
        <v>3.82</v>
      </c>
      <c r="CG681" s="189">
        <v>3.09</v>
      </c>
      <c r="CH681" s="189">
        <v>0.55000000000000004</v>
      </c>
      <c r="CI681" s="189">
        <v>1.69</v>
      </c>
      <c r="CJ681" s="189">
        <v>1.9</v>
      </c>
      <c r="CK681" s="189">
        <v>2.19</v>
      </c>
      <c r="CL681" s="189">
        <v>3.51</v>
      </c>
      <c r="CM681" s="189">
        <v>3.37</v>
      </c>
      <c r="CN681" s="189">
        <v>4.92</v>
      </c>
      <c r="CO681" s="189">
        <v>5.03</v>
      </c>
      <c r="CP681" s="189">
        <v>4.08</v>
      </c>
      <c r="CQ681" s="189">
        <v>4.3600000000000003</v>
      </c>
      <c r="CR681" s="189">
        <v>3.82</v>
      </c>
      <c r="CS681" s="189">
        <v>3.09</v>
      </c>
      <c r="CT681" s="189">
        <v>0.55000000000000004</v>
      </c>
      <c r="CU681" s="189">
        <v>1.69</v>
      </c>
      <c r="CV681" s="189">
        <v>1.9</v>
      </c>
      <c r="CW681" s="189">
        <v>2.19</v>
      </c>
      <c r="CX681" s="189">
        <v>3.51</v>
      </c>
      <c r="CY681" s="189">
        <v>3.37</v>
      </c>
      <c r="CZ681" s="189">
        <v>4.92</v>
      </c>
      <c r="DA681" s="189">
        <v>5.03</v>
      </c>
      <c r="DB681" s="189">
        <v>4.08</v>
      </c>
      <c r="DC681" s="189">
        <v>4.3600000000000003</v>
      </c>
      <c r="DD681" s="189">
        <v>3.82</v>
      </c>
      <c r="DE681" s="189">
        <v>3.09</v>
      </c>
      <c r="DF681" s="189">
        <v>0.55000000000000004</v>
      </c>
      <c r="DG681" s="189">
        <v>1.69</v>
      </c>
      <c r="DH681" s="189">
        <v>1.9</v>
      </c>
      <c r="DI681" s="189">
        <v>2.19</v>
      </c>
      <c r="DJ681" s="189">
        <v>3.51</v>
      </c>
      <c r="DK681" s="189">
        <v>3.37</v>
      </c>
      <c r="DL681" s="189">
        <v>4.92</v>
      </c>
      <c r="DM681" s="189">
        <v>5.03</v>
      </c>
      <c r="DN681" s="189">
        <v>4.08</v>
      </c>
      <c r="DO681" s="189">
        <v>4.3600000000000003</v>
      </c>
      <c r="DP681" s="189">
        <v>3.82</v>
      </c>
      <c r="DQ681" s="189">
        <v>3.09</v>
      </c>
      <c r="DR681" s="189">
        <v>0.55000000000000004</v>
      </c>
      <c r="DS681" s="189">
        <v>1.69</v>
      </c>
      <c r="DT681" s="189">
        <v>1.9</v>
      </c>
      <c r="DU681" s="189">
        <v>2.19</v>
      </c>
      <c r="DV681" s="189">
        <v>3.51</v>
      </c>
    </row>
    <row r="682" spans="1:126">
      <c r="A682" s="210" t="s">
        <v>148</v>
      </c>
      <c r="B682" s="210" t="s">
        <v>149</v>
      </c>
      <c r="C682" s="210">
        <v>56532</v>
      </c>
      <c r="D682" s="210" t="s">
        <v>150</v>
      </c>
      <c r="E682" s="213"/>
      <c r="F682" s="209" t="s">
        <v>2653</v>
      </c>
      <c r="G682" s="253"/>
      <c r="H682" s="253"/>
      <c r="I682" s="254"/>
      <c r="J682" s="254"/>
      <c r="K682" s="253"/>
      <c r="L682" s="253"/>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c r="BT682" s="253"/>
      <c r="BU682" s="253"/>
      <c r="BV682" s="253"/>
      <c r="BW682" s="253"/>
      <c r="BX682" s="253"/>
      <c r="BY682" s="253"/>
      <c r="BZ682" s="253"/>
      <c r="CA682" s="253"/>
      <c r="CB682" s="253"/>
      <c r="CC682" s="253"/>
      <c r="CD682" s="253"/>
      <c r="CE682" s="253"/>
      <c r="CF682" s="253"/>
      <c r="CG682" s="253"/>
      <c r="CH682" s="253"/>
      <c r="CI682" s="253"/>
      <c r="CJ682" s="253"/>
      <c r="CK682" s="253"/>
      <c r="CL682" s="253"/>
      <c r="CM682" s="253"/>
      <c r="CN682" s="253"/>
      <c r="CO682" s="253"/>
      <c r="CP682" s="253"/>
      <c r="CQ682" s="253"/>
      <c r="CR682" s="253"/>
      <c r="CS682" s="253"/>
      <c r="CT682" s="253"/>
      <c r="CU682" s="253"/>
      <c r="CV682" s="253"/>
      <c r="CW682" s="253"/>
      <c r="CX682" s="253"/>
      <c r="CY682" s="253"/>
      <c r="CZ682" s="253"/>
      <c r="DA682" s="253"/>
      <c r="DB682" s="253"/>
      <c r="DC682" s="253"/>
      <c r="DD682" s="253"/>
      <c r="DE682" s="253"/>
      <c r="DF682" s="253"/>
      <c r="DG682" s="253"/>
      <c r="DH682" s="253"/>
      <c r="DI682" s="253"/>
      <c r="DJ682" s="253"/>
      <c r="DK682" s="253"/>
      <c r="DL682" s="253"/>
      <c r="DM682" s="253"/>
      <c r="DN682" s="253"/>
      <c r="DO682" s="253"/>
      <c r="DP682" s="253"/>
      <c r="DQ682" s="253"/>
      <c r="DR682" s="253"/>
      <c r="DS682" s="253"/>
      <c r="DT682" s="253"/>
      <c r="DU682" s="253"/>
      <c r="DV682" s="253"/>
    </row>
    <row r="683" spans="1:126">
      <c r="A683" s="210" t="s">
        <v>148</v>
      </c>
      <c r="B683" s="210" t="s">
        <v>149</v>
      </c>
      <c r="C683" s="210">
        <v>56532</v>
      </c>
      <c r="D683" s="210" t="s">
        <v>150</v>
      </c>
      <c r="E683" s="213"/>
      <c r="F683" s="209" t="s">
        <v>2654</v>
      </c>
      <c r="G683" s="189">
        <v>625.22</v>
      </c>
      <c r="H683" s="189">
        <v>627.91</v>
      </c>
      <c r="I683" s="202">
        <v>623.91</v>
      </c>
      <c r="J683" s="202">
        <v>617.80999999999995</v>
      </c>
      <c r="K683" s="189">
        <v>617.86</v>
      </c>
      <c r="L683" s="189">
        <v>592.96</v>
      </c>
      <c r="M683" s="189">
        <v>597.89</v>
      </c>
      <c r="N683" s="189">
        <v>594.5</v>
      </c>
      <c r="O683" s="189">
        <v>601.37</v>
      </c>
      <c r="P683" s="189">
        <v>617.6</v>
      </c>
      <c r="Q683" s="189">
        <v>622.01</v>
      </c>
      <c r="R683" s="189">
        <v>624.58000000000004</v>
      </c>
      <c r="S683" s="189">
        <v>630</v>
      </c>
      <c r="T683" s="189">
        <v>630</v>
      </c>
      <c r="U683" s="189">
        <v>630</v>
      </c>
      <c r="V683" s="189">
        <v>630</v>
      </c>
      <c r="W683" s="189">
        <v>618</v>
      </c>
      <c r="X683" s="189">
        <v>612</v>
      </c>
      <c r="Y683" s="189">
        <v>606</v>
      </c>
      <c r="Z683" s="189">
        <v>604</v>
      </c>
      <c r="AA683" s="189">
        <v>607</v>
      </c>
      <c r="AB683" s="189">
        <v>614</v>
      </c>
      <c r="AC683" s="189">
        <v>623</v>
      </c>
      <c r="AD683" s="189">
        <v>628</v>
      </c>
      <c r="AE683" s="189">
        <v>626</v>
      </c>
      <c r="AF683" s="189">
        <v>627</v>
      </c>
      <c r="AG683" s="189">
        <v>633</v>
      </c>
      <c r="AH683" s="189">
        <v>629</v>
      </c>
      <c r="AI683" s="189">
        <v>617</v>
      </c>
      <c r="AJ683" s="189">
        <v>610</v>
      </c>
      <c r="AK683" s="189">
        <v>608</v>
      </c>
      <c r="AL683" s="189">
        <v>605</v>
      </c>
      <c r="AM683" s="189">
        <v>610</v>
      </c>
      <c r="AN683" s="189">
        <v>618</v>
      </c>
      <c r="AO683" s="189">
        <v>624</v>
      </c>
      <c r="AP683" s="189">
        <v>627</v>
      </c>
      <c r="AQ683" s="189">
        <v>626</v>
      </c>
      <c r="AR683" s="189">
        <v>627</v>
      </c>
      <c r="AS683" s="189">
        <v>633</v>
      </c>
      <c r="AT683" s="189">
        <v>629</v>
      </c>
      <c r="AU683" s="189">
        <v>617</v>
      </c>
      <c r="AV683" s="189">
        <v>610</v>
      </c>
      <c r="AW683" s="189">
        <v>608</v>
      </c>
      <c r="AX683" s="189">
        <v>605</v>
      </c>
      <c r="AY683" s="189">
        <v>610</v>
      </c>
      <c r="AZ683" s="189">
        <v>618</v>
      </c>
      <c r="BA683" s="189">
        <v>624</v>
      </c>
      <c r="BB683" s="189">
        <v>627</v>
      </c>
      <c r="BC683" s="189">
        <v>626</v>
      </c>
      <c r="BD683" s="189">
        <v>627</v>
      </c>
      <c r="BE683" s="189">
        <v>633</v>
      </c>
      <c r="BF683" s="189">
        <v>629</v>
      </c>
      <c r="BG683" s="189">
        <v>617</v>
      </c>
      <c r="BH683" s="189">
        <v>610</v>
      </c>
      <c r="BI683" s="189">
        <v>608</v>
      </c>
      <c r="BJ683" s="189">
        <v>605</v>
      </c>
      <c r="BK683" s="189">
        <v>610</v>
      </c>
      <c r="BL683" s="189">
        <v>618</v>
      </c>
      <c r="BM683" s="189">
        <v>624</v>
      </c>
      <c r="BN683" s="189">
        <v>627</v>
      </c>
      <c r="BO683" s="189">
        <v>626</v>
      </c>
      <c r="BP683" s="189">
        <v>627</v>
      </c>
      <c r="BQ683" s="189">
        <v>633</v>
      </c>
      <c r="BR683" s="189">
        <v>629</v>
      </c>
      <c r="BS683" s="189">
        <v>617</v>
      </c>
      <c r="BT683" s="189">
        <v>610</v>
      </c>
      <c r="BU683" s="189">
        <v>608</v>
      </c>
      <c r="BV683" s="189">
        <v>605</v>
      </c>
      <c r="BW683" s="189">
        <v>610</v>
      </c>
      <c r="BX683" s="189">
        <v>618</v>
      </c>
      <c r="BY683" s="189">
        <v>624</v>
      </c>
      <c r="BZ683" s="189">
        <v>627</v>
      </c>
      <c r="CA683" s="189">
        <v>626</v>
      </c>
      <c r="CB683" s="189">
        <v>627</v>
      </c>
      <c r="CC683" s="189">
        <v>633</v>
      </c>
      <c r="CD683" s="189">
        <v>629</v>
      </c>
      <c r="CE683" s="189">
        <v>617</v>
      </c>
      <c r="CF683" s="189">
        <v>610</v>
      </c>
      <c r="CG683" s="189">
        <v>608</v>
      </c>
      <c r="CH683" s="189">
        <v>605</v>
      </c>
      <c r="CI683" s="189">
        <v>610</v>
      </c>
      <c r="CJ683" s="189">
        <v>618</v>
      </c>
      <c r="CK683" s="189">
        <v>624</v>
      </c>
      <c r="CL683" s="189">
        <v>627</v>
      </c>
      <c r="CM683" s="189">
        <v>626</v>
      </c>
      <c r="CN683" s="189">
        <v>627</v>
      </c>
      <c r="CO683" s="189">
        <v>633</v>
      </c>
      <c r="CP683" s="189">
        <v>629</v>
      </c>
      <c r="CQ683" s="189">
        <v>617</v>
      </c>
      <c r="CR683" s="189">
        <v>610</v>
      </c>
      <c r="CS683" s="189">
        <v>608</v>
      </c>
      <c r="CT683" s="189">
        <v>605</v>
      </c>
      <c r="CU683" s="189">
        <v>610</v>
      </c>
      <c r="CV683" s="189">
        <v>618</v>
      </c>
      <c r="CW683" s="189">
        <v>624</v>
      </c>
      <c r="CX683" s="189">
        <v>627</v>
      </c>
      <c r="CY683" s="189">
        <v>626</v>
      </c>
      <c r="CZ683" s="189">
        <v>627</v>
      </c>
      <c r="DA683" s="189">
        <v>633</v>
      </c>
      <c r="DB683" s="189">
        <v>629</v>
      </c>
      <c r="DC683" s="189">
        <v>617</v>
      </c>
      <c r="DD683" s="189">
        <v>610</v>
      </c>
      <c r="DE683" s="189">
        <v>608</v>
      </c>
      <c r="DF683" s="189">
        <v>605</v>
      </c>
      <c r="DG683" s="189">
        <v>610</v>
      </c>
      <c r="DH683" s="189">
        <v>618</v>
      </c>
      <c r="DI683" s="189">
        <v>624</v>
      </c>
      <c r="DJ683" s="189">
        <v>627</v>
      </c>
      <c r="DK683" s="189">
        <v>626</v>
      </c>
      <c r="DL683" s="189">
        <v>627</v>
      </c>
      <c r="DM683" s="189">
        <v>633</v>
      </c>
      <c r="DN683" s="189">
        <v>629</v>
      </c>
      <c r="DO683" s="189">
        <v>617</v>
      </c>
      <c r="DP683" s="189">
        <v>610</v>
      </c>
      <c r="DQ683" s="189">
        <v>608</v>
      </c>
      <c r="DR683" s="189">
        <v>605</v>
      </c>
      <c r="DS683" s="189">
        <v>610</v>
      </c>
      <c r="DT683" s="189">
        <v>618</v>
      </c>
      <c r="DU683" s="189">
        <v>624</v>
      </c>
      <c r="DV683" s="189">
        <v>627</v>
      </c>
    </row>
    <row r="684" spans="1:126">
      <c r="A684" s="210" t="s">
        <v>304</v>
      </c>
      <c r="B684" s="210" t="s">
        <v>305</v>
      </c>
      <c r="C684" s="210">
        <v>229</v>
      </c>
      <c r="D684" s="210" t="s">
        <v>306</v>
      </c>
      <c r="E684" s="213"/>
      <c r="F684" s="209" t="s">
        <v>2653</v>
      </c>
      <c r="G684" s="189">
        <v>0.74420040893554695</v>
      </c>
      <c r="H684" s="189">
        <v>0.69611685180664096</v>
      </c>
      <c r="I684" s="202">
        <v>0.72552682495117204</v>
      </c>
      <c r="J684" s="202">
        <v>0.73526223754882802</v>
      </c>
      <c r="K684" s="189">
        <v>0.47372355651855502</v>
      </c>
      <c r="L684" s="189">
        <v>0.66603356933593705</v>
      </c>
      <c r="M684" s="189">
        <v>0.62824543762206997</v>
      </c>
      <c r="N684" s="189">
        <v>0.37195112609863301</v>
      </c>
      <c r="O684" s="189">
        <v>0.36361529541015603</v>
      </c>
      <c r="P684" s="189">
        <v>0.68743041992187504</v>
      </c>
      <c r="Q684" s="189">
        <v>0.66929983520507796</v>
      </c>
      <c r="R684" s="189">
        <v>0.711924682617188</v>
      </c>
      <c r="S684" s="189">
        <v>0.72977453613281296</v>
      </c>
      <c r="T684" s="189">
        <v>0.65240740966796895</v>
      </c>
      <c r="U684" s="189">
        <v>0.74611828613281295</v>
      </c>
      <c r="V684" s="189">
        <v>0.65664651489257797</v>
      </c>
      <c r="W684" s="189">
        <v>0.53251589965820301</v>
      </c>
      <c r="X684" s="189">
        <v>0.72804855346679698</v>
      </c>
      <c r="Y684" s="189">
        <v>0.64698675537109396</v>
      </c>
      <c r="Z684" s="189">
        <v>0.38583877563476598</v>
      </c>
      <c r="AA684" s="189">
        <v>0.39996673583984399</v>
      </c>
      <c r="AB684" s="189">
        <v>0.73279031372070302</v>
      </c>
      <c r="AC684" s="189">
        <v>0.70250259399414094</v>
      </c>
      <c r="AD684" s="189">
        <v>0.72196051025390595</v>
      </c>
      <c r="AE684" s="189">
        <v>0.72568078613281295</v>
      </c>
      <c r="AF684" s="189">
        <v>0.70092041015624995</v>
      </c>
      <c r="AG684" s="189">
        <v>0.71929322814941399</v>
      </c>
      <c r="AH684" s="189">
        <v>0.74188685607910199</v>
      </c>
      <c r="AI684" s="189">
        <v>0.58496594238281296</v>
      </c>
      <c r="AJ684" s="189">
        <v>0.38914349365234402</v>
      </c>
      <c r="AK684" s="189">
        <v>0.25182948684692402</v>
      </c>
      <c r="AL684" s="189">
        <v>0.13574257850647001</v>
      </c>
      <c r="AM684" s="189">
        <v>0.111215372085571</v>
      </c>
      <c r="AN684" s="189">
        <v>0.20263166809082001</v>
      </c>
      <c r="AO684" s="189">
        <v>0.36543936157226597</v>
      </c>
      <c r="AP684" s="189">
        <v>0.54861262512206999</v>
      </c>
      <c r="AQ684" s="189">
        <v>0.65879246520996104</v>
      </c>
      <c r="AR684" s="189">
        <v>0.66969061279296904</v>
      </c>
      <c r="AS684" s="189">
        <v>0.71361421203613296</v>
      </c>
      <c r="AT684" s="189">
        <v>0.75197126770019496</v>
      </c>
      <c r="AU684" s="189">
        <v>0.59836434936523397</v>
      </c>
      <c r="AV684" s="189">
        <v>0.396958999633789</v>
      </c>
      <c r="AW684" s="189">
        <v>0.25394948196411099</v>
      </c>
      <c r="AX684" s="189">
        <v>0.137337114334106</v>
      </c>
      <c r="AY684" s="189">
        <v>0.113365303039551</v>
      </c>
      <c r="AZ684" s="189">
        <v>0.20374743270873999</v>
      </c>
      <c r="BA684" s="189">
        <v>0.36679367065429702</v>
      </c>
      <c r="BB684" s="189">
        <v>0.55037209320068403</v>
      </c>
      <c r="BC684" s="189">
        <v>0.65780755615234399</v>
      </c>
      <c r="BD684" s="189">
        <v>0.67881755065918004</v>
      </c>
      <c r="BE684" s="189">
        <v>0.71022926330566405</v>
      </c>
      <c r="BF684" s="189">
        <v>0.74719113159179695</v>
      </c>
      <c r="BG684" s="189">
        <v>0.59500157165527301</v>
      </c>
      <c r="BH684" s="189">
        <v>0.39494461822509802</v>
      </c>
      <c r="BI684" s="189">
        <v>0.25274151229858399</v>
      </c>
      <c r="BJ684" s="189">
        <v>0.13695954704284699</v>
      </c>
      <c r="BK684" s="189">
        <v>0.11298522949218801</v>
      </c>
      <c r="BL684" s="189">
        <v>0.20277867126464799</v>
      </c>
      <c r="BM684" s="189">
        <v>0.36427380371093698</v>
      </c>
      <c r="BN684" s="189">
        <v>0.54569844055175798</v>
      </c>
      <c r="BO684" s="189">
        <v>0.65747717285156204</v>
      </c>
      <c r="BP684" s="189">
        <v>0.66830276489257801</v>
      </c>
      <c r="BQ684" s="189">
        <v>0.71257531738281299</v>
      </c>
      <c r="BR684" s="189">
        <v>0.75175598144531297</v>
      </c>
      <c r="BS684" s="189">
        <v>0.59878999328613303</v>
      </c>
      <c r="BT684" s="189">
        <v>0.39681844329833998</v>
      </c>
      <c r="BU684" s="189">
        <v>0.25370469284057601</v>
      </c>
      <c r="BV684" s="189">
        <v>0.13722029304504399</v>
      </c>
      <c r="BW684" s="189">
        <v>0.11303224945068401</v>
      </c>
      <c r="BX684" s="189">
        <v>0.203910873413086</v>
      </c>
      <c r="BY684" s="189">
        <v>0.36657581329345701</v>
      </c>
      <c r="BZ684" s="189">
        <v>0.54871220397949205</v>
      </c>
      <c r="CA684" s="189">
        <v>0.65828050231933599</v>
      </c>
      <c r="CB684" s="189">
        <v>0.66863583374023405</v>
      </c>
      <c r="CC684" s="189">
        <v>0.71142750549316403</v>
      </c>
      <c r="CD684" s="189">
        <v>0.74935166931152297</v>
      </c>
      <c r="CE684" s="189">
        <v>0.59668034362792999</v>
      </c>
      <c r="CF684" s="189">
        <v>0.39595863342285198</v>
      </c>
      <c r="CG684" s="189">
        <v>0.25366720962524397</v>
      </c>
      <c r="CH684" s="189">
        <v>0.13701770973205599</v>
      </c>
      <c r="CI684" s="189">
        <v>0.113113367080688</v>
      </c>
      <c r="CJ684" s="189">
        <v>0.20372766494750999</v>
      </c>
      <c r="CK684" s="189">
        <v>0.36625253295898402</v>
      </c>
      <c r="CL684" s="189">
        <v>0.54714421081542997</v>
      </c>
      <c r="CM684" s="189">
        <v>0.65664802551269497</v>
      </c>
      <c r="CN684" s="189">
        <v>0.66807177734375001</v>
      </c>
      <c r="CO684" s="189">
        <v>0.71141963195800795</v>
      </c>
      <c r="CP684" s="189">
        <v>0.74961091613769504</v>
      </c>
      <c r="CQ684" s="189">
        <v>0.59583650207519501</v>
      </c>
      <c r="CR684" s="189">
        <v>0.39592192840576201</v>
      </c>
      <c r="CS684" s="189">
        <v>0.25388111114501999</v>
      </c>
      <c r="CT684" s="189">
        <v>0.136987924575806</v>
      </c>
      <c r="CU684" s="189">
        <v>0.113084680557251</v>
      </c>
      <c r="CV684" s="189">
        <v>0.203525093078613</v>
      </c>
      <c r="CW684" s="189">
        <v>0.365637672424316</v>
      </c>
      <c r="CX684" s="189">
        <v>0.54894275665283199</v>
      </c>
      <c r="CY684" s="189">
        <v>0.65435781860351605</v>
      </c>
      <c r="CZ684" s="189">
        <v>0.67515727233886702</v>
      </c>
      <c r="DA684" s="189">
        <v>0.707860290527344</v>
      </c>
      <c r="DB684" s="189">
        <v>0.74556506347656204</v>
      </c>
      <c r="DC684" s="189">
        <v>0.59332025146484402</v>
      </c>
      <c r="DD684" s="189">
        <v>0.39430445098876998</v>
      </c>
      <c r="DE684" s="189">
        <v>0.252796398162842</v>
      </c>
      <c r="DF684" s="189">
        <v>0.136773712158203</v>
      </c>
      <c r="DG684" s="189">
        <v>0.113062362670898</v>
      </c>
      <c r="DH684" s="189">
        <v>0.202916305541992</v>
      </c>
      <c r="DI684" s="189">
        <v>0.36449660491943398</v>
      </c>
      <c r="DJ684" s="189">
        <v>0.54757730865478504</v>
      </c>
      <c r="DK684" s="189">
        <v>0.65422944641113301</v>
      </c>
      <c r="DL684" s="189">
        <v>0.66471603393554701</v>
      </c>
      <c r="DM684" s="189">
        <v>0.70824542236328103</v>
      </c>
      <c r="DN684" s="189">
        <v>0.744447311401367</v>
      </c>
      <c r="DO684" s="189">
        <v>0.59390289306640598</v>
      </c>
      <c r="DP684" s="189">
        <v>0.394367034912109</v>
      </c>
      <c r="DQ684" s="189">
        <v>0.252524021148682</v>
      </c>
      <c r="DR684" s="189">
        <v>0.13687967491149899</v>
      </c>
      <c r="DS684" s="189">
        <v>0.112987394332886</v>
      </c>
      <c r="DT684" s="189">
        <v>0.202588119506836</v>
      </c>
      <c r="DU684" s="189">
        <v>0.36466822814941402</v>
      </c>
      <c r="DV684" s="189">
        <v>0.54590681457519497</v>
      </c>
    </row>
    <row r="685" spans="1:126">
      <c r="A685" s="210" t="s">
        <v>304</v>
      </c>
      <c r="B685" s="210" t="s">
        <v>305</v>
      </c>
      <c r="C685" s="210">
        <v>229</v>
      </c>
      <c r="D685" s="210" t="s">
        <v>306</v>
      </c>
      <c r="E685" s="213"/>
      <c r="F685" s="209" t="s">
        <v>2654</v>
      </c>
      <c r="G685" s="189">
        <v>0.85</v>
      </c>
      <c r="H685" s="189">
        <v>0.84</v>
      </c>
      <c r="I685" s="202">
        <v>0.78</v>
      </c>
      <c r="J685" s="202">
        <v>0.85</v>
      </c>
      <c r="K685" s="189">
        <v>0.48</v>
      </c>
      <c r="L685" s="189">
        <v>0.37</v>
      </c>
      <c r="M685" s="189">
        <v>0.13</v>
      </c>
      <c r="N685" s="189">
        <v>0.03</v>
      </c>
      <c r="O685" s="189">
        <v>0.01</v>
      </c>
      <c r="P685" s="189">
        <v>0.18</v>
      </c>
      <c r="Q685" s="189">
        <v>0.53</v>
      </c>
      <c r="R685" s="189">
        <v>0.69</v>
      </c>
      <c r="S685" s="189">
        <v>0.75</v>
      </c>
      <c r="T685" s="189">
        <v>0.92</v>
      </c>
      <c r="U685" s="189">
        <v>0.6</v>
      </c>
      <c r="V685" s="189">
        <v>0.66</v>
      </c>
      <c r="W685" s="189">
        <v>0.37</v>
      </c>
      <c r="X685" s="189">
        <v>0.2</v>
      </c>
      <c r="Y685" s="189">
        <v>0.1</v>
      </c>
      <c r="Z685" s="189">
        <v>7.0000000000000007E-2</v>
      </c>
      <c r="AA685" s="189">
        <v>0.08</v>
      </c>
      <c r="AB685" s="189">
        <v>0.17</v>
      </c>
      <c r="AC685" s="189">
        <v>0.46</v>
      </c>
      <c r="AD685" s="189">
        <v>0.61</v>
      </c>
      <c r="AE685" s="189">
        <v>0.75</v>
      </c>
      <c r="AF685" s="189">
        <v>0.92</v>
      </c>
      <c r="AG685" s="189">
        <v>0.6</v>
      </c>
      <c r="AH685" s="189">
        <v>0.66</v>
      </c>
      <c r="AI685" s="189">
        <v>0.37</v>
      </c>
      <c r="AJ685" s="189">
        <v>0.2</v>
      </c>
      <c r="AK685" s="189">
        <v>0.1</v>
      </c>
      <c r="AL685" s="189">
        <v>7.0000000000000007E-2</v>
      </c>
      <c r="AM685" s="189">
        <v>0.08</v>
      </c>
      <c r="AN685" s="189">
        <v>0.17</v>
      </c>
      <c r="AO685" s="189">
        <v>0.46</v>
      </c>
      <c r="AP685" s="189">
        <v>0.61</v>
      </c>
      <c r="AQ685" s="189">
        <v>0.75</v>
      </c>
      <c r="AR685" s="189">
        <v>0.92</v>
      </c>
      <c r="AS685" s="189">
        <v>0.6</v>
      </c>
      <c r="AT685" s="189">
        <v>0.66</v>
      </c>
      <c r="AU685" s="189">
        <v>0.37</v>
      </c>
      <c r="AV685" s="189">
        <v>0.2</v>
      </c>
      <c r="AW685" s="189">
        <v>0.1</v>
      </c>
      <c r="AX685" s="189">
        <v>7.0000000000000007E-2</v>
      </c>
      <c r="AY685" s="189">
        <v>0.08</v>
      </c>
      <c r="AZ685" s="189">
        <v>0.17</v>
      </c>
      <c r="BA685" s="189">
        <v>0.46</v>
      </c>
      <c r="BB685" s="189">
        <v>0.61</v>
      </c>
      <c r="BC685" s="189">
        <v>0.75</v>
      </c>
      <c r="BD685" s="189">
        <v>0.92</v>
      </c>
      <c r="BE685" s="189">
        <v>0.6</v>
      </c>
      <c r="BF685" s="189">
        <v>0.66</v>
      </c>
      <c r="BG685" s="189">
        <v>0.37</v>
      </c>
      <c r="BH685" s="189">
        <v>0.2</v>
      </c>
      <c r="BI685" s="189">
        <v>0.1</v>
      </c>
      <c r="BJ685" s="189">
        <v>7.0000000000000007E-2</v>
      </c>
      <c r="BK685" s="189">
        <v>0.08</v>
      </c>
      <c r="BL685" s="189">
        <v>0.17</v>
      </c>
      <c r="BM685" s="189">
        <v>0.46</v>
      </c>
      <c r="BN685" s="189">
        <v>0.61</v>
      </c>
      <c r="BO685" s="189">
        <v>0.75</v>
      </c>
      <c r="BP685" s="189">
        <v>0.92</v>
      </c>
      <c r="BQ685" s="189">
        <v>0.6</v>
      </c>
      <c r="BR685" s="189">
        <v>0.66</v>
      </c>
      <c r="BS685" s="189">
        <v>0.37</v>
      </c>
      <c r="BT685" s="189">
        <v>0.2</v>
      </c>
      <c r="BU685" s="189">
        <v>0.1</v>
      </c>
      <c r="BV685" s="189">
        <v>7.0000000000000007E-2</v>
      </c>
      <c r="BW685" s="189">
        <v>0.08</v>
      </c>
      <c r="BX685" s="189">
        <v>0.17</v>
      </c>
      <c r="BY685" s="189">
        <v>0.46</v>
      </c>
      <c r="BZ685" s="189">
        <v>0.61</v>
      </c>
      <c r="CA685" s="189">
        <v>0.75</v>
      </c>
      <c r="CB685" s="189">
        <v>0.92</v>
      </c>
      <c r="CC685" s="189">
        <v>0.6</v>
      </c>
      <c r="CD685" s="189">
        <v>0.66</v>
      </c>
      <c r="CE685" s="189">
        <v>0.37</v>
      </c>
      <c r="CF685" s="189">
        <v>0.2</v>
      </c>
      <c r="CG685" s="189">
        <v>0.1</v>
      </c>
      <c r="CH685" s="189">
        <v>7.0000000000000007E-2</v>
      </c>
      <c r="CI685" s="189">
        <v>0.08</v>
      </c>
      <c r="CJ685" s="189">
        <v>0.17</v>
      </c>
      <c r="CK685" s="189">
        <v>0.46</v>
      </c>
      <c r="CL685" s="189">
        <v>0.61</v>
      </c>
      <c r="CM685" s="189">
        <v>0.75</v>
      </c>
      <c r="CN685" s="189">
        <v>0.92</v>
      </c>
      <c r="CO685" s="189">
        <v>0.6</v>
      </c>
      <c r="CP685" s="189">
        <v>0.66</v>
      </c>
      <c r="CQ685" s="189">
        <v>0.37</v>
      </c>
      <c r="CR685" s="189">
        <v>0.2</v>
      </c>
      <c r="CS685" s="189">
        <v>0.1</v>
      </c>
      <c r="CT685" s="189">
        <v>7.0000000000000007E-2</v>
      </c>
      <c r="CU685" s="189">
        <v>0.08</v>
      </c>
      <c r="CV685" s="189">
        <v>0.17</v>
      </c>
      <c r="CW685" s="189">
        <v>0.46</v>
      </c>
      <c r="CX685" s="189">
        <v>0.61</v>
      </c>
      <c r="CY685" s="189">
        <v>0.75</v>
      </c>
      <c r="CZ685" s="189">
        <v>0.92</v>
      </c>
      <c r="DA685" s="189">
        <v>0.6</v>
      </c>
      <c r="DB685" s="189">
        <v>0.66</v>
      </c>
      <c r="DC685" s="189">
        <v>0.37</v>
      </c>
      <c r="DD685" s="189">
        <v>0.2</v>
      </c>
      <c r="DE685" s="189">
        <v>0.1</v>
      </c>
      <c r="DF685" s="189">
        <v>7.0000000000000007E-2</v>
      </c>
      <c r="DG685" s="189">
        <v>0.08</v>
      </c>
      <c r="DH685" s="189">
        <v>0.17</v>
      </c>
      <c r="DI685" s="189">
        <v>0.46</v>
      </c>
      <c r="DJ685" s="189">
        <v>0.61</v>
      </c>
      <c r="DK685" s="189">
        <v>0.75</v>
      </c>
      <c r="DL685" s="189">
        <v>0.92</v>
      </c>
      <c r="DM685" s="189">
        <v>0.6</v>
      </c>
      <c r="DN685" s="189">
        <v>0.66</v>
      </c>
      <c r="DO685" s="189">
        <v>0.37</v>
      </c>
      <c r="DP685" s="189">
        <v>0.2</v>
      </c>
      <c r="DQ685" s="189">
        <v>0.1</v>
      </c>
      <c r="DR685" s="189">
        <v>7.0000000000000007E-2</v>
      </c>
      <c r="DS685" s="189">
        <v>0.08</v>
      </c>
      <c r="DT685" s="189">
        <v>0.17</v>
      </c>
      <c r="DU685" s="189">
        <v>0.46</v>
      </c>
      <c r="DV685" s="189">
        <v>0.61</v>
      </c>
    </row>
    <row r="686" spans="1:126">
      <c r="A686" s="210" t="s">
        <v>308</v>
      </c>
      <c r="B686" s="210" t="s">
        <v>309</v>
      </c>
      <c r="C686" s="210">
        <v>230</v>
      </c>
      <c r="D686" s="210" t="s">
        <v>310</v>
      </c>
      <c r="E686" s="213"/>
      <c r="F686" s="209" t="s">
        <v>2653</v>
      </c>
      <c r="G686" s="189">
        <v>0.40127018737793002</v>
      </c>
      <c r="H686" s="189">
        <v>0.215159881591797</v>
      </c>
      <c r="I686" s="202">
        <v>0.16559407043457</v>
      </c>
      <c r="J686" s="202">
        <v>0.14526731491088901</v>
      </c>
      <c r="K686" s="189">
        <v>0.24831324768066401</v>
      </c>
      <c r="L686" s="189">
        <v>0.30640235900878898</v>
      </c>
      <c r="M686" s="189">
        <v>7.7159521102905304E-2</v>
      </c>
      <c r="N686" s="189">
        <v>0</v>
      </c>
      <c r="O686" s="189">
        <v>0.46132742309570302</v>
      </c>
      <c r="P686" s="189">
        <v>0.35286359405517598</v>
      </c>
      <c r="Q686" s="189">
        <v>1.12913942337036E-2</v>
      </c>
      <c r="R686" s="189">
        <v>0.12882754135131799</v>
      </c>
      <c r="S686" s="189">
        <v>0.27171694183349598</v>
      </c>
      <c r="T686" s="189">
        <v>0.25356535339355502</v>
      </c>
      <c r="U686" s="189">
        <v>0.16806845855712901</v>
      </c>
      <c r="V686" s="189">
        <v>0</v>
      </c>
      <c r="W686" s="189">
        <v>0</v>
      </c>
      <c r="X686" s="189">
        <v>8.44992752075195E-2</v>
      </c>
      <c r="Y686" s="189">
        <v>3.2460589408874502E-2</v>
      </c>
      <c r="Z686" s="189">
        <v>0</v>
      </c>
      <c r="AA686" s="189">
        <v>0.32094500732421899</v>
      </c>
      <c r="AB686" s="189">
        <v>0.397769912719727</v>
      </c>
      <c r="AC686" s="189">
        <v>0.295173599243164</v>
      </c>
      <c r="AD686" s="189">
        <v>0</v>
      </c>
      <c r="AE686" s="189">
        <v>0.10009629821777299</v>
      </c>
      <c r="AF686" s="189">
        <v>9.8975740432739295E-2</v>
      </c>
      <c r="AG686" s="189">
        <v>0.225637451171875</v>
      </c>
      <c r="AH686" s="189">
        <v>0.16072840118408199</v>
      </c>
      <c r="AI686" s="189">
        <v>0.17522037124633799</v>
      </c>
      <c r="AJ686" s="189">
        <v>0.15050018692016601</v>
      </c>
      <c r="AK686" s="189">
        <v>2.5892105102539101E-2</v>
      </c>
      <c r="AL686" s="189">
        <v>3.3601770401000999E-2</v>
      </c>
      <c r="AM686" s="189">
        <v>0.20616843414306599</v>
      </c>
      <c r="AN686" s="189">
        <v>0.333261222839355</v>
      </c>
      <c r="AO686" s="189">
        <v>0.22028798675537101</v>
      </c>
      <c r="AP686" s="189">
        <v>4.0021952629089398E-2</v>
      </c>
      <c r="AQ686" s="189">
        <v>9.0870103836059604E-2</v>
      </c>
      <c r="AR686" s="189">
        <v>9.4565835952758803E-2</v>
      </c>
      <c r="AS686" s="189">
        <v>0.22385598373413099</v>
      </c>
      <c r="AT686" s="189">
        <v>0.16291316986084001</v>
      </c>
      <c r="AU686" s="189">
        <v>0.17923371887207001</v>
      </c>
      <c r="AV686" s="189">
        <v>0.153522808074951</v>
      </c>
      <c r="AW686" s="189">
        <v>2.6110073566436801E-2</v>
      </c>
      <c r="AX686" s="189">
        <v>3.39964823722839E-2</v>
      </c>
      <c r="AY686" s="189">
        <v>0.21015392684936501</v>
      </c>
      <c r="AZ686" s="189">
        <v>0.33509627532959002</v>
      </c>
      <c r="BA686" s="189">
        <v>0.221104370117188</v>
      </c>
      <c r="BB686" s="189">
        <v>4.0150307655334498E-2</v>
      </c>
      <c r="BC686" s="189">
        <v>9.0734251022338896E-2</v>
      </c>
      <c r="BD686" s="189">
        <v>9.5854637145996097E-2</v>
      </c>
      <c r="BE686" s="189">
        <v>0.22279415893554699</v>
      </c>
      <c r="BF686" s="189">
        <v>0.16187756347656301</v>
      </c>
      <c r="BG686" s="189">
        <v>0.17822643280029299</v>
      </c>
      <c r="BH686" s="189">
        <v>0.15274375534057599</v>
      </c>
      <c r="BI686" s="189">
        <v>2.5985875129699701E-2</v>
      </c>
      <c r="BJ686" s="189">
        <v>3.3903019428253203E-2</v>
      </c>
      <c r="BK686" s="189">
        <v>0.20944935607910201</v>
      </c>
      <c r="BL686" s="189">
        <v>0.33350298309326198</v>
      </c>
      <c r="BM686" s="189">
        <v>0.21958538055419899</v>
      </c>
      <c r="BN686" s="189">
        <v>3.9809358596801799E-2</v>
      </c>
      <c r="BO686" s="189">
        <v>9.0688674926757806E-2</v>
      </c>
      <c r="BP686" s="189">
        <v>9.4369861602783198E-2</v>
      </c>
      <c r="BQ686" s="189">
        <v>0.223530086517334</v>
      </c>
      <c r="BR686" s="189">
        <v>0.16286653137206999</v>
      </c>
      <c r="BS686" s="189">
        <v>0.179361213684082</v>
      </c>
      <c r="BT686" s="189">
        <v>0.15346845436096199</v>
      </c>
      <c r="BU686" s="189">
        <v>2.6084905624389702E-2</v>
      </c>
      <c r="BV686" s="189">
        <v>3.3967564105987599E-2</v>
      </c>
      <c r="BW686" s="189">
        <v>0.209536518096924</v>
      </c>
      <c r="BX686" s="189">
        <v>0.335365089416504</v>
      </c>
      <c r="BY686" s="189">
        <v>0.22097304916381799</v>
      </c>
      <c r="BZ686" s="189">
        <v>4.00292177200317E-2</v>
      </c>
      <c r="CA686" s="189">
        <v>9.0799484252929705E-2</v>
      </c>
      <c r="CB686" s="189">
        <v>9.4416891098022496E-2</v>
      </c>
      <c r="CC686" s="189">
        <v>0.223170028686523</v>
      </c>
      <c r="CD686" s="189">
        <v>0.16234564208984401</v>
      </c>
      <c r="CE686" s="189">
        <v>0.17872929000854501</v>
      </c>
      <c r="CF686" s="189">
        <v>0.15313592529296899</v>
      </c>
      <c r="CG686" s="189">
        <v>2.6081051826477099E-2</v>
      </c>
      <c r="CH686" s="189">
        <v>3.39174160957336E-2</v>
      </c>
      <c r="CI686" s="189">
        <v>0.20968689346313499</v>
      </c>
      <c r="CJ686" s="189">
        <v>0.33506377410888699</v>
      </c>
      <c r="CK686" s="189">
        <v>0.22077817153930701</v>
      </c>
      <c r="CL686" s="189">
        <v>3.99148302078247E-2</v>
      </c>
      <c r="CM686" s="189">
        <v>9.0574312210082997E-2</v>
      </c>
      <c r="CN686" s="189">
        <v>9.4337245941162107E-2</v>
      </c>
      <c r="CO686" s="189">
        <v>0.22316756439209001</v>
      </c>
      <c r="CP686" s="189">
        <v>0.16240180587768599</v>
      </c>
      <c r="CQ686" s="189">
        <v>0.178476528167725</v>
      </c>
      <c r="CR686" s="189">
        <v>0.15312172698974599</v>
      </c>
      <c r="CS686" s="189">
        <v>2.6103044033050499E-2</v>
      </c>
      <c r="CT686" s="189">
        <v>3.39100437164307E-2</v>
      </c>
      <c r="CU686" s="189">
        <v>0.20963370513915999</v>
      </c>
      <c r="CV686" s="189">
        <v>0.33473060989379899</v>
      </c>
      <c r="CW686" s="189">
        <v>0.22040753173828101</v>
      </c>
      <c r="CX686" s="189">
        <v>4.0046036720275902E-2</v>
      </c>
      <c r="CY686" s="189">
        <v>9.0258411407470707E-2</v>
      </c>
      <c r="CZ686" s="189">
        <v>9.53377742767334E-2</v>
      </c>
      <c r="DA686" s="189">
        <v>0.22205101776123001</v>
      </c>
      <c r="DB686" s="189">
        <v>0.161525279998779</v>
      </c>
      <c r="DC686" s="189">
        <v>0.17772281646728499</v>
      </c>
      <c r="DD686" s="189">
        <v>0.152496175765991</v>
      </c>
      <c r="DE686" s="189">
        <v>2.5991518974304201E-2</v>
      </c>
      <c r="DF686" s="189">
        <v>3.3857017993926999E-2</v>
      </c>
      <c r="DG686" s="189">
        <v>0.20959234619140599</v>
      </c>
      <c r="DH686" s="189">
        <v>0.33372934722900399</v>
      </c>
      <c r="DI686" s="189">
        <v>0.219719692230225</v>
      </c>
      <c r="DJ686" s="189">
        <v>3.9946426391601599E-2</v>
      </c>
      <c r="DK686" s="189">
        <v>9.0240701675414994E-2</v>
      </c>
      <c r="DL686" s="189">
        <v>9.3863384246826206E-2</v>
      </c>
      <c r="DM686" s="189">
        <v>0.22217182922363299</v>
      </c>
      <c r="DN686" s="189">
        <v>0.16128311538696299</v>
      </c>
      <c r="DO686" s="189">
        <v>0.177897338867188</v>
      </c>
      <c r="DP686" s="189">
        <v>0.15252038002014201</v>
      </c>
      <c r="DQ686" s="189">
        <v>2.5963514328002899E-2</v>
      </c>
      <c r="DR686" s="189">
        <v>3.3883247375488298E-2</v>
      </c>
      <c r="DS686" s="189">
        <v>0.20945336151123001</v>
      </c>
      <c r="DT686" s="189">
        <v>0.33318959045410201</v>
      </c>
      <c r="DU686" s="189">
        <v>0.21982314682006801</v>
      </c>
      <c r="DV686" s="189">
        <v>3.9824561119079602E-2</v>
      </c>
    </row>
    <row r="687" spans="1:126">
      <c r="A687" s="210" t="s">
        <v>308</v>
      </c>
      <c r="B687" s="210" t="s">
        <v>309</v>
      </c>
      <c r="C687" s="210">
        <v>230</v>
      </c>
      <c r="D687" s="210" t="s">
        <v>310</v>
      </c>
      <c r="E687" s="213"/>
      <c r="F687" s="209" t="s">
        <v>2654</v>
      </c>
      <c r="G687" s="189">
        <v>0</v>
      </c>
      <c r="H687" s="189">
        <v>0</v>
      </c>
      <c r="I687" s="202">
        <v>0</v>
      </c>
      <c r="J687" s="202">
        <v>0</v>
      </c>
      <c r="K687" s="189">
        <v>0</v>
      </c>
      <c r="L687" s="189">
        <v>0</v>
      </c>
      <c r="M687" s="189">
        <v>0</v>
      </c>
      <c r="N687" s="189">
        <v>0</v>
      </c>
      <c r="O687" s="189">
        <v>0.11</v>
      </c>
      <c r="P687" s="189">
        <v>0.37</v>
      </c>
      <c r="Q687" s="189">
        <v>0.26</v>
      </c>
      <c r="R687" s="189">
        <v>0</v>
      </c>
      <c r="S687" s="189">
        <v>0.19</v>
      </c>
      <c r="T687" s="189">
        <v>0.06</v>
      </c>
      <c r="U687" s="189">
        <v>0.11</v>
      </c>
      <c r="V687" s="189">
        <v>7.0000000000000007E-2</v>
      </c>
      <c r="W687" s="189">
        <v>0.23</v>
      </c>
      <c r="X687" s="189">
        <v>0.25</v>
      </c>
      <c r="Y687" s="189">
        <v>7.0000000000000007E-2</v>
      </c>
      <c r="Z687" s="189">
        <v>0</v>
      </c>
      <c r="AA687" s="189">
        <v>0.23</v>
      </c>
      <c r="AB687" s="189">
        <v>0.34</v>
      </c>
      <c r="AC687" s="189">
        <v>0.28999999999999998</v>
      </c>
      <c r="AD687" s="189">
        <v>0.14000000000000001</v>
      </c>
      <c r="AE687" s="189">
        <v>0.19</v>
      </c>
      <c r="AF687" s="189">
        <v>0.06</v>
      </c>
      <c r="AG687" s="189">
        <v>0.11</v>
      </c>
      <c r="AH687" s="189">
        <v>7.0000000000000007E-2</v>
      </c>
      <c r="AI687" s="189">
        <v>0.23</v>
      </c>
      <c r="AJ687" s="189">
        <v>0.25</v>
      </c>
      <c r="AK687" s="189">
        <v>7.0000000000000007E-2</v>
      </c>
      <c r="AL687" s="189">
        <v>0</v>
      </c>
      <c r="AM687" s="189">
        <v>0.23</v>
      </c>
      <c r="AN687" s="189">
        <v>0.34</v>
      </c>
      <c r="AO687" s="189">
        <v>0.28999999999999998</v>
      </c>
      <c r="AP687" s="189">
        <v>0.14000000000000001</v>
      </c>
      <c r="AQ687" s="189">
        <v>0.19</v>
      </c>
      <c r="AR687" s="189">
        <v>0.06</v>
      </c>
      <c r="AS687" s="189">
        <v>0.11</v>
      </c>
      <c r="AT687" s="189">
        <v>7.0000000000000007E-2</v>
      </c>
      <c r="AU687" s="189">
        <v>0.23</v>
      </c>
      <c r="AV687" s="189">
        <v>0.25</v>
      </c>
      <c r="AW687" s="189">
        <v>7.0000000000000007E-2</v>
      </c>
      <c r="AX687" s="189">
        <v>0</v>
      </c>
      <c r="AY687" s="189">
        <v>0.23</v>
      </c>
      <c r="AZ687" s="189">
        <v>0.34</v>
      </c>
      <c r="BA687" s="189">
        <v>0.28999999999999998</v>
      </c>
      <c r="BB687" s="189">
        <v>0.14000000000000001</v>
      </c>
      <c r="BC687" s="189">
        <v>0.19</v>
      </c>
      <c r="BD687" s="189">
        <v>0.06</v>
      </c>
      <c r="BE687" s="189">
        <v>0.11</v>
      </c>
      <c r="BF687" s="189">
        <v>7.0000000000000007E-2</v>
      </c>
      <c r="BG687" s="189">
        <v>0.23</v>
      </c>
      <c r="BH687" s="189">
        <v>0.25</v>
      </c>
      <c r="BI687" s="189">
        <v>7.0000000000000007E-2</v>
      </c>
      <c r="BJ687" s="189">
        <v>0</v>
      </c>
      <c r="BK687" s="189">
        <v>0.23</v>
      </c>
      <c r="BL687" s="189">
        <v>0.34</v>
      </c>
      <c r="BM687" s="189">
        <v>0.28999999999999998</v>
      </c>
      <c r="BN687" s="189">
        <v>0.14000000000000001</v>
      </c>
      <c r="BO687" s="189">
        <v>0.19</v>
      </c>
      <c r="BP687" s="189">
        <v>0.06</v>
      </c>
      <c r="BQ687" s="189">
        <v>0.11</v>
      </c>
      <c r="BR687" s="189">
        <v>7.0000000000000007E-2</v>
      </c>
      <c r="BS687" s="189">
        <v>0.23</v>
      </c>
      <c r="BT687" s="189">
        <v>0.25</v>
      </c>
      <c r="BU687" s="189">
        <v>7.0000000000000007E-2</v>
      </c>
      <c r="BV687" s="189">
        <v>0</v>
      </c>
      <c r="BW687" s="189">
        <v>0.23</v>
      </c>
      <c r="BX687" s="189">
        <v>0.34</v>
      </c>
      <c r="BY687" s="189">
        <v>0.28999999999999998</v>
      </c>
      <c r="BZ687" s="189">
        <v>0.14000000000000001</v>
      </c>
      <c r="CA687" s="189">
        <v>0.19</v>
      </c>
      <c r="CB687" s="189">
        <v>0.06</v>
      </c>
      <c r="CC687" s="189">
        <v>0.11</v>
      </c>
      <c r="CD687" s="189">
        <v>7.0000000000000007E-2</v>
      </c>
      <c r="CE687" s="189">
        <v>0.23</v>
      </c>
      <c r="CF687" s="189">
        <v>0.25</v>
      </c>
      <c r="CG687" s="189">
        <v>7.0000000000000007E-2</v>
      </c>
      <c r="CH687" s="189">
        <v>0</v>
      </c>
      <c r="CI687" s="189">
        <v>0.23</v>
      </c>
      <c r="CJ687" s="189">
        <v>0.34</v>
      </c>
      <c r="CK687" s="189">
        <v>0.28999999999999998</v>
      </c>
      <c r="CL687" s="189">
        <v>0.14000000000000001</v>
      </c>
      <c r="CM687" s="189">
        <v>0.19</v>
      </c>
      <c r="CN687" s="189">
        <v>0.06</v>
      </c>
      <c r="CO687" s="189">
        <v>0.11</v>
      </c>
      <c r="CP687" s="189">
        <v>7.0000000000000007E-2</v>
      </c>
      <c r="CQ687" s="189">
        <v>0.23</v>
      </c>
      <c r="CR687" s="189">
        <v>0.25</v>
      </c>
      <c r="CS687" s="189">
        <v>7.0000000000000007E-2</v>
      </c>
      <c r="CT687" s="189">
        <v>0</v>
      </c>
      <c r="CU687" s="189">
        <v>0.23</v>
      </c>
      <c r="CV687" s="189">
        <v>0.34</v>
      </c>
      <c r="CW687" s="189">
        <v>0.28999999999999998</v>
      </c>
      <c r="CX687" s="189">
        <v>0.14000000000000001</v>
      </c>
      <c r="CY687" s="189">
        <v>0.19</v>
      </c>
      <c r="CZ687" s="189">
        <v>0.06</v>
      </c>
      <c r="DA687" s="189">
        <v>0.11</v>
      </c>
      <c r="DB687" s="189">
        <v>7.0000000000000007E-2</v>
      </c>
      <c r="DC687" s="189">
        <v>0.23</v>
      </c>
      <c r="DD687" s="189">
        <v>0.25</v>
      </c>
      <c r="DE687" s="189">
        <v>7.0000000000000007E-2</v>
      </c>
      <c r="DF687" s="189">
        <v>0</v>
      </c>
      <c r="DG687" s="189">
        <v>0.23</v>
      </c>
      <c r="DH687" s="189">
        <v>0.34</v>
      </c>
      <c r="DI687" s="189">
        <v>0.28999999999999998</v>
      </c>
      <c r="DJ687" s="189">
        <v>0.14000000000000001</v>
      </c>
      <c r="DK687" s="189">
        <v>0.19</v>
      </c>
      <c r="DL687" s="189">
        <v>0.06</v>
      </c>
      <c r="DM687" s="189">
        <v>0.11</v>
      </c>
      <c r="DN687" s="189">
        <v>7.0000000000000007E-2</v>
      </c>
      <c r="DO687" s="189">
        <v>0.23</v>
      </c>
      <c r="DP687" s="189">
        <v>0.25</v>
      </c>
      <c r="DQ687" s="189">
        <v>7.0000000000000007E-2</v>
      </c>
      <c r="DR687" s="189">
        <v>0</v>
      </c>
      <c r="DS687" s="189">
        <v>0.23</v>
      </c>
      <c r="DT687" s="189">
        <v>0.34</v>
      </c>
      <c r="DU687" s="189">
        <v>0.28999999999999998</v>
      </c>
      <c r="DV687" s="189">
        <v>0.14000000000000001</v>
      </c>
    </row>
    <row r="688" spans="1:126">
      <c r="A688" s="210" t="s">
        <v>204</v>
      </c>
      <c r="B688" s="210" t="s">
        <v>205</v>
      </c>
      <c r="C688" s="210">
        <v>231</v>
      </c>
      <c r="D688" s="210" t="s">
        <v>206</v>
      </c>
      <c r="E688" s="213"/>
      <c r="F688" s="209" t="s">
        <v>2653</v>
      </c>
      <c r="G688" s="253"/>
      <c r="H688" s="253"/>
      <c r="I688" s="254"/>
      <c r="J688" s="254"/>
      <c r="K688" s="253"/>
      <c r="L688" s="253"/>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c r="BT688" s="253"/>
      <c r="BU688" s="253"/>
      <c r="BV688" s="253"/>
      <c r="BW688" s="253"/>
      <c r="BX688" s="253"/>
      <c r="BY688" s="253"/>
      <c r="BZ688" s="253"/>
      <c r="CA688" s="253"/>
      <c r="CB688" s="253"/>
      <c r="CC688" s="253"/>
      <c r="CD688" s="253"/>
      <c r="CE688" s="253"/>
      <c r="CF688" s="253"/>
      <c r="CG688" s="253"/>
      <c r="CH688" s="253"/>
      <c r="CI688" s="253"/>
      <c r="CJ688" s="253"/>
      <c r="CK688" s="253"/>
      <c r="CL688" s="253"/>
      <c r="CM688" s="253"/>
      <c r="CN688" s="253"/>
      <c r="CO688" s="253"/>
      <c r="CP688" s="253"/>
      <c r="CQ688" s="253"/>
      <c r="CR688" s="253"/>
      <c r="CS688" s="253"/>
      <c r="CT688" s="253"/>
      <c r="CU688" s="253"/>
      <c r="CV688" s="253"/>
      <c r="CW688" s="253"/>
      <c r="CX688" s="253"/>
      <c r="CY688" s="253"/>
      <c r="CZ688" s="253"/>
      <c r="DA688" s="253"/>
      <c r="DB688" s="253"/>
      <c r="DC688" s="253"/>
      <c r="DD688" s="253"/>
      <c r="DE688" s="253"/>
      <c r="DF688" s="253"/>
      <c r="DG688" s="253"/>
      <c r="DH688" s="253"/>
      <c r="DI688" s="253"/>
      <c r="DJ688" s="253"/>
      <c r="DK688" s="253"/>
      <c r="DL688" s="253"/>
      <c r="DM688" s="253"/>
      <c r="DN688" s="253"/>
      <c r="DO688" s="253"/>
      <c r="DP688" s="253"/>
      <c r="DQ688" s="253"/>
      <c r="DR688" s="253"/>
      <c r="DS688" s="253"/>
      <c r="DT688" s="253"/>
      <c r="DU688" s="253"/>
      <c r="DV688" s="253"/>
    </row>
    <row r="689" spans="1:126">
      <c r="A689" s="210" t="s">
        <v>204</v>
      </c>
      <c r="B689" s="210" t="s">
        <v>205</v>
      </c>
      <c r="C689" s="210">
        <v>231</v>
      </c>
      <c r="D689" s="210" t="s">
        <v>206</v>
      </c>
      <c r="E689" s="213"/>
      <c r="F689" s="209" t="s">
        <v>2654</v>
      </c>
      <c r="G689" s="189">
        <v>42</v>
      </c>
      <c r="H689" s="189">
        <v>40.520000000000003</v>
      </c>
      <c r="I689" s="202">
        <v>50.29</v>
      </c>
      <c r="J689" s="202">
        <v>46.8</v>
      </c>
      <c r="K689" s="189">
        <v>35.200000000000003</v>
      </c>
      <c r="L689" s="189">
        <v>30</v>
      </c>
      <c r="M689" s="189">
        <v>40.619999999999997</v>
      </c>
      <c r="N689" s="189">
        <v>47.6</v>
      </c>
      <c r="O689" s="189">
        <v>44.61</v>
      </c>
      <c r="P689" s="189">
        <v>28</v>
      </c>
      <c r="Q689" s="189">
        <v>19.2</v>
      </c>
      <c r="R689" s="189">
        <v>27.2</v>
      </c>
      <c r="S689" s="189">
        <v>34.96</v>
      </c>
      <c r="T689" s="189">
        <v>22.8</v>
      </c>
      <c r="U689" s="189">
        <v>50.32</v>
      </c>
      <c r="V689" s="189">
        <v>44</v>
      </c>
      <c r="W689" s="189">
        <v>35.93</v>
      </c>
      <c r="X689" s="189">
        <v>32.630000000000003</v>
      </c>
      <c r="Y689" s="189">
        <v>38.61</v>
      </c>
      <c r="Z689" s="189">
        <v>51.78</v>
      </c>
      <c r="AA689" s="189">
        <v>46.4</v>
      </c>
      <c r="AB689" s="189">
        <v>34.36</v>
      </c>
      <c r="AC689" s="189">
        <v>23.8</v>
      </c>
      <c r="AD689" s="189">
        <v>24</v>
      </c>
      <c r="AE689" s="189">
        <v>34.96</v>
      </c>
      <c r="AF689" s="189">
        <v>22.8</v>
      </c>
      <c r="AG689" s="189">
        <v>50.32</v>
      </c>
      <c r="AH689" s="189">
        <v>44</v>
      </c>
      <c r="AI689" s="189">
        <v>35.93</v>
      </c>
      <c r="AJ689" s="189">
        <v>32.630000000000003</v>
      </c>
      <c r="AK689" s="189">
        <v>38.61</v>
      </c>
      <c r="AL689" s="189">
        <v>51.78</v>
      </c>
      <c r="AM689" s="189">
        <v>46.4</v>
      </c>
      <c r="AN689" s="189">
        <v>34.36</v>
      </c>
      <c r="AO689" s="189">
        <v>23.8</v>
      </c>
      <c r="AP689" s="189">
        <v>24</v>
      </c>
      <c r="AQ689" s="189">
        <v>34.96</v>
      </c>
      <c r="AR689" s="189">
        <v>22.8</v>
      </c>
      <c r="AS689" s="189">
        <v>50.32</v>
      </c>
      <c r="AT689" s="189">
        <v>44</v>
      </c>
      <c r="AU689" s="189">
        <v>35.93</v>
      </c>
      <c r="AV689" s="189">
        <v>32.630000000000003</v>
      </c>
      <c r="AW689" s="189">
        <v>38.61</v>
      </c>
      <c r="AX689" s="189">
        <v>51.78</v>
      </c>
      <c r="AY689" s="189">
        <v>46.4</v>
      </c>
      <c r="AZ689" s="189">
        <v>34.36</v>
      </c>
      <c r="BA689" s="189">
        <v>23.8</v>
      </c>
      <c r="BB689" s="189">
        <v>24</v>
      </c>
      <c r="BC689" s="189">
        <v>34.96</v>
      </c>
      <c r="BD689" s="189">
        <v>22.8</v>
      </c>
      <c r="BE689" s="189">
        <v>50.32</v>
      </c>
      <c r="BF689" s="189">
        <v>44</v>
      </c>
      <c r="BG689" s="189">
        <v>35.93</v>
      </c>
      <c r="BH689" s="189">
        <v>32.630000000000003</v>
      </c>
      <c r="BI689" s="189">
        <v>38.61</v>
      </c>
      <c r="BJ689" s="189">
        <v>51.78</v>
      </c>
      <c r="BK689" s="189">
        <v>46.4</v>
      </c>
      <c r="BL689" s="189">
        <v>34.36</v>
      </c>
      <c r="BM689" s="189">
        <v>23.8</v>
      </c>
      <c r="BN689" s="189">
        <v>24</v>
      </c>
      <c r="BO689" s="189">
        <v>34.96</v>
      </c>
      <c r="BP689" s="189">
        <v>22.8</v>
      </c>
      <c r="BQ689" s="189">
        <v>50.32</v>
      </c>
      <c r="BR689" s="189">
        <v>44</v>
      </c>
      <c r="BS689" s="189">
        <v>35.93</v>
      </c>
      <c r="BT689" s="189">
        <v>32.630000000000003</v>
      </c>
      <c r="BU689" s="189">
        <v>38.61</v>
      </c>
      <c r="BV689" s="189">
        <v>51.78</v>
      </c>
      <c r="BW689" s="189">
        <v>46.4</v>
      </c>
      <c r="BX689" s="189">
        <v>34.36</v>
      </c>
      <c r="BY689" s="189">
        <v>23.8</v>
      </c>
      <c r="BZ689" s="189">
        <v>24</v>
      </c>
      <c r="CA689" s="189">
        <v>34.96</v>
      </c>
      <c r="CB689" s="189">
        <v>22.8</v>
      </c>
      <c r="CC689" s="189">
        <v>50.32</v>
      </c>
      <c r="CD689" s="189">
        <v>44</v>
      </c>
      <c r="CE689" s="189">
        <v>35.93</v>
      </c>
      <c r="CF689" s="189">
        <v>32.630000000000003</v>
      </c>
      <c r="CG689" s="189">
        <v>38.61</v>
      </c>
      <c r="CH689" s="189">
        <v>51.78</v>
      </c>
      <c r="CI689" s="189">
        <v>46.4</v>
      </c>
      <c r="CJ689" s="189">
        <v>34.36</v>
      </c>
      <c r="CK689" s="189">
        <v>23.8</v>
      </c>
      <c r="CL689" s="189">
        <v>24</v>
      </c>
      <c r="CM689" s="189">
        <v>34.96</v>
      </c>
      <c r="CN689" s="189">
        <v>22.8</v>
      </c>
      <c r="CO689" s="189">
        <v>50.32</v>
      </c>
      <c r="CP689" s="189">
        <v>44</v>
      </c>
      <c r="CQ689" s="189">
        <v>35.93</v>
      </c>
      <c r="CR689" s="189">
        <v>32.630000000000003</v>
      </c>
      <c r="CS689" s="189">
        <v>38.61</v>
      </c>
      <c r="CT689" s="189">
        <v>51.78</v>
      </c>
      <c r="CU689" s="189">
        <v>46.4</v>
      </c>
      <c r="CV689" s="189">
        <v>34.36</v>
      </c>
      <c r="CW689" s="189">
        <v>23.8</v>
      </c>
      <c r="CX689" s="189">
        <v>24</v>
      </c>
      <c r="CY689" s="189">
        <v>34.96</v>
      </c>
      <c r="CZ689" s="189">
        <v>22.8</v>
      </c>
      <c r="DA689" s="189">
        <v>50.32</v>
      </c>
      <c r="DB689" s="189">
        <v>44</v>
      </c>
      <c r="DC689" s="189">
        <v>35.93</v>
      </c>
      <c r="DD689" s="189">
        <v>32.630000000000003</v>
      </c>
      <c r="DE689" s="189">
        <v>38.61</v>
      </c>
      <c r="DF689" s="189">
        <v>51.78</v>
      </c>
      <c r="DG689" s="189">
        <v>46.4</v>
      </c>
      <c r="DH689" s="189">
        <v>34.36</v>
      </c>
      <c r="DI689" s="189">
        <v>23.8</v>
      </c>
      <c r="DJ689" s="189">
        <v>24</v>
      </c>
      <c r="DK689" s="189">
        <v>34.96</v>
      </c>
      <c r="DL689" s="189">
        <v>22.8</v>
      </c>
      <c r="DM689" s="189">
        <v>50.32</v>
      </c>
      <c r="DN689" s="189">
        <v>44</v>
      </c>
      <c r="DO689" s="189">
        <v>35.93</v>
      </c>
      <c r="DP689" s="189">
        <v>32.630000000000003</v>
      </c>
      <c r="DQ689" s="189">
        <v>38.61</v>
      </c>
      <c r="DR689" s="189">
        <v>51.78</v>
      </c>
      <c r="DS689" s="189">
        <v>46.4</v>
      </c>
      <c r="DT689" s="189">
        <v>34.36</v>
      </c>
      <c r="DU689" s="189">
        <v>23.8</v>
      </c>
      <c r="DV689" s="189">
        <v>24</v>
      </c>
    </row>
    <row r="690" spans="1:126">
      <c r="A690" s="210" t="s">
        <v>312</v>
      </c>
      <c r="B690" s="210" t="s">
        <v>313</v>
      </c>
      <c r="C690" s="210">
        <v>232</v>
      </c>
      <c r="D690" s="210" t="s">
        <v>314</v>
      </c>
      <c r="E690" s="213"/>
      <c r="F690" s="209" t="s">
        <v>2653</v>
      </c>
      <c r="G690" s="189">
        <v>6.1839853515624998</v>
      </c>
      <c r="H690" s="189">
        <v>6.1122192382812504</v>
      </c>
      <c r="I690" s="202">
        <v>4.9631513671874998</v>
      </c>
      <c r="J690" s="202">
        <v>0.93517327880859402</v>
      </c>
      <c r="K690" s="189">
        <v>8.4259211425781206</v>
      </c>
      <c r="L690" s="189">
        <v>8.1563376464843707</v>
      </c>
      <c r="M690" s="189">
        <v>6.0786203613281202</v>
      </c>
      <c r="N690" s="189">
        <v>5.1747661132812501</v>
      </c>
      <c r="O690" s="189">
        <v>2.2703226318359402</v>
      </c>
      <c r="P690" s="189">
        <v>2.6901057128906301</v>
      </c>
      <c r="Q690" s="189">
        <v>2.83845483398437</v>
      </c>
      <c r="R690" s="189">
        <v>4.5034349365234396</v>
      </c>
      <c r="S690" s="189">
        <v>4.0918833007812498</v>
      </c>
      <c r="T690" s="189">
        <v>4.1359565429687501</v>
      </c>
      <c r="U690" s="189">
        <v>4.3696810302734397</v>
      </c>
      <c r="V690" s="189">
        <v>0</v>
      </c>
      <c r="W690" s="189">
        <v>2.51597937011719</v>
      </c>
      <c r="X690" s="189">
        <v>4.8877333984374998</v>
      </c>
      <c r="Y690" s="189">
        <v>3.2419116210937502</v>
      </c>
      <c r="Z690" s="189">
        <v>2.72781286621094</v>
      </c>
      <c r="AA690" s="189">
        <v>0.21221602630615199</v>
      </c>
      <c r="AB690" s="189">
        <v>0.41495748901367202</v>
      </c>
      <c r="AC690" s="189">
        <v>1.6632055664062499</v>
      </c>
      <c r="AD690" s="189">
        <v>4.7516583251953097</v>
      </c>
      <c r="AE690" s="189">
        <v>6.7566571044921897</v>
      </c>
      <c r="AF690" s="189">
        <v>6.1710793457031299</v>
      </c>
      <c r="AG690" s="189">
        <v>6.4704549560546898</v>
      </c>
      <c r="AH690" s="189">
        <v>4.0198037109375004</v>
      </c>
      <c r="AI690" s="189">
        <v>4.4409225463867203</v>
      </c>
      <c r="AJ690" s="189">
        <v>7.2263409423828104</v>
      </c>
      <c r="AK690" s="189">
        <v>7.6079633789062502</v>
      </c>
      <c r="AL690" s="189">
        <v>5.9994426269531296</v>
      </c>
      <c r="AM690" s="189">
        <v>3.8248479003906199</v>
      </c>
      <c r="AN690" s="189">
        <v>3.1793326416015599</v>
      </c>
      <c r="AO690" s="189">
        <v>3.8536845703124998</v>
      </c>
      <c r="AP690" s="189">
        <v>4.6651393432617203</v>
      </c>
      <c r="AQ690" s="189">
        <v>6.1338745117187496</v>
      </c>
      <c r="AR690" s="189">
        <v>5.8961243896484401</v>
      </c>
      <c r="AS690" s="189">
        <v>6.4193690185546899</v>
      </c>
      <c r="AT690" s="189">
        <v>4.0744444580078101</v>
      </c>
      <c r="AU690" s="189">
        <v>4.5426400146484402</v>
      </c>
      <c r="AV690" s="189">
        <v>7.3714736328125001</v>
      </c>
      <c r="AW690" s="189">
        <v>7.6720100097656303</v>
      </c>
      <c r="AX690" s="189">
        <v>6.0699168701171899</v>
      </c>
      <c r="AY690" s="189">
        <v>3.8987871093750002</v>
      </c>
      <c r="AZ690" s="189">
        <v>3.1968391723632799</v>
      </c>
      <c r="BA690" s="189">
        <v>3.8679661254882798</v>
      </c>
      <c r="BB690" s="189">
        <v>4.6801009521484396</v>
      </c>
      <c r="BC690" s="189">
        <v>6.1247041015625001</v>
      </c>
      <c r="BD690" s="189">
        <v>5.9764803466796899</v>
      </c>
      <c r="BE690" s="189">
        <v>6.3889193115234404</v>
      </c>
      <c r="BF690" s="189">
        <v>4.0485440063476599</v>
      </c>
      <c r="BG690" s="189">
        <v>4.5171105957031203</v>
      </c>
      <c r="BH690" s="189">
        <v>7.3340670166015602</v>
      </c>
      <c r="BI690" s="189">
        <v>7.6355161132812501</v>
      </c>
      <c r="BJ690" s="189">
        <v>6.0532292480468701</v>
      </c>
      <c r="BK690" s="189">
        <v>3.8857158203125</v>
      </c>
      <c r="BL690" s="189">
        <v>3.1816391601562501</v>
      </c>
      <c r="BM690" s="189">
        <v>3.8413932495117198</v>
      </c>
      <c r="BN690" s="189">
        <v>4.6403583984374999</v>
      </c>
      <c r="BO690" s="189">
        <v>6.1216280517578099</v>
      </c>
      <c r="BP690" s="189">
        <v>5.8839052734374997</v>
      </c>
      <c r="BQ690" s="189">
        <v>6.4100231933593799</v>
      </c>
      <c r="BR690" s="189">
        <v>4.0732780761718796</v>
      </c>
      <c r="BS690" s="189">
        <v>4.5458712158203101</v>
      </c>
      <c r="BT690" s="189">
        <v>7.3688636474609401</v>
      </c>
      <c r="BU690" s="189">
        <v>7.6646147460937497</v>
      </c>
      <c r="BV690" s="189">
        <v>6.0647534179687499</v>
      </c>
      <c r="BW690" s="189">
        <v>3.8873329467773399</v>
      </c>
      <c r="BX690" s="189">
        <v>3.1994036254882801</v>
      </c>
      <c r="BY690" s="189">
        <v>3.8656688842773401</v>
      </c>
      <c r="BZ690" s="189">
        <v>4.6659860839843796</v>
      </c>
      <c r="CA690" s="189">
        <v>6.1291076660156296</v>
      </c>
      <c r="CB690" s="189">
        <v>5.8868376464843797</v>
      </c>
      <c r="CC690" s="189">
        <v>6.3996979980468804</v>
      </c>
      <c r="CD690" s="189">
        <v>4.0602506713867204</v>
      </c>
      <c r="CE690" s="189">
        <v>4.5298553466796898</v>
      </c>
      <c r="CF690" s="189">
        <v>7.3528969726562501</v>
      </c>
      <c r="CG690" s="189">
        <v>7.6634820556640602</v>
      </c>
      <c r="CH690" s="189">
        <v>6.0557996826171898</v>
      </c>
      <c r="CI690" s="189">
        <v>3.8901228027343699</v>
      </c>
      <c r="CJ690" s="189">
        <v>3.1965290527343799</v>
      </c>
      <c r="CK690" s="189">
        <v>3.8622597045898401</v>
      </c>
      <c r="CL690" s="189">
        <v>4.6526526489257796</v>
      </c>
      <c r="CM690" s="189">
        <v>6.1139080810546904</v>
      </c>
      <c r="CN690" s="189">
        <v>5.88187194824219</v>
      </c>
      <c r="CO690" s="189">
        <v>6.39962744140625</v>
      </c>
      <c r="CP690" s="189">
        <v>4.0616553955078096</v>
      </c>
      <c r="CQ690" s="189">
        <v>4.5234491577148397</v>
      </c>
      <c r="CR690" s="189">
        <v>7.3522153320312498</v>
      </c>
      <c r="CS690" s="189">
        <v>7.6699440917968804</v>
      </c>
      <c r="CT690" s="189">
        <v>6.0544833984375002</v>
      </c>
      <c r="CU690" s="189">
        <v>3.8891359863281298</v>
      </c>
      <c r="CV690" s="189">
        <v>3.1933507080078098</v>
      </c>
      <c r="CW690" s="189">
        <v>3.8557757568359401</v>
      </c>
      <c r="CX690" s="189">
        <v>4.6679465332031196</v>
      </c>
      <c r="CY690" s="189">
        <v>6.0925844726562497</v>
      </c>
      <c r="CZ690" s="189">
        <v>5.9442541503906297</v>
      </c>
      <c r="DA690" s="189">
        <v>6.3676091308593703</v>
      </c>
      <c r="DB690" s="189">
        <v>4.0397335205078102</v>
      </c>
      <c r="DC690" s="189">
        <v>4.5043465576171897</v>
      </c>
      <c r="DD690" s="189">
        <v>7.3221790771484399</v>
      </c>
      <c r="DE690" s="189">
        <v>7.6371744384765599</v>
      </c>
      <c r="DF690" s="189">
        <v>6.0450158691406202</v>
      </c>
      <c r="DG690" s="189">
        <v>3.88836871337891</v>
      </c>
      <c r="DH690" s="189">
        <v>3.1837985839843799</v>
      </c>
      <c r="DI690" s="189">
        <v>3.84374291992187</v>
      </c>
      <c r="DJ690" s="189">
        <v>4.6563354492187496</v>
      </c>
      <c r="DK690" s="189">
        <v>6.0913890380859401</v>
      </c>
      <c r="DL690" s="189">
        <v>5.8523269042968797</v>
      </c>
      <c r="DM690" s="189">
        <v>6.3710734863281298</v>
      </c>
      <c r="DN690" s="189">
        <v>4.0336770629882803</v>
      </c>
      <c r="DO690" s="189">
        <v>4.5087697753906202</v>
      </c>
      <c r="DP690" s="189">
        <v>7.3233411865234403</v>
      </c>
      <c r="DQ690" s="189">
        <v>7.6289458007812501</v>
      </c>
      <c r="DR690" s="189">
        <v>6.0496990966796904</v>
      </c>
      <c r="DS690" s="189">
        <v>3.8857902832031299</v>
      </c>
      <c r="DT690" s="189">
        <v>3.1786493530273399</v>
      </c>
      <c r="DU690" s="189">
        <v>3.8455526123046901</v>
      </c>
      <c r="DV690" s="189">
        <v>4.6421303710937503</v>
      </c>
    </row>
    <row r="691" spans="1:126">
      <c r="A691" s="210" t="s">
        <v>312</v>
      </c>
      <c r="B691" s="210" t="s">
        <v>313</v>
      </c>
      <c r="C691" s="210">
        <v>232</v>
      </c>
      <c r="D691" s="210" t="s">
        <v>314</v>
      </c>
      <c r="E691" s="213"/>
      <c r="F691" s="209" t="s">
        <v>2654</v>
      </c>
      <c r="G691" s="189">
        <v>6.43</v>
      </c>
      <c r="H691" s="189">
        <v>4.8499999999999996</v>
      </c>
      <c r="I691" s="202">
        <v>3.64</v>
      </c>
      <c r="J691" s="202">
        <v>1.56</v>
      </c>
      <c r="K691" s="189">
        <v>7.28</v>
      </c>
      <c r="L691" s="189">
        <v>7.06</v>
      </c>
      <c r="M691" s="189">
        <v>9.06</v>
      </c>
      <c r="N691" s="189">
        <v>6.06</v>
      </c>
      <c r="O691" s="189">
        <v>4.3499999999999996</v>
      </c>
      <c r="P691" s="189">
        <v>2.74</v>
      </c>
      <c r="Q691" s="189">
        <v>2.5099999999999998</v>
      </c>
      <c r="R691" s="189">
        <v>4.1100000000000003</v>
      </c>
      <c r="S691" s="189">
        <v>5.38</v>
      </c>
      <c r="T691" s="189">
        <v>7.04</v>
      </c>
      <c r="U691" s="189">
        <v>5.21</v>
      </c>
      <c r="V691" s="189">
        <v>4.6900000000000004</v>
      </c>
      <c r="W691" s="189">
        <v>6.99</v>
      </c>
      <c r="X691" s="189">
        <v>8.3699999999999992</v>
      </c>
      <c r="Y691" s="189">
        <v>8.82</v>
      </c>
      <c r="Z691" s="189">
        <v>7.07</v>
      </c>
      <c r="AA691" s="189">
        <v>3.93</v>
      </c>
      <c r="AB691" s="189">
        <v>2.41</v>
      </c>
      <c r="AC691" s="189">
        <v>3.09</v>
      </c>
      <c r="AD691" s="189">
        <v>2.42</v>
      </c>
      <c r="AE691" s="189">
        <v>5.38</v>
      </c>
      <c r="AF691" s="189">
        <v>7.04</v>
      </c>
      <c r="AG691" s="189">
        <v>5.21</v>
      </c>
      <c r="AH691" s="189">
        <v>4.6900000000000004</v>
      </c>
      <c r="AI691" s="189">
        <v>6.99</v>
      </c>
      <c r="AJ691" s="189">
        <v>8.3699999999999992</v>
      </c>
      <c r="AK691" s="189">
        <v>8.82</v>
      </c>
      <c r="AL691" s="189">
        <v>7.07</v>
      </c>
      <c r="AM691" s="189">
        <v>3.93</v>
      </c>
      <c r="AN691" s="189">
        <v>2.41</v>
      </c>
      <c r="AO691" s="189">
        <v>3.09</v>
      </c>
      <c r="AP691" s="189">
        <v>2.42</v>
      </c>
      <c r="AQ691" s="189">
        <v>5.38</v>
      </c>
      <c r="AR691" s="189">
        <v>7.04</v>
      </c>
      <c r="AS691" s="189">
        <v>5.21</v>
      </c>
      <c r="AT691" s="189">
        <v>4.6900000000000004</v>
      </c>
      <c r="AU691" s="189">
        <v>6.99</v>
      </c>
      <c r="AV691" s="189">
        <v>8.3699999999999992</v>
      </c>
      <c r="AW691" s="189">
        <v>8.82</v>
      </c>
      <c r="AX691" s="189">
        <v>7.07</v>
      </c>
      <c r="AY691" s="189">
        <v>3.93</v>
      </c>
      <c r="AZ691" s="189">
        <v>2.41</v>
      </c>
      <c r="BA691" s="189">
        <v>3.09</v>
      </c>
      <c r="BB691" s="189">
        <v>2.42</v>
      </c>
      <c r="BC691" s="189">
        <v>5.38</v>
      </c>
      <c r="BD691" s="189">
        <v>7.04</v>
      </c>
      <c r="BE691" s="189">
        <v>5.21</v>
      </c>
      <c r="BF691" s="189">
        <v>4.6900000000000004</v>
      </c>
      <c r="BG691" s="189">
        <v>6.99</v>
      </c>
      <c r="BH691" s="189">
        <v>8.3699999999999992</v>
      </c>
      <c r="BI691" s="189">
        <v>8.82</v>
      </c>
      <c r="BJ691" s="189">
        <v>7.07</v>
      </c>
      <c r="BK691" s="189">
        <v>3.93</v>
      </c>
      <c r="BL691" s="189">
        <v>2.41</v>
      </c>
      <c r="BM691" s="189">
        <v>3.09</v>
      </c>
      <c r="BN691" s="189">
        <v>2.42</v>
      </c>
      <c r="BO691" s="189">
        <v>5.38</v>
      </c>
      <c r="BP691" s="189">
        <v>7.04</v>
      </c>
      <c r="BQ691" s="189">
        <v>5.21</v>
      </c>
      <c r="BR691" s="189">
        <v>4.6900000000000004</v>
      </c>
      <c r="BS691" s="189">
        <v>6.99</v>
      </c>
      <c r="BT691" s="189">
        <v>8.3699999999999992</v>
      </c>
      <c r="BU691" s="189">
        <v>8.82</v>
      </c>
      <c r="BV691" s="189">
        <v>7.07</v>
      </c>
      <c r="BW691" s="189">
        <v>3.93</v>
      </c>
      <c r="BX691" s="189">
        <v>2.41</v>
      </c>
      <c r="BY691" s="189">
        <v>3.09</v>
      </c>
      <c r="BZ691" s="189">
        <v>2.42</v>
      </c>
      <c r="CA691" s="189">
        <v>5.38</v>
      </c>
      <c r="CB691" s="189">
        <v>7.04</v>
      </c>
      <c r="CC691" s="189">
        <v>5.21</v>
      </c>
      <c r="CD691" s="189">
        <v>4.6900000000000004</v>
      </c>
      <c r="CE691" s="189">
        <v>6.99</v>
      </c>
      <c r="CF691" s="189">
        <v>8.3699999999999992</v>
      </c>
      <c r="CG691" s="189">
        <v>8.82</v>
      </c>
      <c r="CH691" s="189">
        <v>7.07</v>
      </c>
      <c r="CI691" s="189">
        <v>3.93</v>
      </c>
      <c r="CJ691" s="189">
        <v>2.41</v>
      </c>
      <c r="CK691" s="189">
        <v>3.09</v>
      </c>
      <c r="CL691" s="189">
        <v>2.42</v>
      </c>
      <c r="CM691" s="189">
        <v>5.38</v>
      </c>
      <c r="CN691" s="189">
        <v>7.04</v>
      </c>
      <c r="CO691" s="189">
        <v>5.21</v>
      </c>
      <c r="CP691" s="189">
        <v>4.6900000000000004</v>
      </c>
      <c r="CQ691" s="189">
        <v>6.99</v>
      </c>
      <c r="CR691" s="189">
        <v>8.3699999999999992</v>
      </c>
      <c r="CS691" s="189">
        <v>8.82</v>
      </c>
      <c r="CT691" s="189">
        <v>7.07</v>
      </c>
      <c r="CU691" s="189">
        <v>3.93</v>
      </c>
      <c r="CV691" s="189">
        <v>2.41</v>
      </c>
      <c r="CW691" s="189">
        <v>3.09</v>
      </c>
      <c r="CX691" s="189">
        <v>2.42</v>
      </c>
      <c r="CY691" s="189">
        <v>5.38</v>
      </c>
      <c r="CZ691" s="189">
        <v>7.04</v>
      </c>
      <c r="DA691" s="189">
        <v>5.21</v>
      </c>
      <c r="DB691" s="189">
        <v>4.6900000000000004</v>
      </c>
      <c r="DC691" s="189">
        <v>6.99</v>
      </c>
      <c r="DD691" s="189">
        <v>8.3699999999999992</v>
      </c>
      <c r="DE691" s="189">
        <v>8.82</v>
      </c>
      <c r="DF691" s="189">
        <v>7.07</v>
      </c>
      <c r="DG691" s="189">
        <v>3.93</v>
      </c>
      <c r="DH691" s="189">
        <v>2.41</v>
      </c>
      <c r="DI691" s="189">
        <v>3.09</v>
      </c>
      <c r="DJ691" s="189">
        <v>2.42</v>
      </c>
      <c r="DK691" s="189">
        <v>5.38</v>
      </c>
      <c r="DL691" s="189">
        <v>7.04</v>
      </c>
      <c r="DM691" s="189">
        <v>5.21</v>
      </c>
      <c r="DN691" s="189">
        <v>4.6900000000000004</v>
      </c>
      <c r="DO691" s="189">
        <v>6.99</v>
      </c>
      <c r="DP691" s="189">
        <v>8.3699999999999992</v>
      </c>
      <c r="DQ691" s="189">
        <v>8.82</v>
      </c>
      <c r="DR691" s="189">
        <v>7.07</v>
      </c>
      <c r="DS691" s="189">
        <v>3.93</v>
      </c>
      <c r="DT691" s="189">
        <v>2.41</v>
      </c>
      <c r="DU691" s="189">
        <v>3.09</v>
      </c>
      <c r="DV691" s="189">
        <v>2.42</v>
      </c>
    </row>
    <row r="692" spans="1:126">
      <c r="A692" s="210" t="s">
        <v>160</v>
      </c>
      <c r="B692" s="210" t="s">
        <v>157</v>
      </c>
      <c r="C692" s="210">
        <v>6099</v>
      </c>
      <c r="D692" s="210" t="s">
        <v>161</v>
      </c>
      <c r="E692" s="213"/>
      <c r="F692" s="209" t="s">
        <v>2653</v>
      </c>
      <c r="G692" s="253"/>
      <c r="H692" s="253"/>
      <c r="I692" s="254"/>
      <c r="J692" s="254"/>
      <c r="K692" s="253"/>
      <c r="L692" s="253"/>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c r="BT692" s="253"/>
      <c r="BU692" s="253"/>
      <c r="BV692" s="253"/>
      <c r="BW692" s="253"/>
      <c r="BX692" s="253"/>
      <c r="BY692" s="253"/>
      <c r="BZ692" s="253"/>
      <c r="CA692" s="253"/>
      <c r="CB692" s="253"/>
      <c r="CC692" s="253"/>
      <c r="CD692" s="253"/>
      <c r="CE692" s="253"/>
      <c r="CF692" s="253"/>
      <c r="CG692" s="253"/>
      <c r="CH692" s="253"/>
      <c r="CI692" s="253"/>
      <c r="CJ692" s="253"/>
      <c r="CK692" s="253"/>
      <c r="CL692" s="253"/>
      <c r="CM692" s="253"/>
      <c r="CN692" s="253"/>
      <c r="CO692" s="253"/>
      <c r="CP692" s="253"/>
      <c r="CQ692" s="253"/>
      <c r="CR692" s="253"/>
      <c r="CS692" s="253"/>
      <c r="CT692" s="253"/>
      <c r="CU692" s="253"/>
      <c r="CV692" s="253"/>
      <c r="CW692" s="253"/>
      <c r="CX692" s="253"/>
      <c r="CY692" s="253"/>
      <c r="CZ692" s="253"/>
      <c r="DA692" s="253"/>
      <c r="DB692" s="253"/>
      <c r="DC692" s="253"/>
      <c r="DD692" s="253"/>
      <c r="DE692" s="253"/>
      <c r="DF692" s="253"/>
      <c r="DG692" s="253"/>
      <c r="DH692" s="253"/>
      <c r="DI692" s="253"/>
      <c r="DJ692" s="253"/>
      <c r="DK692" s="253"/>
      <c r="DL692" s="253"/>
      <c r="DM692" s="253"/>
      <c r="DN692" s="253"/>
      <c r="DO692" s="253"/>
      <c r="DP692" s="253"/>
      <c r="DQ692" s="253"/>
      <c r="DR692" s="253"/>
      <c r="DS692" s="253"/>
      <c r="DT692" s="253"/>
      <c r="DU692" s="253"/>
      <c r="DV692" s="253"/>
    </row>
    <row r="693" spans="1:126">
      <c r="A693" s="210" t="s">
        <v>160</v>
      </c>
      <c r="B693" s="210" t="s">
        <v>157</v>
      </c>
      <c r="C693" s="210">
        <v>6099</v>
      </c>
      <c r="D693" s="210" t="s">
        <v>161</v>
      </c>
      <c r="E693" s="213"/>
      <c r="F693" s="209" t="s">
        <v>2654</v>
      </c>
      <c r="G693" s="189">
        <v>1140</v>
      </c>
      <c r="H693" s="189">
        <v>1140</v>
      </c>
      <c r="I693" s="202">
        <v>1140</v>
      </c>
      <c r="J693" s="202">
        <v>1140</v>
      </c>
      <c r="K693" s="189">
        <v>1140</v>
      </c>
      <c r="L693" s="189">
        <v>1140</v>
      </c>
      <c r="M693" s="189">
        <v>1140</v>
      </c>
      <c r="N693" s="189">
        <v>1140</v>
      </c>
      <c r="O693" s="189">
        <v>1140</v>
      </c>
      <c r="P693" s="189">
        <v>1140</v>
      </c>
      <c r="Q693" s="189">
        <v>0</v>
      </c>
      <c r="R693" s="189">
        <v>0</v>
      </c>
      <c r="S693" s="189">
        <v>168.3</v>
      </c>
      <c r="T693" s="189">
        <v>168.3</v>
      </c>
      <c r="U693" s="189">
        <v>168.3</v>
      </c>
      <c r="V693" s="189">
        <v>168.3</v>
      </c>
      <c r="W693" s="189">
        <v>168.3</v>
      </c>
      <c r="X693" s="189">
        <v>168.3</v>
      </c>
      <c r="Y693" s="189">
        <v>168.3</v>
      </c>
      <c r="Z693" s="189">
        <v>168.3</v>
      </c>
      <c r="AA693" s="189">
        <v>168.3</v>
      </c>
      <c r="AB693" s="189">
        <v>168.3</v>
      </c>
      <c r="AC693" s="189">
        <v>168.3</v>
      </c>
      <c r="AD693" s="189">
        <v>168.3</v>
      </c>
      <c r="AE693" s="189">
        <v>168.3</v>
      </c>
      <c r="AF693" s="189">
        <v>168.3</v>
      </c>
      <c r="AG693" s="189">
        <v>168.3</v>
      </c>
      <c r="AH693" s="189">
        <v>168.3</v>
      </c>
      <c r="AI693" s="189">
        <v>168.3</v>
      </c>
      <c r="AJ693" s="189">
        <v>168.3</v>
      </c>
      <c r="AK693" s="189">
        <v>168.3</v>
      </c>
      <c r="AL693" s="189">
        <v>168.3</v>
      </c>
      <c r="AM693" s="189">
        <v>168.3</v>
      </c>
      <c r="AN693" s="189">
        <v>168.3</v>
      </c>
      <c r="AO693" s="189">
        <v>168.3</v>
      </c>
      <c r="AP693" s="189">
        <v>168.3</v>
      </c>
      <c r="AQ693" s="189">
        <v>168.3</v>
      </c>
      <c r="AR693" s="189">
        <v>168.3</v>
      </c>
      <c r="AS693" s="189">
        <v>168.3</v>
      </c>
      <c r="AT693" s="189">
        <v>168.3</v>
      </c>
      <c r="AU693" s="189">
        <v>168.3</v>
      </c>
      <c r="AV693" s="189">
        <v>168.3</v>
      </c>
      <c r="AW693" s="189">
        <v>168.3</v>
      </c>
      <c r="AX693" s="189">
        <v>168.3</v>
      </c>
      <c r="AY693" s="189">
        <v>168.3</v>
      </c>
      <c r="AZ693" s="189">
        <v>168.3</v>
      </c>
      <c r="BA693" s="189">
        <v>168.3</v>
      </c>
      <c r="BB693" s="189">
        <v>168.3</v>
      </c>
      <c r="BC693" s="189">
        <v>168.3</v>
      </c>
      <c r="BD693" s="189">
        <v>168.3</v>
      </c>
      <c r="BE693" s="189">
        <v>168.3</v>
      </c>
      <c r="BF693" s="189">
        <v>168.3</v>
      </c>
      <c r="BG693" s="189">
        <v>168.3</v>
      </c>
      <c r="BH693" s="189">
        <v>168.3</v>
      </c>
      <c r="BI693" s="189">
        <v>168.3</v>
      </c>
      <c r="BJ693" s="189">
        <v>168.3</v>
      </c>
      <c r="BK693" s="189">
        <v>168.3</v>
      </c>
      <c r="BL693" s="189">
        <v>168.3</v>
      </c>
      <c r="BM693" s="189">
        <v>168.3</v>
      </c>
      <c r="BN693" s="189">
        <v>168.3</v>
      </c>
      <c r="BO693" s="189">
        <v>168.3</v>
      </c>
      <c r="BP693" s="189">
        <v>168.3</v>
      </c>
      <c r="BQ693" s="189">
        <v>168.3</v>
      </c>
      <c r="BR693" s="189">
        <v>168.3</v>
      </c>
      <c r="BS693" s="189">
        <v>168.3</v>
      </c>
      <c r="BT693" s="189">
        <v>168.3</v>
      </c>
      <c r="BU693" s="189">
        <v>168.3</v>
      </c>
      <c r="BV693" s="189">
        <v>168.3</v>
      </c>
      <c r="BW693" s="189">
        <v>168.3</v>
      </c>
      <c r="BX693" s="189">
        <v>168.3</v>
      </c>
      <c r="BY693" s="189">
        <v>0</v>
      </c>
      <c r="BZ693" s="189">
        <v>0</v>
      </c>
      <c r="CA693" s="189">
        <v>0</v>
      </c>
      <c r="CB693" s="189">
        <v>0</v>
      </c>
      <c r="CC693" s="189">
        <v>0</v>
      </c>
      <c r="CD693" s="189">
        <v>0</v>
      </c>
      <c r="CE693" s="189">
        <v>0</v>
      </c>
      <c r="CF693" s="189">
        <v>0</v>
      </c>
      <c r="CG693" s="189">
        <v>0</v>
      </c>
      <c r="CH693" s="189">
        <v>0</v>
      </c>
      <c r="CI693" s="189">
        <v>0</v>
      </c>
      <c r="CJ693" s="189">
        <v>0</v>
      </c>
      <c r="CK693" s="189">
        <v>0</v>
      </c>
      <c r="CL693" s="189">
        <v>0</v>
      </c>
      <c r="CM693" s="189">
        <v>0</v>
      </c>
      <c r="CN693" s="189">
        <v>0</v>
      </c>
      <c r="CO693" s="189">
        <v>0</v>
      </c>
      <c r="CP693" s="189">
        <v>0</v>
      </c>
      <c r="CQ693" s="189">
        <v>0</v>
      </c>
      <c r="CR693" s="189">
        <v>0</v>
      </c>
      <c r="CS693" s="189">
        <v>0</v>
      </c>
      <c r="CT693" s="189">
        <v>0</v>
      </c>
      <c r="CU693" s="189">
        <v>0</v>
      </c>
      <c r="CV693" s="189">
        <v>0</v>
      </c>
      <c r="CW693" s="189">
        <v>0</v>
      </c>
      <c r="CX693" s="189">
        <v>0</v>
      </c>
      <c r="CY693" s="189">
        <v>0</v>
      </c>
      <c r="CZ693" s="189">
        <v>0</v>
      </c>
      <c r="DA693" s="189">
        <v>0</v>
      </c>
      <c r="DB693" s="189">
        <v>0</v>
      </c>
      <c r="DC693" s="189">
        <v>0</v>
      </c>
      <c r="DD693" s="189">
        <v>0</v>
      </c>
      <c r="DE693" s="189">
        <v>0</v>
      </c>
      <c r="DF693" s="189">
        <v>0</v>
      </c>
      <c r="DG693" s="189">
        <v>0</v>
      </c>
      <c r="DH693" s="189">
        <v>0</v>
      </c>
      <c r="DI693" s="189">
        <v>0</v>
      </c>
      <c r="DJ693" s="189">
        <v>0</v>
      </c>
      <c r="DK693" s="189">
        <v>0</v>
      </c>
      <c r="DL693" s="189">
        <v>0</v>
      </c>
      <c r="DM693" s="189">
        <v>0</v>
      </c>
      <c r="DN693" s="189">
        <v>0</v>
      </c>
      <c r="DO693" s="189">
        <v>0</v>
      </c>
      <c r="DP693" s="189">
        <v>0</v>
      </c>
      <c r="DQ693" s="189">
        <v>0</v>
      </c>
      <c r="DR693" s="189">
        <v>0</v>
      </c>
      <c r="DS693" s="189">
        <v>0</v>
      </c>
      <c r="DT693" s="189">
        <v>0</v>
      </c>
      <c r="DU693" s="189">
        <v>0</v>
      </c>
      <c r="DV693" s="189">
        <v>0</v>
      </c>
    </row>
    <row r="694" spans="1:126">
      <c r="A694" s="210" t="s">
        <v>156</v>
      </c>
      <c r="B694" s="210" t="s">
        <v>157</v>
      </c>
      <c r="C694" s="210">
        <v>6099</v>
      </c>
      <c r="D694" s="210" t="s">
        <v>158</v>
      </c>
      <c r="E694" s="213"/>
      <c r="F694" s="209" t="s">
        <v>2653</v>
      </c>
      <c r="G694" s="253"/>
      <c r="H694" s="253"/>
      <c r="I694" s="254"/>
      <c r="J694" s="254"/>
      <c r="K694" s="253"/>
      <c r="L694" s="253"/>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c r="BT694" s="253"/>
      <c r="BU694" s="253"/>
      <c r="BV694" s="253"/>
      <c r="BW694" s="253"/>
      <c r="BX694" s="253"/>
      <c r="BY694" s="253"/>
      <c r="BZ694" s="253"/>
      <c r="CA694" s="253"/>
      <c r="CB694" s="253"/>
      <c r="CC694" s="253"/>
      <c r="CD694" s="253"/>
      <c r="CE694" s="253"/>
      <c r="CF694" s="253"/>
      <c r="CG694" s="253"/>
      <c r="CH694" s="253"/>
      <c r="CI694" s="253"/>
      <c r="CJ694" s="253"/>
      <c r="CK694" s="253"/>
      <c r="CL694" s="253"/>
      <c r="CM694" s="253"/>
      <c r="CN694" s="253"/>
      <c r="CO694" s="253"/>
      <c r="CP694" s="253"/>
      <c r="CQ694" s="253"/>
      <c r="CR694" s="253"/>
      <c r="CS694" s="253"/>
      <c r="CT694" s="253"/>
      <c r="CU694" s="253"/>
      <c r="CV694" s="253"/>
      <c r="CW694" s="253"/>
      <c r="CX694" s="253"/>
      <c r="CY694" s="253"/>
      <c r="CZ694" s="253"/>
      <c r="DA694" s="253"/>
      <c r="DB694" s="253"/>
      <c r="DC694" s="253"/>
      <c r="DD694" s="253"/>
      <c r="DE694" s="253"/>
      <c r="DF694" s="253"/>
      <c r="DG694" s="253"/>
      <c r="DH694" s="253"/>
      <c r="DI694" s="253"/>
      <c r="DJ694" s="253"/>
      <c r="DK694" s="253"/>
      <c r="DL694" s="253"/>
      <c r="DM694" s="253"/>
      <c r="DN694" s="253"/>
      <c r="DO694" s="253"/>
      <c r="DP694" s="253"/>
      <c r="DQ694" s="253"/>
      <c r="DR694" s="253"/>
      <c r="DS694" s="253"/>
      <c r="DT694" s="253"/>
      <c r="DU694" s="253"/>
      <c r="DV694" s="253"/>
    </row>
    <row r="695" spans="1:126">
      <c r="A695" s="210" t="s">
        <v>156</v>
      </c>
      <c r="B695" s="210" t="s">
        <v>157</v>
      </c>
      <c r="C695" s="210">
        <v>6099</v>
      </c>
      <c r="D695" s="210" t="s">
        <v>158</v>
      </c>
      <c r="E695" s="213"/>
      <c r="F695" s="209" t="s">
        <v>2654</v>
      </c>
      <c r="G695" s="189">
        <v>1140</v>
      </c>
      <c r="H695" s="189">
        <v>1140</v>
      </c>
      <c r="I695" s="202">
        <v>1140</v>
      </c>
      <c r="J695" s="202">
        <v>1140</v>
      </c>
      <c r="K695" s="189">
        <v>1140</v>
      </c>
      <c r="L695" s="189">
        <v>1140</v>
      </c>
      <c r="M695" s="189">
        <v>1140</v>
      </c>
      <c r="N695" s="189">
        <v>1140</v>
      </c>
      <c r="O695" s="189">
        <v>1140</v>
      </c>
      <c r="P695" s="189">
        <v>1140</v>
      </c>
      <c r="Q695" s="189">
        <v>1140</v>
      </c>
      <c r="R695" s="189">
        <v>1140</v>
      </c>
      <c r="S695" s="189">
        <v>1140</v>
      </c>
      <c r="T695" s="189">
        <v>1140</v>
      </c>
      <c r="U695" s="189">
        <v>1140</v>
      </c>
      <c r="V695" s="189">
        <v>1140</v>
      </c>
      <c r="W695" s="189">
        <v>1140</v>
      </c>
      <c r="X695" s="189">
        <v>1140</v>
      </c>
      <c r="Y695" s="189">
        <v>1140</v>
      </c>
      <c r="Z695" s="189">
        <v>1307.7</v>
      </c>
      <c r="AA695" s="189">
        <v>167.7</v>
      </c>
      <c r="AB695" s="189">
        <v>167.7</v>
      </c>
      <c r="AC695" s="189">
        <v>167.7</v>
      </c>
      <c r="AD695" s="189">
        <v>167.7</v>
      </c>
      <c r="AE695" s="189">
        <v>167.7</v>
      </c>
      <c r="AF695" s="189">
        <v>167.7</v>
      </c>
      <c r="AG695" s="189">
        <v>167.7</v>
      </c>
      <c r="AH695" s="189">
        <v>167.7</v>
      </c>
      <c r="AI695" s="189">
        <v>167.7</v>
      </c>
      <c r="AJ695" s="189">
        <v>167.7</v>
      </c>
      <c r="AK695" s="189">
        <v>167.7</v>
      </c>
      <c r="AL695" s="189">
        <v>167.7</v>
      </c>
      <c r="AM695" s="189">
        <v>167.7</v>
      </c>
      <c r="AN695" s="189">
        <v>167.7</v>
      </c>
      <c r="AO695" s="189">
        <v>167.7</v>
      </c>
      <c r="AP695" s="189">
        <v>167.7</v>
      </c>
      <c r="AQ695" s="189">
        <v>167.7</v>
      </c>
      <c r="AR695" s="189">
        <v>167.7</v>
      </c>
      <c r="AS695" s="189">
        <v>167.7</v>
      </c>
      <c r="AT695" s="189">
        <v>167.7</v>
      </c>
      <c r="AU695" s="189">
        <v>167.7</v>
      </c>
      <c r="AV695" s="189">
        <v>167.7</v>
      </c>
      <c r="AW695" s="189">
        <v>167.7</v>
      </c>
      <c r="AX695" s="189">
        <v>167.7</v>
      </c>
      <c r="AY695" s="189">
        <v>167.7</v>
      </c>
      <c r="AZ695" s="189">
        <v>167.7</v>
      </c>
      <c r="BA695" s="189">
        <v>167.7</v>
      </c>
      <c r="BB695" s="189">
        <v>167.7</v>
      </c>
      <c r="BC695" s="189">
        <v>167.7</v>
      </c>
      <c r="BD695" s="189">
        <v>167.7</v>
      </c>
      <c r="BE695" s="189">
        <v>167.7</v>
      </c>
      <c r="BF695" s="189">
        <v>167.7</v>
      </c>
      <c r="BG695" s="189">
        <v>167.7</v>
      </c>
      <c r="BH695" s="189">
        <v>167.7</v>
      </c>
      <c r="BI695" s="189">
        <v>167.7</v>
      </c>
      <c r="BJ695" s="189">
        <v>167.7</v>
      </c>
      <c r="BK695" s="189">
        <v>167.7</v>
      </c>
      <c r="BL695" s="189">
        <v>167.7</v>
      </c>
      <c r="BM695" s="189">
        <v>167.7</v>
      </c>
      <c r="BN695" s="189">
        <v>167.7</v>
      </c>
      <c r="BO695" s="189">
        <v>167.7</v>
      </c>
      <c r="BP695" s="189">
        <v>167.7</v>
      </c>
      <c r="BQ695" s="189">
        <v>167.7</v>
      </c>
      <c r="BR695" s="189">
        <v>167.7</v>
      </c>
      <c r="BS695" s="189">
        <v>167.7</v>
      </c>
      <c r="BT695" s="189">
        <v>167.7</v>
      </c>
      <c r="BU695" s="189">
        <v>167.7</v>
      </c>
      <c r="BV695" s="189">
        <v>167.7</v>
      </c>
      <c r="BW695" s="189">
        <v>167.7</v>
      </c>
      <c r="BX695" s="189">
        <v>167.7</v>
      </c>
      <c r="BY695" s="189">
        <v>167.7</v>
      </c>
      <c r="BZ695" s="189">
        <v>167.7</v>
      </c>
      <c r="CA695" s="189">
        <v>167.7</v>
      </c>
      <c r="CB695" s="189">
        <v>167.7</v>
      </c>
      <c r="CC695" s="189">
        <v>167.7</v>
      </c>
      <c r="CD695" s="189">
        <v>167.7</v>
      </c>
      <c r="CE695" s="189">
        <v>167.7</v>
      </c>
      <c r="CF695" s="189">
        <v>167.7</v>
      </c>
      <c r="CG695" s="189">
        <v>167.7</v>
      </c>
      <c r="CH695" s="189">
        <v>167.7</v>
      </c>
      <c r="CI695" s="189">
        <v>167.7</v>
      </c>
      <c r="CJ695" s="189">
        <v>167.7</v>
      </c>
      <c r="CK695" s="189">
        <v>0</v>
      </c>
      <c r="CL695" s="189">
        <v>0</v>
      </c>
      <c r="CM695" s="189">
        <v>0</v>
      </c>
      <c r="CN695" s="189">
        <v>0</v>
      </c>
      <c r="CO695" s="189">
        <v>0</v>
      </c>
      <c r="CP695" s="189">
        <v>0</v>
      </c>
      <c r="CQ695" s="189">
        <v>0</v>
      </c>
      <c r="CR695" s="189">
        <v>0</v>
      </c>
      <c r="CS695" s="189">
        <v>0</v>
      </c>
      <c r="CT695" s="189">
        <v>0</v>
      </c>
      <c r="CU695" s="189">
        <v>0</v>
      </c>
      <c r="CV695" s="189">
        <v>0</v>
      </c>
      <c r="CW695" s="189">
        <v>0</v>
      </c>
      <c r="CX695" s="189">
        <v>0</v>
      </c>
      <c r="CY695" s="189">
        <v>0</v>
      </c>
      <c r="CZ695" s="189">
        <v>0</v>
      </c>
      <c r="DA695" s="189">
        <v>0</v>
      </c>
      <c r="DB695" s="189">
        <v>0</v>
      </c>
      <c r="DC695" s="189">
        <v>0</v>
      </c>
      <c r="DD695" s="189">
        <v>0</v>
      </c>
      <c r="DE695" s="189">
        <v>0</v>
      </c>
      <c r="DF695" s="189">
        <v>0</v>
      </c>
      <c r="DG695" s="189">
        <v>0</v>
      </c>
      <c r="DH695" s="189">
        <v>0</v>
      </c>
      <c r="DI695" s="189">
        <v>0</v>
      </c>
      <c r="DJ695" s="189">
        <v>0</v>
      </c>
      <c r="DK695" s="189">
        <v>0</v>
      </c>
      <c r="DL695" s="189">
        <v>0</v>
      </c>
      <c r="DM695" s="189">
        <v>0</v>
      </c>
      <c r="DN695" s="189">
        <v>0</v>
      </c>
      <c r="DO695" s="189">
        <v>0</v>
      </c>
      <c r="DP695" s="189">
        <v>0</v>
      </c>
      <c r="DQ695" s="189">
        <v>0</v>
      </c>
      <c r="DR695" s="189">
        <v>0</v>
      </c>
      <c r="DS695" s="189">
        <v>0</v>
      </c>
      <c r="DT695" s="189">
        <v>0</v>
      </c>
      <c r="DU695" s="189">
        <v>0</v>
      </c>
      <c r="DV695" s="189">
        <v>0</v>
      </c>
    </row>
    <row r="696" spans="1:126" ht="30">
      <c r="A696" s="210" t="s">
        <v>208</v>
      </c>
      <c r="B696" s="210" t="s">
        <v>209</v>
      </c>
      <c r="C696" s="210">
        <v>235</v>
      </c>
      <c r="D696" s="210" t="s">
        <v>210</v>
      </c>
      <c r="E696" s="213"/>
      <c r="F696" s="209" t="s">
        <v>2653</v>
      </c>
      <c r="G696" s="253"/>
      <c r="H696" s="253"/>
      <c r="I696" s="254"/>
      <c r="J696" s="254"/>
      <c r="K696" s="253"/>
      <c r="L696" s="253"/>
      <c r="M696" s="253"/>
      <c r="N696" s="253"/>
      <c r="O696" s="253"/>
      <c r="P696" s="253"/>
      <c r="Q696" s="253"/>
      <c r="R696" s="253"/>
      <c r="S696" s="253"/>
      <c r="T696" s="253"/>
      <c r="U696" s="253"/>
      <c r="V696" s="253"/>
      <c r="W696" s="253"/>
      <c r="X696" s="253"/>
      <c r="Y696" s="253"/>
      <c r="Z696" s="253"/>
      <c r="AA696" s="253"/>
      <c r="AB696" s="253"/>
      <c r="AC696" s="253"/>
      <c r="AD696" s="253"/>
      <c r="AE696" s="253"/>
      <c r="AF696" s="253"/>
      <c r="AG696" s="253"/>
      <c r="AH696" s="253"/>
      <c r="AI696" s="253"/>
      <c r="AJ696" s="253"/>
      <c r="AK696" s="253"/>
      <c r="AL696" s="253"/>
      <c r="AM696" s="253"/>
      <c r="AN696" s="253"/>
      <c r="AO696" s="253"/>
      <c r="AP696" s="253"/>
      <c r="AQ696" s="253"/>
      <c r="AR696" s="253"/>
      <c r="AS696" s="253"/>
      <c r="AT696" s="253"/>
      <c r="AU696" s="253"/>
      <c r="AV696" s="253"/>
      <c r="AW696" s="253"/>
      <c r="AX696" s="253"/>
      <c r="AY696" s="253"/>
      <c r="AZ696" s="253"/>
      <c r="BA696" s="253"/>
      <c r="BB696" s="253"/>
      <c r="BC696" s="253"/>
      <c r="BD696" s="253"/>
      <c r="BE696" s="253"/>
      <c r="BF696" s="253"/>
      <c r="BG696" s="253"/>
      <c r="BH696" s="253"/>
      <c r="BI696" s="253"/>
      <c r="BJ696" s="253"/>
      <c r="BK696" s="253"/>
      <c r="BL696" s="253"/>
      <c r="BM696" s="253"/>
      <c r="BN696" s="253"/>
      <c r="BO696" s="253"/>
      <c r="BP696" s="253"/>
      <c r="BQ696" s="253"/>
      <c r="BR696" s="253"/>
      <c r="BS696" s="253"/>
      <c r="BT696" s="253"/>
      <c r="BU696" s="253"/>
      <c r="BV696" s="253"/>
      <c r="BW696" s="253"/>
      <c r="BX696" s="253"/>
      <c r="BY696" s="253"/>
      <c r="BZ696" s="253"/>
      <c r="CA696" s="253"/>
      <c r="CB696" s="253"/>
      <c r="CC696" s="253"/>
      <c r="CD696" s="253"/>
      <c r="CE696" s="253"/>
      <c r="CF696" s="253"/>
      <c r="CG696" s="253"/>
      <c r="CH696" s="253"/>
      <c r="CI696" s="253"/>
      <c r="CJ696" s="253"/>
      <c r="CK696" s="253"/>
      <c r="CL696" s="253"/>
      <c r="CM696" s="253"/>
      <c r="CN696" s="253"/>
      <c r="CO696" s="253"/>
      <c r="CP696" s="253"/>
      <c r="CQ696" s="253"/>
      <c r="CR696" s="253"/>
      <c r="CS696" s="253"/>
      <c r="CT696" s="253"/>
      <c r="CU696" s="253"/>
      <c r="CV696" s="253"/>
      <c r="CW696" s="253"/>
      <c r="CX696" s="253"/>
      <c r="CY696" s="253"/>
      <c r="CZ696" s="253"/>
      <c r="DA696" s="253"/>
      <c r="DB696" s="253"/>
      <c r="DC696" s="253"/>
      <c r="DD696" s="253"/>
      <c r="DE696" s="253"/>
      <c r="DF696" s="253"/>
      <c r="DG696" s="253"/>
      <c r="DH696" s="253"/>
      <c r="DI696" s="253"/>
      <c r="DJ696" s="253"/>
      <c r="DK696" s="253"/>
      <c r="DL696" s="253"/>
      <c r="DM696" s="253"/>
      <c r="DN696" s="253"/>
      <c r="DO696" s="253"/>
      <c r="DP696" s="253"/>
      <c r="DQ696" s="253"/>
      <c r="DR696" s="253"/>
      <c r="DS696" s="253"/>
      <c r="DT696" s="253"/>
      <c r="DU696" s="253"/>
      <c r="DV696" s="253"/>
    </row>
    <row r="697" spans="1:126" ht="30">
      <c r="A697" s="210" t="s">
        <v>208</v>
      </c>
      <c r="B697" s="210" t="s">
        <v>209</v>
      </c>
      <c r="C697" s="210">
        <v>235</v>
      </c>
      <c r="D697" s="210" t="s">
        <v>210</v>
      </c>
      <c r="E697" s="213"/>
      <c r="F697" s="209" t="s">
        <v>2654</v>
      </c>
      <c r="G697" s="189">
        <v>12.8</v>
      </c>
      <c r="H697" s="189">
        <v>0</v>
      </c>
      <c r="I697" s="202">
        <v>0</v>
      </c>
      <c r="J697" s="202">
        <v>0</v>
      </c>
      <c r="K697" s="189">
        <v>12.8</v>
      </c>
      <c r="L697" s="189">
        <v>12.8</v>
      </c>
      <c r="M697" s="189">
        <v>12.8</v>
      </c>
      <c r="N697" s="189">
        <v>20</v>
      </c>
      <c r="O697" s="189">
        <v>0</v>
      </c>
      <c r="P697" s="189">
        <v>0</v>
      </c>
      <c r="Q697" s="189">
        <v>12.8</v>
      </c>
      <c r="R697" s="189">
        <v>22.4</v>
      </c>
      <c r="S697" s="189">
        <v>29</v>
      </c>
      <c r="T697" s="189">
        <v>23.2</v>
      </c>
      <c r="U697" s="189">
        <v>18</v>
      </c>
      <c r="V697" s="189">
        <v>22.4</v>
      </c>
      <c r="W697" s="189">
        <v>23.2</v>
      </c>
      <c r="X697" s="189">
        <v>23.2</v>
      </c>
      <c r="Y697" s="189">
        <v>20</v>
      </c>
      <c r="Z697" s="189">
        <v>25.6</v>
      </c>
      <c r="AA697" s="189">
        <v>23.2</v>
      </c>
      <c r="AB697" s="189">
        <v>22.8</v>
      </c>
      <c r="AC697" s="189">
        <v>46.6</v>
      </c>
      <c r="AD697" s="189">
        <v>26.2</v>
      </c>
      <c r="AE697" s="189">
        <v>29</v>
      </c>
      <c r="AF697" s="189">
        <v>23.2</v>
      </c>
      <c r="AG697" s="189">
        <v>18</v>
      </c>
      <c r="AH697" s="189">
        <v>22.4</v>
      </c>
      <c r="AI697" s="189">
        <v>23.2</v>
      </c>
      <c r="AJ697" s="189">
        <v>23.2</v>
      </c>
      <c r="AK697" s="189">
        <v>20</v>
      </c>
      <c r="AL697" s="189">
        <v>25.6</v>
      </c>
      <c r="AM697" s="189">
        <v>23.2</v>
      </c>
      <c r="AN697" s="189">
        <v>22.8</v>
      </c>
      <c r="AO697" s="189">
        <v>46.6</v>
      </c>
      <c r="AP697" s="189">
        <v>26.2</v>
      </c>
      <c r="AQ697" s="189">
        <v>29</v>
      </c>
      <c r="AR697" s="189">
        <v>23.2</v>
      </c>
      <c r="AS697" s="189">
        <v>18</v>
      </c>
      <c r="AT697" s="189">
        <v>22.4</v>
      </c>
      <c r="AU697" s="189">
        <v>23.2</v>
      </c>
      <c r="AV697" s="189">
        <v>23.2</v>
      </c>
      <c r="AW697" s="189">
        <v>20</v>
      </c>
      <c r="AX697" s="189">
        <v>25.6</v>
      </c>
      <c r="AY697" s="189">
        <v>23.2</v>
      </c>
      <c r="AZ697" s="189">
        <v>22.8</v>
      </c>
      <c r="BA697" s="189">
        <v>46.6</v>
      </c>
      <c r="BB697" s="189">
        <v>26.2</v>
      </c>
      <c r="BC697" s="189">
        <v>29</v>
      </c>
      <c r="BD697" s="189">
        <v>23.2</v>
      </c>
      <c r="BE697" s="189">
        <v>18</v>
      </c>
      <c r="BF697" s="189">
        <v>22.4</v>
      </c>
      <c r="BG697" s="189">
        <v>23.2</v>
      </c>
      <c r="BH697" s="189">
        <v>23.2</v>
      </c>
      <c r="BI697" s="189">
        <v>20</v>
      </c>
      <c r="BJ697" s="189">
        <v>25.6</v>
      </c>
      <c r="BK697" s="189">
        <v>23.2</v>
      </c>
      <c r="BL697" s="189">
        <v>22.8</v>
      </c>
      <c r="BM697" s="189">
        <v>46.6</v>
      </c>
      <c r="BN697" s="189">
        <v>26.2</v>
      </c>
      <c r="BO697" s="189">
        <v>29</v>
      </c>
      <c r="BP697" s="189">
        <v>23.2</v>
      </c>
      <c r="BQ697" s="189">
        <v>18</v>
      </c>
      <c r="BR697" s="189">
        <v>22.4</v>
      </c>
      <c r="BS697" s="189">
        <v>23.2</v>
      </c>
      <c r="BT697" s="189">
        <v>23.2</v>
      </c>
      <c r="BU697" s="189">
        <v>20</v>
      </c>
      <c r="BV697" s="189">
        <v>25.6</v>
      </c>
      <c r="BW697" s="189">
        <v>23.2</v>
      </c>
      <c r="BX697" s="189">
        <v>22.8</v>
      </c>
      <c r="BY697" s="189">
        <v>46.6</v>
      </c>
      <c r="BZ697" s="189">
        <v>26.2</v>
      </c>
      <c r="CA697" s="189">
        <v>29</v>
      </c>
      <c r="CB697" s="189">
        <v>23.2</v>
      </c>
      <c r="CC697" s="189">
        <v>18</v>
      </c>
      <c r="CD697" s="189">
        <v>22.4</v>
      </c>
      <c r="CE697" s="189">
        <v>23.2</v>
      </c>
      <c r="CF697" s="189">
        <v>23.2</v>
      </c>
      <c r="CG697" s="189">
        <v>20</v>
      </c>
      <c r="CH697" s="189">
        <v>25.6</v>
      </c>
      <c r="CI697" s="189">
        <v>23.2</v>
      </c>
      <c r="CJ697" s="189">
        <v>22.8</v>
      </c>
      <c r="CK697" s="189">
        <v>46.6</v>
      </c>
      <c r="CL697" s="189">
        <v>26.2</v>
      </c>
      <c r="CM697" s="189">
        <v>29</v>
      </c>
      <c r="CN697" s="189">
        <v>23.2</v>
      </c>
      <c r="CO697" s="189">
        <v>18</v>
      </c>
      <c r="CP697" s="189">
        <v>22.4</v>
      </c>
      <c r="CQ697" s="189">
        <v>23.2</v>
      </c>
      <c r="CR697" s="189">
        <v>23.2</v>
      </c>
      <c r="CS697" s="189">
        <v>20</v>
      </c>
      <c r="CT697" s="189">
        <v>25.6</v>
      </c>
      <c r="CU697" s="189">
        <v>23.2</v>
      </c>
      <c r="CV697" s="189">
        <v>22.8</v>
      </c>
      <c r="CW697" s="189">
        <v>46.6</v>
      </c>
      <c r="CX697" s="189">
        <v>26.2</v>
      </c>
      <c r="CY697" s="189">
        <v>29</v>
      </c>
      <c r="CZ697" s="189">
        <v>23.2</v>
      </c>
      <c r="DA697" s="189">
        <v>18</v>
      </c>
      <c r="DB697" s="189">
        <v>22.4</v>
      </c>
      <c r="DC697" s="189">
        <v>23.2</v>
      </c>
      <c r="DD697" s="189">
        <v>23.2</v>
      </c>
      <c r="DE697" s="189">
        <v>20</v>
      </c>
      <c r="DF697" s="189">
        <v>25.6</v>
      </c>
      <c r="DG697" s="189">
        <v>23.2</v>
      </c>
      <c r="DH697" s="189">
        <v>22.8</v>
      </c>
      <c r="DI697" s="189">
        <v>46.6</v>
      </c>
      <c r="DJ697" s="189">
        <v>26.2</v>
      </c>
      <c r="DK697" s="189">
        <v>29</v>
      </c>
      <c r="DL697" s="189">
        <v>23.2</v>
      </c>
      <c r="DM697" s="189">
        <v>18</v>
      </c>
      <c r="DN697" s="189">
        <v>22.4</v>
      </c>
      <c r="DO697" s="189">
        <v>23.2</v>
      </c>
      <c r="DP697" s="189">
        <v>23.2</v>
      </c>
      <c r="DQ697" s="189">
        <v>20</v>
      </c>
      <c r="DR697" s="189">
        <v>25.6</v>
      </c>
      <c r="DS697" s="189">
        <v>23.2</v>
      </c>
      <c r="DT697" s="189">
        <v>22.8</v>
      </c>
      <c r="DU697" s="189">
        <v>46.6</v>
      </c>
      <c r="DV697" s="189">
        <v>26.2</v>
      </c>
    </row>
    <row r="698" spans="1:126">
      <c r="A698" s="210" t="s">
        <v>212</v>
      </c>
      <c r="B698" s="210" t="s">
        <v>213</v>
      </c>
      <c r="C698" s="210">
        <v>236</v>
      </c>
      <c r="D698" s="210" t="s">
        <v>214</v>
      </c>
      <c r="E698" s="213"/>
      <c r="F698" s="209" t="s">
        <v>2653</v>
      </c>
      <c r="G698" s="253"/>
      <c r="H698" s="253"/>
      <c r="I698" s="254"/>
      <c r="J698" s="254"/>
      <c r="K698" s="253"/>
      <c r="L698" s="253"/>
      <c r="M698" s="253"/>
      <c r="N698" s="253"/>
      <c r="O698" s="253"/>
      <c r="P698" s="253"/>
      <c r="Q698" s="253"/>
      <c r="R698" s="253"/>
      <c r="S698" s="253"/>
      <c r="T698" s="253"/>
      <c r="U698" s="253"/>
      <c r="V698" s="253"/>
      <c r="W698" s="253"/>
      <c r="X698" s="253"/>
      <c r="Y698" s="253"/>
      <c r="Z698" s="253"/>
      <c r="AA698" s="253"/>
      <c r="AB698" s="253"/>
      <c r="AC698" s="253"/>
      <c r="AD698" s="253"/>
      <c r="AE698" s="253"/>
      <c r="AF698" s="253"/>
      <c r="AG698" s="253"/>
      <c r="AH698" s="253"/>
      <c r="AI698" s="253"/>
      <c r="AJ698" s="253"/>
      <c r="AK698" s="253"/>
      <c r="AL698" s="253"/>
      <c r="AM698" s="253"/>
      <c r="AN698" s="253"/>
      <c r="AO698" s="253"/>
      <c r="AP698" s="253"/>
      <c r="AQ698" s="253"/>
      <c r="AR698" s="253"/>
      <c r="AS698" s="253"/>
      <c r="AT698" s="253"/>
      <c r="AU698" s="253"/>
      <c r="AV698" s="253"/>
      <c r="AW698" s="253"/>
      <c r="AX698" s="253"/>
      <c r="AY698" s="253"/>
      <c r="AZ698" s="253"/>
      <c r="BA698" s="253"/>
      <c r="BB698" s="253"/>
      <c r="BC698" s="253"/>
      <c r="BD698" s="253"/>
      <c r="BE698" s="253"/>
      <c r="BF698" s="253"/>
      <c r="BG698" s="253"/>
      <c r="BH698" s="253"/>
      <c r="BI698" s="253"/>
      <c r="BJ698" s="253"/>
      <c r="BK698" s="253"/>
      <c r="BL698" s="253"/>
      <c r="BM698" s="253"/>
      <c r="BN698" s="253"/>
      <c r="BO698" s="253"/>
      <c r="BP698" s="253"/>
      <c r="BQ698" s="253"/>
      <c r="BR698" s="253"/>
      <c r="BS698" s="253"/>
      <c r="BT698" s="253"/>
      <c r="BU698" s="253"/>
      <c r="BV698" s="253"/>
      <c r="BW698" s="253"/>
      <c r="BX698" s="253"/>
      <c r="BY698" s="253"/>
      <c r="BZ698" s="253"/>
      <c r="CA698" s="253"/>
      <c r="CB698" s="253"/>
      <c r="CC698" s="253"/>
      <c r="CD698" s="253"/>
      <c r="CE698" s="253"/>
      <c r="CF698" s="253"/>
      <c r="CG698" s="253"/>
      <c r="CH698" s="253"/>
      <c r="CI698" s="253"/>
      <c r="CJ698" s="253"/>
      <c r="CK698" s="253"/>
      <c r="CL698" s="253"/>
      <c r="CM698" s="253"/>
      <c r="CN698" s="253"/>
      <c r="CO698" s="253"/>
      <c r="CP698" s="253"/>
      <c r="CQ698" s="253"/>
      <c r="CR698" s="253"/>
      <c r="CS698" s="253"/>
      <c r="CT698" s="253"/>
      <c r="CU698" s="253"/>
      <c r="CV698" s="253"/>
      <c r="CW698" s="253"/>
      <c r="CX698" s="253"/>
      <c r="CY698" s="253"/>
      <c r="CZ698" s="253"/>
      <c r="DA698" s="253"/>
      <c r="DB698" s="253"/>
      <c r="DC698" s="253"/>
      <c r="DD698" s="253"/>
      <c r="DE698" s="253"/>
      <c r="DF698" s="253"/>
      <c r="DG698" s="253"/>
      <c r="DH698" s="253"/>
      <c r="DI698" s="253"/>
      <c r="DJ698" s="253"/>
      <c r="DK698" s="253"/>
      <c r="DL698" s="253"/>
      <c r="DM698" s="253"/>
      <c r="DN698" s="253"/>
      <c r="DO698" s="253"/>
      <c r="DP698" s="253"/>
      <c r="DQ698" s="253"/>
      <c r="DR698" s="253"/>
      <c r="DS698" s="253"/>
      <c r="DT698" s="253"/>
      <c r="DU698" s="253"/>
      <c r="DV698" s="253"/>
    </row>
    <row r="699" spans="1:126">
      <c r="A699" s="210" t="s">
        <v>212</v>
      </c>
      <c r="B699" s="210" t="s">
        <v>213</v>
      </c>
      <c r="C699" s="210">
        <v>236</v>
      </c>
      <c r="D699" s="210" t="s">
        <v>214</v>
      </c>
      <c r="E699" s="213"/>
      <c r="F699" s="209" t="s">
        <v>2654</v>
      </c>
      <c r="G699" s="189">
        <v>39.6</v>
      </c>
      <c r="H699" s="189">
        <v>44.6</v>
      </c>
      <c r="I699" s="202">
        <v>43.6</v>
      </c>
      <c r="J699" s="202">
        <v>39.6</v>
      </c>
      <c r="K699" s="189">
        <v>41.74</v>
      </c>
      <c r="L699" s="189">
        <v>39.6</v>
      </c>
      <c r="M699" s="189">
        <v>48.1</v>
      </c>
      <c r="N699" s="189">
        <v>47.74</v>
      </c>
      <c r="O699" s="189">
        <v>25.6</v>
      </c>
      <c r="P699" s="189">
        <v>0</v>
      </c>
      <c r="Q699" s="189">
        <v>34.479999999999997</v>
      </c>
      <c r="R699" s="189">
        <v>39.200000000000003</v>
      </c>
      <c r="S699" s="189">
        <v>47.88</v>
      </c>
      <c r="T699" s="189">
        <v>44.24</v>
      </c>
      <c r="U699" s="189">
        <v>43.6</v>
      </c>
      <c r="V699" s="189">
        <v>38.82</v>
      </c>
      <c r="W699" s="189">
        <v>42</v>
      </c>
      <c r="X699" s="189">
        <v>46.9</v>
      </c>
      <c r="Y699" s="189">
        <v>47.7</v>
      </c>
      <c r="Z699" s="189">
        <v>47.6</v>
      </c>
      <c r="AA699" s="189">
        <v>38.799999999999997</v>
      </c>
      <c r="AB699" s="189">
        <v>31</v>
      </c>
      <c r="AC699" s="189">
        <v>36.799999999999997</v>
      </c>
      <c r="AD699" s="189">
        <v>44.06</v>
      </c>
      <c r="AE699" s="189">
        <v>47.88</v>
      </c>
      <c r="AF699" s="189">
        <v>44.24</v>
      </c>
      <c r="AG699" s="189">
        <v>43.6</v>
      </c>
      <c r="AH699" s="189">
        <v>38.82</v>
      </c>
      <c r="AI699" s="189">
        <v>42</v>
      </c>
      <c r="AJ699" s="189">
        <v>46.9</v>
      </c>
      <c r="AK699" s="189">
        <v>47.7</v>
      </c>
      <c r="AL699" s="189">
        <v>47.6</v>
      </c>
      <c r="AM699" s="189">
        <v>38.799999999999997</v>
      </c>
      <c r="AN699" s="189">
        <v>31</v>
      </c>
      <c r="AO699" s="189">
        <v>36.799999999999997</v>
      </c>
      <c r="AP699" s="189">
        <v>44.06</v>
      </c>
      <c r="AQ699" s="189">
        <v>47.88</v>
      </c>
      <c r="AR699" s="189">
        <v>44.24</v>
      </c>
      <c r="AS699" s="189">
        <v>43.6</v>
      </c>
      <c r="AT699" s="189">
        <v>38.82</v>
      </c>
      <c r="AU699" s="189">
        <v>42</v>
      </c>
      <c r="AV699" s="189">
        <v>46.9</v>
      </c>
      <c r="AW699" s="189">
        <v>47.7</v>
      </c>
      <c r="AX699" s="189">
        <v>47.6</v>
      </c>
      <c r="AY699" s="189">
        <v>38.799999999999997</v>
      </c>
      <c r="AZ699" s="189">
        <v>31</v>
      </c>
      <c r="BA699" s="189">
        <v>36.799999999999997</v>
      </c>
      <c r="BB699" s="189">
        <v>44.06</v>
      </c>
      <c r="BC699" s="189">
        <v>47.88</v>
      </c>
      <c r="BD699" s="189">
        <v>44.24</v>
      </c>
      <c r="BE699" s="189">
        <v>43.6</v>
      </c>
      <c r="BF699" s="189">
        <v>38.82</v>
      </c>
      <c r="BG699" s="189">
        <v>42</v>
      </c>
      <c r="BH699" s="189">
        <v>46.9</v>
      </c>
      <c r="BI699" s="189">
        <v>47.7</v>
      </c>
      <c r="BJ699" s="189">
        <v>47.6</v>
      </c>
      <c r="BK699" s="189">
        <v>38.799999999999997</v>
      </c>
      <c r="BL699" s="189">
        <v>31</v>
      </c>
      <c r="BM699" s="189">
        <v>36.799999999999997</v>
      </c>
      <c r="BN699" s="189">
        <v>44.06</v>
      </c>
      <c r="BO699" s="189">
        <v>47.88</v>
      </c>
      <c r="BP699" s="189">
        <v>44.24</v>
      </c>
      <c r="BQ699" s="189">
        <v>43.6</v>
      </c>
      <c r="BR699" s="189">
        <v>38.82</v>
      </c>
      <c r="BS699" s="189">
        <v>42</v>
      </c>
      <c r="BT699" s="189">
        <v>46.9</v>
      </c>
      <c r="BU699" s="189">
        <v>47.7</v>
      </c>
      <c r="BV699" s="189">
        <v>47.6</v>
      </c>
      <c r="BW699" s="189">
        <v>38.799999999999997</v>
      </c>
      <c r="BX699" s="189">
        <v>31</v>
      </c>
      <c r="BY699" s="189">
        <v>36.799999999999997</v>
      </c>
      <c r="BZ699" s="189">
        <v>44.06</v>
      </c>
      <c r="CA699" s="189">
        <v>47.88</v>
      </c>
      <c r="CB699" s="189">
        <v>44.24</v>
      </c>
      <c r="CC699" s="189">
        <v>43.6</v>
      </c>
      <c r="CD699" s="189">
        <v>38.82</v>
      </c>
      <c r="CE699" s="189">
        <v>42</v>
      </c>
      <c r="CF699" s="189">
        <v>46.9</v>
      </c>
      <c r="CG699" s="189">
        <v>47.7</v>
      </c>
      <c r="CH699" s="189">
        <v>47.6</v>
      </c>
      <c r="CI699" s="189">
        <v>38.799999999999997</v>
      </c>
      <c r="CJ699" s="189">
        <v>31</v>
      </c>
      <c r="CK699" s="189">
        <v>36.799999999999997</v>
      </c>
      <c r="CL699" s="189">
        <v>44.06</v>
      </c>
      <c r="CM699" s="189">
        <v>47.88</v>
      </c>
      <c r="CN699" s="189">
        <v>44.24</v>
      </c>
      <c r="CO699" s="189">
        <v>43.6</v>
      </c>
      <c r="CP699" s="189">
        <v>38.82</v>
      </c>
      <c r="CQ699" s="189">
        <v>42</v>
      </c>
      <c r="CR699" s="189">
        <v>46.9</v>
      </c>
      <c r="CS699" s="189">
        <v>47.7</v>
      </c>
      <c r="CT699" s="189">
        <v>47.6</v>
      </c>
      <c r="CU699" s="189">
        <v>38.799999999999997</v>
      </c>
      <c r="CV699" s="189">
        <v>31</v>
      </c>
      <c r="CW699" s="189">
        <v>36.799999999999997</v>
      </c>
      <c r="CX699" s="189">
        <v>44.06</v>
      </c>
      <c r="CY699" s="189">
        <v>47.88</v>
      </c>
      <c r="CZ699" s="189">
        <v>44.24</v>
      </c>
      <c r="DA699" s="189">
        <v>43.6</v>
      </c>
      <c r="DB699" s="189">
        <v>38.82</v>
      </c>
      <c r="DC699" s="189">
        <v>42</v>
      </c>
      <c r="DD699" s="189">
        <v>46.9</v>
      </c>
      <c r="DE699" s="189">
        <v>47.7</v>
      </c>
      <c r="DF699" s="189">
        <v>47.6</v>
      </c>
      <c r="DG699" s="189">
        <v>38.799999999999997</v>
      </c>
      <c r="DH699" s="189">
        <v>31</v>
      </c>
      <c r="DI699" s="189">
        <v>36.799999999999997</v>
      </c>
      <c r="DJ699" s="189">
        <v>44.06</v>
      </c>
      <c r="DK699" s="189">
        <v>47.88</v>
      </c>
      <c r="DL699" s="189">
        <v>44.24</v>
      </c>
      <c r="DM699" s="189">
        <v>43.6</v>
      </c>
      <c r="DN699" s="189">
        <v>38.82</v>
      </c>
      <c r="DO699" s="189">
        <v>42</v>
      </c>
      <c r="DP699" s="189">
        <v>46.9</v>
      </c>
      <c r="DQ699" s="189">
        <v>47.7</v>
      </c>
      <c r="DR699" s="189">
        <v>47.6</v>
      </c>
      <c r="DS699" s="189">
        <v>38.799999999999997</v>
      </c>
      <c r="DT699" s="189">
        <v>31</v>
      </c>
      <c r="DU699" s="189">
        <v>36.799999999999997</v>
      </c>
      <c r="DV699" s="189">
        <v>44.06</v>
      </c>
    </row>
    <row r="700" spans="1:126">
      <c r="A700" s="210" t="s">
        <v>320</v>
      </c>
      <c r="B700" s="210" t="s">
        <v>321</v>
      </c>
      <c r="C700" s="210">
        <v>237</v>
      </c>
      <c r="D700" s="210" t="s">
        <v>322</v>
      </c>
      <c r="E700" s="213"/>
      <c r="F700" s="209" t="s">
        <v>2653</v>
      </c>
      <c r="G700" s="189">
        <v>7.4170065917968797</v>
      </c>
      <c r="H700" s="189">
        <v>7.5943918457031296</v>
      </c>
      <c r="I700" s="202">
        <v>0.677901458740234</v>
      </c>
      <c r="J700" s="202">
        <v>3.1652260742187499</v>
      </c>
      <c r="K700" s="189">
        <v>11.7803857421875</v>
      </c>
      <c r="L700" s="189">
        <v>11.2096630859375</v>
      </c>
      <c r="M700" s="189">
        <v>10.9636416015625</v>
      </c>
      <c r="N700" s="189">
        <v>10.9567163085937</v>
      </c>
      <c r="O700" s="189">
        <v>3.7697915039062502</v>
      </c>
      <c r="P700" s="189">
        <v>9.6689006347656292</v>
      </c>
      <c r="Q700" s="189">
        <v>9.1670932617187493</v>
      </c>
      <c r="R700" s="189">
        <v>8.6754714355468696</v>
      </c>
      <c r="S700" s="189">
        <v>6.8975795898437502</v>
      </c>
      <c r="T700" s="189">
        <v>6.6648334960937499</v>
      </c>
      <c r="U700" s="189">
        <v>0.42447546386718699</v>
      </c>
      <c r="V700" s="189">
        <v>3.1710418701171901</v>
      </c>
      <c r="W700" s="189">
        <v>4.9842199707031298</v>
      </c>
      <c r="X700" s="189">
        <v>4.9738857421875</v>
      </c>
      <c r="Y700" s="189">
        <v>11.9230922851562</v>
      </c>
      <c r="Z700" s="189">
        <v>9.6617968750000003</v>
      </c>
      <c r="AA700" s="189">
        <v>2.6583608398437502</v>
      </c>
      <c r="AB700" s="189">
        <v>6.5291931152343796</v>
      </c>
      <c r="AC700" s="189">
        <v>9.2299389648437504</v>
      </c>
      <c r="AD700" s="189">
        <v>9.3486145019531293</v>
      </c>
      <c r="AE700" s="189">
        <v>9.4740461425781195</v>
      </c>
      <c r="AF700" s="189">
        <v>7.1949984130859397</v>
      </c>
      <c r="AG700" s="189">
        <v>4.7916282958984402</v>
      </c>
      <c r="AH700" s="189">
        <v>9.0835859375000005</v>
      </c>
      <c r="AI700" s="189">
        <v>9.1851777343749994</v>
      </c>
      <c r="AJ700" s="189">
        <v>9.0376149902343794</v>
      </c>
      <c r="AK700" s="189">
        <v>8.9685343017578099</v>
      </c>
      <c r="AL700" s="189">
        <v>8.7694587402343807</v>
      </c>
      <c r="AM700" s="189">
        <v>4.6086610717773402</v>
      </c>
      <c r="AN700" s="189">
        <v>4.5219503784179702</v>
      </c>
      <c r="AO700" s="189">
        <v>6.3560439453124999</v>
      </c>
      <c r="AP700" s="189">
        <v>7.1949772949218804</v>
      </c>
      <c r="AQ700" s="189">
        <v>8.6007929687499995</v>
      </c>
      <c r="AR700" s="189">
        <v>6.8744223632812496</v>
      </c>
      <c r="AS700" s="189">
        <v>4.7537970581054703</v>
      </c>
      <c r="AT700" s="189">
        <v>9.2070583496093708</v>
      </c>
      <c r="AU700" s="189">
        <v>9.3955605468750001</v>
      </c>
      <c r="AV700" s="189">
        <v>9.2191251220703094</v>
      </c>
      <c r="AW700" s="189">
        <v>9.0440346679687504</v>
      </c>
      <c r="AX700" s="189">
        <v>8.8724714355468706</v>
      </c>
      <c r="AY700" s="189">
        <v>4.6977522583007802</v>
      </c>
      <c r="AZ700" s="189">
        <v>4.5468499145507799</v>
      </c>
      <c r="BA700" s="189">
        <v>6.3795992431640602</v>
      </c>
      <c r="BB700" s="189">
        <v>7.21805224609375</v>
      </c>
      <c r="BC700" s="189">
        <v>8.5879346923828095</v>
      </c>
      <c r="BD700" s="189">
        <v>6.9681112060546901</v>
      </c>
      <c r="BE700" s="189">
        <v>4.7312479248046904</v>
      </c>
      <c r="BF700" s="189">
        <v>9.1485308837890607</v>
      </c>
      <c r="BG700" s="189">
        <v>9.3427580566406192</v>
      </c>
      <c r="BH700" s="189">
        <v>9.1723422851562493</v>
      </c>
      <c r="BI700" s="189">
        <v>9.0010145263671895</v>
      </c>
      <c r="BJ700" s="189">
        <v>8.8480792236328103</v>
      </c>
      <c r="BK700" s="189">
        <v>4.6820022583007797</v>
      </c>
      <c r="BL700" s="189">
        <v>4.5252308959960903</v>
      </c>
      <c r="BM700" s="189">
        <v>6.3357713623046896</v>
      </c>
      <c r="BN700" s="189">
        <v>7.1567580566406201</v>
      </c>
      <c r="BO700" s="189">
        <v>8.5836210937500006</v>
      </c>
      <c r="BP700" s="189">
        <v>6.8601760253906203</v>
      </c>
      <c r="BQ700" s="189">
        <v>4.7468762207031299</v>
      </c>
      <c r="BR700" s="189">
        <v>9.2044222412109402</v>
      </c>
      <c r="BS700" s="189">
        <v>9.4022436523437491</v>
      </c>
      <c r="BT700" s="189">
        <v>9.2158608398437494</v>
      </c>
      <c r="BU700" s="189">
        <v>9.0353168945312508</v>
      </c>
      <c r="BV700" s="189">
        <v>8.8649240722656195</v>
      </c>
      <c r="BW700" s="189">
        <v>4.6839507446289099</v>
      </c>
      <c r="BX700" s="189">
        <v>4.5504972534179702</v>
      </c>
      <c r="BY700" s="189">
        <v>6.3758100585937498</v>
      </c>
      <c r="BZ700" s="189">
        <v>7.1962830810546903</v>
      </c>
      <c r="CA700" s="189">
        <v>8.5941088867187503</v>
      </c>
      <c r="CB700" s="189">
        <v>6.8635947265624999</v>
      </c>
      <c r="CC700" s="189">
        <v>4.7392299804687497</v>
      </c>
      <c r="CD700" s="189">
        <v>9.1749842529296899</v>
      </c>
      <c r="CE700" s="189">
        <v>9.3691180419921896</v>
      </c>
      <c r="CF700" s="189">
        <v>9.1958922119140603</v>
      </c>
      <c r="CG700" s="189">
        <v>9.0339816894531193</v>
      </c>
      <c r="CH700" s="189">
        <v>8.8518365478515602</v>
      </c>
      <c r="CI700" s="189">
        <v>4.6873121948242202</v>
      </c>
      <c r="CJ700" s="189">
        <v>4.5464087524414101</v>
      </c>
      <c r="CK700" s="189">
        <v>6.3701873779296898</v>
      </c>
      <c r="CL700" s="189">
        <v>7.1757193603515601</v>
      </c>
      <c r="CM700" s="189">
        <v>8.5727963867187498</v>
      </c>
      <c r="CN700" s="189">
        <v>6.8578048095703101</v>
      </c>
      <c r="CO700" s="189">
        <v>4.7391777343749997</v>
      </c>
      <c r="CP700" s="189">
        <v>9.17815856933594</v>
      </c>
      <c r="CQ700" s="189">
        <v>9.3558679199218808</v>
      </c>
      <c r="CR700" s="189">
        <v>9.1950396728515607</v>
      </c>
      <c r="CS700" s="189">
        <v>9.0415993652343793</v>
      </c>
      <c r="CT700" s="189">
        <v>8.8499122314453107</v>
      </c>
      <c r="CU700" s="189">
        <v>4.6861232910156296</v>
      </c>
      <c r="CV700" s="189">
        <v>4.5418881225585901</v>
      </c>
      <c r="CW700" s="189">
        <v>6.3594930419921898</v>
      </c>
      <c r="CX700" s="189">
        <v>7.1993068847656296</v>
      </c>
      <c r="CY700" s="189">
        <v>8.5428968505859402</v>
      </c>
      <c r="CZ700" s="189">
        <v>6.9305378417968804</v>
      </c>
      <c r="DA700" s="189">
        <v>4.7154669189453102</v>
      </c>
      <c r="DB700" s="189">
        <v>9.1286213378906194</v>
      </c>
      <c r="DC700" s="189">
        <v>9.3163576660156195</v>
      </c>
      <c r="DD700" s="189">
        <v>9.1574748535156303</v>
      </c>
      <c r="DE700" s="189">
        <v>9.0029693603515604</v>
      </c>
      <c r="DF700" s="189">
        <v>8.8360737304687493</v>
      </c>
      <c r="DG700" s="189">
        <v>4.6851987915039102</v>
      </c>
      <c r="DH700" s="189">
        <v>4.5283022460937499</v>
      </c>
      <c r="DI700" s="189">
        <v>6.3396468505859396</v>
      </c>
      <c r="DJ700" s="189">
        <v>7.1813992919921903</v>
      </c>
      <c r="DK700" s="189">
        <v>8.5412207031249991</v>
      </c>
      <c r="DL700" s="189">
        <v>6.8233579101562496</v>
      </c>
      <c r="DM700" s="189">
        <v>4.7180324707031298</v>
      </c>
      <c r="DN700" s="189">
        <v>9.1149356689453107</v>
      </c>
      <c r="DO700" s="189">
        <v>9.3255065917968807</v>
      </c>
      <c r="DP700" s="189">
        <v>9.1589282226562503</v>
      </c>
      <c r="DQ700" s="189">
        <v>8.9932691650390595</v>
      </c>
      <c r="DR700" s="189">
        <v>8.8429189453124994</v>
      </c>
      <c r="DS700" s="189">
        <v>4.6820919799804699</v>
      </c>
      <c r="DT700" s="189">
        <v>4.5209786376953103</v>
      </c>
      <c r="DU700" s="189">
        <v>6.3426314697265598</v>
      </c>
      <c r="DV700" s="189">
        <v>7.1594909667968798</v>
      </c>
    </row>
    <row r="701" spans="1:126">
      <c r="A701" s="210" t="s">
        <v>320</v>
      </c>
      <c r="B701" s="210" t="s">
        <v>321</v>
      </c>
      <c r="C701" s="210">
        <v>237</v>
      </c>
      <c r="D701" s="210" t="s">
        <v>322</v>
      </c>
      <c r="E701" s="213"/>
      <c r="F701" s="209" t="s">
        <v>2654</v>
      </c>
      <c r="G701" s="189">
        <v>17.600000000000001</v>
      </c>
      <c r="H701" s="189">
        <v>12.8</v>
      </c>
      <c r="I701" s="202">
        <v>9.36</v>
      </c>
      <c r="J701" s="202">
        <v>16</v>
      </c>
      <c r="K701" s="189">
        <v>17.399999999999999</v>
      </c>
      <c r="L701" s="189">
        <v>18.8</v>
      </c>
      <c r="M701" s="189">
        <v>18.8</v>
      </c>
      <c r="N701" s="189">
        <v>19</v>
      </c>
      <c r="O701" s="189">
        <v>16.8</v>
      </c>
      <c r="P701" s="189">
        <v>6.4</v>
      </c>
      <c r="Q701" s="189">
        <v>15.3</v>
      </c>
      <c r="R701" s="189">
        <v>18.64</v>
      </c>
      <c r="S701" s="189">
        <v>17.600000000000001</v>
      </c>
      <c r="T701" s="189">
        <v>17.600000000000001</v>
      </c>
      <c r="U701" s="189">
        <v>14</v>
      </c>
      <c r="V701" s="189">
        <v>17.940000000000001</v>
      </c>
      <c r="W701" s="189">
        <v>18.28</v>
      </c>
      <c r="X701" s="189">
        <v>20.399999999999999</v>
      </c>
      <c r="Y701" s="189">
        <v>20.399999999999999</v>
      </c>
      <c r="Z701" s="189">
        <v>21.4</v>
      </c>
      <c r="AA701" s="189">
        <v>16.8</v>
      </c>
      <c r="AB701" s="189">
        <v>12.8</v>
      </c>
      <c r="AC701" s="189">
        <v>17.600000000000001</v>
      </c>
      <c r="AD701" s="189">
        <v>20.2</v>
      </c>
      <c r="AE701" s="189">
        <v>17.600000000000001</v>
      </c>
      <c r="AF701" s="189">
        <v>17.600000000000001</v>
      </c>
      <c r="AG701" s="189">
        <v>14</v>
      </c>
      <c r="AH701" s="189">
        <v>17.940000000000001</v>
      </c>
      <c r="AI701" s="189">
        <v>18.28</v>
      </c>
      <c r="AJ701" s="189">
        <v>20.399999999999999</v>
      </c>
      <c r="AK701" s="189">
        <v>20.399999999999999</v>
      </c>
      <c r="AL701" s="189">
        <v>21.4</v>
      </c>
      <c r="AM701" s="189">
        <v>16.8</v>
      </c>
      <c r="AN701" s="189">
        <v>12.8</v>
      </c>
      <c r="AO701" s="189">
        <v>17.600000000000001</v>
      </c>
      <c r="AP701" s="189">
        <v>20.2</v>
      </c>
      <c r="AQ701" s="189">
        <v>17.600000000000001</v>
      </c>
      <c r="AR701" s="189">
        <v>17.600000000000001</v>
      </c>
      <c r="AS701" s="189">
        <v>14</v>
      </c>
      <c r="AT701" s="189">
        <v>17.940000000000001</v>
      </c>
      <c r="AU701" s="189">
        <v>18.28</v>
      </c>
      <c r="AV701" s="189">
        <v>20.399999999999999</v>
      </c>
      <c r="AW701" s="189">
        <v>20.399999999999999</v>
      </c>
      <c r="AX701" s="189">
        <v>21.4</v>
      </c>
      <c r="AY701" s="189">
        <v>16.8</v>
      </c>
      <c r="AZ701" s="189">
        <v>12.8</v>
      </c>
      <c r="BA701" s="189">
        <v>17.600000000000001</v>
      </c>
      <c r="BB701" s="189">
        <v>20.2</v>
      </c>
      <c r="BC701" s="189">
        <v>17.600000000000001</v>
      </c>
      <c r="BD701" s="189">
        <v>17.600000000000001</v>
      </c>
      <c r="BE701" s="189">
        <v>14</v>
      </c>
      <c r="BF701" s="189">
        <v>17.940000000000001</v>
      </c>
      <c r="BG701" s="189">
        <v>18.28</v>
      </c>
      <c r="BH701" s="189">
        <v>20.399999999999999</v>
      </c>
      <c r="BI701" s="189">
        <v>20.399999999999999</v>
      </c>
      <c r="BJ701" s="189">
        <v>21.4</v>
      </c>
      <c r="BK701" s="189">
        <v>16.8</v>
      </c>
      <c r="BL701" s="189">
        <v>12.8</v>
      </c>
      <c r="BM701" s="189">
        <v>17.600000000000001</v>
      </c>
      <c r="BN701" s="189">
        <v>20.2</v>
      </c>
      <c r="BO701" s="189">
        <v>17.600000000000001</v>
      </c>
      <c r="BP701" s="189">
        <v>17.600000000000001</v>
      </c>
      <c r="BQ701" s="189">
        <v>14</v>
      </c>
      <c r="BR701" s="189">
        <v>17.940000000000001</v>
      </c>
      <c r="BS701" s="189">
        <v>18.28</v>
      </c>
      <c r="BT701" s="189">
        <v>20.399999999999999</v>
      </c>
      <c r="BU701" s="189">
        <v>20.399999999999999</v>
      </c>
      <c r="BV701" s="189">
        <v>21.4</v>
      </c>
      <c r="BW701" s="189">
        <v>16.8</v>
      </c>
      <c r="BX701" s="189">
        <v>12.8</v>
      </c>
      <c r="BY701" s="189">
        <v>17.600000000000001</v>
      </c>
      <c r="BZ701" s="189">
        <v>20.2</v>
      </c>
      <c r="CA701" s="189">
        <v>17.600000000000001</v>
      </c>
      <c r="CB701" s="189">
        <v>17.600000000000001</v>
      </c>
      <c r="CC701" s="189">
        <v>14</v>
      </c>
      <c r="CD701" s="189">
        <v>17.940000000000001</v>
      </c>
      <c r="CE701" s="189">
        <v>18.28</v>
      </c>
      <c r="CF701" s="189">
        <v>20.399999999999999</v>
      </c>
      <c r="CG701" s="189">
        <v>20.399999999999999</v>
      </c>
      <c r="CH701" s="189">
        <v>21.4</v>
      </c>
      <c r="CI701" s="189">
        <v>16.8</v>
      </c>
      <c r="CJ701" s="189">
        <v>12.8</v>
      </c>
      <c r="CK701" s="189">
        <v>17.600000000000001</v>
      </c>
      <c r="CL701" s="189">
        <v>20.2</v>
      </c>
      <c r="CM701" s="189">
        <v>17.600000000000001</v>
      </c>
      <c r="CN701" s="189">
        <v>17.600000000000001</v>
      </c>
      <c r="CO701" s="189">
        <v>14</v>
      </c>
      <c r="CP701" s="189">
        <v>17.940000000000001</v>
      </c>
      <c r="CQ701" s="189">
        <v>18.28</v>
      </c>
      <c r="CR701" s="189">
        <v>20.399999999999999</v>
      </c>
      <c r="CS701" s="189">
        <v>20.399999999999999</v>
      </c>
      <c r="CT701" s="189">
        <v>21.4</v>
      </c>
      <c r="CU701" s="189">
        <v>16.8</v>
      </c>
      <c r="CV701" s="189">
        <v>12.8</v>
      </c>
      <c r="CW701" s="189">
        <v>17.600000000000001</v>
      </c>
      <c r="CX701" s="189">
        <v>20.2</v>
      </c>
      <c r="CY701" s="189">
        <v>17.600000000000001</v>
      </c>
      <c r="CZ701" s="189">
        <v>17.600000000000001</v>
      </c>
      <c r="DA701" s="189">
        <v>14</v>
      </c>
      <c r="DB701" s="189">
        <v>17.940000000000001</v>
      </c>
      <c r="DC701" s="189">
        <v>18.28</v>
      </c>
      <c r="DD701" s="189">
        <v>20.399999999999999</v>
      </c>
      <c r="DE701" s="189">
        <v>20.399999999999999</v>
      </c>
      <c r="DF701" s="189">
        <v>21.4</v>
      </c>
      <c r="DG701" s="189">
        <v>16.8</v>
      </c>
      <c r="DH701" s="189">
        <v>12.8</v>
      </c>
      <c r="DI701" s="189">
        <v>17.600000000000001</v>
      </c>
      <c r="DJ701" s="189">
        <v>20.2</v>
      </c>
      <c r="DK701" s="189">
        <v>17.600000000000001</v>
      </c>
      <c r="DL701" s="189">
        <v>17.600000000000001</v>
      </c>
      <c r="DM701" s="189">
        <v>14</v>
      </c>
      <c r="DN701" s="189">
        <v>17.940000000000001</v>
      </c>
      <c r="DO701" s="189">
        <v>18.28</v>
      </c>
      <c r="DP701" s="189">
        <v>20.399999999999999</v>
      </c>
      <c r="DQ701" s="189">
        <v>20.399999999999999</v>
      </c>
      <c r="DR701" s="189">
        <v>21.4</v>
      </c>
      <c r="DS701" s="189">
        <v>16.8</v>
      </c>
      <c r="DT701" s="189">
        <v>12.8</v>
      </c>
      <c r="DU701" s="189">
        <v>17.600000000000001</v>
      </c>
      <c r="DV701" s="189">
        <v>20.2</v>
      </c>
    </row>
    <row r="702" spans="1:126">
      <c r="A702" s="210" t="s">
        <v>216</v>
      </c>
      <c r="B702" s="210" t="s">
        <v>217</v>
      </c>
      <c r="C702" s="210">
        <v>239</v>
      </c>
      <c r="D702" s="210" t="s">
        <v>218</v>
      </c>
      <c r="E702" s="213"/>
      <c r="F702" s="209" t="s">
        <v>2653</v>
      </c>
      <c r="G702" s="253"/>
      <c r="H702" s="253"/>
      <c r="I702" s="254"/>
      <c r="J702" s="254"/>
      <c r="K702" s="253"/>
      <c r="L702" s="253"/>
      <c r="M702" s="253"/>
      <c r="N702" s="253"/>
      <c r="O702" s="253"/>
      <c r="P702" s="253"/>
      <c r="Q702" s="253"/>
      <c r="R702" s="253"/>
      <c r="S702" s="253"/>
      <c r="T702" s="253"/>
      <c r="U702" s="253"/>
      <c r="V702" s="253"/>
      <c r="W702" s="253"/>
      <c r="X702" s="253"/>
      <c r="Y702" s="253"/>
      <c r="Z702" s="253"/>
      <c r="AA702" s="253"/>
      <c r="AB702" s="253"/>
      <c r="AC702" s="253"/>
      <c r="AD702" s="253"/>
      <c r="AE702" s="253"/>
      <c r="AF702" s="253"/>
      <c r="AG702" s="253"/>
      <c r="AH702" s="253"/>
      <c r="AI702" s="253"/>
      <c r="AJ702" s="253"/>
      <c r="AK702" s="253"/>
      <c r="AL702" s="253"/>
      <c r="AM702" s="253"/>
      <c r="AN702" s="253"/>
      <c r="AO702" s="253"/>
      <c r="AP702" s="253"/>
      <c r="AQ702" s="253"/>
      <c r="AR702" s="253"/>
      <c r="AS702" s="253"/>
      <c r="AT702" s="253"/>
      <c r="AU702" s="253"/>
      <c r="AV702" s="253"/>
      <c r="AW702" s="253"/>
      <c r="AX702" s="253"/>
      <c r="AY702" s="253"/>
      <c r="AZ702" s="253"/>
      <c r="BA702" s="253"/>
      <c r="BB702" s="253"/>
      <c r="BC702" s="253"/>
      <c r="BD702" s="253"/>
      <c r="BE702" s="253"/>
      <c r="BF702" s="253"/>
      <c r="BG702" s="253"/>
      <c r="BH702" s="253"/>
      <c r="BI702" s="253"/>
      <c r="BJ702" s="253"/>
      <c r="BK702" s="253"/>
      <c r="BL702" s="253"/>
      <c r="BM702" s="253"/>
      <c r="BN702" s="253"/>
      <c r="BO702" s="253"/>
      <c r="BP702" s="253"/>
      <c r="BQ702" s="253"/>
      <c r="BR702" s="253"/>
      <c r="BS702" s="253"/>
      <c r="BT702" s="253"/>
      <c r="BU702" s="253"/>
      <c r="BV702" s="253"/>
      <c r="BW702" s="253"/>
      <c r="BX702" s="253"/>
      <c r="BY702" s="253"/>
      <c r="BZ702" s="253"/>
      <c r="CA702" s="253"/>
      <c r="CB702" s="253"/>
      <c r="CC702" s="253"/>
      <c r="CD702" s="253"/>
      <c r="CE702" s="253"/>
      <c r="CF702" s="253"/>
      <c r="CG702" s="253"/>
      <c r="CH702" s="253"/>
      <c r="CI702" s="253"/>
      <c r="CJ702" s="253"/>
      <c r="CK702" s="253"/>
      <c r="CL702" s="253"/>
      <c r="CM702" s="253"/>
      <c r="CN702" s="253"/>
      <c r="CO702" s="253"/>
      <c r="CP702" s="253"/>
      <c r="CQ702" s="253"/>
      <c r="CR702" s="253"/>
      <c r="CS702" s="253"/>
      <c r="CT702" s="253"/>
      <c r="CU702" s="253"/>
      <c r="CV702" s="253"/>
      <c r="CW702" s="253"/>
      <c r="CX702" s="253"/>
      <c r="CY702" s="253"/>
      <c r="CZ702" s="253"/>
      <c r="DA702" s="253"/>
      <c r="DB702" s="253"/>
      <c r="DC702" s="253"/>
      <c r="DD702" s="253"/>
      <c r="DE702" s="253"/>
      <c r="DF702" s="253"/>
      <c r="DG702" s="253"/>
      <c r="DH702" s="253"/>
      <c r="DI702" s="253"/>
      <c r="DJ702" s="253"/>
      <c r="DK702" s="253"/>
      <c r="DL702" s="253"/>
      <c r="DM702" s="253"/>
      <c r="DN702" s="253"/>
      <c r="DO702" s="253"/>
      <c r="DP702" s="253"/>
      <c r="DQ702" s="253"/>
      <c r="DR702" s="253"/>
      <c r="DS702" s="253"/>
      <c r="DT702" s="253"/>
      <c r="DU702" s="253"/>
      <c r="DV702" s="253"/>
    </row>
    <row r="703" spans="1:126">
      <c r="A703" s="210" t="s">
        <v>216</v>
      </c>
      <c r="B703" s="210" t="s">
        <v>217</v>
      </c>
      <c r="C703" s="210">
        <v>239</v>
      </c>
      <c r="D703" s="210" t="s">
        <v>218</v>
      </c>
      <c r="E703" s="213"/>
      <c r="F703" s="209" t="s">
        <v>2654</v>
      </c>
      <c r="G703" s="189">
        <v>49.36</v>
      </c>
      <c r="H703" s="189">
        <v>33.74</v>
      </c>
      <c r="I703" s="202">
        <v>51</v>
      </c>
      <c r="J703" s="202">
        <v>25.4</v>
      </c>
      <c r="K703" s="189">
        <v>48.6</v>
      </c>
      <c r="L703" s="189">
        <v>53.88</v>
      </c>
      <c r="M703" s="189">
        <v>50.6</v>
      </c>
      <c r="N703" s="189">
        <v>54.6</v>
      </c>
      <c r="O703" s="189">
        <v>61.28</v>
      </c>
      <c r="P703" s="189">
        <v>48.64</v>
      </c>
      <c r="Q703" s="189">
        <v>50.76</v>
      </c>
      <c r="R703" s="189">
        <v>55.6</v>
      </c>
      <c r="S703" s="189">
        <v>91.68</v>
      </c>
      <c r="T703" s="189">
        <v>50.9</v>
      </c>
      <c r="U703" s="189">
        <v>28.06</v>
      </c>
      <c r="V703" s="189">
        <v>36.64</v>
      </c>
      <c r="W703" s="189">
        <v>51.66</v>
      </c>
      <c r="X703" s="189">
        <v>53.88</v>
      </c>
      <c r="Y703" s="189">
        <v>59.6</v>
      </c>
      <c r="Z703" s="189">
        <v>78.680000000000007</v>
      </c>
      <c r="AA703" s="189">
        <v>67.28</v>
      </c>
      <c r="AB703" s="189">
        <v>53.24</v>
      </c>
      <c r="AC703" s="189">
        <v>53.88</v>
      </c>
      <c r="AD703" s="189">
        <v>55.28</v>
      </c>
      <c r="AE703" s="189">
        <v>91.68</v>
      </c>
      <c r="AF703" s="189">
        <v>50.9</v>
      </c>
      <c r="AG703" s="189">
        <v>28.06</v>
      </c>
      <c r="AH703" s="189">
        <v>36.64</v>
      </c>
      <c r="AI703" s="189">
        <v>51.66</v>
      </c>
      <c r="AJ703" s="189">
        <v>53.88</v>
      </c>
      <c r="AK703" s="189">
        <v>59.6</v>
      </c>
      <c r="AL703" s="189">
        <v>78.680000000000007</v>
      </c>
      <c r="AM703" s="189">
        <v>67.28</v>
      </c>
      <c r="AN703" s="189">
        <v>53.24</v>
      </c>
      <c r="AO703" s="189">
        <v>53.88</v>
      </c>
      <c r="AP703" s="189">
        <v>55.28</v>
      </c>
      <c r="AQ703" s="189">
        <v>91.68</v>
      </c>
      <c r="AR703" s="189">
        <v>50.9</v>
      </c>
      <c r="AS703" s="189">
        <v>28.06</v>
      </c>
      <c r="AT703" s="189">
        <v>36.64</v>
      </c>
      <c r="AU703" s="189">
        <v>51.66</v>
      </c>
      <c r="AV703" s="189">
        <v>53.88</v>
      </c>
      <c r="AW703" s="189">
        <v>59.6</v>
      </c>
      <c r="AX703" s="189">
        <v>78.680000000000007</v>
      </c>
      <c r="AY703" s="189">
        <v>67.28</v>
      </c>
      <c r="AZ703" s="189">
        <v>53.24</v>
      </c>
      <c r="BA703" s="189">
        <v>53.88</v>
      </c>
      <c r="BB703" s="189">
        <v>55.28</v>
      </c>
      <c r="BC703" s="189">
        <v>91.68</v>
      </c>
      <c r="BD703" s="189">
        <v>50.9</v>
      </c>
      <c r="BE703" s="189">
        <v>28.06</v>
      </c>
      <c r="BF703" s="189">
        <v>36.64</v>
      </c>
      <c r="BG703" s="189">
        <v>51.66</v>
      </c>
      <c r="BH703" s="189">
        <v>53.88</v>
      </c>
      <c r="BI703" s="189">
        <v>59.6</v>
      </c>
      <c r="BJ703" s="189">
        <v>78.680000000000007</v>
      </c>
      <c r="BK703" s="189">
        <v>67.28</v>
      </c>
      <c r="BL703" s="189">
        <v>53.24</v>
      </c>
      <c r="BM703" s="189">
        <v>53.88</v>
      </c>
      <c r="BN703" s="189">
        <v>55.28</v>
      </c>
      <c r="BO703" s="189">
        <v>91.68</v>
      </c>
      <c r="BP703" s="189">
        <v>50.9</v>
      </c>
      <c r="BQ703" s="189">
        <v>28.06</v>
      </c>
      <c r="BR703" s="189">
        <v>36.64</v>
      </c>
      <c r="BS703" s="189">
        <v>51.66</v>
      </c>
      <c r="BT703" s="189">
        <v>53.88</v>
      </c>
      <c r="BU703" s="189">
        <v>59.6</v>
      </c>
      <c r="BV703" s="189">
        <v>78.680000000000007</v>
      </c>
      <c r="BW703" s="189">
        <v>67.28</v>
      </c>
      <c r="BX703" s="189">
        <v>53.24</v>
      </c>
      <c r="BY703" s="189">
        <v>53.88</v>
      </c>
      <c r="BZ703" s="189">
        <v>55.28</v>
      </c>
      <c r="CA703" s="189">
        <v>91.68</v>
      </c>
      <c r="CB703" s="189">
        <v>50.9</v>
      </c>
      <c r="CC703" s="189">
        <v>28.06</v>
      </c>
      <c r="CD703" s="189">
        <v>36.64</v>
      </c>
      <c r="CE703" s="189">
        <v>51.66</v>
      </c>
      <c r="CF703" s="189">
        <v>53.88</v>
      </c>
      <c r="CG703" s="189">
        <v>59.6</v>
      </c>
      <c r="CH703" s="189">
        <v>78.680000000000007</v>
      </c>
      <c r="CI703" s="189">
        <v>67.28</v>
      </c>
      <c r="CJ703" s="189">
        <v>53.24</v>
      </c>
      <c r="CK703" s="189">
        <v>53.88</v>
      </c>
      <c r="CL703" s="189">
        <v>55.28</v>
      </c>
      <c r="CM703" s="189">
        <v>91.68</v>
      </c>
      <c r="CN703" s="189">
        <v>50.9</v>
      </c>
      <c r="CO703" s="189">
        <v>28.06</v>
      </c>
      <c r="CP703" s="189">
        <v>36.64</v>
      </c>
      <c r="CQ703" s="189">
        <v>51.66</v>
      </c>
      <c r="CR703" s="189">
        <v>53.88</v>
      </c>
      <c r="CS703" s="189">
        <v>59.6</v>
      </c>
      <c r="CT703" s="189">
        <v>78.680000000000007</v>
      </c>
      <c r="CU703" s="189">
        <v>67.28</v>
      </c>
      <c r="CV703" s="189">
        <v>53.24</v>
      </c>
      <c r="CW703" s="189">
        <v>53.88</v>
      </c>
      <c r="CX703" s="189">
        <v>55.28</v>
      </c>
      <c r="CY703" s="189">
        <v>91.68</v>
      </c>
      <c r="CZ703" s="189">
        <v>50.9</v>
      </c>
      <c r="DA703" s="189">
        <v>28.06</v>
      </c>
      <c r="DB703" s="189">
        <v>36.64</v>
      </c>
      <c r="DC703" s="189">
        <v>51.66</v>
      </c>
      <c r="DD703" s="189">
        <v>53.88</v>
      </c>
      <c r="DE703" s="189">
        <v>59.6</v>
      </c>
      <c r="DF703" s="189">
        <v>78.680000000000007</v>
      </c>
      <c r="DG703" s="189">
        <v>67.28</v>
      </c>
      <c r="DH703" s="189">
        <v>53.24</v>
      </c>
      <c r="DI703" s="189">
        <v>53.88</v>
      </c>
      <c r="DJ703" s="189">
        <v>55.28</v>
      </c>
      <c r="DK703" s="189">
        <v>91.68</v>
      </c>
      <c r="DL703" s="189">
        <v>50.9</v>
      </c>
      <c r="DM703" s="189">
        <v>28.06</v>
      </c>
      <c r="DN703" s="189">
        <v>36.64</v>
      </c>
      <c r="DO703" s="189">
        <v>51.66</v>
      </c>
      <c r="DP703" s="189">
        <v>53.88</v>
      </c>
      <c r="DQ703" s="189">
        <v>59.6</v>
      </c>
      <c r="DR703" s="189">
        <v>78.680000000000007</v>
      </c>
      <c r="DS703" s="189">
        <v>67.28</v>
      </c>
      <c r="DT703" s="189">
        <v>53.24</v>
      </c>
      <c r="DU703" s="189">
        <v>53.88</v>
      </c>
      <c r="DV703" s="189">
        <v>55.28</v>
      </c>
    </row>
    <row r="704" spans="1:126">
      <c r="A704" s="210" t="s">
        <v>137</v>
      </c>
      <c r="B704" s="210" t="s">
        <v>138</v>
      </c>
      <c r="C704" s="210">
        <v>56476</v>
      </c>
      <c r="D704" s="210" t="s">
        <v>139</v>
      </c>
      <c r="E704" s="213"/>
      <c r="F704" s="209" t="s">
        <v>2653</v>
      </c>
      <c r="G704" s="253"/>
      <c r="H704" s="253"/>
      <c r="I704" s="254"/>
      <c r="J704" s="254"/>
      <c r="K704" s="253"/>
      <c r="L704" s="253"/>
      <c r="M704" s="253"/>
      <c r="N704" s="253"/>
      <c r="O704" s="253"/>
      <c r="P704" s="253"/>
      <c r="Q704" s="253"/>
      <c r="R704" s="253"/>
      <c r="S704" s="253"/>
      <c r="T704" s="253"/>
      <c r="U704" s="253"/>
      <c r="V704" s="253"/>
      <c r="W704" s="253"/>
      <c r="X704" s="253"/>
      <c r="Y704" s="253"/>
      <c r="Z704" s="253"/>
      <c r="AA704" s="253"/>
      <c r="AB704" s="253"/>
      <c r="AC704" s="253"/>
      <c r="AD704" s="253"/>
      <c r="AE704" s="253"/>
      <c r="AF704" s="253"/>
      <c r="AG704" s="253"/>
      <c r="AH704" s="253"/>
      <c r="AI704" s="253"/>
      <c r="AJ704" s="253"/>
      <c r="AK704" s="253"/>
      <c r="AL704" s="253"/>
      <c r="AM704" s="253"/>
      <c r="AN704" s="253"/>
      <c r="AO704" s="253"/>
      <c r="AP704" s="253"/>
      <c r="AQ704" s="253"/>
      <c r="AR704" s="253"/>
      <c r="AS704" s="253"/>
      <c r="AT704" s="253"/>
      <c r="AU704" s="253"/>
      <c r="AV704" s="253"/>
      <c r="AW704" s="253"/>
      <c r="AX704" s="253"/>
      <c r="AY704" s="253"/>
      <c r="AZ704" s="253"/>
      <c r="BA704" s="253"/>
      <c r="BB704" s="253"/>
      <c r="BC704" s="253"/>
      <c r="BD704" s="253"/>
      <c r="BE704" s="253"/>
      <c r="BF704" s="253"/>
      <c r="BG704" s="253"/>
      <c r="BH704" s="253"/>
      <c r="BI704" s="253"/>
      <c r="BJ704" s="253"/>
      <c r="BK704" s="253"/>
      <c r="BL704" s="253"/>
      <c r="BM704" s="253"/>
      <c r="BN704" s="253"/>
      <c r="BO704" s="253"/>
      <c r="BP704" s="253"/>
      <c r="BQ704" s="253"/>
      <c r="BR704" s="253"/>
      <c r="BS704" s="253"/>
      <c r="BT704" s="253"/>
      <c r="BU704" s="253"/>
      <c r="BV704" s="253"/>
      <c r="BW704" s="253"/>
      <c r="BX704" s="253"/>
      <c r="BY704" s="253"/>
      <c r="BZ704" s="253"/>
      <c r="CA704" s="253"/>
      <c r="CB704" s="253"/>
      <c r="CC704" s="253"/>
      <c r="CD704" s="253"/>
      <c r="CE704" s="253"/>
      <c r="CF704" s="253"/>
      <c r="CG704" s="253"/>
      <c r="CH704" s="253"/>
      <c r="CI704" s="253"/>
      <c r="CJ704" s="253"/>
      <c r="CK704" s="253"/>
      <c r="CL704" s="253"/>
      <c r="CM704" s="253"/>
      <c r="CN704" s="253"/>
      <c r="CO704" s="253"/>
      <c r="CP704" s="253"/>
      <c r="CQ704" s="253"/>
      <c r="CR704" s="253"/>
      <c r="CS704" s="253"/>
      <c r="CT704" s="253"/>
      <c r="CU704" s="253"/>
      <c r="CV704" s="253"/>
      <c r="CW704" s="253"/>
      <c r="CX704" s="253"/>
      <c r="CY704" s="253"/>
      <c r="CZ704" s="253"/>
      <c r="DA704" s="253"/>
      <c r="DB704" s="253"/>
      <c r="DC704" s="253"/>
      <c r="DD704" s="253"/>
      <c r="DE704" s="253"/>
      <c r="DF704" s="253"/>
      <c r="DG704" s="253"/>
      <c r="DH704" s="253"/>
      <c r="DI704" s="253"/>
      <c r="DJ704" s="253"/>
      <c r="DK704" s="253"/>
      <c r="DL704" s="253"/>
      <c r="DM704" s="253"/>
      <c r="DN704" s="253"/>
      <c r="DO704" s="253"/>
      <c r="DP704" s="253"/>
      <c r="DQ704" s="253"/>
      <c r="DR704" s="253"/>
      <c r="DS704" s="253"/>
      <c r="DT704" s="253"/>
      <c r="DU704" s="253"/>
      <c r="DV704" s="253"/>
    </row>
    <row r="705" spans="1:126">
      <c r="A705" s="210" t="s">
        <v>137</v>
      </c>
      <c r="B705" s="210" t="s">
        <v>138</v>
      </c>
      <c r="C705" s="210">
        <v>56476</v>
      </c>
      <c r="D705" s="210" t="s">
        <v>139</v>
      </c>
      <c r="E705" s="213"/>
      <c r="F705" s="209" t="s">
        <v>2654</v>
      </c>
      <c r="G705" s="189">
        <v>551.36</v>
      </c>
      <c r="H705" s="189">
        <v>552.25</v>
      </c>
      <c r="I705" s="202">
        <v>547.69000000000005</v>
      </c>
      <c r="J705" s="202">
        <v>570.70000000000005</v>
      </c>
      <c r="K705" s="189">
        <v>542.96</v>
      </c>
      <c r="L705" s="189">
        <v>517.12</v>
      </c>
      <c r="M705" s="189">
        <v>511.3</v>
      </c>
      <c r="N705" s="189">
        <v>508.85</v>
      </c>
      <c r="O705" s="189">
        <v>511.61</v>
      </c>
      <c r="P705" s="189">
        <v>527.41</v>
      </c>
      <c r="Q705" s="189">
        <v>536.72</v>
      </c>
      <c r="R705" s="189">
        <v>546.73</v>
      </c>
      <c r="S705" s="189">
        <v>546</v>
      </c>
      <c r="T705" s="189">
        <v>548</v>
      </c>
      <c r="U705" s="189">
        <v>545</v>
      </c>
      <c r="V705" s="189">
        <v>531</v>
      </c>
      <c r="W705" s="189">
        <v>519</v>
      </c>
      <c r="X705" s="189">
        <v>504</v>
      </c>
      <c r="Y705" s="189">
        <v>494</v>
      </c>
      <c r="Z705" s="189">
        <v>500</v>
      </c>
      <c r="AA705" s="189">
        <v>504</v>
      </c>
      <c r="AB705" s="189">
        <v>519</v>
      </c>
      <c r="AC705" s="189">
        <v>538</v>
      </c>
      <c r="AD705" s="189">
        <v>546</v>
      </c>
      <c r="AE705" s="189">
        <v>546</v>
      </c>
      <c r="AF705" s="189">
        <v>557</v>
      </c>
      <c r="AG705" s="189">
        <v>555</v>
      </c>
      <c r="AH705" s="189">
        <v>536</v>
      </c>
      <c r="AI705" s="189">
        <v>538</v>
      </c>
      <c r="AJ705" s="189">
        <v>513</v>
      </c>
      <c r="AK705" s="189">
        <v>503</v>
      </c>
      <c r="AL705" s="189">
        <v>507</v>
      </c>
      <c r="AM705" s="189">
        <v>514</v>
      </c>
      <c r="AN705" s="189">
        <v>526</v>
      </c>
      <c r="AO705" s="189">
        <v>540</v>
      </c>
      <c r="AP705" s="189">
        <v>545</v>
      </c>
      <c r="AQ705" s="189">
        <v>546</v>
      </c>
      <c r="AR705" s="189">
        <v>557</v>
      </c>
      <c r="AS705" s="189">
        <v>555</v>
      </c>
      <c r="AT705" s="189">
        <v>536</v>
      </c>
      <c r="AU705" s="189">
        <v>538</v>
      </c>
      <c r="AV705" s="189">
        <v>513</v>
      </c>
      <c r="AW705" s="189">
        <v>503</v>
      </c>
      <c r="AX705" s="189">
        <v>507</v>
      </c>
      <c r="AY705" s="189">
        <v>514</v>
      </c>
      <c r="AZ705" s="189">
        <v>526</v>
      </c>
      <c r="BA705" s="189">
        <v>540</v>
      </c>
      <c r="BB705" s="189">
        <v>545</v>
      </c>
      <c r="BC705" s="189">
        <v>546</v>
      </c>
      <c r="BD705" s="189">
        <v>557</v>
      </c>
      <c r="BE705" s="189">
        <v>555</v>
      </c>
      <c r="BF705" s="189">
        <v>536</v>
      </c>
      <c r="BG705" s="189">
        <v>538</v>
      </c>
      <c r="BH705" s="189">
        <v>513</v>
      </c>
      <c r="BI705" s="189">
        <v>503</v>
      </c>
      <c r="BJ705" s="189">
        <v>507</v>
      </c>
      <c r="BK705" s="189">
        <v>514</v>
      </c>
      <c r="BL705" s="189">
        <v>526</v>
      </c>
      <c r="BM705" s="189">
        <v>540</v>
      </c>
      <c r="BN705" s="189">
        <v>545</v>
      </c>
      <c r="BO705" s="189">
        <v>546</v>
      </c>
      <c r="BP705" s="189">
        <v>557</v>
      </c>
      <c r="BQ705" s="189">
        <v>555</v>
      </c>
      <c r="BR705" s="189">
        <v>536</v>
      </c>
      <c r="BS705" s="189">
        <v>538</v>
      </c>
      <c r="BT705" s="189">
        <v>513</v>
      </c>
      <c r="BU705" s="189">
        <v>503</v>
      </c>
      <c r="BV705" s="189">
        <v>507</v>
      </c>
      <c r="BW705" s="189">
        <v>514</v>
      </c>
      <c r="BX705" s="189">
        <v>526</v>
      </c>
      <c r="BY705" s="189">
        <v>540</v>
      </c>
      <c r="BZ705" s="189">
        <v>545</v>
      </c>
      <c r="CA705" s="189">
        <v>546</v>
      </c>
      <c r="CB705" s="189">
        <v>557</v>
      </c>
      <c r="CC705" s="189">
        <v>555</v>
      </c>
      <c r="CD705" s="189">
        <v>536</v>
      </c>
      <c r="CE705" s="189">
        <v>538</v>
      </c>
      <c r="CF705" s="189">
        <v>513</v>
      </c>
      <c r="CG705" s="189">
        <v>503</v>
      </c>
      <c r="CH705" s="189">
        <v>507</v>
      </c>
      <c r="CI705" s="189">
        <v>514</v>
      </c>
      <c r="CJ705" s="189">
        <v>526</v>
      </c>
      <c r="CK705" s="189">
        <v>540</v>
      </c>
      <c r="CL705" s="189">
        <v>545</v>
      </c>
      <c r="CM705" s="189">
        <v>546</v>
      </c>
      <c r="CN705" s="189">
        <v>557</v>
      </c>
      <c r="CO705" s="189">
        <v>555</v>
      </c>
      <c r="CP705" s="189">
        <v>536</v>
      </c>
      <c r="CQ705" s="189">
        <v>538</v>
      </c>
      <c r="CR705" s="189">
        <v>513</v>
      </c>
      <c r="CS705" s="189">
        <v>503</v>
      </c>
      <c r="CT705" s="189">
        <v>507</v>
      </c>
      <c r="CU705" s="189">
        <v>514</v>
      </c>
      <c r="CV705" s="189">
        <v>526</v>
      </c>
      <c r="CW705" s="189">
        <v>540</v>
      </c>
      <c r="CX705" s="189">
        <v>545</v>
      </c>
      <c r="CY705" s="189">
        <v>546</v>
      </c>
      <c r="CZ705" s="189">
        <v>557</v>
      </c>
      <c r="DA705" s="189">
        <v>555</v>
      </c>
      <c r="DB705" s="189">
        <v>536</v>
      </c>
      <c r="DC705" s="189">
        <v>538</v>
      </c>
      <c r="DD705" s="189">
        <v>513</v>
      </c>
      <c r="DE705" s="189">
        <v>503</v>
      </c>
      <c r="DF705" s="189">
        <v>507</v>
      </c>
      <c r="DG705" s="189">
        <v>514</v>
      </c>
      <c r="DH705" s="189">
        <v>526</v>
      </c>
      <c r="DI705" s="189">
        <v>540</v>
      </c>
      <c r="DJ705" s="189">
        <v>545</v>
      </c>
      <c r="DK705" s="189">
        <v>546</v>
      </c>
      <c r="DL705" s="189">
        <v>557</v>
      </c>
      <c r="DM705" s="189">
        <v>555</v>
      </c>
      <c r="DN705" s="189">
        <v>536</v>
      </c>
      <c r="DO705" s="189">
        <v>538</v>
      </c>
      <c r="DP705" s="189">
        <v>513</v>
      </c>
      <c r="DQ705" s="189">
        <v>503</v>
      </c>
      <c r="DR705" s="189">
        <v>507</v>
      </c>
      <c r="DS705" s="189">
        <v>514</v>
      </c>
      <c r="DT705" s="189">
        <v>526</v>
      </c>
      <c r="DU705" s="189">
        <v>540</v>
      </c>
      <c r="DV705" s="189">
        <v>545</v>
      </c>
    </row>
    <row r="706" spans="1:126">
      <c r="A706" s="210" t="s">
        <v>220</v>
      </c>
      <c r="B706" s="210" t="s">
        <v>221</v>
      </c>
      <c r="C706" s="210">
        <v>240</v>
      </c>
      <c r="D706" s="210" t="s">
        <v>222</v>
      </c>
      <c r="E706" s="213"/>
      <c r="F706" s="209" t="s">
        <v>2653</v>
      </c>
      <c r="G706" s="253"/>
      <c r="H706" s="253"/>
      <c r="I706" s="254"/>
      <c r="J706" s="254"/>
      <c r="K706" s="253"/>
      <c r="L706" s="253"/>
      <c r="M706" s="253"/>
      <c r="N706" s="253"/>
      <c r="O706" s="253"/>
      <c r="P706" s="253"/>
      <c r="Q706" s="253"/>
      <c r="R706" s="253"/>
      <c r="S706" s="253"/>
      <c r="T706" s="253"/>
      <c r="U706" s="253"/>
      <c r="V706" s="253"/>
      <c r="W706" s="253"/>
      <c r="X706" s="253"/>
      <c r="Y706" s="253"/>
      <c r="Z706" s="253"/>
      <c r="AA706" s="253"/>
      <c r="AB706" s="253"/>
      <c r="AC706" s="253"/>
      <c r="AD706" s="253"/>
      <c r="AE706" s="253"/>
      <c r="AF706" s="253"/>
      <c r="AG706" s="253"/>
      <c r="AH706" s="253"/>
      <c r="AI706" s="253"/>
      <c r="AJ706" s="253"/>
      <c r="AK706" s="253"/>
      <c r="AL706" s="253"/>
      <c r="AM706" s="253"/>
      <c r="AN706" s="253"/>
      <c r="AO706" s="253"/>
      <c r="AP706" s="253"/>
      <c r="AQ706" s="253"/>
      <c r="AR706" s="253"/>
      <c r="AS706" s="253"/>
      <c r="AT706" s="253"/>
      <c r="AU706" s="253"/>
      <c r="AV706" s="253"/>
      <c r="AW706" s="253"/>
      <c r="AX706" s="253"/>
      <c r="AY706" s="253"/>
      <c r="AZ706" s="253"/>
      <c r="BA706" s="253"/>
      <c r="BB706" s="253"/>
      <c r="BC706" s="253"/>
      <c r="BD706" s="253"/>
      <c r="BE706" s="253"/>
      <c r="BF706" s="253"/>
      <c r="BG706" s="253"/>
      <c r="BH706" s="253"/>
      <c r="BI706" s="253"/>
      <c r="BJ706" s="253"/>
      <c r="BK706" s="253"/>
      <c r="BL706" s="253"/>
      <c r="BM706" s="253"/>
      <c r="BN706" s="253"/>
      <c r="BO706" s="253"/>
      <c r="BP706" s="253"/>
      <c r="BQ706" s="253"/>
      <c r="BR706" s="253"/>
      <c r="BS706" s="253"/>
      <c r="BT706" s="253"/>
      <c r="BU706" s="253"/>
      <c r="BV706" s="253"/>
      <c r="BW706" s="253"/>
      <c r="BX706" s="253"/>
      <c r="BY706" s="253"/>
      <c r="BZ706" s="253"/>
      <c r="CA706" s="253"/>
      <c r="CB706" s="253"/>
      <c r="CC706" s="253"/>
      <c r="CD706" s="253"/>
      <c r="CE706" s="253"/>
      <c r="CF706" s="253"/>
      <c r="CG706" s="253"/>
      <c r="CH706" s="253"/>
      <c r="CI706" s="253"/>
      <c r="CJ706" s="253"/>
      <c r="CK706" s="253"/>
      <c r="CL706" s="253"/>
      <c r="CM706" s="253"/>
      <c r="CN706" s="253"/>
      <c r="CO706" s="253"/>
      <c r="CP706" s="253"/>
      <c r="CQ706" s="253"/>
      <c r="CR706" s="253"/>
      <c r="CS706" s="253"/>
      <c r="CT706" s="253"/>
      <c r="CU706" s="253"/>
      <c r="CV706" s="253"/>
      <c r="CW706" s="253"/>
      <c r="CX706" s="253"/>
      <c r="CY706" s="253"/>
      <c r="CZ706" s="253"/>
      <c r="DA706" s="253"/>
      <c r="DB706" s="253"/>
      <c r="DC706" s="253"/>
      <c r="DD706" s="253"/>
      <c r="DE706" s="253"/>
      <c r="DF706" s="253"/>
      <c r="DG706" s="253"/>
      <c r="DH706" s="253"/>
      <c r="DI706" s="253"/>
      <c r="DJ706" s="253"/>
      <c r="DK706" s="253"/>
      <c r="DL706" s="253"/>
      <c r="DM706" s="253"/>
      <c r="DN706" s="253"/>
      <c r="DO706" s="253"/>
      <c r="DP706" s="253"/>
      <c r="DQ706" s="253"/>
      <c r="DR706" s="253"/>
      <c r="DS706" s="253"/>
      <c r="DT706" s="253"/>
      <c r="DU706" s="253"/>
      <c r="DV706" s="253"/>
    </row>
    <row r="707" spans="1:126">
      <c r="A707" s="210" t="s">
        <v>220</v>
      </c>
      <c r="B707" s="210" t="s">
        <v>221</v>
      </c>
      <c r="C707" s="210">
        <v>240</v>
      </c>
      <c r="D707" s="210" t="s">
        <v>222</v>
      </c>
      <c r="E707" s="213"/>
      <c r="F707" s="209" t="s">
        <v>2654</v>
      </c>
      <c r="G707" s="189">
        <v>115.2</v>
      </c>
      <c r="H707" s="189">
        <v>115.2</v>
      </c>
      <c r="I707" s="202">
        <v>115.2</v>
      </c>
      <c r="J707" s="202">
        <v>115.2</v>
      </c>
      <c r="K707" s="189">
        <v>115.2</v>
      </c>
      <c r="L707" s="189">
        <v>139.19999999999999</v>
      </c>
      <c r="M707" s="189">
        <v>144</v>
      </c>
      <c r="N707" s="189">
        <v>144</v>
      </c>
      <c r="O707" s="189">
        <v>129.6</v>
      </c>
      <c r="P707" s="189">
        <v>129.6</v>
      </c>
      <c r="Q707" s="189">
        <v>115.2</v>
      </c>
      <c r="R707" s="189">
        <v>115.2</v>
      </c>
      <c r="S707" s="189">
        <v>144</v>
      </c>
      <c r="T707" s="189">
        <v>129.6</v>
      </c>
      <c r="U707" s="189">
        <v>129.6</v>
      </c>
      <c r="V707" s="189">
        <v>129.6</v>
      </c>
      <c r="W707" s="189">
        <v>129.6</v>
      </c>
      <c r="X707" s="189">
        <v>144</v>
      </c>
      <c r="Y707" s="189">
        <v>144</v>
      </c>
      <c r="Z707" s="189">
        <v>144</v>
      </c>
      <c r="AA707" s="189">
        <v>144</v>
      </c>
      <c r="AB707" s="189">
        <v>129.6</v>
      </c>
      <c r="AC707" s="189">
        <v>57.6</v>
      </c>
      <c r="AD707" s="189">
        <v>115.2</v>
      </c>
      <c r="AE707" s="189">
        <v>144</v>
      </c>
      <c r="AF707" s="189">
        <v>129.6</v>
      </c>
      <c r="AG707" s="189">
        <v>129.6</v>
      </c>
      <c r="AH707" s="189">
        <v>129.6</v>
      </c>
      <c r="AI707" s="189">
        <v>129.6</v>
      </c>
      <c r="AJ707" s="189">
        <v>144</v>
      </c>
      <c r="AK707" s="189">
        <v>144</v>
      </c>
      <c r="AL707" s="189">
        <v>144</v>
      </c>
      <c r="AM707" s="189">
        <v>144</v>
      </c>
      <c r="AN707" s="189">
        <v>129.6</v>
      </c>
      <c r="AO707" s="189">
        <v>57.6</v>
      </c>
      <c r="AP707" s="189">
        <v>115.2</v>
      </c>
      <c r="AQ707" s="189">
        <v>144</v>
      </c>
      <c r="AR707" s="189">
        <v>129.6</v>
      </c>
      <c r="AS707" s="189">
        <v>129.6</v>
      </c>
      <c r="AT707" s="189">
        <v>129.6</v>
      </c>
      <c r="AU707" s="189">
        <v>129.6</v>
      </c>
      <c r="AV707" s="189">
        <v>144</v>
      </c>
      <c r="AW707" s="189">
        <v>144</v>
      </c>
      <c r="AX707" s="189">
        <v>144</v>
      </c>
      <c r="AY707" s="189">
        <v>144</v>
      </c>
      <c r="AZ707" s="189">
        <v>129.6</v>
      </c>
      <c r="BA707" s="189">
        <v>57.6</v>
      </c>
      <c r="BB707" s="189">
        <v>115.2</v>
      </c>
      <c r="BC707" s="189">
        <v>144</v>
      </c>
      <c r="BD707" s="189">
        <v>129.6</v>
      </c>
      <c r="BE707" s="189">
        <v>129.6</v>
      </c>
      <c r="BF707" s="189">
        <v>129.6</v>
      </c>
      <c r="BG707" s="189">
        <v>129.6</v>
      </c>
      <c r="BH707" s="189">
        <v>144</v>
      </c>
      <c r="BI707" s="189">
        <v>144</v>
      </c>
      <c r="BJ707" s="189">
        <v>144</v>
      </c>
      <c r="BK707" s="189">
        <v>144</v>
      </c>
      <c r="BL707" s="189">
        <v>129.6</v>
      </c>
      <c r="BM707" s="189">
        <v>57.6</v>
      </c>
      <c r="BN707" s="189">
        <v>115.2</v>
      </c>
      <c r="BO707" s="189">
        <v>144</v>
      </c>
      <c r="BP707" s="189">
        <v>129.6</v>
      </c>
      <c r="BQ707" s="189">
        <v>129.6</v>
      </c>
      <c r="BR707" s="189">
        <v>129.6</v>
      </c>
      <c r="BS707" s="189">
        <v>129.6</v>
      </c>
      <c r="BT707" s="189">
        <v>144</v>
      </c>
      <c r="BU707" s="189">
        <v>144</v>
      </c>
      <c r="BV707" s="189">
        <v>144</v>
      </c>
      <c r="BW707" s="189">
        <v>144</v>
      </c>
      <c r="BX707" s="189">
        <v>129.6</v>
      </c>
      <c r="BY707" s="189">
        <v>57.6</v>
      </c>
      <c r="BZ707" s="189">
        <v>115.2</v>
      </c>
      <c r="CA707" s="189">
        <v>144</v>
      </c>
      <c r="CB707" s="189">
        <v>129.6</v>
      </c>
      <c r="CC707" s="189">
        <v>129.6</v>
      </c>
      <c r="CD707" s="189">
        <v>129.6</v>
      </c>
      <c r="CE707" s="189">
        <v>129.6</v>
      </c>
      <c r="CF707" s="189">
        <v>144</v>
      </c>
      <c r="CG707" s="189">
        <v>144</v>
      </c>
      <c r="CH707" s="189">
        <v>144</v>
      </c>
      <c r="CI707" s="189">
        <v>144</v>
      </c>
      <c r="CJ707" s="189">
        <v>129.6</v>
      </c>
      <c r="CK707" s="189">
        <v>57.6</v>
      </c>
      <c r="CL707" s="189">
        <v>115.2</v>
      </c>
      <c r="CM707" s="189">
        <v>144</v>
      </c>
      <c r="CN707" s="189">
        <v>129.6</v>
      </c>
      <c r="CO707" s="189">
        <v>129.6</v>
      </c>
      <c r="CP707" s="189">
        <v>129.6</v>
      </c>
      <c r="CQ707" s="189">
        <v>129.6</v>
      </c>
      <c r="CR707" s="189">
        <v>144</v>
      </c>
      <c r="CS707" s="189">
        <v>144</v>
      </c>
      <c r="CT707" s="189">
        <v>144</v>
      </c>
      <c r="CU707" s="189">
        <v>144</v>
      </c>
      <c r="CV707" s="189">
        <v>129.6</v>
      </c>
      <c r="CW707" s="189">
        <v>57.6</v>
      </c>
      <c r="CX707" s="189">
        <v>115.2</v>
      </c>
      <c r="CY707" s="189">
        <v>144</v>
      </c>
      <c r="CZ707" s="189">
        <v>129.6</v>
      </c>
      <c r="DA707" s="189">
        <v>129.6</v>
      </c>
      <c r="DB707" s="189">
        <v>129.6</v>
      </c>
      <c r="DC707" s="189">
        <v>129.6</v>
      </c>
      <c r="DD707" s="189">
        <v>144</v>
      </c>
      <c r="DE707" s="189">
        <v>144</v>
      </c>
      <c r="DF707" s="189">
        <v>144</v>
      </c>
      <c r="DG707" s="189">
        <v>144</v>
      </c>
      <c r="DH707" s="189">
        <v>129.6</v>
      </c>
      <c r="DI707" s="189">
        <v>57.6</v>
      </c>
      <c r="DJ707" s="189">
        <v>115.2</v>
      </c>
      <c r="DK707" s="189">
        <v>144</v>
      </c>
      <c r="DL707" s="189">
        <v>129.6</v>
      </c>
      <c r="DM707" s="189">
        <v>129.6</v>
      </c>
      <c r="DN707" s="189">
        <v>129.6</v>
      </c>
      <c r="DO707" s="189">
        <v>129.6</v>
      </c>
      <c r="DP707" s="189">
        <v>144</v>
      </c>
      <c r="DQ707" s="189">
        <v>144</v>
      </c>
      <c r="DR707" s="189">
        <v>144</v>
      </c>
      <c r="DS707" s="189">
        <v>144</v>
      </c>
      <c r="DT707" s="189">
        <v>129.6</v>
      </c>
      <c r="DU707" s="189">
        <v>57.6</v>
      </c>
      <c r="DV707" s="189">
        <v>115.2</v>
      </c>
    </row>
    <row r="708" spans="1:126">
      <c r="A708" s="210" t="s">
        <v>324</v>
      </c>
      <c r="B708" s="210" t="s">
        <v>325</v>
      </c>
      <c r="C708" s="210">
        <v>241</v>
      </c>
      <c r="D708" s="210" t="s">
        <v>326</v>
      </c>
      <c r="E708" s="213"/>
      <c r="F708" s="209" t="s">
        <v>2653</v>
      </c>
      <c r="G708" s="189">
        <v>0</v>
      </c>
      <c r="H708" s="189">
        <v>0</v>
      </c>
      <c r="I708" s="202">
        <v>0</v>
      </c>
      <c r="J708" s="202">
        <v>6.0444765624999999</v>
      </c>
      <c r="K708" s="189">
        <v>6.45072705078125</v>
      </c>
      <c r="L708" s="189">
        <v>6.1720544433593796</v>
      </c>
      <c r="M708" s="189">
        <v>6.3607438964843803</v>
      </c>
      <c r="N708" s="189">
        <v>6.1047502441406296</v>
      </c>
      <c r="O708" s="189">
        <v>5.6503132324218797</v>
      </c>
      <c r="P708" s="189">
        <v>2.7111939086914099</v>
      </c>
      <c r="Q708" s="189">
        <v>0</v>
      </c>
      <c r="R708" s="189">
        <v>0.37464158630371103</v>
      </c>
      <c r="S708" s="189">
        <v>6.1247346191406304</v>
      </c>
      <c r="T708" s="189">
        <v>4.4127769775390604</v>
      </c>
      <c r="U708" s="189">
        <v>2.7790638427734402</v>
      </c>
      <c r="V708" s="189">
        <v>5.3245571289062497</v>
      </c>
      <c r="W708" s="189">
        <v>5.6087280273437496</v>
      </c>
      <c r="X708" s="189">
        <v>5.8800388183593704</v>
      </c>
      <c r="Y708" s="189">
        <v>6.3302573242187501</v>
      </c>
      <c r="Z708" s="189">
        <v>6.2167722167968797</v>
      </c>
      <c r="AA708" s="189">
        <v>5.8421479492187496</v>
      </c>
      <c r="AB708" s="189">
        <v>2.7612611083984402</v>
      </c>
      <c r="AC708" s="189">
        <v>0</v>
      </c>
      <c r="AD708" s="189">
        <v>1.8309013671875001</v>
      </c>
      <c r="AE708" s="189">
        <v>3.16793969726562</v>
      </c>
      <c r="AF708" s="189">
        <v>3.4079322509765602</v>
      </c>
      <c r="AG708" s="189">
        <v>3.5671343994140599</v>
      </c>
      <c r="AH708" s="189">
        <v>3.8197771606445299</v>
      </c>
      <c r="AI708" s="189">
        <v>3.87108740234375</v>
      </c>
      <c r="AJ708" s="189">
        <v>4.0809557495117197</v>
      </c>
      <c r="AK708" s="189">
        <v>4.66149066162109</v>
      </c>
      <c r="AL708" s="189">
        <v>4.8125001220703103</v>
      </c>
      <c r="AM708" s="189">
        <v>4.3629553833007799</v>
      </c>
      <c r="AN708" s="189">
        <v>1.7871263122558601</v>
      </c>
      <c r="AO708" s="189">
        <v>0.753865783691406</v>
      </c>
      <c r="AP708" s="189">
        <v>2.0307543945312498</v>
      </c>
      <c r="AQ708" s="189">
        <v>2.8759406738281199</v>
      </c>
      <c r="AR708" s="189">
        <v>3.25609039306641</v>
      </c>
      <c r="AS708" s="189">
        <v>3.5389708251953098</v>
      </c>
      <c r="AT708" s="189">
        <v>3.87169909667969</v>
      </c>
      <c r="AU708" s="189">
        <v>3.9597531127929702</v>
      </c>
      <c r="AV708" s="189">
        <v>4.1629170532226603</v>
      </c>
      <c r="AW708" s="189">
        <v>4.70073278808594</v>
      </c>
      <c r="AX708" s="189">
        <v>4.8690313720703102</v>
      </c>
      <c r="AY708" s="189">
        <v>4.4472968750000001</v>
      </c>
      <c r="AZ708" s="189">
        <v>1.7969669799804699</v>
      </c>
      <c r="BA708" s="189">
        <v>0.75665960693359402</v>
      </c>
      <c r="BB708" s="189">
        <v>2.0372673339843801</v>
      </c>
      <c r="BC708" s="189">
        <v>2.8716409912109402</v>
      </c>
      <c r="BD708" s="189">
        <v>3.3004663696289098</v>
      </c>
      <c r="BE708" s="189">
        <v>3.52218408203125</v>
      </c>
      <c r="BF708" s="189">
        <v>3.8470874633789101</v>
      </c>
      <c r="BG708" s="189">
        <v>3.93749938964844</v>
      </c>
      <c r="BH708" s="189">
        <v>4.1417922363281203</v>
      </c>
      <c r="BI708" s="189">
        <v>4.6783724975585903</v>
      </c>
      <c r="BJ708" s="189">
        <v>4.8556454467773396</v>
      </c>
      <c r="BK708" s="189">
        <v>4.4323865966796898</v>
      </c>
      <c r="BL708" s="189">
        <v>1.7884228515625</v>
      </c>
      <c r="BM708" s="189">
        <v>0.75146136474609404</v>
      </c>
      <c r="BN708" s="189">
        <v>2.0199671936035202</v>
      </c>
      <c r="BO708" s="189">
        <v>2.8701986694335901</v>
      </c>
      <c r="BP708" s="189">
        <v>3.2493425292968801</v>
      </c>
      <c r="BQ708" s="189">
        <v>3.5338186645507799</v>
      </c>
      <c r="BR708" s="189">
        <v>3.87059057617188</v>
      </c>
      <c r="BS708" s="189">
        <v>3.9625698242187499</v>
      </c>
      <c r="BT708" s="189">
        <v>4.1614430541992196</v>
      </c>
      <c r="BU708" s="189">
        <v>4.6962015380859397</v>
      </c>
      <c r="BV708" s="189">
        <v>4.8648896484374999</v>
      </c>
      <c r="BW708" s="189">
        <v>4.4342312622070299</v>
      </c>
      <c r="BX708" s="189">
        <v>1.7984085083007799</v>
      </c>
      <c r="BY708" s="189">
        <v>0.75621018981933597</v>
      </c>
      <c r="BZ708" s="189">
        <v>2.0311230468749999</v>
      </c>
      <c r="CA708" s="189">
        <v>2.8737056274414101</v>
      </c>
      <c r="CB708" s="189">
        <v>3.2509619140625001</v>
      </c>
      <c r="CC708" s="189">
        <v>3.52812640380859</v>
      </c>
      <c r="CD708" s="189">
        <v>3.8582114868164101</v>
      </c>
      <c r="CE708" s="189">
        <v>3.9486088867187501</v>
      </c>
      <c r="CF708" s="189">
        <v>4.1524262084960899</v>
      </c>
      <c r="CG708" s="189">
        <v>4.6955076293945304</v>
      </c>
      <c r="CH708" s="189">
        <v>4.8577075195312496</v>
      </c>
      <c r="CI708" s="189">
        <v>4.4374135131835901</v>
      </c>
      <c r="CJ708" s="189">
        <v>1.7967926025390599</v>
      </c>
      <c r="CK708" s="189">
        <v>0.75554328918457003</v>
      </c>
      <c r="CL708" s="189">
        <v>2.0253189697265599</v>
      </c>
      <c r="CM708" s="189">
        <v>2.8665791015625</v>
      </c>
      <c r="CN708" s="189">
        <v>3.24821948242188</v>
      </c>
      <c r="CO708" s="189">
        <v>3.5280875244140599</v>
      </c>
      <c r="CP708" s="189">
        <v>3.8595462036132799</v>
      </c>
      <c r="CQ708" s="189">
        <v>3.9430247802734399</v>
      </c>
      <c r="CR708" s="189">
        <v>4.1520412597656202</v>
      </c>
      <c r="CS708" s="189">
        <v>4.6994669799804702</v>
      </c>
      <c r="CT708" s="189">
        <v>4.8566516113281297</v>
      </c>
      <c r="CU708" s="189">
        <v>4.4362879638671897</v>
      </c>
      <c r="CV708" s="189">
        <v>1.7950060119628899</v>
      </c>
      <c r="CW708" s="189">
        <v>0.75427488708496104</v>
      </c>
      <c r="CX708" s="189">
        <v>2.0319764709472699</v>
      </c>
      <c r="CY708" s="189">
        <v>2.85658117675781</v>
      </c>
      <c r="CZ708" s="189">
        <v>3.2826697387695298</v>
      </c>
      <c r="DA708" s="189">
        <v>3.5104359130859399</v>
      </c>
      <c r="DB708" s="189">
        <v>3.8387151489257798</v>
      </c>
      <c r="DC708" s="189">
        <v>3.9263732299804701</v>
      </c>
      <c r="DD708" s="189">
        <v>4.1350787963867202</v>
      </c>
      <c r="DE708" s="189">
        <v>4.6793884887695301</v>
      </c>
      <c r="DF708" s="189">
        <v>4.8490571289062503</v>
      </c>
      <c r="DG708" s="189">
        <v>4.4354126586914102</v>
      </c>
      <c r="DH708" s="189">
        <v>1.78963671875</v>
      </c>
      <c r="DI708" s="189">
        <v>0.75192100524902294</v>
      </c>
      <c r="DJ708" s="189">
        <v>2.0269221191406199</v>
      </c>
      <c r="DK708" s="189">
        <v>2.8560208129882798</v>
      </c>
      <c r="DL708" s="189">
        <v>3.2319035034179699</v>
      </c>
      <c r="DM708" s="189">
        <v>3.5123458251953101</v>
      </c>
      <c r="DN708" s="189">
        <v>3.8329602661132798</v>
      </c>
      <c r="DO708" s="189">
        <v>3.9302288208007798</v>
      </c>
      <c r="DP708" s="189">
        <v>4.1357350463867197</v>
      </c>
      <c r="DQ708" s="189">
        <v>4.6743468017578103</v>
      </c>
      <c r="DR708" s="189">
        <v>4.8528137207031303</v>
      </c>
      <c r="DS708" s="189">
        <v>4.4324714965820302</v>
      </c>
      <c r="DT708" s="189">
        <v>1.7867422790527301</v>
      </c>
      <c r="DU708" s="189">
        <v>0.75227500915527301</v>
      </c>
      <c r="DV708" s="189">
        <v>2.0207385864257801</v>
      </c>
    </row>
    <row r="709" spans="1:126">
      <c r="A709" s="210" t="s">
        <v>324</v>
      </c>
      <c r="B709" s="210" t="s">
        <v>325</v>
      </c>
      <c r="C709" s="210">
        <v>241</v>
      </c>
      <c r="D709" s="210" t="s">
        <v>326</v>
      </c>
      <c r="E709" s="213"/>
      <c r="F709" s="209" t="s">
        <v>2654</v>
      </c>
      <c r="G709" s="189">
        <v>1.95</v>
      </c>
      <c r="H709" s="189">
        <v>2.78</v>
      </c>
      <c r="I709" s="202">
        <v>2.75</v>
      </c>
      <c r="J709" s="202">
        <v>3.96</v>
      </c>
      <c r="K709" s="189">
        <v>4.9400000000000004</v>
      </c>
      <c r="L709" s="189">
        <v>4.54</v>
      </c>
      <c r="M709" s="189">
        <v>6</v>
      </c>
      <c r="N709" s="189">
        <v>5.22</v>
      </c>
      <c r="O709" s="189">
        <v>4.3099999999999996</v>
      </c>
      <c r="P709" s="189">
        <v>0</v>
      </c>
      <c r="Q709" s="189">
        <v>0</v>
      </c>
      <c r="R709" s="189">
        <v>1.8</v>
      </c>
      <c r="S709" s="189">
        <v>2.6</v>
      </c>
      <c r="T709" s="189">
        <v>2.72</v>
      </c>
      <c r="U709" s="189">
        <v>3.56</v>
      </c>
      <c r="V709" s="189">
        <v>3.5</v>
      </c>
      <c r="W709" s="189">
        <v>5.16</v>
      </c>
      <c r="X709" s="189">
        <v>5.42</v>
      </c>
      <c r="Y709" s="189">
        <v>4.0999999999999996</v>
      </c>
      <c r="Z709" s="189">
        <v>4.24</v>
      </c>
      <c r="AA709" s="189">
        <v>4.92</v>
      </c>
      <c r="AB709" s="189">
        <v>3.08</v>
      </c>
      <c r="AC709" s="189">
        <v>2.16</v>
      </c>
      <c r="AD709" s="189">
        <v>2.46</v>
      </c>
      <c r="AE709" s="189">
        <v>2.6</v>
      </c>
      <c r="AF709" s="189">
        <v>2.72</v>
      </c>
      <c r="AG709" s="189">
        <v>3.56</v>
      </c>
      <c r="AH709" s="189">
        <v>3.5</v>
      </c>
      <c r="AI709" s="189">
        <v>5.16</v>
      </c>
      <c r="AJ709" s="189">
        <v>5.42</v>
      </c>
      <c r="AK709" s="189">
        <v>4.0999999999999996</v>
      </c>
      <c r="AL709" s="189">
        <v>4.24</v>
      </c>
      <c r="AM709" s="189">
        <v>4.92</v>
      </c>
      <c r="AN709" s="189">
        <v>3.08</v>
      </c>
      <c r="AO709" s="189">
        <v>2.16</v>
      </c>
      <c r="AP709" s="189">
        <v>2.46</v>
      </c>
      <c r="AQ709" s="189">
        <v>2.6</v>
      </c>
      <c r="AR709" s="189">
        <v>2.72</v>
      </c>
      <c r="AS709" s="189">
        <v>3.56</v>
      </c>
      <c r="AT709" s="189">
        <v>3.5</v>
      </c>
      <c r="AU709" s="189">
        <v>5.16</v>
      </c>
      <c r="AV709" s="189">
        <v>5.42</v>
      </c>
      <c r="AW709" s="189">
        <v>4.0999999999999996</v>
      </c>
      <c r="AX709" s="189">
        <v>4.24</v>
      </c>
      <c r="AY709" s="189">
        <v>4.92</v>
      </c>
      <c r="AZ709" s="189">
        <v>3.08</v>
      </c>
      <c r="BA709" s="189">
        <v>2.16</v>
      </c>
      <c r="BB709" s="189">
        <v>2.46</v>
      </c>
      <c r="BC709" s="189">
        <v>2.6</v>
      </c>
      <c r="BD709" s="189">
        <v>2.72</v>
      </c>
      <c r="BE709" s="189">
        <v>3.56</v>
      </c>
      <c r="BF709" s="189">
        <v>3.5</v>
      </c>
      <c r="BG709" s="189">
        <v>5.16</v>
      </c>
      <c r="BH709" s="189">
        <v>5.42</v>
      </c>
      <c r="BI709" s="189">
        <v>4.0999999999999996</v>
      </c>
      <c r="BJ709" s="189">
        <v>4.24</v>
      </c>
      <c r="BK709" s="189">
        <v>4.92</v>
      </c>
      <c r="BL709" s="189">
        <v>3.08</v>
      </c>
      <c r="BM709" s="189">
        <v>2.16</v>
      </c>
      <c r="BN709" s="189">
        <v>2.46</v>
      </c>
      <c r="BO709" s="189">
        <v>2.6</v>
      </c>
      <c r="BP709" s="189">
        <v>2.72</v>
      </c>
      <c r="BQ709" s="189">
        <v>3.56</v>
      </c>
      <c r="BR709" s="189">
        <v>3.5</v>
      </c>
      <c r="BS709" s="189">
        <v>5.16</v>
      </c>
      <c r="BT709" s="189">
        <v>5.42</v>
      </c>
      <c r="BU709" s="189">
        <v>4.0999999999999996</v>
      </c>
      <c r="BV709" s="189">
        <v>4.24</v>
      </c>
      <c r="BW709" s="189">
        <v>4.92</v>
      </c>
      <c r="BX709" s="189">
        <v>3.08</v>
      </c>
      <c r="BY709" s="189">
        <v>2.16</v>
      </c>
      <c r="BZ709" s="189">
        <v>2.46</v>
      </c>
      <c r="CA709" s="189">
        <v>2.6</v>
      </c>
      <c r="CB709" s="189">
        <v>2.72</v>
      </c>
      <c r="CC709" s="189">
        <v>3.56</v>
      </c>
      <c r="CD709" s="189">
        <v>3.5</v>
      </c>
      <c r="CE709" s="189">
        <v>5.16</v>
      </c>
      <c r="CF709" s="189">
        <v>5.42</v>
      </c>
      <c r="CG709" s="189">
        <v>4.0999999999999996</v>
      </c>
      <c r="CH709" s="189">
        <v>4.24</v>
      </c>
      <c r="CI709" s="189">
        <v>4.92</v>
      </c>
      <c r="CJ709" s="189">
        <v>3.08</v>
      </c>
      <c r="CK709" s="189">
        <v>2.16</v>
      </c>
      <c r="CL709" s="189">
        <v>2.46</v>
      </c>
      <c r="CM709" s="189">
        <v>2.6</v>
      </c>
      <c r="CN709" s="189">
        <v>2.72</v>
      </c>
      <c r="CO709" s="189">
        <v>3.56</v>
      </c>
      <c r="CP709" s="189">
        <v>3.5</v>
      </c>
      <c r="CQ709" s="189">
        <v>5.16</v>
      </c>
      <c r="CR709" s="189">
        <v>5.42</v>
      </c>
      <c r="CS709" s="189">
        <v>4.0999999999999996</v>
      </c>
      <c r="CT709" s="189">
        <v>4.24</v>
      </c>
      <c r="CU709" s="189">
        <v>4.92</v>
      </c>
      <c r="CV709" s="189">
        <v>3.08</v>
      </c>
      <c r="CW709" s="189">
        <v>2.16</v>
      </c>
      <c r="CX709" s="189">
        <v>2.46</v>
      </c>
      <c r="CY709" s="189">
        <v>2.6</v>
      </c>
      <c r="CZ709" s="189">
        <v>2.72</v>
      </c>
      <c r="DA709" s="189">
        <v>3.56</v>
      </c>
      <c r="DB709" s="189">
        <v>3.5</v>
      </c>
      <c r="DC709" s="189">
        <v>5.16</v>
      </c>
      <c r="DD709" s="189">
        <v>5.42</v>
      </c>
      <c r="DE709" s="189">
        <v>4.0999999999999996</v>
      </c>
      <c r="DF709" s="189">
        <v>4.24</v>
      </c>
      <c r="DG709" s="189">
        <v>4.92</v>
      </c>
      <c r="DH709" s="189">
        <v>3.08</v>
      </c>
      <c r="DI709" s="189">
        <v>2.16</v>
      </c>
      <c r="DJ709" s="189">
        <v>2.46</v>
      </c>
      <c r="DK709" s="189">
        <v>2.6</v>
      </c>
      <c r="DL709" s="189">
        <v>2.72</v>
      </c>
      <c r="DM709" s="189">
        <v>3.56</v>
      </c>
      <c r="DN709" s="189">
        <v>3.5</v>
      </c>
      <c r="DO709" s="189">
        <v>5.16</v>
      </c>
      <c r="DP709" s="189">
        <v>5.42</v>
      </c>
      <c r="DQ709" s="189">
        <v>4.0999999999999996</v>
      </c>
      <c r="DR709" s="189">
        <v>4.24</v>
      </c>
      <c r="DS709" s="189">
        <v>4.92</v>
      </c>
      <c r="DT709" s="189">
        <v>3.08</v>
      </c>
      <c r="DU709" s="189">
        <v>2.16</v>
      </c>
      <c r="DV709" s="189">
        <v>2.46</v>
      </c>
    </row>
    <row r="710" spans="1:126">
      <c r="A710" s="210" t="s">
        <v>332</v>
      </c>
      <c r="B710" s="210" t="s">
        <v>333</v>
      </c>
      <c r="C710" s="210">
        <v>243</v>
      </c>
      <c r="D710" s="210" t="s">
        <v>334</v>
      </c>
      <c r="E710" s="213"/>
      <c r="F710" s="209" t="s">
        <v>2653</v>
      </c>
      <c r="G710" s="189">
        <v>3.3420084228515599</v>
      </c>
      <c r="H710" s="189">
        <v>3.0812615966796901</v>
      </c>
      <c r="I710" s="202">
        <v>3.2705721435546899</v>
      </c>
      <c r="J710" s="202">
        <v>2.9576558837890601</v>
      </c>
      <c r="K710" s="189">
        <v>2.89098352050781</v>
      </c>
      <c r="L710" s="189">
        <v>2.9305869140624998</v>
      </c>
      <c r="M710" s="189">
        <v>2.7940843505859401</v>
      </c>
      <c r="N710" s="189">
        <v>1.9380073242187501</v>
      </c>
      <c r="O710" s="189">
        <v>2.0243561401367201</v>
      </c>
      <c r="P710" s="189">
        <v>2.8015430908203101</v>
      </c>
      <c r="Q710" s="189">
        <v>2.9734555664062499</v>
      </c>
      <c r="R710" s="189">
        <v>3.2862049560546902</v>
      </c>
      <c r="S710" s="189">
        <v>3.1635694580078102</v>
      </c>
      <c r="T710" s="189">
        <v>2.84495178222656</v>
      </c>
      <c r="U710" s="189">
        <v>3.1709127197265601</v>
      </c>
      <c r="V710" s="189">
        <v>2.9882939453124999</v>
      </c>
      <c r="W710" s="189">
        <v>2.7201491699218701</v>
      </c>
      <c r="X710" s="189">
        <v>2.8630242919921902</v>
      </c>
      <c r="Y710" s="189">
        <v>2.5690624999999998</v>
      </c>
      <c r="Z710" s="189">
        <v>1.8032741699218799</v>
      </c>
      <c r="AA710" s="189">
        <v>0</v>
      </c>
      <c r="AB710" s="189">
        <v>0.77508139038085899</v>
      </c>
      <c r="AC710" s="189">
        <v>2.7525997314453101</v>
      </c>
      <c r="AD710" s="189">
        <v>3.0222979736328099</v>
      </c>
      <c r="AE710" s="189">
        <v>3.1460198364257801</v>
      </c>
      <c r="AF710" s="189">
        <v>2.6969478149414101</v>
      </c>
      <c r="AG710" s="189">
        <v>2.9687042846679699</v>
      </c>
      <c r="AH710" s="189">
        <v>2.3698105468750001</v>
      </c>
      <c r="AI710" s="189">
        <v>2.27618539428711</v>
      </c>
      <c r="AJ710" s="189">
        <v>2.3048243103027302</v>
      </c>
      <c r="AK710" s="189">
        <v>2.1723408203124999</v>
      </c>
      <c r="AL710" s="189">
        <v>2.0162707824706998</v>
      </c>
      <c r="AM710" s="189">
        <v>1.38301376342773</v>
      </c>
      <c r="AN710" s="189">
        <v>1.97092529296875</v>
      </c>
      <c r="AO710" s="189">
        <v>2.6172254028320299</v>
      </c>
      <c r="AP710" s="189">
        <v>2.83404095458984</v>
      </c>
      <c r="AQ710" s="189">
        <v>2.8560411376953101</v>
      </c>
      <c r="AR710" s="189">
        <v>2.5767841796875</v>
      </c>
      <c r="AS710" s="189">
        <v>2.9452655639648402</v>
      </c>
      <c r="AT710" s="189">
        <v>2.4020232238769501</v>
      </c>
      <c r="AU710" s="189">
        <v>2.32832055664062</v>
      </c>
      <c r="AV710" s="189">
        <v>2.3511140441894498</v>
      </c>
      <c r="AW710" s="189">
        <v>2.1906283874511701</v>
      </c>
      <c r="AX710" s="189">
        <v>2.03995541381836</v>
      </c>
      <c r="AY710" s="189">
        <v>1.40974917602539</v>
      </c>
      <c r="AZ710" s="189">
        <v>1.9817779235839801</v>
      </c>
      <c r="BA710" s="189">
        <v>2.62692474365234</v>
      </c>
      <c r="BB710" s="189">
        <v>2.8431300659179701</v>
      </c>
      <c r="BC710" s="189">
        <v>2.85177124023437</v>
      </c>
      <c r="BD710" s="189">
        <v>2.6119022216796899</v>
      </c>
      <c r="BE710" s="189">
        <v>2.9312949829101602</v>
      </c>
      <c r="BF710" s="189">
        <v>2.3867540283203099</v>
      </c>
      <c r="BG710" s="189">
        <v>2.3152354431152302</v>
      </c>
      <c r="BH710" s="189">
        <v>2.3391832275390598</v>
      </c>
      <c r="BI710" s="189">
        <v>2.1802080688476599</v>
      </c>
      <c r="BJ710" s="189">
        <v>2.0343471679687499</v>
      </c>
      <c r="BK710" s="189">
        <v>1.4050227661132799</v>
      </c>
      <c r="BL710" s="189">
        <v>1.97235510253906</v>
      </c>
      <c r="BM710" s="189">
        <v>2.6088777465820301</v>
      </c>
      <c r="BN710" s="189">
        <v>2.8189867553710899</v>
      </c>
      <c r="BO710" s="189">
        <v>2.8503388671874998</v>
      </c>
      <c r="BP710" s="189">
        <v>2.5714441528320302</v>
      </c>
      <c r="BQ710" s="189">
        <v>2.94097766113281</v>
      </c>
      <c r="BR710" s="189">
        <v>2.4013355712890601</v>
      </c>
      <c r="BS710" s="189">
        <v>2.3299767150878901</v>
      </c>
      <c r="BT710" s="189">
        <v>2.3502815856933599</v>
      </c>
      <c r="BU710" s="189">
        <v>2.18851672363281</v>
      </c>
      <c r="BV710" s="189">
        <v>2.0382202148437498</v>
      </c>
      <c r="BW710" s="189">
        <v>1.4056074829101599</v>
      </c>
      <c r="BX710" s="189">
        <v>1.98336767578125</v>
      </c>
      <c r="BY710" s="189">
        <v>2.6253644409179699</v>
      </c>
      <c r="BZ710" s="189">
        <v>2.8345553588867198</v>
      </c>
      <c r="CA710" s="189">
        <v>2.85382153320313</v>
      </c>
      <c r="CB710" s="189">
        <v>2.5727255859375</v>
      </c>
      <c r="CC710" s="189">
        <v>2.9362403564453099</v>
      </c>
      <c r="CD710" s="189">
        <v>2.39365545654297</v>
      </c>
      <c r="CE710" s="189">
        <v>2.3217677612304701</v>
      </c>
      <c r="CF710" s="189">
        <v>2.3451890563964799</v>
      </c>
      <c r="CG710" s="189">
        <v>2.1881934204101601</v>
      </c>
      <c r="CH710" s="189">
        <v>2.0352111206054699</v>
      </c>
      <c r="CI710" s="189">
        <v>1.40661624145508</v>
      </c>
      <c r="CJ710" s="189">
        <v>1.9815856628418</v>
      </c>
      <c r="CK710" s="189">
        <v>2.6230491333007802</v>
      </c>
      <c r="CL710" s="189">
        <v>2.8264553222656299</v>
      </c>
      <c r="CM710" s="189">
        <v>2.84674438476562</v>
      </c>
      <c r="CN710" s="189">
        <v>2.5705554199218801</v>
      </c>
      <c r="CO710" s="189">
        <v>2.9362080078125001</v>
      </c>
      <c r="CP710" s="189">
        <v>2.3944835510253899</v>
      </c>
      <c r="CQ710" s="189">
        <v>2.3184843444824201</v>
      </c>
      <c r="CR710" s="189">
        <v>2.3449716491699202</v>
      </c>
      <c r="CS710" s="189">
        <v>2.19003848266602</v>
      </c>
      <c r="CT710" s="189">
        <v>2.0347686462402299</v>
      </c>
      <c r="CU710" s="189">
        <v>1.40625942993164</v>
      </c>
      <c r="CV710" s="189">
        <v>1.97961529541016</v>
      </c>
      <c r="CW710" s="189">
        <v>2.6186456298828098</v>
      </c>
      <c r="CX710" s="189">
        <v>2.83574633789063</v>
      </c>
      <c r="CY710" s="189">
        <v>2.8368156738281201</v>
      </c>
      <c r="CZ710" s="189">
        <v>2.5978184204101602</v>
      </c>
      <c r="DA710" s="189">
        <v>2.921517578125</v>
      </c>
      <c r="DB710" s="189">
        <v>2.3815599060058599</v>
      </c>
      <c r="DC710" s="189">
        <v>2.30869323730469</v>
      </c>
      <c r="DD710" s="189">
        <v>2.3353916625976598</v>
      </c>
      <c r="DE710" s="189">
        <v>2.18068161010742</v>
      </c>
      <c r="DF710" s="189">
        <v>2.0315869140624998</v>
      </c>
      <c r="DG710" s="189">
        <v>1.40598199462891</v>
      </c>
      <c r="DH710" s="189">
        <v>1.97369381713867</v>
      </c>
      <c r="DI710" s="189">
        <v>2.6104735107421901</v>
      </c>
      <c r="DJ710" s="189">
        <v>2.8286926269531301</v>
      </c>
      <c r="DK710" s="189">
        <v>2.8362590942382799</v>
      </c>
      <c r="DL710" s="189">
        <v>2.5576433105468799</v>
      </c>
      <c r="DM710" s="189">
        <v>2.92310717773438</v>
      </c>
      <c r="DN710" s="189">
        <v>2.37798941040039</v>
      </c>
      <c r="DO710" s="189">
        <v>2.3109603881835898</v>
      </c>
      <c r="DP710" s="189">
        <v>2.3357623291015601</v>
      </c>
      <c r="DQ710" s="189">
        <v>2.1783320007324201</v>
      </c>
      <c r="DR710" s="189">
        <v>2.0331607666015601</v>
      </c>
      <c r="DS710" s="189">
        <v>1.4050496520996101</v>
      </c>
      <c r="DT710" s="189">
        <v>1.9705016479492199</v>
      </c>
      <c r="DU710" s="189">
        <v>2.6117025146484401</v>
      </c>
      <c r="DV710" s="189">
        <v>2.82006323242187</v>
      </c>
    </row>
    <row r="711" spans="1:126">
      <c r="A711" s="210" t="s">
        <v>332</v>
      </c>
      <c r="B711" s="210" t="s">
        <v>333</v>
      </c>
      <c r="C711" s="210">
        <v>243</v>
      </c>
      <c r="D711" s="210" t="s">
        <v>334</v>
      </c>
      <c r="E711" s="213"/>
      <c r="F711" s="209" t="s">
        <v>2654</v>
      </c>
      <c r="G711" s="189">
        <v>4.3099999999999996</v>
      </c>
      <c r="H711" s="189">
        <v>4.17</v>
      </c>
      <c r="I711" s="202">
        <v>4.29</v>
      </c>
      <c r="J711" s="202">
        <v>3.69</v>
      </c>
      <c r="K711" s="189">
        <v>3.21</v>
      </c>
      <c r="L711" s="189">
        <v>3.66</v>
      </c>
      <c r="M711" s="189">
        <v>3.43</v>
      </c>
      <c r="N711" s="189">
        <v>3.17</v>
      </c>
      <c r="O711" s="189">
        <v>2.88</v>
      </c>
      <c r="P711" s="189">
        <v>2.37</v>
      </c>
      <c r="Q711" s="189">
        <v>3.7</v>
      </c>
      <c r="R711" s="189">
        <v>4.24</v>
      </c>
      <c r="S711" s="189">
        <v>3.42</v>
      </c>
      <c r="T711" s="189">
        <v>2.94</v>
      </c>
      <c r="U711" s="189">
        <v>2.88</v>
      </c>
      <c r="V711" s="189">
        <v>2.19</v>
      </c>
      <c r="W711" s="189">
        <v>2.0499999999999998</v>
      </c>
      <c r="X711" s="189">
        <v>2.37</v>
      </c>
      <c r="Y711" s="189">
        <v>2.33</v>
      </c>
      <c r="Z711" s="189">
        <v>2.4900000000000002</v>
      </c>
      <c r="AA711" s="189">
        <v>1.9</v>
      </c>
      <c r="AB711" s="189">
        <v>2.64</v>
      </c>
      <c r="AC711" s="189">
        <v>2.65</v>
      </c>
      <c r="AD711" s="189">
        <v>3.17</v>
      </c>
      <c r="AE711" s="189">
        <v>3.42</v>
      </c>
      <c r="AF711" s="189">
        <v>2.94</v>
      </c>
      <c r="AG711" s="189">
        <v>2.88</v>
      </c>
      <c r="AH711" s="189">
        <v>2.19</v>
      </c>
      <c r="AI711" s="189">
        <v>2.0499999999999998</v>
      </c>
      <c r="AJ711" s="189">
        <v>2.37</v>
      </c>
      <c r="AK711" s="189">
        <v>2.33</v>
      </c>
      <c r="AL711" s="189">
        <v>2.4900000000000002</v>
      </c>
      <c r="AM711" s="189">
        <v>1.9</v>
      </c>
      <c r="AN711" s="189">
        <v>2.64</v>
      </c>
      <c r="AO711" s="189">
        <v>2.65</v>
      </c>
      <c r="AP711" s="189">
        <v>3.17</v>
      </c>
      <c r="AQ711" s="189">
        <v>3.42</v>
      </c>
      <c r="AR711" s="189">
        <v>2.94</v>
      </c>
      <c r="AS711" s="189">
        <v>2.88</v>
      </c>
      <c r="AT711" s="189">
        <v>2.19</v>
      </c>
      <c r="AU711" s="189">
        <v>2.0499999999999998</v>
      </c>
      <c r="AV711" s="189">
        <v>2.37</v>
      </c>
      <c r="AW711" s="189">
        <v>2.33</v>
      </c>
      <c r="AX711" s="189">
        <v>2.4900000000000002</v>
      </c>
      <c r="AY711" s="189">
        <v>1.9</v>
      </c>
      <c r="AZ711" s="189">
        <v>2.64</v>
      </c>
      <c r="BA711" s="189">
        <v>2.65</v>
      </c>
      <c r="BB711" s="189">
        <v>3.17</v>
      </c>
      <c r="BC711" s="189">
        <v>3.42</v>
      </c>
      <c r="BD711" s="189">
        <v>2.94</v>
      </c>
      <c r="BE711" s="189">
        <v>2.88</v>
      </c>
      <c r="BF711" s="189">
        <v>2.19</v>
      </c>
      <c r="BG711" s="189">
        <v>2.0499999999999998</v>
      </c>
      <c r="BH711" s="189">
        <v>2.37</v>
      </c>
      <c r="BI711" s="189">
        <v>2.33</v>
      </c>
      <c r="BJ711" s="189">
        <v>2.4900000000000002</v>
      </c>
      <c r="BK711" s="189">
        <v>1.9</v>
      </c>
      <c r="BL711" s="189">
        <v>2.64</v>
      </c>
      <c r="BM711" s="189">
        <v>2.65</v>
      </c>
      <c r="BN711" s="189">
        <v>3.17</v>
      </c>
      <c r="BO711" s="189">
        <v>3.42</v>
      </c>
      <c r="BP711" s="189">
        <v>2.94</v>
      </c>
      <c r="BQ711" s="189">
        <v>2.88</v>
      </c>
      <c r="BR711" s="189">
        <v>2.19</v>
      </c>
      <c r="BS711" s="189">
        <v>2.0499999999999998</v>
      </c>
      <c r="BT711" s="189">
        <v>2.37</v>
      </c>
      <c r="BU711" s="189">
        <v>2.33</v>
      </c>
      <c r="BV711" s="189">
        <v>2.4900000000000002</v>
      </c>
      <c r="BW711" s="189">
        <v>1.9</v>
      </c>
      <c r="BX711" s="189">
        <v>2.64</v>
      </c>
      <c r="BY711" s="189">
        <v>2.65</v>
      </c>
      <c r="BZ711" s="189">
        <v>3.17</v>
      </c>
      <c r="CA711" s="189">
        <v>3.42</v>
      </c>
      <c r="CB711" s="189">
        <v>2.94</v>
      </c>
      <c r="CC711" s="189">
        <v>2.88</v>
      </c>
      <c r="CD711" s="189">
        <v>2.19</v>
      </c>
      <c r="CE711" s="189">
        <v>2.0499999999999998</v>
      </c>
      <c r="CF711" s="189">
        <v>2.37</v>
      </c>
      <c r="CG711" s="189">
        <v>2.33</v>
      </c>
      <c r="CH711" s="189">
        <v>2.4900000000000002</v>
      </c>
      <c r="CI711" s="189">
        <v>1.9</v>
      </c>
      <c r="CJ711" s="189">
        <v>2.64</v>
      </c>
      <c r="CK711" s="189">
        <v>2.65</v>
      </c>
      <c r="CL711" s="189">
        <v>3.17</v>
      </c>
      <c r="CM711" s="189">
        <v>3.42</v>
      </c>
      <c r="CN711" s="189">
        <v>2.94</v>
      </c>
      <c r="CO711" s="189">
        <v>2.88</v>
      </c>
      <c r="CP711" s="189">
        <v>2.19</v>
      </c>
      <c r="CQ711" s="189">
        <v>2.0499999999999998</v>
      </c>
      <c r="CR711" s="189">
        <v>2.37</v>
      </c>
      <c r="CS711" s="189">
        <v>2.33</v>
      </c>
      <c r="CT711" s="189">
        <v>2.4900000000000002</v>
      </c>
      <c r="CU711" s="189">
        <v>1.9</v>
      </c>
      <c r="CV711" s="189">
        <v>2.64</v>
      </c>
      <c r="CW711" s="189">
        <v>2.65</v>
      </c>
      <c r="CX711" s="189">
        <v>3.17</v>
      </c>
      <c r="CY711" s="189">
        <v>3.42</v>
      </c>
      <c r="CZ711" s="189">
        <v>2.94</v>
      </c>
      <c r="DA711" s="189">
        <v>2.88</v>
      </c>
      <c r="DB711" s="189">
        <v>2.19</v>
      </c>
      <c r="DC711" s="189">
        <v>2.0499999999999998</v>
      </c>
      <c r="DD711" s="189">
        <v>2.37</v>
      </c>
      <c r="DE711" s="189">
        <v>2.33</v>
      </c>
      <c r="DF711" s="189">
        <v>2.4900000000000002</v>
      </c>
      <c r="DG711" s="189">
        <v>1.9</v>
      </c>
      <c r="DH711" s="189">
        <v>2.64</v>
      </c>
      <c r="DI711" s="189">
        <v>2.65</v>
      </c>
      <c r="DJ711" s="189">
        <v>3.17</v>
      </c>
      <c r="DK711" s="189">
        <v>3.42</v>
      </c>
      <c r="DL711" s="189">
        <v>2.94</v>
      </c>
      <c r="DM711" s="189">
        <v>2.88</v>
      </c>
      <c r="DN711" s="189">
        <v>2.19</v>
      </c>
      <c r="DO711" s="189">
        <v>2.0499999999999998</v>
      </c>
      <c r="DP711" s="189">
        <v>2.37</v>
      </c>
      <c r="DQ711" s="189">
        <v>2.33</v>
      </c>
      <c r="DR711" s="189">
        <v>2.4900000000000002</v>
      </c>
      <c r="DS711" s="189">
        <v>1.9</v>
      </c>
      <c r="DT711" s="189">
        <v>2.64</v>
      </c>
      <c r="DU711" s="189">
        <v>2.65</v>
      </c>
      <c r="DV711" s="189">
        <v>3.17</v>
      </c>
    </row>
    <row r="712" spans="1:126">
      <c r="A712" s="210" t="s">
        <v>336</v>
      </c>
      <c r="B712" s="210" t="s">
        <v>337</v>
      </c>
      <c r="C712" s="210">
        <v>244</v>
      </c>
      <c r="D712" s="210" t="s">
        <v>338</v>
      </c>
      <c r="E712" s="213"/>
      <c r="F712" s="209" t="s">
        <v>2653</v>
      </c>
      <c r="G712" s="189">
        <v>4.5401455078125004</v>
      </c>
      <c r="H712" s="189">
        <v>4.1868038330078097</v>
      </c>
      <c r="I712" s="202">
        <v>4.4429167480468799</v>
      </c>
      <c r="J712" s="202">
        <v>4.0203389892578096</v>
      </c>
      <c r="K712" s="189">
        <v>3.9304136962890599</v>
      </c>
      <c r="L712" s="189">
        <v>3.98473547363281</v>
      </c>
      <c r="M712" s="189">
        <v>3.8008594970703098</v>
      </c>
      <c r="N712" s="189">
        <v>3.4394317626953099</v>
      </c>
      <c r="O712" s="189">
        <v>1.0328825378418001</v>
      </c>
      <c r="P712" s="189">
        <v>3.8104910888671899</v>
      </c>
      <c r="Q712" s="189">
        <v>4.0416279296875004</v>
      </c>
      <c r="R712" s="189">
        <v>4.4650462646484401</v>
      </c>
      <c r="S712" s="189">
        <v>4.2983720703125003</v>
      </c>
      <c r="T712" s="189">
        <v>3.86632995605469</v>
      </c>
      <c r="U712" s="189">
        <v>4.3083428955078098</v>
      </c>
      <c r="V712" s="189">
        <v>4.0627105712890597</v>
      </c>
      <c r="W712" s="189">
        <v>3.6993082275390599</v>
      </c>
      <c r="X712" s="189">
        <v>3.89361071777344</v>
      </c>
      <c r="Y712" s="189">
        <v>3.49709802246094</v>
      </c>
      <c r="Z712" s="189">
        <v>3.3101370849609402</v>
      </c>
      <c r="AA712" s="189">
        <v>1.90104888916016</v>
      </c>
      <c r="AB712" s="189">
        <v>3.6340104980468699</v>
      </c>
      <c r="AC712" s="189">
        <v>3.7431956787109399</v>
      </c>
      <c r="AD712" s="189">
        <v>4.1079791259765601</v>
      </c>
      <c r="AE712" s="189">
        <v>4.2084393310546897</v>
      </c>
      <c r="AF712" s="189">
        <v>3.6235606689453101</v>
      </c>
      <c r="AG712" s="189">
        <v>3.82909350585938</v>
      </c>
      <c r="AH712" s="189">
        <v>3.17016467285156</v>
      </c>
      <c r="AI712" s="189">
        <v>3.2249985961914098</v>
      </c>
      <c r="AJ712" s="189">
        <v>3.2026915283203099</v>
      </c>
      <c r="AK712" s="189">
        <v>3.0707116088867199</v>
      </c>
      <c r="AL712" s="189">
        <v>3.0009314575195298</v>
      </c>
      <c r="AM712" s="189">
        <v>2.2955707397460898</v>
      </c>
      <c r="AN712" s="189">
        <v>3.11490966796875</v>
      </c>
      <c r="AO712" s="189">
        <v>3.4695639038085901</v>
      </c>
      <c r="AP712" s="189">
        <v>3.6045610961914099</v>
      </c>
      <c r="AQ712" s="189">
        <v>3.82053399658203</v>
      </c>
      <c r="AR712" s="189">
        <v>3.4621114501953101</v>
      </c>
      <c r="AS712" s="189">
        <v>3.7988618164062502</v>
      </c>
      <c r="AT712" s="189">
        <v>3.2132564697265602</v>
      </c>
      <c r="AU712" s="189">
        <v>3.29886584472656</v>
      </c>
      <c r="AV712" s="189">
        <v>3.26701391601563</v>
      </c>
      <c r="AW712" s="189">
        <v>3.09656195068359</v>
      </c>
      <c r="AX712" s="189">
        <v>3.0361827392578098</v>
      </c>
      <c r="AY712" s="189">
        <v>2.3399469909668</v>
      </c>
      <c r="AZ712" s="189">
        <v>3.1320614624023402</v>
      </c>
      <c r="BA712" s="189">
        <v>3.4824219970703099</v>
      </c>
      <c r="BB712" s="189">
        <v>3.6161212768554698</v>
      </c>
      <c r="BC712" s="189">
        <v>3.8148221435546898</v>
      </c>
      <c r="BD712" s="189">
        <v>3.5092952270507798</v>
      </c>
      <c r="BE712" s="189">
        <v>3.7808424072265598</v>
      </c>
      <c r="BF712" s="189">
        <v>3.1928304443359399</v>
      </c>
      <c r="BG712" s="189">
        <v>3.28032635498047</v>
      </c>
      <c r="BH712" s="189">
        <v>3.25043536376953</v>
      </c>
      <c r="BI712" s="189">
        <v>3.0818323974609401</v>
      </c>
      <c r="BJ712" s="189">
        <v>3.0278355712890601</v>
      </c>
      <c r="BK712" s="189">
        <v>2.3321020202636702</v>
      </c>
      <c r="BL712" s="189">
        <v>3.1171693725585898</v>
      </c>
      <c r="BM712" s="189">
        <v>3.4584977416992202</v>
      </c>
      <c r="BN712" s="189">
        <v>3.58541381835937</v>
      </c>
      <c r="BO712" s="189">
        <v>3.8129061889648401</v>
      </c>
      <c r="BP712" s="189">
        <v>3.4549365234375</v>
      </c>
      <c r="BQ712" s="189">
        <v>3.79333117675781</v>
      </c>
      <c r="BR712" s="189">
        <v>3.2123364868164099</v>
      </c>
      <c r="BS712" s="189">
        <v>3.3012124023437499</v>
      </c>
      <c r="BT712" s="189">
        <v>3.2658571166992201</v>
      </c>
      <c r="BU712" s="189">
        <v>3.0935770874023398</v>
      </c>
      <c r="BV712" s="189">
        <v>3.03360003662109</v>
      </c>
      <c r="BW712" s="189">
        <v>2.33307257080078</v>
      </c>
      <c r="BX712" s="189">
        <v>3.1345739746093799</v>
      </c>
      <c r="BY712" s="189">
        <v>3.4803536376953099</v>
      </c>
      <c r="BZ712" s="189">
        <v>3.6052153320312499</v>
      </c>
      <c r="CA712" s="189">
        <v>3.8175647583007799</v>
      </c>
      <c r="CB712" s="189">
        <v>3.45665826416016</v>
      </c>
      <c r="CC712" s="189">
        <v>3.7872210693359398</v>
      </c>
      <c r="CD712" s="189">
        <v>3.2020626220703101</v>
      </c>
      <c r="CE712" s="189">
        <v>3.2895816650390599</v>
      </c>
      <c r="CF712" s="189">
        <v>3.2587807617187501</v>
      </c>
      <c r="CG712" s="189">
        <v>3.09312005615234</v>
      </c>
      <c r="CH712" s="189">
        <v>3.0291213378906301</v>
      </c>
      <c r="CI712" s="189">
        <v>2.33474685668945</v>
      </c>
      <c r="CJ712" s="189">
        <v>3.1317576293945302</v>
      </c>
      <c r="CK712" s="189">
        <v>3.4772843627929699</v>
      </c>
      <c r="CL712" s="189">
        <v>3.5949130859374998</v>
      </c>
      <c r="CM712" s="189">
        <v>3.8080976562500002</v>
      </c>
      <c r="CN712" s="189">
        <v>3.45374243164063</v>
      </c>
      <c r="CO712" s="189">
        <v>3.78717913818359</v>
      </c>
      <c r="CP712" s="189">
        <v>3.2031704101562499</v>
      </c>
      <c r="CQ712" s="189">
        <v>3.2849294433593799</v>
      </c>
      <c r="CR712" s="189">
        <v>3.2584786987304701</v>
      </c>
      <c r="CS712" s="189">
        <v>3.0957282104492201</v>
      </c>
      <c r="CT712" s="189">
        <v>3.0284629516601602</v>
      </c>
      <c r="CU712" s="189">
        <v>2.3341546630859402</v>
      </c>
      <c r="CV712" s="189">
        <v>3.1286436157226598</v>
      </c>
      <c r="CW712" s="189">
        <v>3.47144671630859</v>
      </c>
      <c r="CX712" s="189">
        <v>3.6067301635742202</v>
      </c>
      <c r="CY712" s="189">
        <v>3.79481604003906</v>
      </c>
      <c r="CZ712" s="189">
        <v>3.4903724365234399</v>
      </c>
      <c r="DA712" s="189">
        <v>3.76823126220703</v>
      </c>
      <c r="DB712" s="189">
        <v>3.18588208007812</v>
      </c>
      <c r="DC712" s="189">
        <v>3.27105706787109</v>
      </c>
      <c r="DD712" s="189">
        <v>3.2451666870117202</v>
      </c>
      <c r="DE712" s="189">
        <v>3.08250170898437</v>
      </c>
      <c r="DF712" s="189">
        <v>3.0237272949218799</v>
      </c>
      <c r="DG712" s="189">
        <v>2.3336941833496101</v>
      </c>
      <c r="DH712" s="189">
        <v>3.1192850952148401</v>
      </c>
      <c r="DI712" s="189">
        <v>3.4606132202148401</v>
      </c>
      <c r="DJ712" s="189">
        <v>3.59775872802734</v>
      </c>
      <c r="DK712" s="189">
        <v>3.7940715942382801</v>
      </c>
      <c r="DL712" s="189">
        <v>3.4363940429687498</v>
      </c>
      <c r="DM712" s="189">
        <v>3.7702815551757798</v>
      </c>
      <c r="DN712" s="189">
        <v>3.1811057128906199</v>
      </c>
      <c r="DO712" s="189">
        <v>3.2742692871093699</v>
      </c>
      <c r="DP712" s="189">
        <v>3.2456818237304699</v>
      </c>
      <c r="DQ712" s="189">
        <v>3.0791804809570298</v>
      </c>
      <c r="DR712" s="189">
        <v>3.0260698242187498</v>
      </c>
      <c r="DS712" s="189">
        <v>2.3321466369628898</v>
      </c>
      <c r="DT712" s="189">
        <v>3.114240234375</v>
      </c>
      <c r="DU712" s="189">
        <v>3.46224249267578</v>
      </c>
      <c r="DV712" s="189">
        <v>3.5867830810546901</v>
      </c>
    </row>
    <row r="713" spans="1:126">
      <c r="A713" s="210" t="s">
        <v>336</v>
      </c>
      <c r="B713" s="210" t="s">
        <v>337</v>
      </c>
      <c r="C713" s="210">
        <v>244</v>
      </c>
      <c r="D713" s="210" t="s">
        <v>338</v>
      </c>
      <c r="E713" s="213"/>
      <c r="F713" s="209" t="s">
        <v>2654</v>
      </c>
      <c r="G713" s="189">
        <v>4.43</v>
      </c>
      <c r="H713" s="189">
        <v>5.18</v>
      </c>
      <c r="I713" s="202">
        <v>4.6100000000000003</v>
      </c>
      <c r="J713" s="202">
        <v>3.23</v>
      </c>
      <c r="K713" s="189">
        <v>2.96</v>
      </c>
      <c r="L713" s="189">
        <v>3.31</v>
      </c>
      <c r="M713" s="189">
        <v>3.1</v>
      </c>
      <c r="N713" s="189">
        <v>3.62</v>
      </c>
      <c r="O713" s="189">
        <v>4.0599999999999996</v>
      </c>
      <c r="P713" s="189">
        <v>4.2</v>
      </c>
      <c r="Q713" s="189">
        <v>3.18</v>
      </c>
      <c r="R713" s="189">
        <v>2.74</v>
      </c>
      <c r="S713" s="189">
        <v>2.27</v>
      </c>
      <c r="T713" s="189">
        <v>3.11</v>
      </c>
      <c r="U713" s="189">
        <v>2.5099999999999998</v>
      </c>
      <c r="V713" s="189">
        <v>1.37</v>
      </c>
      <c r="W713" s="189">
        <v>1.42</v>
      </c>
      <c r="X713" s="189">
        <v>1.41</v>
      </c>
      <c r="Y713" s="189">
        <v>1.24</v>
      </c>
      <c r="Z713" s="189">
        <v>1.17</v>
      </c>
      <c r="AA713" s="189">
        <v>1.26</v>
      </c>
      <c r="AB713" s="189">
        <v>1.53</v>
      </c>
      <c r="AC713" s="189">
        <v>2.81</v>
      </c>
      <c r="AD713" s="189">
        <v>2.59</v>
      </c>
      <c r="AE713" s="189">
        <v>2.27</v>
      </c>
      <c r="AF713" s="189">
        <v>3.11</v>
      </c>
      <c r="AG713" s="189">
        <v>2.5099999999999998</v>
      </c>
      <c r="AH713" s="189">
        <v>1.37</v>
      </c>
      <c r="AI713" s="189">
        <v>1.42</v>
      </c>
      <c r="AJ713" s="189">
        <v>1.41</v>
      </c>
      <c r="AK713" s="189">
        <v>1.24</v>
      </c>
      <c r="AL713" s="189">
        <v>1.17</v>
      </c>
      <c r="AM713" s="189">
        <v>1.26</v>
      </c>
      <c r="AN713" s="189">
        <v>1.53</v>
      </c>
      <c r="AO713" s="189">
        <v>2.81</v>
      </c>
      <c r="AP713" s="189">
        <v>2.59</v>
      </c>
      <c r="AQ713" s="189">
        <v>2.27</v>
      </c>
      <c r="AR713" s="189">
        <v>3.11</v>
      </c>
      <c r="AS713" s="189">
        <v>2.5099999999999998</v>
      </c>
      <c r="AT713" s="189">
        <v>1.37</v>
      </c>
      <c r="AU713" s="189">
        <v>1.42</v>
      </c>
      <c r="AV713" s="189">
        <v>1.41</v>
      </c>
      <c r="AW713" s="189">
        <v>1.24</v>
      </c>
      <c r="AX713" s="189">
        <v>1.17</v>
      </c>
      <c r="AY713" s="189">
        <v>1.26</v>
      </c>
      <c r="AZ713" s="189">
        <v>1.53</v>
      </c>
      <c r="BA713" s="189">
        <v>2.81</v>
      </c>
      <c r="BB713" s="189">
        <v>2.59</v>
      </c>
      <c r="BC713" s="189">
        <v>2.27</v>
      </c>
      <c r="BD713" s="189">
        <v>3.11</v>
      </c>
      <c r="BE713" s="189">
        <v>2.5099999999999998</v>
      </c>
      <c r="BF713" s="189">
        <v>1.37</v>
      </c>
      <c r="BG713" s="189">
        <v>1.42</v>
      </c>
      <c r="BH713" s="189">
        <v>1.41</v>
      </c>
      <c r="BI713" s="189">
        <v>1.24</v>
      </c>
      <c r="BJ713" s="189">
        <v>1.17</v>
      </c>
      <c r="BK713" s="189">
        <v>1.26</v>
      </c>
      <c r="BL713" s="189">
        <v>1.53</v>
      </c>
      <c r="BM713" s="189">
        <v>2.81</v>
      </c>
      <c r="BN713" s="189">
        <v>2.59</v>
      </c>
      <c r="BO713" s="189">
        <v>2.27</v>
      </c>
      <c r="BP713" s="189">
        <v>3.11</v>
      </c>
      <c r="BQ713" s="189">
        <v>2.5099999999999998</v>
      </c>
      <c r="BR713" s="189">
        <v>1.37</v>
      </c>
      <c r="BS713" s="189">
        <v>1.42</v>
      </c>
      <c r="BT713" s="189">
        <v>1.41</v>
      </c>
      <c r="BU713" s="189">
        <v>1.24</v>
      </c>
      <c r="BV713" s="189">
        <v>1.17</v>
      </c>
      <c r="BW713" s="189">
        <v>1.26</v>
      </c>
      <c r="BX713" s="189">
        <v>1.53</v>
      </c>
      <c r="BY713" s="189">
        <v>2.81</v>
      </c>
      <c r="BZ713" s="189">
        <v>2.59</v>
      </c>
      <c r="CA713" s="189">
        <v>2.27</v>
      </c>
      <c r="CB713" s="189">
        <v>3.11</v>
      </c>
      <c r="CC713" s="189">
        <v>2.5099999999999998</v>
      </c>
      <c r="CD713" s="189">
        <v>1.37</v>
      </c>
      <c r="CE713" s="189">
        <v>1.42</v>
      </c>
      <c r="CF713" s="189">
        <v>1.41</v>
      </c>
      <c r="CG713" s="189">
        <v>1.24</v>
      </c>
      <c r="CH713" s="189">
        <v>1.17</v>
      </c>
      <c r="CI713" s="189">
        <v>1.26</v>
      </c>
      <c r="CJ713" s="189">
        <v>1.53</v>
      </c>
      <c r="CK713" s="189">
        <v>2.81</v>
      </c>
      <c r="CL713" s="189">
        <v>2.59</v>
      </c>
      <c r="CM713" s="189">
        <v>2.27</v>
      </c>
      <c r="CN713" s="189">
        <v>3.11</v>
      </c>
      <c r="CO713" s="189">
        <v>2.5099999999999998</v>
      </c>
      <c r="CP713" s="189">
        <v>1.37</v>
      </c>
      <c r="CQ713" s="189">
        <v>1.42</v>
      </c>
      <c r="CR713" s="189">
        <v>1.41</v>
      </c>
      <c r="CS713" s="189">
        <v>1.24</v>
      </c>
      <c r="CT713" s="189">
        <v>1.17</v>
      </c>
      <c r="CU713" s="189">
        <v>1.26</v>
      </c>
      <c r="CV713" s="189">
        <v>1.53</v>
      </c>
      <c r="CW713" s="189">
        <v>2.81</v>
      </c>
      <c r="CX713" s="189">
        <v>2.59</v>
      </c>
      <c r="CY713" s="189">
        <v>2.27</v>
      </c>
      <c r="CZ713" s="189">
        <v>3.11</v>
      </c>
      <c r="DA713" s="189">
        <v>2.5099999999999998</v>
      </c>
      <c r="DB713" s="189">
        <v>1.37</v>
      </c>
      <c r="DC713" s="189">
        <v>1.42</v>
      </c>
      <c r="DD713" s="189">
        <v>1.41</v>
      </c>
      <c r="DE713" s="189">
        <v>1.24</v>
      </c>
      <c r="DF713" s="189">
        <v>1.17</v>
      </c>
      <c r="DG713" s="189">
        <v>1.26</v>
      </c>
      <c r="DH713" s="189">
        <v>1.53</v>
      </c>
      <c r="DI713" s="189">
        <v>2.81</v>
      </c>
      <c r="DJ713" s="189">
        <v>2.59</v>
      </c>
      <c r="DK713" s="189">
        <v>2.27</v>
      </c>
      <c r="DL713" s="189">
        <v>3.11</v>
      </c>
      <c r="DM713" s="189">
        <v>2.5099999999999998</v>
      </c>
      <c r="DN713" s="189">
        <v>1.37</v>
      </c>
      <c r="DO713" s="189">
        <v>1.42</v>
      </c>
      <c r="DP713" s="189">
        <v>1.41</v>
      </c>
      <c r="DQ713" s="189">
        <v>1.24</v>
      </c>
      <c r="DR713" s="189">
        <v>1.17</v>
      </c>
      <c r="DS713" s="189">
        <v>1.26</v>
      </c>
      <c r="DT713" s="189">
        <v>1.53</v>
      </c>
      <c r="DU713" s="189">
        <v>2.81</v>
      </c>
      <c r="DV713" s="189">
        <v>2.59</v>
      </c>
    </row>
    <row r="714" spans="1:126" ht="45">
      <c r="A714" s="210" t="s">
        <v>169</v>
      </c>
      <c r="B714" s="210" t="s">
        <v>170</v>
      </c>
      <c r="C714" s="210" t="s">
        <v>171</v>
      </c>
      <c r="D714" s="210" t="s">
        <v>172</v>
      </c>
      <c r="E714" s="213"/>
      <c r="F714" s="209" t="s">
        <v>2653</v>
      </c>
      <c r="G714" s="253"/>
      <c r="H714" s="253"/>
      <c r="I714" s="254"/>
      <c r="J714" s="254"/>
      <c r="K714" s="253"/>
      <c r="L714" s="253"/>
      <c r="M714" s="253"/>
      <c r="N714" s="253"/>
      <c r="O714" s="253"/>
      <c r="P714" s="253"/>
      <c r="Q714" s="253"/>
      <c r="R714" s="253"/>
      <c r="S714" s="253"/>
      <c r="T714" s="253"/>
      <c r="U714" s="253"/>
      <c r="V714" s="253"/>
      <c r="W714" s="253"/>
      <c r="X714" s="253"/>
      <c r="Y714" s="253"/>
      <c r="Z714" s="253"/>
      <c r="AA714" s="253"/>
      <c r="AB714" s="253"/>
      <c r="AC714" s="253"/>
      <c r="AD714" s="253"/>
      <c r="AE714" s="253"/>
      <c r="AF714" s="253"/>
      <c r="AG714" s="253"/>
      <c r="AH714" s="253"/>
      <c r="AI714" s="253"/>
      <c r="AJ714" s="253"/>
      <c r="AK714" s="253"/>
      <c r="AL714" s="253"/>
      <c r="AM714" s="253"/>
      <c r="AN714" s="253"/>
      <c r="AO714" s="253"/>
      <c r="AP714" s="253"/>
      <c r="AQ714" s="253"/>
      <c r="AR714" s="253"/>
      <c r="AS714" s="253"/>
      <c r="AT714" s="253"/>
      <c r="AU714" s="253"/>
      <c r="AV714" s="253"/>
      <c r="AW714" s="253"/>
      <c r="AX714" s="253"/>
      <c r="AY714" s="253"/>
      <c r="AZ714" s="253"/>
      <c r="BA714" s="253"/>
      <c r="BB714" s="253"/>
      <c r="BC714" s="253"/>
      <c r="BD714" s="253"/>
      <c r="BE714" s="253"/>
      <c r="BF714" s="253"/>
      <c r="BG714" s="253"/>
      <c r="BH714" s="253"/>
      <c r="BI714" s="253"/>
      <c r="BJ714" s="253"/>
      <c r="BK714" s="253"/>
      <c r="BL714" s="253"/>
      <c r="BM714" s="253"/>
      <c r="BN714" s="253"/>
      <c r="BO714" s="253"/>
      <c r="BP714" s="253"/>
      <c r="BQ714" s="253"/>
      <c r="BR714" s="253"/>
      <c r="BS714" s="253"/>
      <c r="BT714" s="253"/>
      <c r="BU714" s="253"/>
      <c r="BV714" s="253"/>
      <c r="BW714" s="253"/>
      <c r="BX714" s="253"/>
      <c r="BY714" s="253"/>
      <c r="BZ714" s="253"/>
      <c r="CA714" s="253"/>
      <c r="CB714" s="253"/>
      <c r="CC714" s="253"/>
      <c r="CD714" s="253"/>
      <c r="CE714" s="253"/>
      <c r="CF714" s="253"/>
      <c r="CG714" s="253"/>
      <c r="CH714" s="253"/>
      <c r="CI714" s="253"/>
      <c r="CJ714" s="253"/>
      <c r="CK714" s="253"/>
      <c r="CL714" s="253"/>
      <c r="CM714" s="253"/>
      <c r="CN714" s="253"/>
      <c r="CO714" s="253"/>
      <c r="CP714" s="253"/>
      <c r="CQ714" s="253"/>
      <c r="CR714" s="253"/>
      <c r="CS714" s="253"/>
      <c r="CT714" s="253"/>
      <c r="CU714" s="253"/>
      <c r="CV714" s="253"/>
      <c r="CW714" s="253"/>
      <c r="CX714" s="253"/>
      <c r="CY714" s="253"/>
      <c r="CZ714" s="253"/>
      <c r="DA714" s="253"/>
      <c r="DB714" s="253"/>
      <c r="DC714" s="253"/>
      <c r="DD714" s="253"/>
      <c r="DE714" s="253"/>
      <c r="DF714" s="253"/>
      <c r="DG714" s="253"/>
      <c r="DH714" s="253"/>
      <c r="DI714" s="253"/>
      <c r="DJ714" s="253"/>
      <c r="DK714" s="253"/>
      <c r="DL714" s="253"/>
      <c r="DM714" s="253"/>
      <c r="DN714" s="253"/>
      <c r="DO714" s="253"/>
      <c r="DP714" s="253"/>
      <c r="DQ714" s="253"/>
      <c r="DR714" s="253"/>
      <c r="DS714" s="253"/>
      <c r="DT714" s="253"/>
      <c r="DU714" s="253"/>
      <c r="DV714" s="253"/>
    </row>
    <row r="715" spans="1:126" ht="45">
      <c r="A715" s="210" t="s">
        <v>169</v>
      </c>
      <c r="B715" s="210" t="s">
        <v>170</v>
      </c>
      <c r="C715" s="210" t="s">
        <v>171</v>
      </c>
      <c r="D715" s="210" t="s">
        <v>172</v>
      </c>
      <c r="E715" s="213"/>
      <c r="F715" s="209" t="s">
        <v>2654</v>
      </c>
      <c r="G715" s="189">
        <v>1218</v>
      </c>
      <c r="H715" s="189">
        <v>1218</v>
      </c>
      <c r="I715" s="202">
        <v>1218</v>
      </c>
      <c r="J715" s="202">
        <v>1218</v>
      </c>
      <c r="K715" s="189">
        <v>1218</v>
      </c>
      <c r="L715" s="189">
        <v>1218</v>
      </c>
      <c r="M715" s="189">
        <v>1218</v>
      </c>
      <c r="N715" s="189">
        <v>1218</v>
      </c>
      <c r="O715" s="189">
        <v>1218</v>
      </c>
      <c r="P715" s="189">
        <v>1218</v>
      </c>
      <c r="Q715" s="189">
        <v>1218</v>
      </c>
      <c r="R715" s="189">
        <v>1218</v>
      </c>
      <c r="S715" s="189">
        <v>1218</v>
      </c>
      <c r="T715" s="189">
        <v>1218</v>
      </c>
      <c r="U715" s="189">
        <v>1218</v>
      </c>
      <c r="V715" s="189">
        <v>1218</v>
      </c>
      <c r="W715" s="189">
        <v>1218</v>
      </c>
      <c r="X715" s="189">
        <v>1218</v>
      </c>
      <c r="Y715" s="189">
        <v>1218</v>
      </c>
      <c r="Z715" s="189">
        <v>1218</v>
      </c>
      <c r="AA715" s="189">
        <v>1218</v>
      </c>
      <c r="AB715" s="189">
        <v>1218</v>
      </c>
      <c r="AC715" s="189">
        <v>1218</v>
      </c>
      <c r="AD715" s="189">
        <v>1218</v>
      </c>
      <c r="AE715" s="189">
        <v>1218</v>
      </c>
      <c r="AF715" s="189">
        <v>1218</v>
      </c>
      <c r="AG715" s="189">
        <v>1218</v>
      </c>
      <c r="AH715" s="189">
        <v>1218</v>
      </c>
      <c r="AI715" s="189">
        <v>1218</v>
      </c>
      <c r="AJ715" s="189">
        <v>1218</v>
      </c>
      <c r="AK715" s="189">
        <v>1218</v>
      </c>
      <c r="AL715" s="189">
        <v>1218</v>
      </c>
      <c r="AM715" s="189">
        <v>1218</v>
      </c>
      <c r="AN715" s="189">
        <v>1218</v>
      </c>
      <c r="AO715" s="189">
        <v>1218</v>
      </c>
      <c r="AP715" s="189">
        <v>1218</v>
      </c>
      <c r="AQ715" s="189">
        <v>1218</v>
      </c>
      <c r="AR715" s="189">
        <v>1218</v>
      </c>
      <c r="AS715" s="189">
        <v>1218</v>
      </c>
      <c r="AT715" s="189">
        <v>1218</v>
      </c>
      <c r="AU715" s="189">
        <v>1218</v>
      </c>
      <c r="AV715" s="189">
        <v>1218</v>
      </c>
      <c r="AW715" s="189">
        <v>1218</v>
      </c>
      <c r="AX715" s="189">
        <v>1218</v>
      </c>
      <c r="AY715" s="189">
        <v>1218</v>
      </c>
      <c r="AZ715" s="189">
        <v>1218</v>
      </c>
      <c r="BA715" s="189">
        <v>1218</v>
      </c>
      <c r="BB715" s="189">
        <v>1218</v>
      </c>
      <c r="BC715" s="189">
        <v>1218</v>
      </c>
      <c r="BD715" s="189">
        <v>1218</v>
      </c>
      <c r="BE715" s="189">
        <v>1218</v>
      </c>
      <c r="BF715" s="189">
        <v>1218</v>
      </c>
      <c r="BG715" s="189">
        <v>1218</v>
      </c>
      <c r="BH715" s="189">
        <v>1218</v>
      </c>
      <c r="BI715" s="189">
        <v>1218</v>
      </c>
      <c r="BJ715" s="189">
        <v>1218</v>
      </c>
      <c r="BK715" s="189">
        <v>1218</v>
      </c>
      <c r="BL715" s="189">
        <v>1218</v>
      </c>
      <c r="BM715" s="189">
        <v>1218</v>
      </c>
      <c r="BN715" s="189">
        <v>1218</v>
      </c>
      <c r="BO715" s="189">
        <v>1218</v>
      </c>
      <c r="BP715" s="189">
        <v>1218</v>
      </c>
      <c r="BQ715" s="189">
        <v>1218</v>
      </c>
      <c r="BR715" s="189">
        <v>1218</v>
      </c>
      <c r="BS715" s="189">
        <v>1218</v>
      </c>
      <c r="BT715" s="189">
        <v>1218</v>
      </c>
      <c r="BU715" s="189">
        <v>1218</v>
      </c>
      <c r="BV715" s="189">
        <v>1218</v>
      </c>
      <c r="BW715" s="189">
        <v>1218</v>
      </c>
      <c r="BX715" s="189">
        <v>1218</v>
      </c>
      <c r="BY715" s="189">
        <v>1218</v>
      </c>
      <c r="BZ715" s="189">
        <v>1218</v>
      </c>
      <c r="CA715" s="189">
        <v>1218</v>
      </c>
      <c r="CB715" s="189">
        <v>1218</v>
      </c>
      <c r="CC715" s="189">
        <v>1218</v>
      </c>
      <c r="CD715" s="189">
        <v>1218</v>
      </c>
      <c r="CE715" s="189">
        <v>1218</v>
      </c>
      <c r="CF715" s="189">
        <v>1218</v>
      </c>
      <c r="CG715" s="189">
        <v>1218</v>
      </c>
      <c r="CH715" s="189">
        <v>1218</v>
      </c>
      <c r="CI715" s="189">
        <v>1218</v>
      </c>
      <c r="CJ715" s="189">
        <v>1218</v>
      </c>
      <c r="CK715" s="189">
        <v>1218</v>
      </c>
      <c r="CL715" s="189">
        <v>1218</v>
      </c>
      <c r="CM715" s="189">
        <v>1218</v>
      </c>
      <c r="CN715" s="189">
        <v>1218</v>
      </c>
      <c r="CO715" s="189">
        <v>1218</v>
      </c>
      <c r="CP715" s="189">
        <v>1218</v>
      </c>
      <c r="CQ715" s="189">
        <v>1218</v>
      </c>
      <c r="CR715" s="189">
        <v>1218</v>
      </c>
      <c r="CS715" s="189">
        <v>1218</v>
      </c>
      <c r="CT715" s="189">
        <v>1218</v>
      </c>
      <c r="CU715" s="189">
        <v>1218</v>
      </c>
      <c r="CV715" s="189">
        <v>1218</v>
      </c>
      <c r="CW715" s="189">
        <v>1218</v>
      </c>
      <c r="CX715" s="189">
        <v>1218</v>
      </c>
      <c r="CY715" s="189">
        <v>1218</v>
      </c>
      <c r="CZ715" s="189">
        <v>1218</v>
      </c>
      <c r="DA715" s="189">
        <v>1218</v>
      </c>
      <c r="DB715" s="189">
        <v>1218</v>
      </c>
      <c r="DC715" s="189">
        <v>1218</v>
      </c>
      <c r="DD715" s="189">
        <v>1218</v>
      </c>
      <c r="DE715" s="189">
        <v>1218</v>
      </c>
      <c r="DF715" s="189">
        <v>1218</v>
      </c>
      <c r="DG715" s="189">
        <v>1218</v>
      </c>
      <c r="DH715" s="189">
        <v>1218</v>
      </c>
      <c r="DI715" s="189">
        <v>1218</v>
      </c>
      <c r="DJ715" s="189">
        <v>1218</v>
      </c>
      <c r="DK715" s="189">
        <v>1218</v>
      </c>
      <c r="DL715" s="189">
        <v>1218</v>
      </c>
      <c r="DM715" s="189">
        <v>1218</v>
      </c>
      <c r="DN715" s="189">
        <v>1218</v>
      </c>
      <c r="DO715" s="189">
        <v>1218</v>
      </c>
      <c r="DP715" s="189">
        <v>1218</v>
      </c>
      <c r="DQ715" s="189">
        <v>1218</v>
      </c>
      <c r="DR715" s="189">
        <v>1218</v>
      </c>
      <c r="DS715" s="189">
        <v>1218</v>
      </c>
      <c r="DT715" s="189">
        <v>1218</v>
      </c>
      <c r="DU715" s="189">
        <v>1218</v>
      </c>
      <c r="DV715" s="189">
        <v>1218</v>
      </c>
    </row>
    <row r="716" spans="1:126">
      <c r="A716" s="210" t="s">
        <v>432</v>
      </c>
      <c r="B716" s="210" t="s">
        <v>170</v>
      </c>
      <c r="C716" s="210" t="s">
        <v>171</v>
      </c>
      <c r="D716" s="210">
        <v>0</v>
      </c>
      <c r="E716" s="213"/>
      <c r="F716" s="209" t="s">
        <v>2653</v>
      </c>
      <c r="G716" s="253"/>
      <c r="H716" s="253"/>
      <c r="I716" s="254"/>
      <c r="J716" s="254"/>
      <c r="K716" s="253"/>
      <c r="L716" s="253"/>
      <c r="M716" s="253"/>
      <c r="N716" s="253"/>
      <c r="O716" s="253"/>
      <c r="P716" s="253"/>
      <c r="Q716" s="253"/>
      <c r="R716" s="253"/>
      <c r="S716" s="253"/>
      <c r="T716" s="253"/>
      <c r="U716" s="253"/>
      <c r="V716" s="253"/>
      <c r="W716" s="253"/>
      <c r="X716" s="253"/>
      <c r="Y716" s="253"/>
      <c r="Z716" s="253"/>
      <c r="AA716" s="253"/>
      <c r="AB716" s="253"/>
      <c r="AC716" s="253"/>
      <c r="AD716" s="253"/>
      <c r="AE716" s="253"/>
      <c r="AF716" s="253"/>
      <c r="AG716" s="253"/>
      <c r="AH716" s="253"/>
      <c r="AI716" s="253"/>
      <c r="AJ716" s="253"/>
      <c r="AK716" s="253"/>
      <c r="AL716" s="253"/>
      <c r="AM716" s="253"/>
      <c r="AN716" s="253"/>
      <c r="AO716" s="253"/>
      <c r="AP716" s="253"/>
      <c r="AQ716" s="253"/>
      <c r="AR716" s="253"/>
      <c r="AS716" s="253"/>
      <c r="AT716" s="253"/>
      <c r="AU716" s="253"/>
      <c r="AV716" s="253"/>
      <c r="AW716" s="253"/>
      <c r="AX716" s="253"/>
      <c r="AY716" s="253"/>
      <c r="AZ716" s="253"/>
      <c r="BA716" s="253"/>
      <c r="BB716" s="253"/>
      <c r="BC716" s="253"/>
      <c r="BD716" s="253"/>
      <c r="BE716" s="253"/>
      <c r="BF716" s="253"/>
      <c r="BG716" s="253"/>
      <c r="BH716" s="253"/>
      <c r="BI716" s="253"/>
      <c r="BJ716" s="253"/>
      <c r="BK716" s="253"/>
      <c r="BL716" s="253"/>
      <c r="BM716" s="253"/>
      <c r="BN716" s="253"/>
      <c r="BO716" s="253"/>
      <c r="BP716" s="253"/>
      <c r="BQ716" s="253"/>
      <c r="BR716" s="253"/>
      <c r="BS716" s="253"/>
      <c r="BT716" s="253"/>
      <c r="BU716" s="253"/>
      <c r="BV716" s="253"/>
      <c r="BW716" s="253"/>
      <c r="BX716" s="253"/>
      <c r="BY716" s="253"/>
      <c r="BZ716" s="253"/>
      <c r="CA716" s="253"/>
      <c r="CB716" s="253"/>
      <c r="CC716" s="253"/>
      <c r="CD716" s="253"/>
      <c r="CE716" s="253"/>
      <c r="CF716" s="253"/>
      <c r="CG716" s="253"/>
      <c r="CH716" s="253"/>
      <c r="CI716" s="253"/>
      <c r="CJ716" s="253"/>
      <c r="CK716" s="253"/>
      <c r="CL716" s="253"/>
      <c r="CM716" s="253"/>
      <c r="CN716" s="253"/>
      <c r="CO716" s="253"/>
      <c r="CP716" s="253"/>
      <c r="CQ716" s="253"/>
      <c r="CR716" s="253"/>
      <c r="CS716" s="253"/>
      <c r="CT716" s="253"/>
      <c r="CU716" s="253"/>
      <c r="CV716" s="253"/>
      <c r="CW716" s="253"/>
      <c r="CX716" s="253"/>
      <c r="CY716" s="253"/>
      <c r="CZ716" s="253"/>
      <c r="DA716" s="253"/>
      <c r="DB716" s="253"/>
      <c r="DC716" s="253"/>
      <c r="DD716" s="253"/>
      <c r="DE716" s="253"/>
      <c r="DF716" s="253"/>
      <c r="DG716" s="253"/>
      <c r="DH716" s="253"/>
      <c r="DI716" s="253"/>
      <c r="DJ716" s="253"/>
      <c r="DK716" s="253"/>
      <c r="DL716" s="253"/>
      <c r="DM716" s="253"/>
      <c r="DN716" s="253"/>
      <c r="DO716" s="253"/>
      <c r="DP716" s="253"/>
      <c r="DQ716" s="253"/>
      <c r="DR716" s="253"/>
      <c r="DS716" s="253"/>
      <c r="DT716" s="253"/>
      <c r="DU716" s="253"/>
      <c r="DV716" s="253"/>
    </row>
    <row r="717" spans="1:126">
      <c r="A717" s="210" t="s">
        <v>432</v>
      </c>
      <c r="B717" s="210" t="s">
        <v>170</v>
      </c>
      <c r="C717" s="210" t="s">
        <v>171</v>
      </c>
      <c r="D717" s="210">
        <v>0</v>
      </c>
      <c r="E717" s="213"/>
      <c r="F717" s="209" t="s">
        <v>2654</v>
      </c>
      <c r="G717" s="189">
        <v>0</v>
      </c>
      <c r="H717" s="189">
        <v>0</v>
      </c>
      <c r="I717" s="202">
        <v>0</v>
      </c>
      <c r="J717" s="202">
        <v>0</v>
      </c>
      <c r="K717" s="189">
        <v>0</v>
      </c>
      <c r="L717" s="189">
        <v>0</v>
      </c>
      <c r="M717" s="189">
        <v>0</v>
      </c>
      <c r="N717" s="189">
        <v>0</v>
      </c>
      <c r="O717" s="189">
        <v>0</v>
      </c>
      <c r="P717" s="189">
        <v>0</v>
      </c>
      <c r="Q717" s="189">
        <v>0</v>
      </c>
      <c r="R717" s="189">
        <v>0</v>
      </c>
      <c r="S717" s="189">
        <v>0</v>
      </c>
      <c r="T717" s="189">
        <v>0</v>
      </c>
      <c r="U717" s="189">
        <v>0</v>
      </c>
      <c r="V717" s="189">
        <v>0</v>
      </c>
      <c r="W717" s="189">
        <v>0</v>
      </c>
      <c r="X717" s="189">
        <v>0</v>
      </c>
      <c r="Y717" s="189">
        <v>0</v>
      </c>
      <c r="Z717" s="189">
        <v>0</v>
      </c>
      <c r="AA717" s="189">
        <v>0</v>
      </c>
      <c r="AB717" s="189">
        <v>0</v>
      </c>
      <c r="AC717" s="189">
        <v>0</v>
      </c>
      <c r="AD717" s="189">
        <v>0</v>
      </c>
      <c r="AE717" s="189">
        <v>0</v>
      </c>
      <c r="AF717" s="189">
        <v>0</v>
      </c>
      <c r="AG717" s="189">
        <v>0</v>
      </c>
      <c r="AH717" s="189">
        <v>0</v>
      </c>
      <c r="AI717" s="189">
        <v>0</v>
      </c>
      <c r="AJ717" s="189">
        <v>0</v>
      </c>
      <c r="AK717" s="189">
        <v>0</v>
      </c>
      <c r="AL717" s="189">
        <v>0</v>
      </c>
      <c r="AM717" s="189">
        <v>0</v>
      </c>
      <c r="AN717" s="189">
        <v>0</v>
      </c>
      <c r="AO717" s="189">
        <v>0</v>
      </c>
      <c r="AP717" s="189">
        <v>0</v>
      </c>
      <c r="AQ717" s="189">
        <v>0</v>
      </c>
      <c r="AR717" s="189">
        <v>0</v>
      </c>
      <c r="AS717" s="189">
        <v>0</v>
      </c>
      <c r="AT717" s="189">
        <v>0</v>
      </c>
      <c r="AU717" s="189">
        <v>0</v>
      </c>
      <c r="AV717" s="189">
        <v>0</v>
      </c>
      <c r="AW717" s="189">
        <v>0</v>
      </c>
      <c r="AX717" s="189">
        <v>0</v>
      </c>
      <c r="AY717" s="189">
        <v>0</v>
      </c>
      <c r="AZ717" s="189">
        <v>0</v>
      </c>
      <c r="BA717" s="189">
        <v>0</v>
      </c>
      <c r="BB717" s="189">
        <v>0</v>
      </c>
      <c r="BC717" s="189">
        <v>0</v>
      </c>
      <c r="BD717" s="189">
        <v>0</v>
      </c>
      <c r="BE717" s="189">
        <v>0</v>
      </c>
      <c r="BF717" s="189">
        <v>0</v>
      </c>
      <c r="BG717" s="189">
        <v>0</v>
      </c>
      <c r="BH717" s="189">
        <v>0</v>
      </c>
      <c r="BI717" s="189">
        <v>0</v>
      </c>
      <c r="BJ717" s="189">
        <v>0</v>
      </c>
      <c r="BK717" s="189">
        <v>0</v>
      </c>
      <c r="BL717" s="189">
        <v>0</v>
      </c>
      <c r="BM717" s="189">
        <v>0</v>
      </c>
      <c r="BN717" s="189">
        <v>0</v>
      </c>
      <c r="BO717" s="189">
        <v>0</v>
      </c>
      <c r="BP717" s="189">
        <v>0</v>
      </c>
      <c r="BQ717" s="189">
        <v>0</v>
      </c>
      <c r="BR717" s="189">
        <v>0</v>
      </c>
      <c r="BS717" s="189">
        <v>0</v>
      </c>
      <c r="BT717" s="189">
        <v>0</v>
      </c>
      <c r="BU717" s="189">
        <v>0</v>
      </c>
      <c r="BV717" s="189">
        <v>0</v>
      </c>
      <c r="BW717" s="189">
        <v>0</v>
      </c>
      <c r="BX717" s="189">
        <v>0</v>
      </c>
      <c r="BY717" s="189">
        <v>0</v>
      </c>
      <c r="BZ717" s="189">
        <v>0</v>
      </c>
      <c r="CA717" s="189">
        <v>0</v>
      </c>
      <c r="CB717" s="189">
        <v>0</v>
      </c>
      <c r="CC717" s="189">
        <v>0</v>
      </c>
      <c r="CD717" s="189">
        <v>0</v>
      </c>
      <c r="CE717" s="189">
        <v>0</v>
      </c>
      <c r="CF717" s="189">
        <v>0</v>
      </c>
      <c r="CG717" s="189">
        <v>0</v>
      </c>
      <c r="CH717" s="189">
        <v>0</v>
      </c>
      <c r="CI717" s="189">
        <v>0</v>
      </c>
      <c r="CJ717" s="189">
        <v>0</v>
      </c>
      <c r="CK717" s="189">
        <v>0</v>
      </c>
      <c r="CL717" s="189">
        <v>0</v>
      </c>
      <c r="CM717" s="189">
        <v>0</v>
      </c>
      <c r="CN717" s="189">
        <v>0</v>
      </c>
      <c r="CO717" s="189">
        <v>0</v>
      </c>
      <c r="CP717" s="189">
        <v>0</v>
      </c>
      <c r="CQ717" s="189">
        <v>0</v>
      </c>
      <c r="CR717" s="189">
        <v>0</v>
      </c>
      <c r="CS717" s="189">
        <v>0</v>
      </c>
      <c r="CT717" s="189">
        <v>0</v>
      </c>
      <c r="CU717" s="189">
        <v>0</v>
      </c>
      <c r="CV717" s="189">
        <v>0</v>
      </c>
      <c r="CW717" s="189">
        <v>0</v>
      </c>
      <c r="CX717" s="189">
        <v>0</v>
      </c>
      <c r="CY717" s="189">
        <v>0</v>
      </c>
      <c r="CZ717" s="189">
        <v>0</v>
      </c>
      <c r="DA717" s="189">
        <v>0</v>
      </c>
      <c r="DB717" s="189">
        <v>0</v>
      </c>
      <c r="DC717" s="189">
        <v>0</v>
      </c>
      <c r="DD717" s="189">
        <v>0</v>
      </c>
      <c r="DE717" s="189">
        <v>0</v>
      </c>
      <c r="DF717" s="189">
        <v>0</v>
      </c>
      <c r="DG717" s="189">
        <v>0</v>
      </c>
      <c r="DH717" s="189">
        <v>0</v>
      </c>
      <c r="DI717" s="189">
        <v>0</v>
      </c>
      <c r="DJ717" s="189">
        <v>0</v>
      </c>
      <c r="DK717" s="189">
        <v>0</v>
      </c>
      <c r="DL717" s="189">
        <v>0</v>
      </c>
      <c r="DM717" s="189">
        <v>0</v>
      </c>
      <c r="DN717" s="189">
        <v>0</v>
      </c>
      <c r="DO717" s="189">
        <v>0</v>
      </c>
      <c r="DP717" s="189">
        <v>0</v>
      </c>
      <c r="DQ717" s="189">
        <v>0</v>
      </c>
      <c r="DR717" s="189">
        <v>0</v>
      </c>
      <c r="DS717" s="189">
        <v>0</v>
      </c>
      <c r="DT717" s="189">
        <v>0</v>
      </c>
      <c r="DU717" s="189">
        <v>0</v>
      </c>
      <c r="DV717" s="189">
        <v>0</v>
      </c>
    </row>
    <row r="718" spans="1:126" ht="30">
      <c r="A718" s="210" t="s">
        <v>131</v>
      </c>
      <c r="B718" s="210" t="s">
        <v>132</v>
      </c>
      <c r="C718" s="210">
        <v>246</v>
      </c>
      <c r="D718" s="210" t="s">
        <v>133</v>
      </c>
      <c r="E718" s="213"/>
      <c r="F718" s="209" t="s">
        <v>2653</v>
      </c>
      <c r="G718" s="253"/>
      <c r="H718" s="253"/>
      <c r="I718" s="254"/>
      <c r="J718" s="254"/>
      <c r="K718" s="253"/>
      <c r="L718" s="253"/>
      <c r="M718" s="253"/>
      <c r="N718" s="253"/>
      <c r="O718" s="253"/>
      <c r="P718" s="253"/>
      <c r="Q718" s="253"/>
      <c r="R718" s="253"/>
      <c r="S718" s="253"/>
      <c r="T718" s="253"/>
      <c r="U718" s="253"/>
      <c r="V718" s="253"/>
      <c r="W718" s="253"/>
      <c r="X718" s="253"/>
      <c r="Y718" s="253"/>
      <c r="Z718" s="253"/>
      <c r="AA718" s="253"/>
      <c r="AB718" s="253"/>
      <c r="AC718" s="253"/>
      <c r="AD718" s="253"/>
      <c r="AE718" s="253"/>
      <c r="AF718" s="253"/>
      <c r="AG718" s="253"/>
      <c r="AH718" s="253"/>
      <c r="AI718" s="253"/>
      <c r="AJ718" s="253"/>
      <c r="AK718" s="253"/>
      <c r="AL718" s="253"/>
      <c r="AM718" s="253"/>
      <c r="AN718" s="253"/>
      <c r="AO718" s="253"/>
      <c r="AP718" s="253"/>
      <c r="AQ718" s="253"/>
      <c r="AR718" s="253"/>
      <c r="AS718" s="253"/>
      <c r="AT718" s="253"/>
      <c r="AU718" s="253"/>
      <c r="AV718" s="253"/>
      <c r="AW718" s="253"/>
      <c r="AX718" s="253"/>
      <c r="AY718" s="253"/>
      <c r="AZ718" s="253"/>
      <c r="BA718" s="253"/>
      <c r="BB718" s="253"/>
      <c r="BC718" s="253"/>
      <c r="BD718" s="253"/>
      <c r="BE718" s="253"/>
      <c r="BF718" s="253"/>
      <c r="BG718" s="253"/>
      <c r="BH718" s="253"/>
      <c r="BI718" s="253"/>
      <c r="BJ718" s="253"/>
      <c r="BK718" s="253"/>
      <c r="BL718" s="253"/>
      <c r="BM718" s="253"/>
      <c r="BN718" s="253"/>
      <c r="BO718" s="253"/>
      <c r="BP718" s="253"/>
      <c r="BQ718" s="253"/>
      <c r="BR718" s="253"/>
      <c r="BS718" s="253"/>
      <c r="BT718" s="253"/>
      <c r="BU718" s="253"/>
      <c r="BV718" s="253"/>
      <c r="BW718" s="253"/>
      <c r="BX718" s="253"/>
      <c r="BY718" s="253"/>
      <c r="BZ718" s="253"/>
      <c r="CA718" s="253"/>
      <c r="CB718" s="253"/>
      <c r="CC718" s="253"/>
      <c r="CD718" s="253"/>
      <c r="CE718" s="253"/>
      <c r="CF718" s="253"/>
      <c r="CG718" s="253"/>
      <c r="CH718" s="253"/>
      <c r="CI718" s="253"/>
      <c r="CJ718" s="253"/>
      <c r="CK718" s="253"/>
      <c r="CL718" s="253"/>
      <c r="CM718" s="253"/>
      <c r="CN718" s="253"/>
      <c r="CO718" s="253"/>
      <c r="CP718" s="253"/>
      <c r="CQ718" s="253"/>
      <c r="CR718" s="253"/>
      <c r="CS718" s="253"/>
      <c r="CT718" s="253"/>
      <c r="CU718" s="253"/>
      <c r="CV718" s="253"/>
      <c r="CW718" s="253"/>
      <c r="CX718" s="253"/>
      <c r="CY718" s="253"/>
      <c r="CZ718" s="253"/>
      <c r="DA718" s="253"/>
      <c r="DB718" s="253"/>
      <c r="DC718" s="253"/>
      <c r="DD718" s="253"/>
      <c r="DE718" s="253"/>
      <c r="DF718" s="253"/>
      <c r="DG718" s="253"/>
      <c r="DH718" s="253"/>
      <c r="DI718" s="253"/>
      <c r="DJ718" s="253"/>
      <c r="DK718" s="253"/>
      <c r="DL718" s="253"/>
      <c r="DM718" s="253"/>
      <c r="DN718" s="253"/>
      <c r="DO718" s="253"/>
      <c r="DP718" s="253"/>
      <c r="DQ718" s="253"/>
      <c r="DR718" s="253"/>
      <c r="DS718" s="253"/>
      <c r="DT718" s="253"/>
      <c r="DU718" s="253"/>
      <c r="DV718" s="253"/>
    </row>
    <row r="719" spans="1:126" ht="30">
      <c r="A719" s="210" t="s">
        <v>131</v>
      </c>
      <c r="B719" s="210" t="s">
        <v>132</v>
      </c>
      <c r="C719" s="210">
        <v>246</v>
      </c>
      <c r="D719" s="210" t="s">
        <v>133</v>
      </c>
      <c r="E719" s="213"/>
      <c r="F719" s="209" t="s">
        <v>2654</v>
      </c>
      <c r="G719" s="189">
        <v>162.69999999999999</v>
      </c>
      <c r="H719" s="189">
        <v>162.69999999999999</v>
      </c>
      <c r="I719" s="202">
        <v>162.69999999999999</v>
      </c>
      <c r="J719" s="202">
        <v>162.69999999999999</v>
      </c>
      <c r="K719" s="189">
        <v>162.69999999999999</v>
      </c>
      <c r="L719" s="189">
        <v>162.69999999999999</v>
      </c>
      <c r="M719" s="189">
        <v>162.69999999999999</v>
      </c>
      <c r="N719" s="189">
        <v>162.69999999999999</v>
      </c>
      <c r="O719" s="189">
        <v>162.69999999999999</v>
      </c>
      <c r="P719" s="189">
        <v>162.69999999999999</v>
      </c>
      <c r="Q719" s="189">
        <v>162.69999999999999</v>
      </c>
      <c r="R719" s="189">
        <v>162.69999999999999</v>
      </c>
      <c r="S719" s="189">
        <v>162.69999999999999</v>
      </c>
      <c r="T719" s="189">
        <v>162.69999999999999</v>
      </c>
      <c r="U719" s="189">
        <v>162.69999999999999</v>
      </c>
      <c r="V719" s="189">
        <v>162.69999999999999</v>
      </c>
      <c r="W719" s="189">
        <v>162.69999999999999</v>
      </c>
      <c r="X719" s="189">
        <v>162.69999999999999</v>
      </c>
      <c r="Y719" s="189">
        <v>162.69999999999999</v>
      </c>
      <c r="Z719" s="189">
        <v>162.69999999999999</v>
      </c>
      <c r="AA719" s="189">
        <v>162.69999999999999</v>
      </c>
      <c r="AB719" s="189">
        <v>162.69999999999999</v>
      </c>
      <c r="AC719" s="189">
        <v>162.69999999999999</v>
      </c>
      <c r="AD719" s="189">
        <v>162.69999999999999</v>
      </c>
      <c r="AE719" s="189">
        <v>162.69999999999999</v>
      </c>
      <c r="AF719" s="189">
        <v>162.69999999999999</v>
      </c>
      <c r="AG719" s="189">
        <v>162.69999999999999</v>
      </c>
      <c r="AH719" s="189">
        <v>162.69999999999999</v>
      </c>
      <c r="AI719" s="189">
        <v>162.69999999999999</v>
      </c>
      <c r="AJ719" s="189">
        <v>162.69999999999999</v>
      </c>
      <c r="AK719" s="189">
        <v>162.69999999999999</v>
      </c>
      <c r="AL719" s="189">
        <v>162.69999999999999</v>
      </c>
      <c r="AM719" s="189">
        <v>162.69999999999999</v>
      </c>
      <c r="AN719" s="189">
        <v>162.69999999999999</v>
      </c>
      <c r="AO719" s="189">
        <v>162.69999999999999</v>
      </c>
      <c r="AP719" s="189">
        <v>162.69999999999999</v>
      </c>
      <c r="AQ719" s="189">
        <v>162.69999999999999</v>
      </c>
      <c r="AR719" s="189">
        <v>162.69999999999999</v>
      </c>
      <c r="AS719" s="189">
        <v>162.69999999999999</v>
      </c>
      <c r="AT719" s="189">
        <v>162.69999999999999</v>
      </c>
      <c r="AU719" s="189">
        <v>162.69999999999999</v>
      </c>
      <c r="AV719" s="189">
        <v>162.69999999999999</v>
      </c>
      <c r="AW719" s="189">
        <v>162.69999999999999</v>
      </c>
      <c r="AX719" s="189">
        <v>162.69999999999999</v>
      </c>
      <c r="AY719" s="189">
        <v>162.69999999999999</v>
      </c>
      <c r="AZ719" s="189">
        <v>162.69999999999999</v>
      </c>
      <c r="BA719" s="189">
        <v>162.69999999999999</v>
      </c>
      <c r="BB719" s="189">
        <v>162.69999999999999</v>
      </c>
      <c r="BC719" s="189">
        <v>162.69999999999999</v>
      </c>
      <c r="BD719" s="189">
        <v>162.69999999999999</v>
      </c>
      <c r="BE719" s="189">
        <v>162.69999999999999</v>
      </c>
      <c r="BF719" s="189">
        <v>162.69999999999999</v>
      </c>
      <c r="BG719" s="189">
        <v>162.69999999999999</v>
      </c>
      <c r="BH719" s="189">
        <v>162.69999999999999</v>
      </c>
      <c r="BI719" s="189">
        <v>162.69999999999999</v>
      </c>
      <c r="BJ719" s="189">
        <v>162.69999999999999</v>
      </c>
      <c r="BK719" s="189">
        <v>162.69999999999999</v>
      </c>
      <c r="BL719" s="189">
        <v>162.69999999999999</v>
      </c>
      <c r="BM719" s="189">
        <v>162.69999999999999</v>
      </c>
      <c r="BN719" s="189">
        <v>162.69999999999999</v>
      </c>
      <c r="BO719" s="189">
        <v>162.69999999999999</v>
      </c>
      <c r="BP719" s="189">
        <v>162.69999999999999</v>
      </c>
      <c r="BQ719" s="189">
        <v>162.69999999999999</v>
      </c>
      <c r="BR719" s="189">
        <v>162.69999999999999</v>
      </c>
      <c r="BS719" s="189">
        <v>162.69999999999999</v>
      </c>
      <c r="BT719" s="189">
        <v>162.69999999999999</v>
      </c>
      <c r="BU719" s="189">
        <v>162.69999999999999</v>
      </c>
      <c r="BV719" s="189">
        <v>162.69999999999999</v>
      </c>
      <c r="BW719" s="189">
        <v>162.69999999999999</v>
      </c>
      <c r="BX719" s="189">
        <v>162.69999999999999</v>
      </c>
      <c r="BY719" s="189">
        <v>162.69999999999999</v>
      </c>
      <c r="BZ719" s="189">
        <v>162.69999999999999</v>
      </c>
      <c r="CA719" s="189">
        <v>162.69999999999999</v>
      </c>
      <c r="CB719" s="189">
        <v>162.69999999999999</v>
      </c>
      <c r="CC719" s="189">
        <v>162.69999999999999</v>
      </c>
      <c r="CD719" s="189">
        <v>162.69999999999999</v>
      </c>
      <c r="CE719" s="189">
        <v>162.69999999999999</v>
      </c>
      <c r="CF719" s="189">
        <v>162.69999999999999</v>
      </c>
      <c r="CG719" s="189">
        <v>162.69999999999999</v>
      </c>
      <c r="CH719" s="189">
        <v>162.69999999999999</v>
      </c>
      <c r="CI719" s="189">
        <v>162.69999999999999</v>
      </c>
      <c r="CJ719" s="189">
        <v>162.69999999999999</v>
      </c>
      <c r="CK719" s="189">
        <v>162.69999999999999</v>
      </c>
      <c r="CL719" s="189">
        <v>162.69999999999999</v>
      </c>
      <c r="CM719" s="189">
        <v>162.69999999999999</v>
      </c>
      <c r="CN719" s="189">
        <v>162.69999999999999</v>
      </c>
      <c r="CO719" s="189">
        <v>162.69999999999999</v>
      </c>
      <c r="CP719" s="189">
        <v>162.69999999999999</v>
      </c>
      <c r="CQ719" s="189">
        <v>162.69999999999999</v>
      </c>
      <c r="CR719" s="189">
        <v>162.69999999999999</v>
      </c>
      <c r="CS719" s="189">
        <v>162.69999999999999</v>
      </c>
      <c r="CT719" s="189">
        <v>162.69999999999999</v>
      </c>
      <c r="CU719" s="189">
        <v>162.69999999999999</v>
      </c>
      <c r="CV719" s="189">
        <v>162.69999999999999</v>
      </c>
      <c r="CW719" s="189">
        <v>162.69999999999999</v>
      </c>
      <c r="CX719" s="189">
        <v>162.69999999999999</v>
      </c>
      <c r="CY719" s="189">
        <v>162.69999999999999</v>
      </c>
      <c r="CZ719" s="189">
        <v>162.69999999999999</v>
      </c>
      <c r="DA719" s="189">
        <v>162.69999999999999</v>
      </c>
      <c r="DB719" s="189">
        <v>162.69999999999999</v>
      </c>
      <c r="DC719" s="189">
        <v>162.69999999999999</v>
      </c>
      <c r="DD719" s="189">
        <v>162.69999999999999</v>
      </c>
      <c r="DE719" s="189">
        <v>162.69999999999999</v>
      </c>
      <c r="DF719" s="189">
        <v>162.69999999999999</v>
      </c>
      <c r="DG719" s="189">
        <v>162.69999999999999</v>
      </c>
      <c r="DH719" s="189">
        <v>162.69999999999999</v>
      </c>
      <c r="DI719" s="189">
        <v>162.69999999999999</v>
      </c>
      <c r="DJ719" s="189">
        <v>162.69999999999999</v>
      </c>
      <c r="DK719" s="189">
        <v>162.69999999999999</v>
      </c>
      <c r="DL719" s="189">
        <v>162.69999999999999</v>
      </c>
      <c r="DM719" s="189">
        <v>162.69999999999999</v>
      </c>
      <c r="DN719" s="189">
        <v>162.69999999999999</v>
      </c>
      <c r="DO719" s="189">
        <v>162.69999999999999</v>
      </c>
      <c r="DP719" s="189">
        <v>162.69999999999999</v>
      </c>
      <c r="DQ719" s="189">
        <v>162.69999999999999</v>
      </c>
      <c r="DR719" s="189">
        <v>162.69999999999999</v>
      </c>
      <c r="DS719" s="189">
        <v>162.69999999999999</v>
      </c>
      <c r="DT719" s="189">
        <v>162.69999999999999</v>
      </c>
      <c r="DU719" s="189">
        <v>162.69999999999999</v>
      </c>
      <c r="DV719" s="189">
        <v>162.69999999999999</v>
      </c>
    </row>
    <row r="720" spans="1:126" ht="30">
      <c r="A720" s="210" t="s">
        <v>224</v>
      </c>
      <c r="B720" s="210" t="s">
        <v>225</v>
      </c>
      <c r="C720" s="210">
        <v>249</v>
      </c>
      <c r="D720" s="210" t="s">
        <v>226</v>
      </c>
      <c r="E720" s="213"/>
      <c r="F720" s="209" t="s">
        <v>2653</v>
      </c>
      <c r="G720" s="253"/>
      <c r="H720" s="253"/>
      <c r="I720" s="254"/>
      <c r="J720" s="254"/>
      <c r="K720" s="253"/>
      <c r="L720" s="253"/>
      <c r="M720" s="253"/>
      <c r="N720" s="253"/>
      <c r="O720" s="253"/>
      <c r="P720" s="253"/>
      <c r="Q720" s="253"/>
      <c r="R720" s="253"/>
      <c r="S720" s="253"/>
      <c r="T720" s="253"/>
      <c r="U720" s="253"/>
      <c r="V720" s="253"/>
      <c r="W720" s="253"/>
      <c r="X720" s="253"/>
      <c r="Y720" s="253"/>
      <c r="Z720" s="253"/>
      <c r="AA720" s="253"/>
      <c r="AB720" s="253"/>
      <c r="AC720" s="253"/>
      <c r="AD720" s="253"/>
      <c r="AE720" s="253"/>
      <c r="AF720" s="253"/>
      <c r="AG720" s="253"/>
      <c r="AH720" s="253"/>
      <c r="AI720" s="253"/>
      <c r="AJ720" s="253"/>
      <c r="AK720" s="253"/>
      <c r="AL720" s="253"/>
      <c r="AM720" s="253"/>
      <c r="AN720" s="253"/>
      <c r="AO720" s="253"/>
      <c r="AP720" s="253"/>
      <c r="AQ720" s="253"/>
      <c r="AR720" s="253"/>
      <c r="AS720" s="253"/>
      <c r="AT720" s="253"/>
      <c r="AU720" s="253"/>
      <c r="AV720" s="253"/>
      <c r="AW720" s="253"/>
      <c r="AX720" s="253"/>
      <c r="AY720" s="253"/>
      <c r="AZ720" s="253"/>
      <c r="BA720" s="253"/>
      <c r="BB720" s="253"/>
      <c r="BC720" s="253"/>
      <c r="BD720" s="253"/>
      <c r="BE720" s="253"/>
      <c r="BF720" s="253"/>
      <c r="BG720" s="253"/>
      <c r="BH720" s="253"/>
      <c r="BI720" s="253"/>
      <c r="BJ720" s="253"/>
      <c r="BK720" s="253"/>
      <c r="BL720" s="253"/>
      <c r="BM720" s="253"/>
      <c r="BN720" s="253"/>
      <c r="BO720" s="253"/>
      <c r="BP720" s="253"/>
      <c r="BQ720" s="253"/>
      <c r="BR720" s="253"/>
      <c r="BS720" s="253"/>
      <c r="BT720" s="253"/>
      <c r="BU720" s="253"/>
      <c r="BV720" s="253"/>
      <c r="BW720" s="253"/>
      <c r="BX720" s="253"/>
      <c r="BY720" s="253"/>
      <c r="BZ720" s="253"/>
      <c r="CA720" s="253"/>
      <c r="CB720" s="253"/>
      <c r="CC720" s="253"/>
      <c r="CD720" s="253"/>
      <c r="CE720" s="253"/>
      <c r="CF720" s="253"/>
      <c r="CG720" s="253"/>
      <c r="CH720" s="253"/>
      <c r="CI720" s="253"/>
      <c r="CJ720" s="253"/>
      <c r="CK720" s="253"/>
      <c r="CL720" s="253"/>
      <c r="CM720" s="253"/>
      <c r="CN720" s="253"/>
      <c r="CO720" s="253"/>
      <c r="CP720" s="253"/>
      <c r="CQ720" s="253"/>
      <c r="CR720" s="253"/>
      <c r="CS720" s="253"/>
      <c r="CT720" s="253"/>
      <c r="CU720" s="253"/>
      <c r="CV720" s="253"/>
      <c r="CW720" s="253"/>
      <c r="CX720" s="253"/>
      <c r="CY720" s="253"/>
      <c r="CZ720" s="253"/>
      <c r="DA720" s="253"/>
      <c r="DB720" s="253"/>
      <c r="DC720" s="253"/>
      <c r="DD720" s="253"/>
      <c r="DE720" s="253"/>
      <c r="DF720" s="253"/>
      <c r="DG720" s="253"/>
      <c r="DH720" s="253"/>
      <c r="DI720" s="253"/>
      <c r="DJ720" s="253"/>
      <c r="DK720" s="253"/>
      <c r="DL720" s="253"/>
      <c r="DM720" s="253"/>
      <c r="DN720" s="253"/>
      <c r="DO720" s="253"/>
      <c r="DP720" s="253"/>
      <c r="DQ720" s="253"/>
      <c r="DR720" s="253"/>
      <c r="DS720" s="253"/>
      <c r="DT720" s="253"/>
      <c r="DU720" s="253"/>
      <c r="DV720" s="253"/>
    </row>
    <row r="721" spans="1:126" ht="30">
      <c r="A721" s="210" t="s">
        <v>224</v>
      </c>
      <c r="B721" s="210" t="s">
        <v>225</v>
      </c>
      <c r="C721" s="210">
        <v>249</v>
      </c>
      <c r="D721" s="210" t="s">
        <v>226</v>
      </c>
      <c r="E721" s="213"/>
      <c r="F721" s="209" t="s">
        <v>2654</v>
      </c>
      <c r="G721" s="189">
        <v>167.4</v>
      </c>
      <c r="H721" s="189">
        <v>167.28</v>
      </c>
      <c r="I721" s="202">
        <v>164.88</v>
      </c>
      <c r="J721" s="202">
        <v>161.76</v>
      </c>
      <c r="K721" s="189">
        <v>167.28</v>
      </c>
      <c r="L721" s="189">
        <v>167.28</v>
      </c>
      <c r="M721" s="189">
        <v>167.28</v>
      </c>
      <c r="N721" s="189">
        <v>167.68</v>
      </c>
      <c r="O721" s="189">
        <v>149.28</v>
      </c>
      <c r="P721" s="189">
        <v>135.28</v>
      </c>
      <c r="Q721" s="189">
        <v>168.28</v>
      </c>
      <c r="R721" s="189">
        <v>168.28</v>
      </c>
      <c r="S721" s="189">
        <v>167.68</v>
      </c>
      <c r="T721" s="189">
        <v>165.88</v>
      </c>
      <c r="U721" s="189">
        <v>165.88</v>
      </c>
      <c r="V721" s="189">
        <v>166.08</v>
      </c>
      <c r="W721" s="189">
        <v>168.7</v>
      </c>
      <c r="X721" s="189">
        <v>168.88</v>
      </c>
      <c r="Y721" s="189">
        <v>169.1</v>
      </c>
      <c r="Z721" s="189">
        <v>169.1</v>
      </c>
      <c r="AA721" s="189">
        <v>169.1</v>
      </c>
      <c r="AB721" s="189">
        <v>152.1</v>
      </c>
      <c r="AC721" s="189">
        <v>139.28</v>
      </c>
      <c r="AD721" s="189">
        <v>164.8</v>
      </c>
      <c r="AE721" s="189">
        <v>167.68</v>
      </c>
      <c r="AF721" s="189">
        <v>165.88</v>
      </c>
      <c r="AG721" s="189">
        <v>165.88</v>
      </c>
      <c r="AH721" s="189">
        <v>166.08</v>
      </c>
      <c r="AI721" s="189">
        <v>168.7</v>
      </c>
      <c r="AJ721" s="189">
        <v>168.88</v>
      </c>
      <c r="AK721" s="189">
        <v>169.1</v>
      </c>
      <c r="AL721" s="189">
        <v>169.1</v>
      </c>
      <c r="AM721" s="189">
        <v>169.1</v>
      </c>
      <c r="AN721" s="189">
        <v>152.1</v>
      </c>
      <c r="AO721" s="189">
        <v>139.28</v>
      </c>
      <c r="AP721" s="189">
        <v>164.8</v>
      </c>
      <c r="AQ721" s="189">
        <v>167.68</v>
      </c>
      <c r="AR721" s="189">
        <v>165.88</v>
      </c>
      <c r="AS721" s="189">
        <v>165.88</v>
      </c>
      <c r="AT721" s="189">
        <v>166.08</v>
      </c>
      <c r="AU721" s="189">
        <v>168.7</v>
      </c>
      <c r="AV721" s="189">
        <v>168.88</v>
      </c>
      <c r="AW721" s="189">
        <v>169.1</v>
      </c>
      <c r="AX721" s="189">
        <v>169.1</v>
      </c>
      <c r="AY721" s="189">
        <v>169.1</v>
      </c>
      <c r="AZ721" s="189">
        <v>152.1</v>
      </c>
      <c r="BA721" s="189">
        <v>139.28</v>
      </c>
      <c r="BB721" s="189">
        <v>164.8</v>
      </c>
      <c r="BC721" s="189">
        <v>167.68</v>
      </c>
      <c r="BD721" s="189">
        <v>165.88</v>
      </c>
      <c r="BE721" s="189">
        <v>165.88</v>
      </c>
      <c r="BF721" s="189">
        <v>166.08</v>
      </c>
      <c r="BG721" s="189">
        <v>168.7</v>
      </c>
      <c r="BH721" s="189">
        <v>168.88</v>
      </c>
      <c r="BI721" s="189">
        <v>169.1</v>
      </c>
      <c r="BJ721" s="189">
        <v>169.1</v>
      </c>
      <c r="BK721" s="189">
        <v>169.1</v>
      </c>
      <c r="BL721" s="189">
        <v>152.1</v>
      </c>
      <c r="BM721" s="189">
        <v>139.28</v>
      </c>
      <c r="BN721" s="189">
        <v>164.8</v>
      </c>
      <c r="BO721" s="189">
        <v>167.68</v>
      </c>
      <c r="BP721" s="189">
        <v>165.88</v>
      </c>
      <c r="BQ721" s="189">
        <v>165.88</v>
      </c>
      <c r="BR721" s="189">
        <v>166.08</v>
      </c>
      <c r="BS721" s="189">
        <v>168.7</v>
      </c>
      <c r="BT721" s="189">
        <v>168.88</v>
      </c>
      <c r="BU721" s="189">
        <v>169.1</v>
      </c>
      <c r="BV721" s="189">
        <v>169.1</v>
      </c>
      <c r="BW721" s="189">
        <v>169.1</v>
      </c>
      <c r="BX721" s="189">
        <v>152.1</v>
      </c>
      <c r="BY721" s="189">
        <v>139.28</v>
      </c>
      <c r="BZ721" s="189">
        <v>164.8</v>
      </c>
      <c r="CA721" s="189">
        <v>167.68</v>
      </c>
      <c r="CB721" s="189">
        <v>165.88</v>
      </c>
      <c r="CC721" s="189">
        <v>165.88</v>
      </c>
      <c r="CD721" s="189">
        <v>166.08</v>
      </c>
      <c r="CE721" s="189">
        <v>168.7</v>
      </c>
      <c r="CF721" s="189">
        <v>168.88</v>
      </c>
      <c r="CG721" s="189">
        <v>169.1</v>
      </c>
      <c r="CH721" s="189">
        <v>169.1</v>
      </c>
      <c r="CI721" s="189">
        <v>169.1</v>
      </c>
      <c r="CJ721" s="189">
        <v>152.1</v>
      </c>
      <c r="CK721" s="189">
        <v>139.28</v>
      </c>
      <c r="CL721" s="189">
        <v>164.8</v>
      </c>
      <c r="CM721" s="189">
        <v>167.68</v>
      </c>
      <c r="CN721" s="189">
        <v>165.88</v>
      </c>
      <c r="CO721" s="189">
        <v>165.88</v>
      </c>
      <c r="CP721" s="189">
        <v>166.08</v>
      </c>
      <c r="CQ721" s="189">
        <v>168.7</v>
      </c>
      <c r="CR721" s="189">
        <v>168.88</v>
      </c>
      <c r="CS721" s="189">
        <v>169.1</v>
      </c>
      <c r="CT721" s="189">
        <v>169.1</v>
      </c>
      <c r="CU721" s="189">
        <v>169.1</v>
      </c>
      <c r="CV721" s="189">
        <v>152.1</v>
      </c>
      <c r="CW721" s="189">
        <v>139.28</v>
      </c>
      <c r="CX721" s="189">
        <v>164.8</v>
      </c>
      <c r="CY721" s="189">
        <v>167.68</v>
      </c>
      <c r="CZ721" s="189">
        <v>165.88</v>
      </c>
      <c r="DA721" s="189">
        <v>165.88</v>
      </c>
      <c r="DB721" s="189">
        <v>166.08</v>
      </c>
      <c r="DC721" s="189">
        <v>168.7</v>
      </c>
      <c r="DD721" s="189">
        <v>168.88</v>
      </c>
      <c r="DE721" s="189">
        <v>169.1</v>
      </c>
      <c r="DF721" s="189">
        <v>169.1</v>
      </c>
      <c r="DG721" s="189">
        <v>169.1</v>
      </c>
      <c r="DH721" s="189">
        <v>152.1</v>
      </c>
      <c r="DI721" s="189">
        <v>139.28</v>
      </c>
      <c r="DJ721" s="189">
        <v>164.8</v>
      </c>
      <c r="DK721" s="189">
        <v>167.68</v>
      </c>
      <c r="DL721" s="189">
        <v>165.88</v>
      </c>
      <c r="DM721" s="189">
        <v>165.88</v>
      </c>
      <c r="DN721" s="189">
        <v>166.08</v>
      </c>
      <c r="DO721" s="189">
        <v>168.7</v>
      </c>
      <c r="DP721" s="189">
        <v>168.88</v>
      </c>
      <c r="DQ721" s="189">
        <v>169.1</v>
      </c>
      <c r="DR721" s="189">
        <v>169.1</v>
      </c>
      <c r="DS721" s="189">
        <v>169.1</v>
      </c>
      <c r="DT721" s="189">
        <v>152.1</v>
      </c>
      <c r="DU721" s="189">
        <v>139.28</v>
      </c>
      <c r="DV721" s="189">
        <v>164.8</v>
      </c>
    </row>
    <row r="722" spans="1:126">
      <c r="A722" s="210" t="s">
        <v>228</v>
      </c>
      <c r="B722" s="210" t="s">
        <v>229</v>
      </c>
      <c r="C722" s="210">
        <v>682</v>
      </c>
      <c r="D722" s="210" t="s">
        <v>230</v>
      </c>
      <c r="E722" s="213"/>
      <c r="F722" s="209" t="s">
        <v>2653</v>
      </c>
      <c r="G722" s="253"/>
      <c r="H722" s="253"/>
      <c r="I722" s="254"/>
      <c r="J722" s="254"/>
      <c r="K722" s="253"/>
      <c r="L722" s="253"/>
      <c r="M722" s="253"/>
      <c r="N722" s="253"/>
      <c r="O722" s="253"/>
      <c r="P722" s="253"/>
      <c r="Q722" s="253"/>
      <c r="R722" s="253"/>
      <c r="S722" s="253"/>
      <c r="T722" s="253"/>
      <c r="U722" s="253"/>
      <c r="V722" s="253"/>
      <c r="W722" s="253"/>
      <c r="X722" s="253"/>
      <c r="Y722" s="253"/>
      <c r="Z722" s="253"/>
      <c r="AA722" s="253"/>
      <c r="AB722" s="253"/>
      <c r="AC722" s="253"/>
      <c r="AD722" s="253"/>
      <c r="AE722" s="253"/>
      <c r="AF722" s="253"/>
      <c r="AG722" s="253"/>
      <c r="AH722" s="253"/>
      <c r="AI722" s="253"/>
      <c r="AJ722" s="253"/>
      <c r="AK722" s="253"/>
      <c r="AL722" s="253"/>
      <c r="AM722" s="253"/>
      <c r="AN722" s="253"/>
      <c r="AO722" s="253"/>
      <c r="AP722" s="253"/>
      <c r="AQ722" s="253"/>
      <c r="AR722" s="253"/>
      <c r="AS722" s="253"/>
      <c r="AT722" s="253"/>
      <c r="AU722" s="253"/>
      <c r="AV722" s="253"/>
      <c r="AW722" s="253"/>
      <c r="AX722" s="253"/>
      <c r="AY722" s="253"/>
      <c r="AZ722" s="253"/>
      <c r="BA722" s="253"/>
      <c r="BB722" s="253"/>
      <c r="BC722" s="253"/>
      <c r="BD722" s="253"/>
      <c r="BE722" s="253"/>
      <c r="BF722" s="253"/>
      <c r="BG722" s="253"/>
      <c r="BH722" s="253"/>
      <c r="BI722" s="253"/>
      <c r="BJ722" s="253"/>
      <c r="BK722" s="253"/>
      <c r="BL722" s="253"/>
      <c r="BM722" s="253"/>
      <c r="BN722" s="253"/>
      <c r="BO722" s="253"/>
      <c r="BP722" s="253"/>
      <c r="BQ722" s="253"/>
      <c r="BR722" s="253"/>
      <c r="BS722" s="253"/>
      <c r="BT722" s="253"/>
      <c r="BU722" s="253"/>
      <c r="BV722" s="253"/>
      <c r="BW722" s="253"/>
      <c r="BX722" s="253"/>
      <c r="BY722" s="253"/>
      <c r="BZ722" s="253"/>
      <c r="CA722" s="253"/>
      <c r="CB722" s="253"/>
      <c r="CC722" s="253"/>
      <c r="CD722" s="253"/>
      <c r="CE722" s="253"/>
      <c r="CF722" s="253"/>
      <c r="CG722" s="253"/>
      <c r="CH722" s="253"/>
      <c r="CI722" s="253"/>
      <c r="CJ722" s="253"/>
      <c r="CK722" s="253"/>
      <c r="CL722" s="253"/>
      <c r="CM722" s="253"/>
      <c r="CN722" s="253"/>
      <c r="CO722" s="253"/>
      <c r="CP722" s="253"/>
      <c r="CQ722" s="253"/>
      <c r="CR722" s="253"/>
      <c r="CS722" s="253"/>
      <c r="CT722" s="253"/>
      <c r="CU722" s="253"/>
      <c r="CV722" s="253"/>
      <c r="CW722" s="253"/>
      <c r="CX722" s="253"/>
      <c r="CY722" s="253"/>
      <c r="CZ722" s="253"/>
      <c r="DA722" s="253"/>
      <c r="DB722" s="253"/>
      <c r="DC722" s="253"/>
      <c r="DD722" s="253"/>
      <c r="DE722" s="253"/>
      <c r="DF722" s="253"/>
      <c r="DG722" s="253"/>
      <c r="DH722" s="253"/>
      <c r="DI722" s="253"/>
      <c r="DJ722" s="253"/>
      <c r="DK722" s="253"/>
      <c r="DL722" s="253"/>
      <c r="DM722" s="253"/>
      <c r="DN722" s="253"/>
      <c r="DO722" s="253"/>
      <c r="DP722" s="253"/>
      <c r="DQ722" s="253"/>
      <c r="DR722" s="253"/>
      <c r="DS722" s="253"/>
      <c r="DT722" s="253"/>
      <c r="DU722" s="253"/>
      <c r="DV722" s="253"/>
    </row>
    <row r="723" spans="1:126">
      <c r="A723" s="210" t="s">
        <v>228</v>
      </c>
      <c r="B723" s="210" t="s">
        <v>229</v>
      </c>
      <c r="C723" s="210">
        <v>682</v>
      </c>
      <c r="D723" s="210" t="s">
        <v>230</v>
      </c>
      <c r="E723" s="213"/>
      <c r="F723" s="209" t="s">
        <v>2654</v>
      </c>
      <c r="G723" s="189">
        <v>16</v>
      </c>
      <c r="H723" s="189">
        <v>32</v>
      </c>
      <c r="I723" s="202">
        <v>32</v>
      </c>
      <c r="J723" s="202">
        <v>36</v>
      </c>
      <c r="K723" s="189">
        <v>96</v>
      </c>
      <c r="L723" s="189">
        <v>74.8</v>
      </c>
      <c r="M723" s="189">
        <v>75</v>
      </c>
      <c r="N723" s="189">
        <v>75.599999999999994</v>
      </c>
      <c r="O723" s="189">
        <v>75</v>
      </c>
      <c r="P723" s="189">
        <v>0</v>
      </c>
      <c r="Q723" s="189">
        <v>0</v>
      </c>
      <c r="R723" s="189">
        <v>4</v>
      </c>
      <c r="S723" s="189">
        <v>23.4</v>
      </c>
      <c r="T723" s="189">
        <v>22.5</v>
      </c>
      <c r="U723" s="189">
        <v>33.6</v>
      </c>
      <c r="V723" s="189">
        <v>74.599999999999994</v>
      </c>
      <c r="W723" s="189">
        <v>99.32</v>
      </c>
      <c r="X723" s="189">
        <v>29.76</v>
      </c>
      <c r="Y723" s="189">
        <v>32.04</v>
      </c>
      <c r="Z723" s="189">
        <v>74.599999999999994</v>
      </c>
      <c r="AA723" s="189">
        <v>87.68</v>
      </c>
      <c r="AB723" s="189">
        <v>27.92</v>
      </c>
      <c r="AC723" s="189">
        <v>10</v>
      </c>
      <c r="AD723" s="189">
        <v>30.56</v>
      </c>
      <c r="AE723" s="189">
        <v>23.4</v>
      </c>
      <c r="AF723" s="189">
        <v>22.5</v>
      </c>
      <c r="AG723" s="189">
        <v>33.6</v>
      </c>
      <c r="AH723" s="189">
        <v>74.599999999999994</v>
      </c>
      <c r="AI723" s="189">
        <v>99.32</v>
      </c>
      <c r="AJ723" s="189">
        <v>29.76</v>
      </c>
      <c r="AK723" s="189">
        <v>32.04</v>
      </c>
      <c r="AL723" s="189">
        <v>74.599999999999994</v>
      </c>
      <c r="AM723" s="189">
        <v>87.68</v>
      </c>
      <c r="AN723" s="189">
        <v>27.92</v>
      </c>
      <c r="AO723" s="189">
        <v>10</v>
      </c>
      <c r="AP723" s="189">
        <v>30.56</v>
      </c>
      <c r="AQ723" s="189">
        <v>23.4</v>
      </c>
      <c r="AR723" s="189">
        <v>22.5</v>
      </c>
      <c r="AS723" s="189">
        <v>33.6</v>
      </c>
      <c r="AT723" s="189">
        <v>74.599999999999994</v>
      </c>
      <c r="AU723" s="189">
        <v>99.32</v>
      </c>
      <c r="AV723" s="189">
        <v>29.76</v>
      </c>
      <c r="AW723" s="189">
        <v>32.04</v>
      </c>
      <c r="AX723" s="189">
        <v>74.599999999999994</v>
      </c>
      <c r="AY723" s="189">
        <v>87.68</v>
      </c>
      <c r="AZ723" s="189">
        <v>27.92</v>
      </c>
      <c r="BA723" s="189">
        <v>10</v>
      </c>
      <c r="BB723" s="189">
        <v>30.56</v>
      </c>
      <c r="BC723" s="189">
        <v>23.4</v>
      </c>
      <c r="BD723" s="189">
        <v>22.5</v>
      </c>
      <c r="BE723" s="189">
        <v>33.6</v>
      </c>
      <c r="BF723" s="189">
        <v>74.599999999999994</v>
      </c>
      <c r="BG723" s="189">
        <v>99.32</v>
      </c>
      <c r="BH723" s="189">
        <v>29.76</v>
      </c>
      <c r="BI723" s="189">
        <v>32.04</v>
      </c>
      <c r="BJ723" s="189">
        <v>74.599999999999994</v>
      </c>
      <c r="BK723" s="189">
        <v>87.68</v>
      </c>
      <c r="BL723" s="189">
        <v>27.92</v>
      </c>
      <c r="BM723" s="189">
        <v>10</v>
      </c>
      <c r="BN723" s="189">
        <v>30.56</v>
      </c>
      <c r="BO723" s="189">
        <v>23.4</v>
      </c>
      <c r="BP723" s="189">
        <v>22.5</v>
      </c>
      <c r="BQ723" s="189">
        <v>33.6</v>
      </c>
      <c r="BR723" s="189">
        <v>74.599999999999994</v>
      </c>
      <c r="BS723" s="189">
        <v>99.32</v>
      </c>
      <c r="BT723" s="189">
        <v>29.76</v>
      </c>
      <c r="BU723" s="189">
        <v>32.04</v>
      </c>
      <c r="BV723" s="189">
        <v>74.599999999999994</v>
      </c>
      <c r="BW723" s="189">
        <v>87.68</v>
      </c>
      <c r="BX723" s="189">
        <v>27.92</v>
      </c>
      <c r="BY723" s="189">
        <v>10</v>
      </c>
      <c r="BZ723" s="189">
        <v>30.56</v>
      </c>
      <c r="CA723" s="189">
        <v>23.4</v>
      </c>
      <c r="CB723" s="189">
        <v>22.5</v>
      </c>
      <c r="CC723" s="189">
        <v>33.6</v>
      </c>
      <c r="CD723" s="189">
        <v>74.599999999999994</v>
      </c>
      <c r="CE723" s="189">
        <v>99.32</v>
      </c>
      <c r="CF723" s="189">
        <v>29.76</v>
      </c>
      <c r="CG723" s="189">
        <v>32.04</v>
      </c>
      <c r="CH723" s="189">
        <v>74.599999999999994</v>
      </c>
      <c r="CI723" s="189">
        <v>87.68</v>
      </c>
      <c r="CJ723" s="189">
        <v>27.92</v>
      </c>
      <c r="CK723" s="189">
        <v>10</v>
      </c>
      <c r="CL723" s="189">
        <v>30.56</v>
      </c>
      <c r="CM723" s="189">
        <v>23.4</v>
      </c>
      <c r="CN723" s="189">
        <v>22.5</v>
      </c>
      <c r="CO723" s="189">
        <v>33.6</v>
      </c>
      <c r="CP723" s="189">
        <v>74.599999999999994</v>
      </c>
      <c r="CQ723" s="189">
        <v>99.32</v>
      </c>
      <c r="CR723" s="189">
        <v>29.76</v>
      </c>
      <c r="CS723" s="189">
        <v>32.04</v>
      </c>
      <c r="CT723" s="189">
        <v>74.599999999999994</v>
      </c>
      <c r="CU723" s="189">
        <v>87.68</v>
      </c>
      <c r="CV723" s="189">
        <v>27.92</v>
      </c>
      <c r="CW723" s="189">
        <v>10</v>
      </c>
      <c r="CX723" s="189">
        <v>30.56</v>
      </c>
      <c r="CY723" s="189">
        <v>23.4</v>
      </c>
      <c r="CZ723" s="189">
        <v>22.5</v>
      </c>
      <c r="DA723" s="189">
        <v>33.6</v>
      </c>
      <c r="DB723" s="189">
        <v>74.599999999999994</v>
      </c>
      <c r="DC723" s="189">
        <v>99.32</v>
      </c>
      <c r="DD723" s="189">
        <v>29.76</v>
      </c>
      <c r="DE723" s="189">
        <v>32.04</v>
      </c>
      <c r="DF723" s="189">
        <v>74.599999999999994</v>
      </c>
      <c r="DG723" s="189">
        <v>87.68</v>
      </c>
      <c r="DH723" s="189">
        <v>27.92</v>
      </c>
      <c r="DI723" s="189">
        <v>10</v>
      </c>
      <c r="DJ723" s="189">
        <v>30.56</v>
      </c>
      <c r="DK723" s="189">
        <v>23.4</v>
      </c>
      <c r="DL723" s="189">
        <v>22.5</v>
      </c>
      <c r="DM723" s="189">
        <v>33.6</v>
      </c>
      <c r="DN723" s="189">
        <v>74.599999999999994</v>
      </c>
      <c r="DO723" s="189">
        <v>99.32</v>
      </c>
      <c r="DP723" s="189">
        <v>29.76</v>
      </c>
      <c r="DQ723" s="189">
        <v>32.04</v>
      </c>
      <c r="DR723" s="189">
        <v>74.599999999999994</v>
      </c>
      <c r="DS723" s="189">
        <v>87.68</v>
      </c>
      <c r="DT723" s="189">
        <v>27.92</v>
      </c>
      <c r="DU723" s="189">
        <v>10</v>
      </c>
      <c r="DV723" s="189">
        <v>30.56</v>
      </c>
    </row>
    <row r="724" spans="1:126">
      <c r="A724" s="210" t="s">
        <v>232</v>
      </c>
      <c r="B724" s="210" t="s">
        <v>233</v>
      </c>
      <c r="C724" s="210">
        <v>254</v>
      </c>
      <c r="D724" s="210" t="s">
        <v>234</v>
      </c>
      <c r="E724" s="213"/>
      <c r="F724" s="209" t="s">
        <v>2653</v>
      </c>
      <c r="G724" s="253"/>
      <c r="H724" s="253"/>
      <c r="I724" s="254"/>
      <c r="J724" s="254"/>
      <c r="K724" s="253"/>
      <c r="L724" s="253"/>
      <c r="M724" s="253"/>
      <c r="N724" s="253"/>
      <c r="O724" s="253"/>
      <c r="P724" s="253"/>
      <c r="Q724" s="253"/>
      <c r="R724" s="253"/>
      <c r="S724" s="253"/>
      <c r="T724" s="253"/>
      <c r="U724" s="253"/>
      <c r="V724" s="253"/>
      <c r="W724" s="253"/>
      <c r="X724" s="253"/>
      <c r="Y724" s="253"/>
      <c r="Z724" s="253"/>
      <c r="AA724" s="253"/>
      <c r="AB724" s="253"/>
      <c r="AC724" s="253"/>
      <c r="AD724" s="253"/>
      <c r="AE724" s="253"/>
      <c r="AF724" s="253"/>
      <c r="AG724" s="253"/>
      <c r="AH724" s="253"/>
      <c r="AI724" s="253"/>
      <c r="AJ724" s="253"/>
      <c r="AK724" s="253"/>
      <c r="AL724" s="253"/>
      <c r="AM724" s="253"/>
      <c r="AN724" s="253"/>
      <c r="AO724" s="253"/>
      <c r="AP724" s="253"/>
      <c r="AQ724" s="253"/>
      <c r="AR724" s="253"/>
      <c r="AS724" s="253"/>
      <c r="AT724" s="253"/>
      <c r="AU724" s="253"/>
      <c r="AV724" s="253"/>
      <c r="AW724" s="253"/>
      <c r="AX724" s="253"/>
      <c r="AY724" s="253"/>
      <c r="AZ724" s="253"/>
      <c r="BA724" s="253"/>
      <c r="BB724" s="253"/>
      <c r="BC724" s="253"/>
      <c r="BD724" s="253"/>
      <c r="BE724" s="253"/>
      <c r="BF724" s="253"/>
      <c r="BG724" s="253"/>
      <c r="BH724" s="253"/>
      <c r="BI724" s="253"/>
      <c r="BJ724" s="253"/>
      <c r="BK724" s="253"/>
      <c r="BL724" s="253"/>
      <c r="BM724" s="253"/>
      <c r="BN724" s="253"/>
      <c r="BO724" s="253"/>
      <c r="BP724" s="253"/>
      <c r="BQ724" s="253"/>
      <c r="BR724" s="253"/>
      <c r="BS724" s="253"/>
      <c r="BT724" s="253"/>
      <c r="BU724" s="253"/>
      <c r="BV724" s="253"/>
      <c r="BW724" s="253"/>
      <c r="BX724" s="253"/>
      <c r="BY724" s="253"/>
      <c r="BZ724" s="253"/>
      <c r="CA724" s="253"/>
      <c r="CB724" s="253"/>
      <c r="CC724" s="253"/>
      <c r="CD724" s="253"/>
      <c r="CE724" s="253"/>
      <c r="CF724" s="253"/>
      <c r="CG724" s="253"/>
      <c r="CH724" s="253"/>
      <c r="CI724" s="253"/>
      <c r="CJ724" s="253"/>
      <c r="CK724" s="253"/>
      <c r="CL724" s="253"/>
      <c r="CM724" s="253"/>
      <c r="CN724" s="253"/>
      <c r="CO724" s="253"/>
      <c r="CP724" s="253"/>
      <c r="CQ724" s="253"/>
      <c r="CR724" s="253"/>
      <c r="CS724" s="253"/>
      <c r="CT724" s="253"/>
      <c r="CU724" s="253"/>
      <c r="CV724" s="253"/>
      <c r="CW724" s="253"/>
      <c r="CX724" s="253"/>
      <c r="CY724" s="253"/>
      <c r="CZ724" s="253"/>
      <c r="DA724" s="253"/>
      <c r="DB724" s="253"/>
      <c r="DC724" s="253"/>
      <c r="DD724" s="253"/>
      <c r="DE724" s="253"/>
      <c r="DF724" s="253"/>
      <c r="DG724" s="253"/>
      <c r="DH724" s="253"/>
      <c r="DI724" s="253"/>
      <c r="DJ724" s="253"/>
      <c r="DK724" s="253"/>
      <c r="DL724" s="253"/>
      <c r="DM724" s="253"/>
      <c r="DN724" s="253"/>
      <c r="DO724" s="253"/>
      <c r="DP724" s="253"/>
      <c r="DQ724" s="253"/>
      <c r="DR724" s="253"/>
      <c r="DS724" s="253"/>
      <c r="DT724" s="253"/>
      <c r="DU724" s="253"/>
      <c r="DV724" s="253"/>
    </row>
    <row r="725" spans="1:126">
      <c r="A725" s="210" t="s">
        <v>232</v>
      </c>
      <c r="B725" s="210" t="s">
        <v>233</v>
      </c>
      <c r="C725" s="210">
        <v>254</v>
      </c>
      <c r="D725" s="210" t="s">
        <v>234</v>
      </c>
      <c r="E725" s="213"/>
      <c r="F725" s="209" t="s">
        <v>2654</v>
      </c>
      <c r="G725" s="189">
        <v>32</v>
      </c>
      <c r="H725" s="189">
        <v>32</v>
      </c>
      <c r="I725" s="202">
        <v>11.2</v>
      </c>
      <c r="J725" s="202">
        <v>11.2</v>
      </c>
      <c r="K725" s="189">
        <v>11.2</v>
      </c>
      <c r="L725" s="189">
        <v>32</v>
      </c>
      <c r="M725" s="189">
        <v>38.4</v>
      </c>
      <c r="N725" s="189">
        <v>39.36</v>
      </c>
      <c r="O725" s="189">
        <v>40.799999999999997</v>
      </c>
      <c r="P725" s="189">
        <v>40.799999999999997</v>
      </c>
      <c r="Q725" s="189">
        <v>40.799999999999997</v>
      </c>
      <c r="R725" s="189">
        <v>40.96</v>
      </c>
      <c r="S725" s="189">
        <v>51.2</v>
      </c>
      <c r="T725" s="189">
        <v>51.2</v>
      </c>
      <c r="U725" s="189">
        <v>40.96</v>
      </c>
      <c r="V725" s="189">
        <v>51.2</v>
      </c>
      <c r="W725" s="189">
        <v>51.2</v>
      </c>
      <c r="X725" s="189">
        <v>51.2</v>
      </c>
      <c r="Y725" s="189">
        <v>51.2</v>
      </c>
      <c r="Z725" s="189">
        <v>51.2</v>
      </c>
      <c r="AA725" s="189">
        <v>51.2</v>
      </c>
      <c r="AB725" s="189">
        <v>51.2</v>
      </c>
      <c r="AC725" s="189">
        <v>51.2</v>
      </c>
      <c r="AD725" s="189">
        <v>51.2</v>
      </c>
      <c r="AE725" s="189">
        <v>51.2</v>
      </c>
      <c r="AF725" s="189">
        <v>51.2</v>
      </c>
      <c r="AG725" s="189">
        <v>40.96</v>
      </c>
      <c r="AH725" s="189">
        <v>51.2</v>
      </c>
      <c r="AI725" s="189">
        <v>51.2</v>
      </c>
      <c r="AJ725" s="189">
        <v>51.2</v>
      </c>
      <c r="AK725" s="189">
        <v>51.2</v>
      </c>
      <c r="AL725" s="189">
        <v>51.2</v>
      </c>
      <c r="AM725" s="189">
        <v>51.2</v>
      </c>
      <c r="AN725" s="189">
        <v>51.2</v>
      </c>
      <c r="AO725" s="189">
        <v>51.2</v>
      </c>
      <c r="AP725" s="189">
        <v>51.2</v>
      </c>
      <c r="AQ725" s="189">
        <v>51.2</v>
      </c>
      <c r="AR725" s="189">
        <v>51.2</v>
      </c>
      <c r="AS725" s="189">
        <v>40.96</v>
      </c>
      <c r="AT725" s="189">
        <v>51.2</v>
      </c>
      <c r="AU725" s="189">
        <v>51.2</v>
      </c>
      <c r="AV725" s="189">
        <v>51.2</v>
      </c>
      <c r="AW725" s="189">
        <v>51.2</v>
      </c>
      <c r="AX725" s="189">
        <v>51.2</v>
      </c>
      <c r="AY725" s="189">
        <v>51.2</v>
      </c>
      <c r="AZ725" s="189">
        <v>51.2</v>
      </c>
      <c r="BA725" s="189">
        <v>51.2</v>
      </c>
      <c r="BB725" s="189">
        <v>51.2</v>
      </c>
      <c r="BC725" s="189">
        <v>51.2</v>
      </c>
      <c r="BD725" s="189">
        <v>51.2</v>
      </c>
      <c r="BE725" s="189">
        <v>40.96</v>
      </c>
      <c r="BF725" s="189">
        <v>51.2</v>
      </c>
      <c r="BG725" s="189">
        <v>51.2</v>
      </c>
      <c r="BH725" s="189">
        <v>51.2</v>
      </c>
      <c r="BI725" s="189">
        <v>51.2</v>
      </c>
      <c r="BJ725" s="189">
        <v>51.2</v>
      </c>
      <c r="BK725" s="189">
        <v>51.2</v>
      </c>
      <c r="BL725" s="189">
        <v>51.2</v>
      </c>
      <c r="BM725" s="189">
        <v>51.2</v>
      </c>
      <c r="BN725" s="189">
        <v>51.2</v>
      </c>
      <c r="BO725" s="189">
        <v>51.2</v>
      </c>
      <c r="BP725" s="189">
        <v>51.2</v>
      </c>
      <c r="BQ725" s="189">
        <v>40.96</v>
      </c>
      <c r="BR725" s="189">
        <v>51.2</v>
      </c>
      <c r="BS725" s="189">
        <v>51.2</v>
      </c>
      <c r="BT725" s="189">
        <v>51.2</v>
      </c>
      <c r="BU725" s="189">
        <v>51.2</v>
      </c>
      <c r="BV725" s="189">
        <v>51.2</v>
      </c>
      <c r="BW725" s="189">
        <v>51.2</v>
      </c>
      <c r="BX725" s="189">
        <v>51.2</v>
      </c>
      <c r="BY725" s="189">
        <v>51.2</v>
      </c>
      <c r="BZ725" s="189">
        <v>51.2</v>
      </c>
      <c r="CA725" s="189">
        <v>51.2</v>
      </c>
      <c r="CB725" s="189">
        <v>51.2</v>
      </c>
      <c r="CC725" s="189">
        <v>40.96</v>
      </c>
      <c r="CD725" s="189">
        <v>51.2</v>
      </c>
      <c r="CE725" s="189">
        <v>51.2</v>
      </c>
      <c r="CF725" s="189">
        <v>51.2</v>
      </c>
      <c r="CG725" s="189">
        <v>51.2</v>
      </c>
      <c r="CH725" s="189">
        <v>51.2</v>
      </c>
      <c r="CI725" s="189">
        <v>51.2</v>
      </c>
      <c r="CJ725" s="189">
        <v>51.2</v>
      </c>
      <c r="CK725" s="189">
        <v>51.2</v>
      </c>
      <c r="CL725" s="189">
        <v>51.2</v>
      </c>
      <c r="CM725" s="189">
        <v>51.2</v>
      </c>
      <c r="CN725" s="189">
        <v>51.2</v>
      </c>
      <c r="CO725" s="189">
        <v>40.96</v>
      </c>
      <c r="CP725" s="189">
        <v>51.2</v>
      </c>
      <c r="CQ725" s="189">
        <v>51.2</v>
      </c>
      <c r="CR725" s="189">
        <v>51.2</v>
      </c>
      <c r="CS725" s="189">
        <v>51.2</v>
      </c>
      <c r="CT725" s="189">
        <v>51.2</v>
      </c>
      <c r="CU725" s="189">
        <v>51.2</v>
      </c>
      <c r="CV725" s="189">
        <v>51.2</v>
      </c>
      <c r="CW725" s="189">
        <v>51.2</v>
      </c>
      <c r="CX725" s="189">
        <v>51.2</v>
      </c>
      <c r="CY725" s="189">
        <v>51.2</v>
      </c>
      <c r="CZ725" s="189">
        <v>51.2</v>
      </c>
      <c r="DA725" s="189">
        <v>40.96</v>
      </c>
      <c r="DB725" s="189">
        <v>51.2</v>
      </c>
      <c r="DC725" s="189">
        <v>51.2</v>
      </c>
      <c r="DD725" s="189">
        <v>51.2</v>
      </c>
      <c r="DE725" s="189">
        <v>51.2</v>
      </c>
      <c r="DF725" s="189">
        <v>51.2</v>
      </c>
      <c r="DG725" s="189">
        <v>51.2</v>
      </c>
      <c r="DH725" s="189">
        <v>51.2</v>
      </c>
      <c r="DI725" s="189">
        <v>51.2</v>
      </c>
      <c r="DJ725" s="189">
        <v>51.2</v>
      </c>
      <c r="DK725" s="189">
        <v>51.2</v>
      </c>
      <c r="DL725" s="189">
        <v>51.2</v>
      </c>
      <c r="DM725" s="189">
        <v>40.96</v>
      </c>
      <c r="DN725" s="189">
        <v>51.2</v>
      </c>
      <c r="DO725" s="189">
        <v>51.2</v>
      </c>
      <c r="DP725" s="189">
        <v>51.2</v>
      </c>
      <c r="DQ725" s="189">
        <v>51.2</v>
      </c>
      <c r="DR725" s="189">
        <v>51.2</v>
      </c>
      <c r="DS725" s="189">
        <v>51.2</v>
      </c>
      <c r="DT725" s="189">
        <v>51.2</v>
      </c>
      <c r="DU725" s="189">
        <v>51.2</v>
      </c>
      <c r="DV725" s="189">
        <v>51.2</v>
      </c>
    </row>
    <row r="726" spans="1:126">
      <c r="A726" s="210" t="s">
        <v>152</v>
      </c>
      <c r="B726" s="210" t="s">
        <v>129</v>
      </c>
      <c r="C726" s="210">
        <v>62564</v>
      </c>
      <c r="D726" s="210" t="s">
        <v>153</v>
      </c>
      <c r="E726" s="213"/>
      <c r="F726" s="209" t="s">
        <v>2653</v>
      </c>
      <c r="G726" s="253"/>
      <c r="H726" s="253"/>
      <c r="I726" s="254"/>
      <c r="J726" s="254"/>
      <c r="K726" s="253"/>
      <c r="L726" s="253"/>
      <c r="M726" s="253"/>
      <c r="N726" s="253"/>
      <c r="O726" s="253"/>
      <c r="P726" s="253"/>
      <c r="Q726" s="253"/>
      <c r="R726" s="253"/>
      <c r="S726" s="253"/>
      <c r="T726" s="253"/>
      <c r="U726" s="253"/>
      <c r="V726" s="253"/>
      <c r="W726" s="253"/>
      <c r="X726" s="253"/>
      <c r="Y726" s="253"/>
      <c r="Z726" s="253"/>
      <c r="AA726" s="253"/>
      <c r="AB726" s="253"/>
      <c r="AC726" s="253"/>
      <c r="AD726" s="253"/>
      <c r="AE726" s="253"/>
      <c r="AF726" s="253"/>
      <c r="AG726" s="253"/>
      <c r="AH726" s="253"/>
      <c r="AI726" s="253"/>
      <c r="AJ726" s="253"/>
      <c r="AK726" s="253"/>
      <c r="AL726" s="253"/>
      <c r="AM726" s="253"/>
      <c r="AN726" s="253"/>
      <c r="AO726" s="253"/>
      <c r="AP726" s="253"/>
      <c r="AQ726" s="253"/>
      <c r="AR726" s="253"/>
      <c r="AS726" s="253"/>
      <c r="AT726" s="253"/>
      <c r="AU726" s="253"/>
      <c r="AV726" s="253"/>
      <c r="AW726" s="253"/>
      <c r="AX726" s="253"/>
      <c r="AY726" s="253"/>
      <c r="AZ726" s="253"/>
      <c r="BA726" s="253"/>
      <c r="BB726" s="253"/>
      <c r="BC726" s="253"/>
      <c r="BD726" s="253"/>
      <c r="BE726" s="253"/>
      <c r="BF726" s="253"/>
      <c r="BG726" s="253"/>
      <c r="BH726" s="253"/>
      <c r="BI726" s="253"/>
      <c r="BJ726" s="253"/>
      <c r="BK726" s="253"/>
      <c r="BL726" s="253"/>
      <c r="BM726" s="253"/>
      <c r="BN726" s="253"/>
      <c r="BO726" s="253"/>
      <c r="BP726" s="253"/>
      <c r="BQ726" s="253"/>
      <c r="BR726" s="253"/>
      <c r="BS726" s="253"/>
      <c r="BT726" s="253"/>
      <c r="BU726" s="253"/>
      <c r="BV726" s="253"/>
      <c r="BW726" s="253"/>
      <c r="BX726" s="253"/>
      <c r="BY726" s="253"/>
      <c r="BZ726" s="253"/>
      <c r="CA726" s="253"/>
      <c r="CB726" s="253"/>
      <c r="CC726" s="253"/>
      <c r="CD726" s="253"/>
      <c r="CE726" s="253"/>
      <c r="CF726" s="253"/>
      <c r="CG726" s="253"/>
      <c r="CH726" s="253"/>
      <c r="CI726" s="253"/>
      <c r="CJ726" s="253"/>
      <c r="CK726" s="253"/>
      <c r="CL726" s="253"/>
      <c r="CM726" s="253"/>
      <c r="CN726" s="253"/>
      <c r="CO726" s="253"/>
      <c r="CP726" s="253"/>
      <c r="CQ726" s="253"/>
      <c r="CR726" s="253"/>
      <c r="CS726" s="253"/>
      <c r="CT726" s="253"/>
      <c r="CU726" s="253"/>
      <c r="CV726" s="253"/>
      <c r="CW726" s="253"/>
      <c r="CX726" s="253"/>
      <c r="CY726" s="253"/>
      <c r="CZ726" s="253"/>
      <c r="DA726" s="253"/>
      <c r="DB726" s="253"/>
      <c r="DC726" s="253"/>
      <c r="DD726" s="253"/>
      <c r="DE726" s="253"/>
      <c r="DF726" s="253"/>
      <c r="DG726" s="253"/>
      <c r="DH726" s="253"/>
      <c r="DI726" s="253"/>
      <c r="DJ726" s="253"/>
      <c r="DK726" s="253"/>
      <c r="DL726" s="253"/>
      <c r="DM726" s="253"/>
      <c r="DN726" s="253"/>
      <c r="DO726" s="253"/>
      <c r="DP726" s="253"/>
      <c r="DQ726" s="253"/>
      <c r="DR726" s="253"/>
      <c r="DS726" s="253"/>
      <c r="DT726" s="253"/>
      <c r="DU726" s="253"/>
      <c r="DV726" s="253"/>
    </row>
    <row r="727" spans="1:126">
      <c r="A727" s="210" t="s">
        <v>152</v>
      </c>
      <c r="B727" s="210" t="s">
        <v>129</v>
      </c>
      <c r="C727" s="210">
        <v>62564</v>
      </c>
      <c r="D727" s="210" t="s">
        <v>153</v>
      </c>
      <c r="E727" s="213"/>
      <c r="F727" s="209" t="s">
        <v>2654</v>
      </c>
      <c r="G727" s="189">
        <v>68.709859619288295</v>
      </c>
      <c r="H727" s="189">
        <v>68.709859619288295</v>
      </c>
      <c r="I727" s="202">
        <v>68.709859619288295</v>
      </c>
      <c r="J727" s="202">
        <v>68.709859619288295</v>
      </c>
      <c r="K727" s="189">
        <v>68.709859619288295</v>
      </c>
      <c r="L727" s="189">
        <v>68.709859619288295</v>
      </c>
      <c r="M727" s="189">
        <v>68.709859619288295</v>
      </c>
      <c r="N727" s="189">
        <v>68.709859619288295</v>
      </c>
      <c r="O727" s="189">
        <v>68.709859619288295</v>
      </c>
      <c r="P727" s="189">
        <v>68.709859619288295</v>
      </c>
      <c r="Q727" s="189">
        <v>68.709859619288295</v>
      </c>
      <c r="R727" s="189">
        <v>68.709859619288295</v>
      </c>
      <c r="S727" s="189">
        <v>62.939633176013203</v>
      </c>
      <c r="T727" s="189">
        <v>62.939633176013203</v>
      </c>
      <c r="U727" s="189">
        <v>62.939633176013203</v>
      </c>
      <c r="V727" s="189">
        <v>62.939633176013203</v>
      </c>
      <c r="W727" s="189">
        <v>62.939633176013203</v>
      </c>
      <c r="X727" s="189">
        <v>62.939633176013203</v>
      </c>
      <c r="Y727" s="189">
        <v>62.939633176013203</v>
      </c>
      <c r="Z727" s="189">
        <v>62.939633176013203</v>
      </c>
      <c r="AA727" s="189">
        <v>62.939633176013203</v>
      </c>
      <c r="AB727" s="189">
        <v>62.939633176013203</v>
      </c>
      <c r="AC727" s="189">
        <v>62.939633176013203</v>
      </c>
      <c r="AD727" s="189">
        <v>62.939633176013203</v>
      </c>
      <c r="AE727" s="189">
        <v>62.2335443370931</v>
      </c>
      <c r="AF727" s="189">
        <v>62.2335443370931</v>
      </c>
      <c r="AG727" s="189">
        <v>62.2335443370931</v>
      </c>
      <c r="AH727" s="189">
        <v>62.2335443370931</v>
      </c>
      <c r="AI727" s="189">
        <v>62.2335443370931</v>
      </c>
      <c r="AJ727" s="189">
        <v>62.2335443370931</v>
      </c>
      <c r="AK727" s="189">
        <v>62.2335443370931</v>
      </c>
      <c r="AL727" s="189">
        <v>62.2335443370931</v>
      </c>
      <c r="AM727" s="189">
        <v>62.2335443370931</v>
      </c>
      <c r="AN727" s="189">
        <v>62.2335443370931</v>
      </c>
      <c r="AO727" s="189">
        <v>62.2335443370931</v>
      </c>
      <c r="AP727" s="189">
        <v>62.2335443370931</v>
      </c>
      <c r="AQ727" s="189">
        <v>61.755763876550397</v>
      </c>
      <c r="AR727" s="189">
        <v>61.755763876550397</v>
      </c>
      <c r="AS727" s="189">
        <v>61.755763876550397</v>
      </c>
      <c r="AT727" s="189">
        <v>61.755763876550397</v>
      </c>
      <c r="AU727" s="189">
        <v>61.755763876550397</v>
      </c>
      <c r="AV727" s="189">
        <v>61.755763876550397</v>
      </c>
      <c r="AW727" s="189">
        <v>61.755763876550397</v>
      </c>
      <c r="AX727" s="189">
        <v>61.755763876550397</v>
      </c>
      <c r="AY727" s="189">
        <v>61.755763876550397</v>
      </c>
      <c r="AZ727" s="189">
        <v>61.755763876550397</v>
      </c>
      <c r="BA727" s="189">
        <v>61.755763876550397</v>
      </c>
      <c r="BB727" s="189">
        <v>61.755763876550397</v>
      </c>
      <c r="BC727" s="189">
        <v>60.391034436963501</v>
      </c>
      <c r="BD727" s="189">
        <v>60.391034436963501</v>
      </c>
      <c r="BE727" s="189">
        <v>60.391034436963501</v>
      </c>
      <c r="BF727" s="189">
        <v>60.391034436963501</v>
      </c>
      <c r="BG727" s="189">
        <v>60.391034436963501</v>
      </c>
      <c r="BH727" s="189">
        <v>60.391034436963501</v>
      </c>
      <c r="BI727" s="189">
        <v>60.391034436963501</v>
      </c>
      <c r="BJ727" s="189">
        <v>60.391034436963501</v>
      </c>
      <c r="BK727" s="189">
        <v>60.391034436963501</v>
      </c>
      <c r="BL727" s="189">
        <v>60.391034436963501</v>
      </c>
      <c r="BM727" s="189">
        <v>60.391034436963501</v>
      </c>
      <c r="BN727" s="189">
        <v>60.391034436963501</v>
      </c>
      <c r="BO727" s="189">
        <v>55.993504362977397</v>
      </c>
      <c r="BP727" s="189">
        <v>55.993504362977397</v>
      </c>
      <c r="BQ727" s="189">
        <v>55.993504362977397</v>
      </c>
      <c r="BR727" s="189">
        <v>55.993504362977397</v>
      </c>
      <c r="BS727" s="189">
        <v>55.993504362977397</v>
      </c>
      <c r="BT727" s="189">
        <v>55.993504362977397</v>
      </c>
      <c r="BU727" s="189">
        <v>55.993504362977397</v>
      </c>
      <c r="BV727" s="189">
        <v>55.993504362977397</v>
      </c>
      <c r="BW727" s="189">
        <v>55.993504362977397</v>
      </c>
      <c r="BX727" s="189">
        <v>55.993504362977397</v>
      </c>
      <c r="BY727" s="189">
        <v>55.993504362977397</v>
      </c>
      <c r="BZ727" s="189">
        <v>55.993504362977397</v>
      </c>
      <c r="CA727" s="189">
        <v>52.809395167828598</v>
      </c>
      <c r="CB727" s="189">
        <v>52.809395167828598</v>
      </c>
      <c r="CC727" s="189">
        <v>52.809395167828598</v>
      </c>
      <c r="CD727" s="189">
        <v>52.809395167828598</v>
      </c>
      <c r="CE727" s="189">
        <v>52.809395167828598</v>
      </c>
      <c r="CF727" s="189">
        <v>52.809395167828598</v>
      </c>
      <c r="CG727" s="189">
        <v>52.809395167828598</v>
      </c>
      <c r="CH727" s="189">
        <v>52.809395167828598</v>
      </c>
      <c r="CI727" s="189">
        <v>52.809395167828598</v>
      </c>
      <c r="CJ727" s="189">
        <v>52.809395167828598</v>
      </c>
      <c r="CK727" s="189">
        <v>52.809395167828598</v>
      </c>
      <c r="CL727" s="189">
        <v>52.809395167828598</v>
      </c>
      <c r="CM727" s="189">
        <v>50.037013240728797</v>
      </c>
      <c r="CN727" s="189">
        <v>50.037013240728797</v>
      </c>
      <c r="CO727" s="189">
        <v>50.037013240728797</v>
      </c>
      <c r="CP727" s="189">
        <v>50.037013240728797</v>
      </c>
      <c r="CQ727" s="189">
        <v>50.037013240728797</v>
      </c>
      <c r="CR727" s="189">
        <v>50.037013240728797</v>
      </c>
      <c r="CS727" s="189">
        <v>50.037013240728797</v>
      </c>
      <c r="CT727" s="189">
        <v>50.037013240728797</v>
      </c>
      <c r="CU727" s="189">
        <v>50.037013240728797</v>
      </c>
      <c r="CV727" s="189">
        <v>50.037013240728797</v>
      </c>
      <c r="CW727" s="189">
        <v>50.037013240728797</v>
      </c>
      <c r="CX727" s="189">
        <v>50.037013240728797</v>
      </c>
      <c r="CY727" s="189">
        <v>47.394210662261898</v>
      </c>
      <c r="CZ727" s="189">
        <v>47.394210662261898</v>
      </c>
      <c r="DA727" s="189">
        <v>47.394210662261898</v>
      </c>
      <c r="DB727" s="189">
        <v>47.394210662261898</v>
      </c>
      <c r="DC727" s="189">
        <v>47.394210662261898</v>
      </c>
      <c r="DD727" s="189">
        <v>47.394210662261898</v>
      </c>
      <c r="DE727" s="189">
        <v>47.394210662261898</v>
      </c>
      <c r="DF727" s="189">
        <v>47.394210662261898</v>
      </c>
      <c r="DG727" s="189">
        <v>47.394210662261898</v>
      </c>
      <c r="DH727" s="189">
        <v>47.394210662261898</v>
      </c>
      <c r="DI727" s="189">
        <v>47.394210662261898</v>
      </c>
      <c r="DJ727" s="189">
        <v>47.394210662261898</v>
      </c>
      <c r="DK727" s="189">
        <v>44.750326984781402</v>
      </c>
      <c r="DL727" s="189">
        <v>44.750326984781402</v>
      </c>
      <c r="DM727" s="189">
        <v>44.750326984781402</v>
      </c>
      <c r="DN727" s="189">
        <v>44.750326984781402</v>
      </c>
      <c r="DO727" s="189">
        <v>44.750326984781402</v>
      </c>
      <c r="DP727" s="189">
        <v>44.750326984781402</v>
      </c>
      <c r="DQ727" s="189">
        <v>44.750326984781402</v>
      </c>
      <c r="DR727" s="189">
        <v>44.750326984781402</v>
      </c>
      <c r="DS727" s="189">
        <v>44.750326984781402</v>
      </c>
      <c r="DT727" s="189">
        <v>44.750326984781402</v>
      </c>
      <c r="DU727" s="189">
        <v>44.750326984781402</v>
      </c>
      <c r="DV727" s="189">
        <v>44.750326984781402</v>
      </c>
    </row>
    <row r="728" spans="1:126">
      <c r="A728" s="210" t="s">
        <v>356</v>
      </c>
      <c r="B728" s="210" t="s">
        <v>357</v>
      </c>
      <c r="C728" s="210">
        <v>632</v>
      </c>
      <c r="D728" s="210" t="s">
        <v>358</v>
      </c>
      <c r="E728" s="213"/>
      <c r="F728" s="209" t="s">
        <v>2653</v>
      </c>
      <c r="G728" s="189">
        <v>2.3683395385742201</v>
      </c>
      <c r="H728" s="189">
        <v>1.80803930664063</v>
      </c>
      <c r="I728" s="202">
        <v>1.5513758544921901</v>
      </c>
      <c r="J728" s="202">
        <v>6.3836213378906201</v>
      </c>
      <c r="K728" s="189">
        <v>1.2405893554687499</v>
      </c>
      <c r="L728" s="189">
        <v>0.75667221069335899</v>
      </c>
      <c r="M728" s="189">
        <v>0</v>
      </c>
      <c r="N728" s="189">
        <v>1.3019423484802201E-3</v>
      </c>
      <c r="O728" s="189">
        <v>3.03335290527344</v>
      </c>
      <c r="P728" s="189">
        <v>2.1117639770507801</v>
      </c>
      <c r="Q728" s="189">
        <v>0</v>
      </c>
      <c r="R728" s="189">
        <v>0.33738121032714802</v>
      </c>
      <c r="S728" s="189">
        <v>6.2656123046875001</v>
      </c>
      <c r="T728" s="189">
        <v>4.7855823974609404</v>
      </c>
      <c r="U728" s="189">
        <v>3.1624451904296902</v>
      </c>
      <c r="V728" s="189">
        <v>5.3059113769531203</v>
      </c>
      <c r="W728" s="189">
        <v>0.41745022583007801</v>
      </c>
      <c r="X728" s="189">
        <v>0.32847132873535201</v>
      </c>
      <c r="Y728" s="189">
        <v>3.1132514774799298E-4</v>
      </c>
      <c r="Z728" s="189">
        <v>3.0928795337676999E-3</v>
      </c>
      <c r="AA728" s="189">
        <v>3.13789794921875</v>
      </c>
      <c r="AB728" s="189">
        <v>2.1507615966796898</v>
      </c>
      <c r="AC728" s="189">
        <v>0</v>
      </c>
      <c r="AD728" s="189">
        <v>0.73148672485351596</v>
      </c>
      <c r="AE728" s="189">
        <v>3.0208127441406298</v>
      </c>
      <c r="AF728" s="189">
        <v>3.5870947265624999</v>
      </c>
      <c r="AG728" s="189">
        <v>3.27749981689453</v>
      </c>
      <c r="AH728" s="189">
        <v>2.8756351318359399</v>
      </c>
      <c r="AI728" s="189">
        <v>1.70234536743164</v>
      </c>
      <c r="AJ728" s="189">
        <v>0.58203322601318397</v>
      </c>
      <c r="AK728" s="189">
        <v>0.38429389190673802</v>
      </c>
      <c r="AL728" s="189">
        <v>0.120225109100342</v>
      </c>
      <c r="AM728" s="189">
        <v>0.381988265991211</v>
      </c>
      <c r="AN728" s="189">
        <v>0.21975925445556599</v>
      </c>
      <c r="AO728" s="189">
        <v>0.55217097473144505</v>
      </c>
      <c r="AP728" s="189">
        <v>1.50950186157227</v>
      </c>
      <c r="AQ728" s="189">
        <v>2.7423748168945301</v>
      </c>
      <c r="AR728" s="189">
        <v>3.4272702636718799</v>
      </c>
      <c r="AS728" s="189">
        <v>3.2516231079101598</v>
      </c>
      <c r="AT728" s="189">
        <v>2.9147234497070298</v>
      </c>
      <c r="AU728" s="189">
        <v>1.7413368835449199</v>
      </c>
      <c r="AV728" s="189">
        <v>0.59372271728515602</v>
      </c>
      <c r="AW728" s="189">
        <v>0.38752901458740202</v>
      </c>
      <c r="AX728" s="189">
        <v>0.121637371063232</v>
      </c>
      <c r="AY728" s="189">
        <v>0.38937257385253898</v>
      </c>
      <c r="AZ728" s="189">
        <v>0.22096932601928701</v>
      </c>
      <c r="BA728" s="189">
        <v>0.55421732330322304</v>
      </c>
      <c r="BB728" s="189">
        <v>1.51434298706055</v>
      </c>
      <c r="BC728" s="189">
        <v>2.73827490234375</v>
      </c>
      <c r="BD728" s="189">
        <v>3.4739791870117198</v>
      </c>
      <c r="BE728" s="189">
        <v>3.23619927978516</v>
      </c>
      <c r="BF728" s="189">
        <v>2.89619506835938</v>
      </c>
      <c r="BG728" s="189">
        <v>1.7315506286621101</v>
      </c>
      <c r="BH728" s="189">
        <v>0.59070983123779297</v>
      </c>
      <c r="BI728" s="189">
        <v>0.38568563079834001</v>
      </c>
      <c r="BJ728" s="189">
        <v>0.121302963256836</v>
      </c>
      <c r="BK728" s="189">
        <v>0.38806715393066399</v>
      </c>
      <c r="BL728" s="189">
        <v>0.21991867828369099</v>
      </c>
      <c r="BM728" s="189">
        <v>0.55040983581543002</v>
      </c>
      <c r="BN728" s="189">
        <v>1.5014834899902301</v>
      </c>
      <c r="BO728" s="189">
        <v>2.7368995971679699</v>
      </c>
      <c r="BP728" s="189">
        <v>3.42016772460937</v>
      </c>
      <c r="BQ728" s="189">
        <v>3.24688916015625</v>
      </c>
      <c r="BR728" s="189">
        <v>2.9138889770507799</v>
      </c>
      <c r="BS728" s="189">
        <v>1.7425755310058599</v>
      </c>
      <c r="BT728" s="189">
        <v>0.59351248168945303</v>
      </c>
      <c r="BU728" s="189">
        <v>0.38715545654296901</v>
      </c>
      <c r="BV728" s="189">
        <v>0.1215339012146</v>
      </c>
      <c r="BW728" s="189">
        <v>0.38822866058349598</v>
      </c>
      <c r="BX728" s="189">
        <v>0.22114659118652299</v>
      </c>
      <c r="BY728" s="189">
        <v>0.553888137817383</v>
      </c>
      <c r="BZ728" s="189">
        <v>1.5097758483886701</v>
      </c>
      <c r="CA728" s="189">
        <v>2.7402435302734398</v>
      </c>
      <c r="CB728" s="189">
        <v>3.4218721313476599</v>
      </c>
      <c r="CC728" s="189">
        <v>3.2416591186523398</v>
      </c>
      <c r="CD728" s="189">
        <v>2.9045695190429699</v>
      </c>
      <c r="CE728" s="189">
        <v>1.73643609619141</v>
      </c>
      <c r="CF728" s="189">
        <v>0.59222647857666</v>
      </c>
      <c r="CG728" s="189">
        <v>0.38709825134277298</v>
      </c>
      <c r="CH728" s="189">
        <v>0.121354471206665</v>
      </c>
      <c r="CI728" s="189">
        <v>0.38850727081298803</v>
      </c>
      <c r="CJ728" s="189">
        <v>0.22094788742065399</v>
      </c>
      <c r="CK728" s="189">
        <v>0.55339967346191399</v>
      </c>
      <c r="CL728" s="189">
        <v>1.5054615478515601</v>
      </c>
      <c r="CM728" s="189">
        <v>2.7334481201171901</v>
      </c>
      <c r="CN728" s="189">
        <v>3.4189855346679701</v>
      </c>
      <c r="CO728" s="189">
        <v>3.24162329101563</v>
      </c>
      <c r="CP728" s="189">
        <v>2.9055744018554699</v>
      </c>
      <c r="CQ728" s="189">
        <v>1.73398040771484</v>
      </c>
      <c r="CR728" s="189">
        <v>0.59217158508300805</v>
      </c>
      <c r="CS728" s="189">
        <v>0.38742466735839798</v>
      </c>
      <c r="CT728" s="189">
        <v>0.12132809829711901</v>
      </c>
      <c r="CU728" s="189">
        <v>0.38840872955322298</v>
      </c>
      <c r="CV728" s="189">
        <v>0.22072819519042999</v>
      </c>
      <c r="CW728" s="189">
        <v>0.55247064208984398</v>
      </c>
      <c r="CX728" s="189">
        <v>1.5104101867675801</v>
      </c>
      <c r="CY728" s="189">
        <v>2.7239145507812501</v>
      </c>
      <c r="CZ728" s="189">
        <v>3.4552468872070299</v>
      </c>
      <c r="DA728" s="189">
        <v>3.2254049682617199</v>
      </c>
      <c r="DB728" s="189">
        <v>2.8898922729492198</v>
      </c>
      <c r="DC728" s="189">
        <v>1.7266577453613301</v>
      </c>
      <c r="DD728" s="189">
        <v>0.58975235748290999</v>
      </c>
      <c r="DE728" s="189">
        <v>0.38576939392089798</v>
      </c>
      <c r="DF728" s="189">
        <v>0.121138374328613</v>
      </c>
      <c r="DG728" s="189">
        <v>0.38833209228515603</v>
      </c>
      <c r="DH728" s="189">
        <v>0.22006793594360399</v>
      </c>
      <c r="DI728" s="189">
        <v>0.550746513366699</v>
      </c>
      <c r="DJ728" s="189">
        <v>1.50665316772461</v>
      </c>
      <c r="DK728" s="189">
        <v>2.7233800659179699</v>
      </c>
      <c r="DL728" s="189">
        <v>3.4018118896484402</v>
      </c>
      <c r="DM728" s="189">
        <v>3.2271598510742199</v>
      </c>
      <c r="DN728" s="189">
        <v>2.88555969238281</v>
      </c>
      <c r="DO728" s="189">
        <v>1.7283533325195299</v>
      </c>
      <c r="DP728" s="189">
        <v>0.58984595489502001</v>
      </c>
      <c r="DQ728" s="189">
        <v>0.38535375213623002</v>
      </c>
      <c r="DR728" s="189">
        <v>0.121232213973999</v>
      </c>
      <c r="DS728" s="189">
        <v>0.388074584960938</v>
      </c>
      <c r="DT728" s="189">
        <v>0.219712020874023</v>
      </c>
      <c r="DU728" s="189">
        <v>0.55100581359863299</v>
      </c>
      <c r="DV728" s="189">
        <v>1.5020568542480499</v>
      </c>
    </row>
    <row r="729" spans="1:126">
      <c r="A729" s="210" t="s">
        <v>356</v>
      </c>
      <c r="B729" s="210" t="s">
        <v>357</v>
      </c>
      <c r="C729" s="210">
        <v>632</v>
      </c>
      <c r="D729" s="210" t="s">
        <v>358</v>
      </c>
      <c r="E729" s="213"/>
      <c r="F729" s="209" t="s">
        <v>2654</v>
      </c>
      <c r="G729" s="189">
        <v>1.67</v>
      </c>
      <c r="H729" s="189">
        <v>3.36</v>
      </c>
      <c r="I729" s="202">
        <v>3.55</v>
      </c>
      <c r="J729" s="202">
        <v>2.58</v>
      </c>
      <c r="K729" s="189">
        <v>1.57</v>
      </c>
      <c r="L729" s="189">
        <v>0.69</v>
      </c>
      <c r="M729" s="189">
        <v>0.99</v>
      </c>
      <c r="N729" s="189">
        <v>0.18</v>
      </c>
      <c r="O729" s="189">
        <v>0</v>
      </c>
      <c r="P729" s="189">
        <v>0</v>
      </c>
      <c r="Q729" s="189">
        <v>0</v>
      </c>
      <c r="R729" s="189">
        <v>1.21</v>
      </c>
      <c r="S729" s="189">
        <v>1.32</v>
      </c>
      <c r="T729" s="189">
        <v>3.83</v>
      </c>
      <c r="U729" s="189">
        <v>3.83</v>
      </c>
      <c r="V729" s="189">
        <v>2.4900000000000002</v>
      </c>
      <c r="W729" s="189">
        <v>0.64</v>
      </c>
      <c r="X729" s="189">
        <v>0.68</v>
      </c>
      <c r="Y729" s="189">
        <v>0.08</v>
      </c>
      <c r="Z729" s="189">
        <v>0.53</v>
      </c>
      <c r="AA729" s="189">
        <v>0</v>
      </c>
      <c r="AB729" s="189">
        <v>0.52</v>
      </c>
      <c r="AC729" s="189">
        <v>0</v>
      </c>
      <c r="AD729" s="189">
        <v>1.31</v>
      </c>
      <c r="AE729" s="189">
        <v>1.32</v>
      </c>
      <c r="AF729" s="189">
        <v>3.83</v>
      </c>
      <c r="AG729" s="189">
        <v>3.83</v>
      </c>
      <c r="AH729" s="189">
        <v>2.4900000000000002</v>
      </c>
      <c r="AI729" s="189">
        <v>0.64</v>
      </c>
      <c r="AJ729" s="189">
        <v>0.68</v>
      </c>
      <c r="AK729" s="189">
        <v>0.08</v>
      </c>
      <c r="AL729" s="189">
        <v>0.53</v>
      </c>
      <c r="AM729" s="189">
        <v>0</v>
      </c>
      <c r="AN729" s="189">
        <v>0.52</v>
      </c>
      <c r="AO729" s="189">
        <v>0</v>
      </c>
      <c r="AP729" s="189">
        <v>1.31</v>
      </c>
      <c r="AQ729" s="189">
        <v>1.32</v>
      </c>
      <c r="AR729" s="189">
        <v>3.83</v>
      </c>
      <c r="AS729" s="189">
        <v>3.83</v>
      </c>
      <c r="AT729" s="189">
        <v>2.4900000000000002</v>
      </c>
      <c r="AU729" s="189">
        <v>0.64</v>
      </c>
      <c r="AV729" s="189">
        <v>0.68</v>
      </c>
      <c r="AW729" s="189">
        <v>0.08</v>
      </c>
      <c r="AX729" s="189">
        <v>0.53</v>
      </c>
      <c r="AY729" s="189">
        <v>0</v>
      </c>
      <c r="AZ729" s="189">
        <v>0.52</v>
      </c>
      <c r="BA729" s="189">
        <v>0</v>
      </c>
      <c r="BB729" s="189">
        <v>1.31</v>
      </c>
      <c r="BC729" s="189">
        <v>1.32</v>
      </c>
      <c r="BD729" s="189">
        <v>3.83</v>
      </c>
      <c r="BE729" s="189">
        <v>3.83</v>
      </c>
      <c r="BF729" s="189">
        <v>2.4900000000000002</v>
      </c>
      <c r="BG729" s="189">
        <v>0.64</v>
      </c>
      <c r="BH729" s="189">
        <v>0.68</v>
      </c>
      <c r="BI729" s="189">
        <v>0.08</v>
      </c>
      <c r="BJ729" s="189">
        <v>0.53</v>
      </c>
      <c r="BK729" s="189">
        <v>0</v>
      </c>
      <c r="BL729" s="189">
        <v>0.52</v>
      </c>
      <c r="BM729" s="189">
        <v>0</v>
      </c>
      <c r="BN729" s="189">
        <v>1.31</v>
      </c>
      <c r="BO729" s="189">
        <v>1.32</v>
      </c>
      <c r="BP729" s="189">
        <v>3.83</v>
      </c>
      <c r="BQ729" s="189">
        <v>3.83</v>
      </c>
      <c r="BR729" s="189">
        <v>2.4900000000000002</v>
      </c>
      <c r="BS729" s="189">
        <v>0.64</v>
      </c>
      <c r="BT729" s="189">
        <v>0.68</v>
      </c>
      <c r="BU729" s="189">
        <v>0.08</v>
      </c>
      <c r="BV729" s="189">
        <v>0.53</v>
      </c>
      <c r="BW729" s="189">
        <v>0</v>
      </c>
      <c r="BX729" s="189">
        <v>0.52</v>
      </c>
      <c r="BY729" s="189">
        <v>0</v>
      </c>
      <c r="BZ729" s="189">
        <v>1.31</v>
      </c>
      <c r="CA729" s="189">
        <v>1.32</v>
      </c>
      <c r="CB729" s="189">
        <v>3.83</v>
      </c>
      <c r="CC729" s="189">
        <v>3.83</v>
      </c>
      <c r="CD729" s="189">
        <v>2.4900000000000002</v>
      </c>
      <c r="CE729" s="189">
        <v>0.64</v>
      </c>
      <c r="CF729" s="189">
        <v>0.68</v>
      </c>
      <c r="CG729" s="189">
        <v>0.08</v>
      </c>
      <c r="CH729" s="189">
        <v>0.53</v>
      </c>
      <c r="CI729" s="189">
        <v>0</v>
      </c>
      <c r="CJ729" s="189">
        <v>0.52</v>
      </c>
      <c r="CK729" s="189">
        <v>0</v>
      </c>
      <c r="CL729" s="189">
        <v>1.31</v>
      </c>
      <c r="CM729" s="189">
        <v>1.32</v>
      </c>
      <c r="CN729" s="189">
        <v>3.83</v>
      </c>
      <c r="CO729" s="189">
        <v>3.83</v>
      </c>
      <c r="CP729" s="189">
        <v>2.4900000000000002</v>
      </c>
      <c r="CQ729" s="189">
        <v>0.64</v>
      </c>
      <c r="CR729" s="189">
        <v>0.68</v>
      </c>
      <c r="CS729" s="189">
        <v>0.08</v>
      </c>
      <c r="CT729" s="189">
        <v>0.53</v>
      </c>
      <c r="CU729" s="189">
        <v>0</v>
      </c>
      <c r="CV729" s="189">
        <v>0.52</v>
      </c>
      <c r="CW729" s="189">
        <v>0</v>
      </c>
      <c r="CX729" s="189">
        <v>1.31</v>
      </c>
      <c r="CY729" s="189">
        <v>1.32</v>
      </c>
      <c r="CZ729" s="189">
        <v>3.83</v>
      </c>
      <c r="DA729" s="189">
        <v>3.83</v>
      </c>
      <c r="DB729" s="189">
        <v>2.4900000000000002</v>
      </c>
      <c r="DC729" s="189">
        <v>0.64</v>
      </c>
      <c r="DD729" s="189">
        <v>0.68</v>
      </c>
      <c r="DE729" s="189">
        <v>0.08</v>
      </c>
      <c r="DF729" s="189">
        <v>0.53</v>
      </c>
      <c r="DG729" s="189">
        <v>0</v>
      </c>
      <c r="DH729" s="189">
        <v>0.52</v>
      </c>
      <c r="DI729" s="189">
        <v>0</v>
      </c>
      <c r="DJ729" s="189">
        <v>1.31</v>
      </c>
      <c r="DK729" s="189">
        <v>1.32</v>
      </c>
      <c r="DL729" s="189">
        <v>3.83</v>
      </c>
      <c r="DM729" s="189">
        <v>3.83</v>
      </c>
      <c r="DN729" s="189">
        <v>2.4900000000000002</v>
      </c>
      <c r="DO729" s="189">
        <v>0.64</v>
      </c>
      <c r="DP729" s="189">
        <v>0.68</v>
      </c>
      <c r="DQ729" s="189">
        <v>0.08</v>
      </c>
      <c r="DR729" s="189">
        <v>0.53</v>
      </c>
      <c r="DS729" s="189">
        <v>0</v>
      </c>
      <c r="DT729" s="189">
        <v>0.52</v>
      </c>
      <c r="DU729" s="189">
        <v>0</v>
      </c>
      <c r="DV729" s="189">
        <v>1.31</v>
      </c>
    </row>
    <row r="730" spans="1:126">
      <c r="A730" s="210" t="s">
        <v>360</v>
      </c>
      <c r="B730" s="210" t="s">
        <v>361</v>
      </c>
      <c r="C730" s="210">
        <v>626</v>
      </c>
      <c r="D730" s="210" t="s">
        <v>362</v>
      </c>
      <c r="E730" s="213"/>
      <c r="F730" s="209" t="s">
        <v>2653</v>
      </c>
      <c r="G730" s="189">
        <v>0</v>
      </c>
      <c r="H730" s="189">
        <v>0</v>
      </c>
      <c r="I730" s="202">
        <v>0</v>
      </c>
      <c r="J730" s="202">
        <v>0</v>
      </c>
      <c r="K730" s="189">
        <v>0</v>
      </c>
      <c r="L730" s="189">
        <v>0</v>
      </c>
      <c r="M730" s="189">
        <v>0</v>
      </c>
      <c r="N730" s="189">
        <v>0</v>
      </c>
      <c r="O730" s="189">
        <v>0</v>
      </c>
      <c r="P730" s="189">
        <v>0</v>
      </c>
      <c r="Q730" s="189">
        <v>0</v>
      </c>
      <c r="R730" s="189">
        <v>0</v>
      </c>
      <c r="S730" s="189">
        <v>0</v>
      </c>
      <c r="T730" s="189">
        <v>0</v>
      </c>
      <c r="U730" s="189">
        <v>0</v>
      </c>
      <c r="V730" s="189">
        <v>0</v>
      </c>
      <c r="W730" s="189">
        <v>0</v>
      </c>
      <c r="X730" s="189">
        <v>0</v>
      </c>
      <c r="Y730" s="189">
        <v>0</v>
      </c>
      <c r="Z730" s="189">
        <v>0</v>
      </c>
      <c r="AA730" s="189">
        <v>0</v>
      </c>
      <c r="AB730" s="189">
        <v>0</v>
      </c>
      <c r="AC730" s="189">
        <v>0</v>
      </c>
      <c r="AD730" s="189">
        <v>0</v>
      </c>
      <c r="AE730" s="189">
        <v>0.40852833557128898</v>
      </c>
      <c r="AF730" s="189">
        <v>0.30586890029907199</v>
      </c>
      <c r="AG730" s="189">
        <v>0.30694778442382797</v>
      </c>
      <c r="AH730" s="189">
        <v>0.38208139801025398</v>
      </c>
      <c r="AI730" s="189">
        <v>0.55683432006835898</v>
      </c>
      <c r="AJ730" s="189">
        <v>0.60046435546874999</v>
      </c>
      <c r="AK730" s="189">
        <v>0.662104827880859</v>
      </c>
      <c r="AL730" s="189">
        <v>0.57480003356933596</v>
      </c>
      <c r="AM730" s="189">
        <v>0.33429489517211902</v>
      </c>
      <c r="AN730" s="189">
        <v>0.259115993499756</v>
      </c>
      <c r="AO730" s="189">
        <v>0.30179261779785199</v>
      </c>
      <c r="AP730" s="189">
        <v>0.34781757354736298</v>
      </c>
      <c r="AQ730" s="189">
        <v>0.37087297058105501</v>
      </c>
      <c r="AR730" s="189">
        <v>0.29224077987670899</v>
      </c>
      <c r="AS730" s="189">
        <v>0.30452434921264598</v>
      </c>
      <c r="AT730" s="189">
        <v>0.38727500915527302</v>
      </c>
      <c r="AU730" s="189">
        <v>0.56958836364746102</v>
      </c>
      <c r="AV730" s="189">
        <v>0.61252400970458998</v>
      </c>
      <c r="AW730" s="189">
        <v>0.66767868041992195</v>
      </c>
      <c r="AX730" s="189">
        <v>0.58155208587646501</v>
      </c>
      <c r="AY730" s="189">
        <v>0.34075723266601599</v>
      </c>
      <c r="AZ730" s="189">
        <v>0.26054278182983398</v>
      </c>
      <c r="BA730" s="189">
        <v>0.30291104125976598</v>
      </c>
      <c r="BB730" s="189">
        <v>0.34893306732177698</v>
      </c>
      <c r="BC730" s="189">
        <v>0.370318496704102</v>
      </c>
      <c r="BD730" s="189">
        <v>0.29622361373901401</v>
      </c>
      <c r="BE730" s="189">
        <v>0.30307987213134802</v>
      </c>
      <c r="BF730" s="189">
        <v>0.38481317901611301</v>
      </c>
      <c r="BG730" s="189">
        <v>0.56638729858398396</v>
      </c>
      <c r="BH730" s="189">
        <v>0.60941572570800795</v>
      </c>
      <c r="BI730" s="189">
        <v>0.66450268554687497</v>
      </c>
      <c r="BJ730" s="189">
        <v>0.57995327758789095</v>
      </c>
      <c r="BK730" s="189">
        <v>0.339614784240723</v>
      </c>
      <c r="BL730" s="189">
        <v>0.25930397415161099</v>
      </c>
      <c r="BM730" s="189">
        <v>0.30083004379272499</v>
      </c>
      <c r="BN730" s="189">
        <v>0.34597000122070298</v>
      </c>
      <c r="BO730" s="189">
        <v>0.37013249969482398</v>
      </c>
      <c r="BP730" s="189">
        <v>0.29163514709472699</v>
      </c>
      <c r="BQ730" s="189">
        <v>0.30408100509643599</v>
      </c>
      <c r="BR730" s="189">
        <v>0.38716413116455101</v>
      </c>
      <c r="BS730" s="189">
        <v>0.56999353790283203</v>
      </c>
      <c r="BT730" s="189">
        <v>0.61230712127685505</v>
      </c>
      <c r="BU730" s="189">
        <v>0.66703506469726603</v>
      </c>
      <c r="BV730" s="189">
        <v>0.581057388305664</v>
      </c>
      <c r="BW730" s="189">
        <v>0.33975612640380898</v>
      </c>
      <c r="BX730" s="189">
        <v>0.26075178909301799</v>
      </c>
      <c r="BY730" s="189">
        <v>0.30273114013671898</v>
      </c>
      <c r="BZ730" s="189">
        <v>0.34788071441650398</v>
      </c>
      <c r="CA730" s="189">
        <v>0.37058473968505901</v>
      </c>
      <c r="CB730" s="189">
        <v>0.29178048706054699</v>
      </c>
      <c r="CC730" s="189">
        <v>0.30359120178222698</v>
      </c>
      <c r="CD730" s="189">
        <v>0.385925880432129</v>
      </c>
      <c r="CE730" s="189">
        <v>0.56798532867431595</v>
      </c>
      <c r="CF730" s="189">
        <v>0.61098040771484396</v>
      </c>
      <c r="CG730" s="189">
        <v>0.66693653869628899</v>
      </c>
      <c r="CH730" s="189">
        <v>0.58019953918457001</v>
      </c>
      <c r="CI730" s="189">
        <v>0.33999995422363299</v>
      </c>
      <c r="CJ730" s="189">
        <v>0.26051750946044899</v>
      </c>
      <c r="CK730" s="189">
        <v>0.30246415710449198</v>
      </c>
      <c r="CL730" s="189">
        <v>0.34688661193847697</v>
      </c>
      <c r="CM730" s="189">
        <v>0.36966573333740199</v>
      </c>
      <c r="CN730" s="189">
        <v>0.29153435134887701</v>
      </c>
      <c r="CO730" s="189">
        <v>0.303587852478027</v>
      </c>
      <c r="CP730" s="189">
        <v>0.38605938720703098</v>
      </c>
      <c r="CQ730" s="189">
        <v>0.56718209838867195</v>
      </c>
      <c r="CR730" s="189">
        <v>0.61092374420165996</v>
      </c>
      <c r="CS730" s="189">
        <v>0.66749891662597705</v>
      </c>
      <c r="CT730" s="189">
        <v>0.58007342529296901</v>
      </c>
      <c r="CU730" s="189">
        <v>0.339913719177246</v>
      </c>
      <c r="CV730" s="189">
        <v>0.260258464813232</v>
      </c>
      <c r="CW730" s="189">
        <v>0.30195639038085897</v>
      </c>
      <c r="CX730" s="189">
        <v>0.34802687835693402</v>
      </c>
      <c r="CY730" s="189">
        <v>0.36837643432617201</v>
      </c>
      <c r="CZ730" s="189">
        <v>0.29462633132934601</v>
      </c>
      <c r="DA730" s="189">
        <v>0.30206895446777299</v>
      </c>
      <c r="DB730" s="189">
        <v>0.38397573852539102</v>
      </c>
      <c r="DC730" s="189">
        <v>0.56478684234619103</v>
      </c>
      <c r="DD730" s="189">
        <v>0.60842793273925799</v>
      </c>
      <c r="DE730" s="189">
        <v>0.66464703369140599</v>
      </c>
      <c r="DF730" s="189">
        <v>0.57916635894775403</v>
      </c>
      <c r="DG730" s="189">
        <v>0.33984664916992202</v>
      </c>
      <c r="DH730" s="189">
        <v>0.25947997283935498</v>
      </c>
      <c r="DI730" s="189">
        <v>0.30101405334472697</v>
      </c>
      <c r="DJ730" s="189">
        <v>0.34716119384765598</v>
      </c>
      <c r="DK730" s="189">
        <v>0.36830416107177699</v>
      </c>
      <c r="DL730" s="189">
        <v>0.29006996536254898</v>
      </c>
      <c r="DM730" s="189">
        <v>0.30223329925537101</v>
      </c>
      <c r="DN730" s="189">
        <v>0.38340006256103498</v>
      </c>
      <c r="DO730" s="189">
        <v>0.56534147644042998</v>
      </c>
      <c r="DP730" s="189">
        <v>0.60852449035644496</v>
      </c>
      <c r="DQ730" s="189">
        <v>0.66393087768554704</v>
      </c>
      <c r="DR730" s="189">
        <v>0.57961504364013705</v>
      </c>
      <c r="DS730" s="189">
        <v>0.33962129974365202</v>
      </c>
      <c r="DT730" s="189">
        <v>0.25906031036376997</v>
      </c>
      <c r="DU730" s="189">
        <v>0.30115579223632799</v>
      </c>
      <c r="DV730" s="189">
        <v>0.34610211181640599</v>
      </c>
    </row>
    <row r="731" spans="1:126">
      <c r="A731" s="210" t="s">
        <v>360</v>
      </c>
      <c r="B731" s="210" t="s">
        <v>361</v>
      </c>
      <c r="C731" s="210">
        <v>626</v>
      </c>
      <c r="D731" s="210" t="s">
        <v>362</v>
      </c>
      <c r="E731" s="213"/>
      <c r="F731" s="209" t="s">
        <v>2654</v>
      </c>
      <c r="G731" s="189">
        <v>0.61</v>
      </c>
      <c r="H731" s="189">
        <v>0.48</v>
      </c>
      <c r="I731" s="202">
        <v>0.62</v>
      </c>
      <c r="J731" s="202">
        <v>0.67</v>
      </c>
      <c r="K731" s="189">
        <v>0.76</v>
      </c>
      <c r="L731" s="189">
        <v>0.79</v>
      </c>
      <c r="M731" s="189">
        <v>0.83</v>
      </c>
      <c r="N731" s="189">
        <v>0.56999999999999995</v>
      </c>
      <c r="O731" s="189">
        <v>0.4</v>
      </c>
      <c r="P731" s="189">
        <v>0.21</v>
      </c>
      <c r="Q731" s="189">
        <v>0.2</v>
      </c>
      <c r="R731" s="189">
        <v>0.35</v>
      </c>
      <c r="S731" s="189">
        <v>0.28999999999999998</v>
      </c>
      <c r="T731" s="189">
        <v>0.19</v>
      </c>
      <c r="U731" s="189">
        <v>0.23</v>
      </c>
      <c r="V731" s="189">
        <v>0.18</v>
      </c>
      <c r="W731" s="189">
        <v>0.23</v>
      </c>
      <c r="X731" s="189">
        <v>0.21</v>
      </c>
      <c r="Y731" s="189">
        <v>0.13</v>
      </c>
      <c r="Z731" s="189">
        <v>0</v>
      </c>
      <c r="AA731" s="189">
        <v>0</v>
      </c>
      <c r="AB731" s="189">
        <v>0</v>
      </c>
      <c r="AC731" s="189">
        <v>0</v>
      </c>
      <c r="AD731" s="189">
        <v>0</v>
      </c>
      <c r="AE731" s="189">
        <v>0.28999999999999998</v>
      </c>
      <c r="AF731" s="189">
        <v>0.19</v>
      </c>
      <c r="AG731" s="189">
        <v>0.23</v>
      </c>
      <c r="AH731" s="189">
        <v>0.18</v>
      </c>
      <c r="AI731" s="189">
        <v>0.23</v>
      </c>
      <c r="AJ731" s="189">
        <v>0.21</v>
      </c>
      <c r="AK731" s="189">
        <v>0.13</v>
      </c>
      <c r="AL731" s="189">
        <v>0</v>
      </c>
      <c r="AM731" s="189">
        <v>0</v>
      </c>
      <c r="AN731" s="189">
        <v>0</v>
      </c>
      <c r="AO731" s="189">
        <v>0</v>
      </c>
      <c r="AP731" s="189">
        <v>0</v>
      </c>
      <c r="AQ731" s="189">
        <v>0.28999999999999998</v>
      </c>
      <c r="AR731" s="189">
        <v>0.19</v>
      </c>
      <c r="AS731" s="189">
        <v>0.23</v>
      </c>
      <c r="AT731" s="189">
        <v>0.18</v>
      </c>
      <c r="AU731" s="189">
        <v>0.23</v>
      </c>
      <c r="AV731" s="189">
        <v>0.21</v>
      </c>
      <c r="AW731" s="189">
        <v>0.13</v>
      </c>
      <c r="AX731" s="189">
        <v>0</v>
      </c>
      <c r="AY731" s="189">
        <v>0</v>
      </c>
      <c r="AZ731" s="189">
        <v>0</v>
      </c>
      <c r="BA731" s="189">
        <v>0</v>
      </c>
      <c r="BB731" s="189">
        <v>0</v>
      </c>
      <c r="BC731" s="189">
        <v>0.28999999999999998</v>
      </c>
      <c r="BD731" s="189">
        <v>0.19</v>
      </c>
      <c r="BE731" s="189">
        <v>0.23</v>
      </c>
      <c r="BF731" s="189">
        <v>0.18</v>
      </c>
      <c r="BG731" s="189">
        <v>0.23</v>
      </c>
      <c r="BH731" s="189">
        <v>0.21</v>
      </c>
      <c r="BI731" s="189">
        <v>0.13</v>
      </c>
      <c r="BJ731" s="189">
        <v>0</v>
      </c>
      <c r="BK731" s="189">
        <v>0</v>
      </c>
      <c r="BL731" s="189">
        <v>0</v>
      </c>
      <c r="BM731" s="189">
        <v>0</v>
      </c>
      <c r="BN731" s="189">
        <v>0</v>
      </c>
      <c r="BO731" s="189">
        <v>0.28999999999999998</v>
      </c>
      <c r="BP731" s="189">
        <v>0.19</v>
      </c>
      <c r="BQ731" s="189">
        <v>0.23</v>
      </c>
      <c r="BR731" s="189">
        <v>0.18</v>
      </c>
      <c r="BS731" s="189">
        <v>0.23</v>
      </c>
      <c r="BT731" s="189">
        <v>0.21</v>
      </c>
      <c r="BU731" s="189">
        <v>0.13</v>
      </c>
      <c r="BV731" s="189">
        <v>0</v>
      </c>
      <c r="BW731" s="189">
        <v>0</v>
      </c>
      <c r="BX731" s="189">
        <v>0</v>
      </c>
      <c r="BY731" s="189">
        <v>0</v>
      </c>
      <c r="BZ731" s="189">
        <v>0</v>
      </c>
      <c r="CA731" s="189">
        <v>0.28999999999999998</v>
      </c>
      <c r="CB731" s="189">
        <v>0.19</v>
      </c>
      <c r="CC731" s="189">
        <v>0.23</v>
      </c>
      <c r="CD731" s="189">
        <v>0.18</v>
      </c>
      <c r="CE731" s="189">
        <v>0.23</v>
      </c>
      <c r="CF731" s="189">
        <v>0.21</v>
      </c>
      <c r="CG731" s="189">
        <v>0.13</v>
      </c>
      <c r="CH731" s="189">
        <v>0</v>
      </c>
      <c r="CI731" s="189">
        <v>0</v>
      </c>
      <c r="CJ731" s="189">
        <v>0</v>
      </c>
      <c r="CK731" s="189">
        <v>0</v>
      </c>
      <c r="CL731" s="189">
        <v>0</v>
      </c>
      <c r="CM731" s="189">
        <v>0.28999999999999998</v>
      </c>
      <c r="CN731" s="189">
        <v>0.19</v>
      </c>
      <c r="CO731" s="189">
        <v>0.23</v>
      </c>
      <c r="CP731" s="189">
        <v>0.18</v>
      </c>
      <c r="CQ731" s="189">
        <v>0.23</v>
      </c>
      <c r="CR731" s="189">
        <v>0.21</v>
      </c>
      <c r="CS731" s="189">
        <v>0.13</v>
      </c>
      <c r="CT731" s="189">
        <v>0</v>
      </c>
      <c r="CU731" s="189">
        <v>0</v>
      </c>
      <c r="CV731" s="189">
        <v>0</v>
      </c>
      <c r="CW731" s="189">
        <v>0</v>
      </c>
      <c r="CX731" s="189">
        <v>0</v>
      </c>
      <c r="CY731" s="189">
        <v>0.28999999999999998</v>
      </c>
      <c r="CZ731" s="189">
        <v>0.19</v>
      </c>
      <c r="DA731" s="189">
        <v>0.23</v>
      </c>
      <c r="DB731" s="189">
        <v>0.18</v>
      </c>
      <c r="DC731" s="189">
        <v>0.23</v>
      </c>
      <c r="DD731" s="189">
        <v>0.21</v>
      </c>
      <c r="DE731" s="189">
        <v>0.13</v>
      </c>
      <c r="DF731" s="189">
        <v>0</v>
      </c>
      <c r="DG731" s="189">
        <v>0</v>
      </c>
      <c r="DH731" s="189">
        <v>0</v>
      </c>
      <c r="DI731" s="189">
        <v>0</v>
      </c>
      <c r="DJ731" s="189">
        <v>0</v>
      </c>
      <c r="DK731" s="189">
        <v>0.28999999999999998</v>
      </c>
      <c r="DL731" s="189">
        <v>0.19</v>
      </c>
      <c r="DM731" s="189">
        <v>0.23</v>
      </c>
      <c r="DN731" s="189">
        <v>0.18</v>
      </c>
      <c r="DO731" s="189">
        <v>0.23</v>
      </c>
      <c r="DP731" s="189">
        <v>0.21</v>
      </c>
      <c r="DQ731" s="189">
        <v>0.13</v>
      </c>
      <c r="DR731" s="189">
        <v>0</v>
      </c>
      <c r="DS731" s="189">
        <v>0</v>
      </c>
      <c r="DT731" s="189">
        <v>0</v>
      </c>
      <c r="DU731" s="189">
        <v>0</v>
      </c>
      <c r="DV731" s="189">
        <v>0</v>
      </c>
    </row>
    <row r="732" spans="1:126">
      <c r="A732" s="210" t="s">
        <v>364</v>
      </c>
      <c r="B732" s="210" t="s">
        <v>365</v>
      </c>
      <c r="C732" s="210">
        <v>264</v>
      </c>
      <c r="D732" s="210" t="s">
        <v>366</v>
      </c>
      <c r="E732" s="213"/>
      <c r="F732" s="209" t="s">
        <v>2653</v>
      </c>
      <c r="G732" s="189">
        <v>1.4884008178710899</v>
      </c>
      <c r="H732" s="189">
        <v>1.3922337036132799</v>
      </c>
      <c r="I732" s="202">
        <v>1.4354509277343701</v>
      </c>
      <c r="J732" s="202">
        <v>1.4296767578125</v>
      </c>
      <c r="K732" s="189">
        <v>0.78122839355468798</v>
      </c>
      <c r="L732" s="189">
        <v>1.4564031982421899</v>
      </c>
      <c r="M732" s="189">
        <v>1.2948731079101601</v>
      </c>
      <c r="N732" s="189">
        <v>1.4277587280273401</v>
      </c>
      <c r="O732" s="189">
        <v>1.357310546875</v>
      </c>
      <c r="P732" s="189">
        <v>0.85157516479492201</v>
      </c>
      <c r="Q732" s="189">
        <v>1.38883673095703</v>
      </c>
      <c r="R732" s="189">
        <v>1.47728576660156</v>
      </c>
      <c r="S732" s="189">
        <v>1.4418933105468701</v>
      </c>
      <c r="T732" s="189">
        <v>1.3028731079101601</v>
      </c>
      <c r="U732" s="189">
        <v>1.448111328125</v>
      </c>
      <c r="V732" s="189">
        <v>1.2646525878906201</v>
      </c>
      <c r="W732" s="189">
        <v>1.0146042175293</v>
      </c>
      <c r="X732" s="189">
        <v>1.4731442871093701</v>
      </c>
      <c r="Y732" s="189">
        <v>1.4619385375976599</v>
      </c>
      <c r="Z732" s="189">
        <v>1.4536148071289099</v>
      </c>
      <c r="AA732" s="189">
        <v>1.40283099365234</v>
      </c>
      <c r="AB732" s="189">
        <v>0.932584808349609</v>
      </c>
      <c r="AC732" s="189">
        <v>1.1729141845703099</v>
      </c>
      <c r="AD732" s="189">
        <v>1.2747874755859401</v>
      </c>
      <c r="AE732" s="189">
        <v>0.68015243530273395</v>
      </c>
      <c r="AF732" s="189">
        <v>0.57349916076660201</v>
      </c>
      <c r="AG732" s="189">
        <v>0.81086833190917995</v>
      </c>
      <c r="AH732" s="189">
        <v>0.95668478393554701</v>
      </c>
      <c r="AI732" s="189">
        <v>1.02151170349121</v>
      </c>
      <c r="AJ732" s="189">
        <v>0.86294577026367203</v>
      </c>
      <c r="AK732" s="189">
        <v>0.95680882263183598</v>
      </c>
      <c r="AL732" s="189">
        <v>0.98695825195312503</v>
      </c>
      <c r="AM732" s="189">
        <v>0.86795936584472699</v>
      </c>
      <c r="AN732" s="189">
        <v>0.39833088684082002</v>
      </c>
      <c r="AO732" s="189">
        <v>0.45022981262207001</v>
      </c>
      <c r="AP732" s="189">
        <v>0.64219636535644498</v>
      </c>
      <c r="AQ732" s="189">
        <v>0.61746061706542998</v>
      </c>
      <c r="AR732" s="189">
        <v>0.547946662902832</v>
      </c>
      <c r="AS732" s="189">
        <v>0.80446632385253902</v>
      </c>
      <c r="AT732" s="189">
        <v>0.96968891906738297</v>
      </c>
      <c r="AU732" s="189">
        <v>1.0449089813232399</v>
      </c>
      <c r="AV732" s="189">
        <v>0.88027706909179704</v>
      </c>
      <c r="AW732" s="189">
        <v>0.96486358642578096</v>
      </c>
      <c r="AX732" s="189">
        <v>0.99855181884765598</v>
      </c>
      <c r="AY732" s="189">
        <v>0.88473811340331998</v>
      </c>
      <c r="AZ732" s="189">
        <v>0.400524238586426</v>
      </c>
      <c r="BA732" s="189">
        <v>0.45189834594726602</v>
      </c>
      <c r="BB732" s="189">
        <v>0.64425595092773402</v>
      </c>
      <c r="BC732" s="189">
        <v>0.61653750610351599</v>
      </c>
      <c r="BD732" s="189">
        <v>0.55541442108154304</v>
      </c>
      <c r="BE732" s="189">
        <v>0.80065042114257801</v>
      </c>
      <c r="BF732" s="189">
        <v>0.96352481079101604</v>
      </c>
      <c r="BG732" s="189">
        <v>1.0390366668701201</v>
      </c>
      <c r="BH732" s="189">
        <v>0.87581005859375005</v>
      </c>
      <c r="BI732" s="189">
        <v>0.96027397155761696</v>
      </c>
      <c r="BJ732" s="189">
        <v>0.99580656433105497</v>
      </c>
      <c r="BK732" s="189">
        <v>0.88177189636230502</v>
      </c>
      <c r="BL732" s="189">
        <v>0.39861985778808601</v>
      </c>
      <c r="BM732" s="189">
        <v>0.44879380035400401</v>
      </c>
      <c r="BN732" s="189">
        <v>0.63878506469726604</v>
      </c>
      <c r="BO732" s="189">
        <v>0.61622781372070301</v>
      </c>
      <c r="BP732" s="189">
        <v>0.54681111907959001</v>
      </c>
      <c r="BQ732" s="189">
        <v>0.80329513549804699</v>
      </c>
      <c r="BR732" s="189">
        <v>0.96941131591796903</v>
      </c>
      <c r="BS732" s="189">
        <v>1.04565228271484</v>
      </c>
      <c r="BT732" s="189">
        <v>0.87996536254882796</v>
      </c>
      <c r="BU732" s="189">
        <v>0.96393350219726603</v>
      </c>
      <c r="BV732" s="189">
        <v>0.997702407836914</v>
      </c>
      <c r="BW732" s="189">
        <v>0.88213887023925797</v>
      </c>
      <c r="BX732" s="189">
        <v>0.40084554290771501</v>
      </c>
      <c r="BY732" s="189">
        <v>0.45162993621826197</v>
      </c>
      <c r="BZ732" s="189">
        <v>0.64231292724609401</v>
      </c>
      <c r="CA732" s="189">
        <v>0.61698075866699198</v>
      </c>
      <c r="CB732" s="189">
        <v>0.54708361816406204</v>
      </c>
      <c r="CC732" s="189">
        <v>0.80200120544433595</v>
      </c>
      <c r="CD732" s="189">
        <v>0.96631088256835895</v>
      </c>
      <c r="CE732" s="189">
        <v>1.04196824645996</v>
      </c>
      <c r="CF732" s="189">
        <v>0.87805868530273401</v>
      </c>
      <c r="CG732" s="189">
        <v>0.96379112243652298</v>
      </c>
      <c r="CH732" s="189">
        <v>0.99622944641113298</v>
      </c>
      <c r="CI732" s="189">
        <v>0.88277197265624996</v>
      </c>
      <c r="CJ732" s="189">
        <v>0.400485382080078</v>
      </c>
      <c r="CK732" s="189">
        <v>0.451231643676758</v>
      </c>
      <c r="CL732" s="189">
        <v>0.64047746276855499</v>
      </c>
      <c r="CM732" s="189">
        <v>0.61545070648193401</v>
      </c>
      <c r="CN732" s="189">
        <v>0.54662211608886702</v>
      </c>
      <c r="CO732" s="189">
        <v>0.801992340087891</v>
      </c>
      <c r="CP732" s="189">
        <v>0.96664518737793004</v>
      </c>
      <c r="CQ732" s="189">
        <v>1.04049468994141</v>
      </c>
      <c r="CR732" s="189">
        <v>0.87797726440429702</v>
      </c>
      <c r="CS732" s="189">
        <v>0.96460380554199199</v>
      </c>
      <c r="CT732" s="189">
        <v>0.99601289367675805</v>
      </c>
      <c r="CU732" s="189">
        <v>0.88254801940918004</v>
      </c>
      <c r="CV732" s="189">
        <v>0.40008716583252002</v>
      </c>
      <c r="CW732" s="189">
        <v>0.45047412872314502</v>
      </c>
      <c r="CX732" s="189">
        <v>0.64258280944824198</v>
      </c>
      <c r="CY732" s="189">
        <v>0.613304183959961</v>
      </c>
      <c r="CZ732" s="189">
        <v>0.55241951751708995</v>
      </c>
      <c r="DA732" s="189">
        <v>0.79797984313964798</v>
      </c>
      <c r="DB732" s="189">
        <v>0.96142796325683599</v>
      </c>
      <c r="DC732" s="189">
        <v>1.0361006164550799</v>
      </c>
      <c r="DD732" s="189">
        <v>0.87439044189453097</v>
      </c>
      <c r="DE732" s="189">
        <v>0.96048254394531296</v>
      </c>
      <c r="DF732" s="189">
        <v>0.994455413818359</v>
      </c>
      <c r="DG732" s="189">
        <v>0.88237388610839795</v>
      </c>
      <c r="DH732" s="189">
        <v>0.39889041137695302</v>
      </c>
      <c r="DI732" s="189">
        <v>0.44906831359863297</v>
      </c>
      <c r="DJ732" s="189">
        <v>0.64098443603515598</v>
      </c>
      <c r="DK732" s="189">
        <v>0.61318385314941404</v>
      </c>
      <c r="DL732" s="189">
        <v>0.54387640380859403</v>
      </c>
      <c r="DM732" s="189">
        <v>0.79841400146484398</v>
      </c>
      <c r="DN732" s="189">
        <v>0.95998652648925797</v>
      </c>
      <c r="DO732" s="189">
        <v>1.03711807250977</v>
      </c>
      <c r="DP732" s="189">
        <v>0.874529251098633</v>
      </c>
      <c r="DQ732" s="189">
        <v>0.95944764709472696</v>
      </c>
      <c r="DR732" s="189">
        <v>0.99522579956054702</v>
      </c>
      <c r="DS732" s="189">
        <v>0.88178880310058605</v>
      </c>
      <c r="DT732" s="189">
        <v>0.39824527740478499</v>
      </c>
      <c r="DU732" s="189">
        <v>0.44927973937988303</v>
      </c>
      <c r="DV732" s="189">
        <v>0.63902900695800802</v>
      </c>
    </row>
    <row r="733" spans="1:126">
      <c r="A733" s="210" t="s">
        <v>364</v>
      </c>
      <c r="B733" s="210" t="s">
        <v>365</v>
      </c>
      <c r="C733" s="210">
        <v>264</v>
      </c>
      <c r="D733" s="210" t="s">
        <v>366</v>
      </c>
      <c r="E733" s="213"/>
      <c r="F733" s="209" t="s">
        <v>2654</v>
      </c>
      <c r="G733" s="189">
        <v>0.33</v>
      </c>
      <c r="H733" s="189">
        <v>0.28000000000000003</v>
      </c>
      <c r="I733" s="202">
        <v>0.68</v>
      </c>
      <c r="J733" s="202">
        <v>0.93</v>
      </c>
      <c r="K733" s="189">
        <v>0.88</v>
      </c>
      <c r="L733" s="189">
        <v>0.82</v>
      </c>
      <c r="M733" s="189">
        <v>0.92</v>
      </c>
      <c r="N733" s="189">
        <v>0.92</v>
      </c>
      <c r="O733" s="189">
        <v>0.9</v>
      </c>
      <c r="P733" s="189">
        <v>0.45</v>
      </c>
      <c r="Q733" s="189">
        <v>0.45</v>
      </c>
      <c r="R733" s="189">
        <v>0.55000000000000004</v>
      </c>
      <c r="S733" s="189">
        <v>0.17</v>
      </c>
      <c r="T733" s="189">
        <v>0.12</v>
      </c>
      <c r="U733" s="189">
        <v>0.82</v>
      </c>
      <c r="V733" s="189">
        <v>0.95</v>
      </c>
      <c r="W733" s="189">
        <v>0.43</v>
      </c>
      <c r="X733" s="189">
        <v>0.55000000000000004</v>
      </c>
      <c r="Y733" s="189">
        <v>1.24</v>
      </c>
      <c r="Z733" s="189">
        <v>1.18</v>
      </c>
      <c r="AA733" s="189">
        <v>0.96</v>
      </c>
      <c r="AB733" s="189">
        <v>0.54</v>
      </c>
      <c r="AC733" s="189">
        <v>0.19</v>
      </c>
      <c r="AD733" s="189">
        <v>0.02</v>
      </c>
      <c r="AE733" s="189">
        <v>0.17</v>
      </c>
      <c r="AF733" s="189">
        <v>0.12</v>
      </c>
      <c r="AG733" s="189">
        <v>0.82</v>
      </c>
      <c r="AH733" s="189">
        <v>0.95</v>
      </c>
      <c r="AI733" s="189">
        <v>0.43</v>
      </c>
      <c r="AJ733" s="189">
        <v>0.55000000000000004</v>
      </c>
      <c r="AK733" s="189">
        <v>1.24</v>
      </c>
      <c r="AL733" s="189">
        <v>1.18</v>
      </c>
      <c r="AM733" s="189">
        <v>0.96</v>
      </c>
      <c r="AN733" s="189">
        <v>0.54</v>
      </c>
      <c r="AO733" s="189">
        <v>0.19</v>
      </c>
      <c r="AP733" s="189">
        <v>0.02</v>
      </c>
      <c r="AQ733" s="189">
        <v>0.17</v>
      </c>
      <c r="AR733" s="189">
        <v>0.12</v>
      </c>
      <c r="AS733" s="189">
        <v>0.82</v>
      </c>
      <c r="AT733" s="189">
        <v>0.95</v>
      </c>
      <c r="AU733" s="189">
        <v>0.43</v>
      </c>
      <c r="AV733" s="189">
        <v>0.55000000000000004</v>
      </c>
      <c r="AW733" s="189">
        <v>1.24</v>
      </c>
      <c r="AX733" s="189">
        <v>1.18</v>
      </c>
      <c r="AY733" s="189">
        <v>0.96</v>
      </c>
      <c r="AZ733" s="189">
        <v>0.54</v>
      </c>
      <c r="BA733" s="189">
        <v>0.19</v>
      </c>
      <c r="BB733" s="189">
        <v>0.02</v>
      </c>
      <c r="BC733" s="189">
        <v>0.17</v>
      </c>
      <c r="BD733" s="189">
        <v>0.12</v>
      </c>
      <c r="BE733" s="189">
        <v>0.82</v>
      </c>
      <c r="BF733" s="189">
        <v>0.95</v>
      </c>
      <c r="BG733" s="189">
        <v>0.43</v>
      </c>
      <c r="BH733" s="189">
        <v>0.55000000000000004</v>
      </c>
      <c r="BI733" s="189">
        <v>1.24</v>
      </c>
      <c r="BJ733" s="189">
        <v>1.18</v>
      </c>
      <c r="BK733" s="189">
        <v>0.96</v>
      </c>
      <c r="BL733" s="189">
        <v>0.54</v>
      </c>
      <c r="BM733" s="189">
        <v>0.19</v>
      </c>
      <c r="BN733" s="189">
        <v>0.02</v>
      </c>
      <c r="BO733" s="189">
        <v>0.17</v>
      </c>
      <c r="BP733" s="189">
        <v>0.12</v>
      </c>
      <c r="BQ733" s="189">
        <v>0.82</v>
      </c>
      <c r="BR733" s="189">
        <v>0.95</v>
      </c>
      <c r="BS733" s="189">
        <v>0.43</v>
      </c>
      <c r="BT733" s="189">
        <v>0.55000000000000004</v>
      </c>
      <c r="BU733" s="189">
        <v>1.24</v>
      </c>
      <c r="BV733" s="189">
        <v>1.18</v>
      </c>
      <c r="BW733" s="189">
        <v>0.96</v>
      </c>
      <c r="BX733" s="189">
        <v>0.54</v>
      </c>
      <c r="BY733" s="189">
        <v>0.19</v>
      </c>
      <c r="BZ733" s="189">
        <v>0.02</v>
      </c>
      <c r="CA733" s="189">
        <v>0.17</v>
      </c>
      <c r="CB733" s="189">
        <v>0.12</v>
      </c>
      <c r="CC733" s="189">
        <v>0.82</v>
      </c>
      <c r="CD733" s="189">
        <v>0.95</v>
      </c>
      <c r="CE733" s="189">
        <v>0.43</v>
      </c>
      <c r="CF733" s="189">
        <v>0.55000000000000004</v>
      </c>
      <c r="CG733" s="189">
        <v>1.24</v>
      </c>
      <c r="CH733" s="189">
        <v>1.18</v>
      </c>
      <c r="CI733" s="189">
        <v>0.96</v>
      </c>
      <c r="CJ733" s="189">
        <v>0.54</v>
      </c>
      <c r="CK733" s="189">
        <v>0.19</v>
      </c>
      <c r="CL733" s="189">
        <v>0.02</v>
      </c>
      <c r="CM733" s="189">
        <v>0.17</v>
      </c>
      <c r="CN733" s="189">
        <v>0.12</v>
      </c>
      <c r="CO733" s="189">
        <v>0.82</v>
      </c>
      <c r="CP733" s="189">
        <v>0.95</v>
      </c>
      <c r="CQ733" s="189">
        <v>0.43</v>
      </c>
      <c r="CR733" s="189">
        <v>0.55000000000000004</v>
      </c>
      <c r="CS733" s="189">
        <v>1.24</v>
      </c>
      <c r="CT733" s="189">
        <v>1.18</v>
      </c>
      <c r="CU733" s="189">
        <v>0.96</v>
      </c>
      <c r="CV733" s="189">
        <v>0.54</v>
      </c>
      <c r="CW733" s="189">
        <v>0.19</v>
      </c>
      <c r="CX733" s="189">
        <v>0.02</v>
      </c>
      <c r="CY733" s="189">
        <v>0.17</v>
      </c>
      <c r="CZ733" s="189">
        <v>0.12</v>
      </c>
      <c r="DA733" s="189">
        <v>0.82</v>
      </c>
      <c r="DB733" s="189">
        <v>0.95</v>
      </c>
      <c r="DC733" s="189">
        <v>0.43</v>
      </c>
      <c r="DD733" s="189">
        <v>0.55000000000000004</v>
      </c>
      <c r="DE733" s="189">
        <v>1.24</v>
      </c>
      <c r="DF733" s="189">
        <v>1.18</v>
      </c>
      <c r="DG733" s="189">
        <v>0.96</v>
      </c>
      <c r="DH733" s="189">
        <v>0.54</v>
      </c>
      <c r="DI733" s="189">
        <v>0.19</v>
      </c>
      <c r="DJ733" s="189">
        <v>0.02</v>
      </c>
      <c r="DK733" s="189">
        <v>0.17</v>
      </c>
      <c r="DL733" s="189">
        <v>0.12</v>
      </c>
      <c r="DM733" s="189">
        <v>0.82</v>
      </c>
      <c r="DN733" s="189">
        <v>0.95</v>
      </c>
      <c r="DO733" s="189">
        <v>0.43</v>
      </c>
      <c r="DP733" s="189">
        <v>0.55000000000000004</v>
      </c>
      <c r="DQ733" s="189">
        <v>1.24</v>
      </c>
      <c r="DR733" s="189">
        <v>1.18</v>
      </c>
      <c r="DS733" s="189">
        <v>0.96</v>
      </c>
      <c r="DT733" s="189">
        <v>0.54</v>
      </c>
      <c r="DU733" s="189">
        <v>0.19</v>
      </c>
      <c r="DV733" s="189">
        <v>0.02</v>
      </c>
    </row>
    <row r="734" spans="1:126" ht="30">
      <c r="A734" s="210" t="s">
        <v>236</v>
      </c>
      <c r="B734" s="210" t="s">
        <v>237</v>
      </c>
      <c r="C734" s="210">
        <v>265</v>
      </c>
      <c r="D734" s="210" t="s">
        <v>238</v>
      </c>
      <c r="E734" s="213"/>
      <c r="F734" s="209" t="s">
        <v>2653</v>
      </c>
      <c r="G734" s="253"/>
      <c r="H734" s="253"/>
      <c r="I734" s="254"/>
      <c r="J734" s="254"/>
      <c r="K734" s="253"/>
      <c r="L734" s="253"/>
      <c r="M734" s="253"/>
      <c r="N734" s="253"/>
      <c r="O734" s="253"/>
      <c r="P734" s="253"/>
      <c r="Q734" s="253"/>
      <c r="R734" s="253"/>
      <c r="S734" s="253"/>
      <c r="T734" s="253"/>
      <c r="U734" s="253"/>
      <c r="V734" s="253"/>
      <c r="W734" s="253"/>
      <c r="X734" s="253"/>
      <c r="Y734" s="253"/>
      <c r="Z734" s="253"/>
      <c r="AA734" s="253"/>
      <c r="AB734" s="253"/>
      <c r="AC734" s="253"/>
      <c r="AD734" s="253"/>
      <c r="AE734" s="253"/>
      <c r="AF734" s="253"/>
      <c r="AG734" s="253"/>
      <c r="AH734" s="253"/>
      <c r="AI734" s="253"/>
      <c r="AJ734" s="253"/>
      <c r="AK734" s="253"/>
      <c r="AL734" s="253"/>
      <c r="AM734" s="253"/>
      <c r="AN734" s="253"/>
      <c r="AO734" s="253"/>
      <c r="AP734" s="253"/>
      <c r="AQ734" s="253"/>
      <c r="AR734" s="253"/>
      <c r="AS734" s="253"/>
      <c r="AT734" s="253"/>
      <c r="AU734" s="253"/>
      <c r="AV734" s="253"/>
      <c r="AW734" s="253"/>
      <c r="AX734" s="253"/>
      <c r="AY734" s="253"/>
      <c r="AZ734" s="253"/>
      <c r="BA734" s="253"/>
      <c r="BB734" s="253"/>
      <c r="BC734" s="253"/>
      <c r="BD734" s="253"/>
      <c r="BE734" s="253"/>
      <c r="BF734" s="253"/>
      <c r="BG734" s="253"/>
      <c r="BH734" s="253"/>
      <c r="BI734" s="253"/>
      <c r="BJ734" s="253"/>
      <c r="BK734" s="253"/>
      <c r="BL734" s="253"/>
      <c r="BM734" s="253"/>
      <c r="BN734" s="253"/>
      <c r="BO734" s="253"/>
      <c r="BP734" s="253"/>
      <c r="BQ734" s="253"/>
      <c r="BR734" s="253"/>
      <c r="BS734" s="253"/>
      <c r="BT734" s="253"/>
      <c r="BU734" s="253"/>
      <c r="BV734" s="253"/>
      <c r="BW734" s="253"/>
      <c r="BX734" s="253"/>
      <c r="BY734" s="253"/>
      <c r="BZ734" s="253"/>
      <c r="CA734" s="253"/>
      <c r="CB734" s="253"/>
      <c r="CC734" s="253"/>
      <c r="CD734" s="253"/>
      <c r="CE734" s="253"/>
      <c r="CF734" s="253"/>
      <c r="CG734" s="253"/>
      <c r="CH734" s="253"/>
      <c r="CI734" s="253"/>
      <c r="CJ734" s="253"/>
      <c r="CK734" s="253"/>
      <c r="CL734" s="253"/>
      <c r="CM734" s="253"/>
      <c r="CN734" s="253"/>
      <c r="CO734" s="253"/>
      <c r="CP734" s="253"/>
      <c r="CQ734" s="253"/>
      <c r="CR734" s="253"/>
      <c r="CS734" s="253"/>
      <c r="CT734" s="253"/>
      <c r="CU734" s="253"/>
      <c r="CV734" s="253"/>
      <c r="CW734" s="253"/>
      <c r="CX734" s="253"/>
      <c r="CY734" s="253"/>
      <c r="CZ734" s="253"/>
      <c r="DA734" s="253"/>
      <c r="DB734" s="253"/>
      <c r="DC734" s="253"/>
      <c r="DD734" s="253"/>
      <c r="DE734" s="253"/>
      <c r="DF734" s="253"/>
      <c r="DG734" s="253"/>
      <c r="DH734" s="253"/>
      <c r="DI734" s="253"/>
      <c r="DJ734" s="253"/>
      <c r="DK734" s="253"/>
      <c r="DL734" s="253"/>
      <c r="DM734" s="253"/>
      <c r="DN734" s="253"/>
      <c r="DO734" s="253"/>
      <c r="DP734" s="253"/>
      <c r="DQ734" s="253"/>
      <c r="DR734" s="253"/>
      <c r="DS734" s="253"/>
      <c r="DT734" s="253"/>
      <c r="DU734" s="253"/>
      <c r="DV734" s="253"/>
    </row>
    <row r="735" spans="1:126" ht="30">
      <c r="A735" s="210" t="s">
        <v>236</v>
      </c>
      <c r="B735" s="210" t="s">
        <v>237</v>
      </c>
      <c r="C735" s="210">
        <v>265</v>
      </c>
      <c r="D735" s="210" t="s">
        <v>238</v>
      </c>
      <c r="E735" s="213"/>
      <c r="F735" s="209" t="s">
        <v>2654</v>
      </c>
      <c r="G735" s="189">
        <v>34.799999999999997</v>
      </c>
      <c r="H735" s="189">
        <v>31.4</v>
      </c>
      <c r="I735" s="202">
        <v>31.28</v>
      </c>
      <c r="J735" s="202">
        <v>31.68</v>
      </c>
      <c r="K735" s="189">
        <v>34</v>
      </c>
      <c r="L735" s="189">
        <v>26.08</v>
      </c>
      <c r="M735" s="189">
        <v>24.2</v>
      </c>
      <c r="N735" s="189">
        <v>24.96</v>
      </c>
      <c r="O735" s="189">
        <v>25.56</v>
      </c>
      <c r="P735" s="189">
        <v>6.24</v>
      </c>
      <c r="Q735" s="189">
        <v>14.4</v>
      </c>
      <c r="R735" s="189">
        <v>14.4</v>
      </c>
      <c r="S735" s="189">
        <v>46</v>
      </c>
      <c r="T735" s="189">
        <v>41.36</v>
      </c>
      <c r="U735" s="189">
        <v>47.34</v>
      </c>
      <c r="V735" s="189">
        <v>40.159999999999997</v>
      </c>
      <c r="W735" s="189">
        <v>51.42</v>
      </c>
      <c r="X735" s="189">
        <v>34.479999999999997</v>
      </c>
      <c r="Y735" s="189">
        <v>32.020000000000003</v>
      </c>
      <c r="Z735" s="189">
        <v>32.18</v>
      </c>
      <c r="AA735" s="189">
        <v>34.08</v>
      </c>
      <c r="AB735" s="189">
        <v>24</v>
      </c>
      <c r="AC735" s="189">
        <v>43.94</v>
      </c>
      <c r="AD735" s="189">
        <v>44.2</v>
      </c>
      <c r="AE735" s="189">
        <v>46</v>
      </c>
      <c r="AF735" s="189">
        <v>41.36</v>
      </c>
      <c r="AG735" s="189">
        <v>47.34</v>
      </c>
      <c r="AH735" s="189">
        <v>40.159999999999997</v>
      </c>
      <c r="AI735" s="189">
        <v>51.42</v>
      </c>
      <c r="AJ735" s="189">
        <v>34.479999999999997</v>
      </c>
      <c r="AK735" s="189">
        <v>32.020000000000003</v>
      </c>
      <c r="AL735" s="189">
        <v>32.18</v>
      </c>
      <c r="AM735" s="189">
        <v>34.08</v>
      </c>
      <c r="AN735" s="189">
        <v>24</v>
      </c>
      <c r="AO735" s="189">
        <v>43.94</v>
      </c>
      <c r="AP735" s="189">
        <v>44.2</v>
      </c>
      <c r="AQ735" s="189">
        <v>46</v>
      </c>
      <c r="AR735" s="189">
        <v>41.36</v>
      </c>
      <c r="AS735" s="189">
        <v>47.34</v>
      </c>
      <c r="AT735" s="189">
        <v>40.159999999999997</v>
      </c>
      <c r="AU735" s="189">
        <v>51.42</v>
      </c>
      <c r="AV735" s="189">
        <v>34.479999999999997</v>
      </c>
      <c r="AW735" s="189">
        <v>32.020000000000003</v>
      </c>
      <c r="AX735" s="189">
        <v>32.18</v>
      </c>
      <c r="AY735" s="189">
        <v>34.08</v>
      </c>
      <c r="AZ735" s="189">
        <v>24</v>
      </c>
      <c r="BA735" s="189">
        <v>43.94</v>
      </c>
      <c r="BB735" s="189">
        <v>44.2</v>
      </c>
      <c r="BC735" s="189">
        <v>46</v>
      </c>
      <c r="BD735" s="189">
        <v>41.36</v>
      </c>
      <c r="BE735" s="189">
        <v>47.34</v>
      </c>
      <c r="BF735" s="189">
        <v>40.159999999999997</v>
      </c>
      <c r="BG735" s="189">
        <v>51.42</v>
      </c>
      <c r="BH735" s="189">
        <v>34.479999999999997</v>
      </c>
      <c r="BI735" s="189">
        <v>32.020000000000003</v>
      </c>
      <c r="BJ735" s="189">
        <v>32.18</v>
      </c>
      <c r="BK735" s="189">
        <v>34.08</v>
      </c>
      <c r="BL735" s="189">
        <v>24</v>
      </c>
      <c r="BM735" s="189">
        <v>43.94</v>
      </c>
      <c r="BN735" s="189">
        <v>44.2</v>
      </c>
      <c r="BO735" s="189">
        <v>46</v>
      </c>
      <c r="BP735" s="189">
        <v>41.36</v>
      </c>
      <c r="BQ735" s="189">
        <v>47.34</v>
      </c>
      <c r="BR735" s="189">
        <v>40.159999999999997</v>
      </c>
      <c r="BS735" s="189">
        <v>51.42</v>
      </c>
      <c r="BT735" s="189">
        <v>34.479999999999997</v>
      </c>
      <c r="BU735" s="189">
        <v>32.020000000000003</v>
      </c>
      <c r="BV735" s="189">
        <v>32.18</v>
      </c>
      <c r="BW735" s="189">
        <v>34.08</v>
      </c>
      <c r="BX735" s="189">
        <v>24</v>
      </c>
      <c r="BY735" s="189">
        <v>43.94</v>
      </c>
      <c r="BZ735" s="189">
        <v>44.2</v>
      </c>
      <c r="CA735" s="189">
        <v>46</v>
      </c>
      <c r="CB735" s="189">
        <v>41.36</v>
      </c>
      <c r="CC735" s="189">
        <v>47.34</v>
      </c>
      <c r="CD735" s="189">
        <v>40.159999999999997</v>
      </c>
      <c r="CE735" s="189">
        <v>51.42</v>
      </c>
      <c r="CF735" s="189">
        <v>34.479999999999997</v>
      </c>
      <c r="CG735" s="189">
        <v>32.020000000000003</v>
      </c>
      <c r="CH735" s="189">
        <v>32.18</v>
      </c>
      <c r="CI735" s="189">
        <v>34.08</v>
      </c>
      <c r="CJ735" s="189">
        <v>24</v>
      </c>
      <c r="CK735" s="189">
        <v>43.94</v>
      </c>
      <c r="CL735" s="189">
        <v>44.2</v>
      </c>
      <c r="CM735" s="189">
        <v>46</v>
      </c>
      <c r="CN735" s="189">
        <v>41.36</v>
      </c>
      <c r="CO735" s="189">
        <v>47.34</v>
      </c>
      <c r="CP735" s="189">
        <v>40.159999999999997</v>
      </c>
      <c r="CQ735" s="189">
        <v>51.42</v>
      </c>
      <c r="CR735" s="189">
        <v>34.479999999999997</v>
      </c>
      <c r="CS735" s="189">
        <v>32.020000000000003</v>
      </c>
      <c r="CT735" s="189">
        <v>32.18</v>
      </c>
      <c r="CU735" s="189">
        <v>34.08</v>
      </c>
      <c r="CV735" s="189">
        <v>24</v>
      </c>
      <c r="CW735" s="189">
        <v>43.94</v>
      </c>
      <c r="CX735" s="189">
        <v>44.2</v>
      </c>
      <c r="CY735" s="189">
        <v>46</v>
      </c>
      <c r="CZ735" s="189">
        <v>41.36</v>
      </c>
      <c r="DA735" s="189">
        <v>47.34</v>
      </c>
      <c r="DB735" s="189">
        <v>40.159999999999997</v>
      </c>
      <c r="DC735" s="189">
        <v>51.42</v>
      </c>
      <c r="DD735" s="189">
        <v>34.479999999999997</v>
      </c>
      <c r="DE735" s="189">
        <v>32.020000000000003</v>
      </c>
      <c r="DF735" s="189">
        <v>32.18</v>
      </c>
      <c r="DG735" s="189">
        <v>34.08</v>
      </c>
      <c r="DH735" s="189">
        <v>24</v>
      </c>
      <c r="DI735" s="189">
        <v>43.94</v>
      </c>
      <c r="DJ735" s="189">
        <v>44.2</v>
      </c>
      <c r="DK735" s="189">
        <v>46</v>
      </c>
      <c r="DL735" s="189">
        <v>41.36</v>
      </c>
      <c r="DM735" s="189">
        <v>47.34</v>
      </c>
      <c r="DN735" s="189">
        <v>40.159999999999997</v>
      </c>
      <c r="DO735" s="189">
        <v>51.42</v>
      </c>
      <c r="DP735" s="189">
        <v>34.479999999999997</v>
      </c>
      <c r="DQ735" s="189">
        <v>32.020000000000003</v>
      </c>
      <c r="DR735" s="189">
        <v>32.18</v>
      </c>
      <c r="DS735" s="189">
        <v>34.08</v>
      </c>
      <c r="DT735" s="189">
        <v>24</v>
      </c>
      <c r="DU735" s="189">
        <v>43.94</v>
      </c>
      <c r="DV735" s="189">
        <v>44.2</v>
      </c>
    </row>
    <row r="736" spans="1:126">
      <c r="A736" s="210" t="s">
        <v>240</v>
      </c>
      <c r="B736" s="210" t="s">
        <v>241</v>
      </c>
      <c r="C736" s="210">
        <v>266</v>
      </c>
      <c r="D736" s="210" t="s">
        <v>242</v>
      </c>
      <c r="E736" s="213"/>
      <c r="F736" s="209" t="s">
        <v>2653</v>
      </c>
      <c r="G736" s="253"/>
      <c r="H736" s="253"/>
      <c r="I736" s="254"/>
      <c r="J736" s="254"/>
      <c r="K736" s="253"/>
      <c r="L736" s="253"/>
      <c r="M736" s="253"/>
      <c r="N736" s="253"/>
      <c r="O736" s="253"/>
      <c r="P736" s="253"/>
      <c r="Q736" s="253"/>
      <c r="R736" s="253"/>
      <c r="S736" s="253"/>
      <c r="T736" s="253"/>
      <c r="U736" s="253"/>
      <c r="V736" s="253"/>
      <c r="W736" s="253"/>
      <c r="X736" s="253"/>
      <c r="Y736" s="253"/>
      <c r="Z736" s="253"/>
      <c r="AA736" s="253"/>
      <c r="AB736" s="253"/>
      <c r="AC736" s="253"/>
      <c r="AD736" s="253"/>
      <c r="AE736" s="253"/>
      <c r="AF736" s="253"/>
      <c r="AG736" s="253"/>
      <c r="AH736" s="253"/>
      <c r="AI736" s="253"/>
      <c r="AJ736" s="253"/>
      <c r="AK736" s="253"/>
      <c r="AL736" s="253"/>
      <c r="AM736" s="253"/>
      <c r="AN736" s="253"/>
      <c r="AO736" s="253"/>
      <c r="AP736" s="253"/>
      <c r="AQ736" s="253"/>
      <c r="AR736" s="253"/>
      <c r="AS736" s="253"/>
      <c r="AT736" s="253"/>
      <c r="AU736" s="253"/>
      <c r="AV736" s="253"/>
      <c r="AW736" s="253"/>
      <c r="AX736" s="253"/>
      <c r="AY736" s="253"/>
      <c r="AZ736" s="253"/>
      <c r="BA736" s="253"/>
      <c r="BB736" s="253"/>
      <c r="BC736" s="253"/>
      <c r="BD736" s="253"/>
      <c r="BE736" s="253"/>
      <c r="BF736" s="253"/>
      <c r="BG736" s="253"/>
      <c r="BH736" s="253"/>
      <c r="BI736" s="253"/>
      <c r="BJ736" s="253"/>
      <c r="BK736" s="253"/>
      <c r="BL736" s="253"/>
      <c r="BM736" s="253"/>
      <c r="BN736" s="253"/>
      <c r="BO736" s="253"/>
      <c r="BP736" s="253"/>
      <c r="BQ736" s="253"/>
      <c r="BR736" s="253"/>
      <c r="BS736" s="253"/>
      <c r="BT736" s="253"/>
      <c r="BU736" s="253"/>
      <c r="BV736" s="253"/>
      <c r="BW736" s="253"/>
      <c r="BX736" s="253"/>
      <c r="BY736" s="253"/>
      <c r="BZ736" s="253"/>
      <c r="CA736" s="253"/>
      <c r="CB736" s="253"/>
      <c r="CC736" s="253"/>
      <c r="CD736" s="253"/>
      <c r="CE736" s="253"/>
      <c r="CF736" s="253"/>
      <c r="CG736" s="253"/>
      <c r="CH736" s="253"/>
      <c r="CI736" s="253"/>
      <c r="CJ736" s="253"/>
      <c r="CK736" s="253"/>
      <c r="CL736" s="253"/>
      <c r="CM736" s="253"/>
      <c r="CN736" s="253"/>
      <c r="CO736" s="253"/>
      <c r="CP736" s="253"/>
      <c r="CQ736" s="253"/>
      <c r="CR736" s="253"/>
      <c r="CS736" s="253"/>
      <c r="CT736" s="253"/>
      <c r="CU736" s="253"/>
      <c r="CV736" s="253"/>
      <c r="CW736" s="253"/>
      <c r="CX736" s="253"/>
      <c r="CY736" s="253"/>
      <c r="CZ736" s="253"/>
      <c r="DA736" s="253"/>
      <c r="DB736" s="253"/>
      <c r="DC736" s="253"/>
      <c r="DD736" s="253"/>
      <c r="DE736" s="253"/>
      <c r="DF736" s="253"/>
      <c r="DG736" s="253"/>
      <c r="DH736" s="253"/>
      <c r="DI736" s="253"/>
      <c r="DJ736" s="253"/>
      <c r="DK736" s="253"/>
      <c r="DL736" s="253"/>
      <c r="DM736" s="253"/>
      <c r="DN736" s="253"/>
      <c r="DO736" s="253"/>
      <c r="DP736" s="253"/>
      <c r="DQ736" s="253"/>
      <c r="DR736" s="253"/>
      <c r="DS736" s="253"/>
      <c r="DT736" s="253"/>
      <c r="DU736" s="253"/>
      <c r="DV736" s="253"/>
    </row>
    <row r="737" spans="1:126">
      <c r="A737" s="210" t="s">
        <v>240</v>
      </c>
      <c r="B737" s="210" t="s">
        <v>241</v>
      </c>
      <c r="C737" s="210">
        <v>266</v>
      </c>
      <c r="D737" s="210" t="s">
        <v>242</v>
      </c>
      <c r="E737" s="213"/>
      <c r="F737" s="209" t="s">
        <v>2654</v>
      </c>
      <c r="G737" s="189">
        <v>36</v>
      </c>
      <c r="H737" s="189">
        <v>32.799999999999997</v>
      </c>
      <c r="I737" s="202">
        <v>32</v>
      </c>
      <c r="J737" s="202">
        <v>35.200000000000003</v>
      </c>
      <c r="K737" s="189">
        <v>44.8</v>
      </c>
      <c r="L737" s="189">
        <v>49</v>
      </c>
      <c r="M737" s="189">
        <v>54.6</v>
      </c>
      <c r="N737" s="189">
        <v>43</v>
      </c>
      <c r="O737" s="189">
        <v>30.2</v>
      </c>
      <c r="P737" s="189">
        <v>28.4</v>
      </c>
      <c r="Q737" s="189">
        <v>28.8</v>
      </c>
      <c r="R737" s="189">
        <v>36.6</v>
      </c>
      <c r="S737" s="189">
        <v>64.8</v>
      </c>
      <c r="T737" s="189">
        <v>38.78</v>
      </c>
      <c r="U737" s="189">
        <v>32.6</v>
      </c>
      <c r="V737" s="189">
        <v>37.380000000000003</v>
      </c>
      <c r="W737" s="189">
        <v>50.6</v>
      </c>
      <c r="X737" s="189">
        <v>46</v>
      </c>
      <c r="Y737" s="189">
        <v>52.4</v>
      </c>
      <c r="Z737" s="189">
        <v>49</v>
      </c>
      <c r="AA737" s="189">
        <v>49.2</v>
      </c>
      <c r="AB737" s="189">
        <v>28</v>
      </c>
      <c r="AC737" s="189">
        <v>29.6</v>
      </c>
      <c r="AD737" s="189">
        <v>40.799999999999997</v>
      </c>
      <c r="AE737" s="189">
        <v>64.8</v>
      </c>
      <c r="AF737" s="189">
        <v>38.78</v>
      </c>
      <c r="AG737" s="189">
        <v>32.6</v>
      </c>
      <c r="AH737" s="189">
        <v>37.380000000000003</v>
      </c>
      <c r="AI737" s="189">
        <v>50.6</v>
      </c>
      <c r="AJ737" s="189">
        <v>46</v>
      </c>
      <c r="AK737" s="189">
        <v>52.4</v>
      </c>
      <c r="AL737" s="189">
        <v>49</v>
      </c>
      <c r="AM737" s="189">
        <v>49.2</v>
      </c>
      <c r="AN737" s="189">
        <v>28</v>
      </c>
      <c r="AO737" s="189">
        <v>29.6</v>
      </c>
      <c r="AP737" s="189">
        <v>40.799999999999997</v>
      </c>
      <c r="AQ737" s="189">
        <v>64.8</v>
      </c>
      <c r="AR737" s="189">
        <v>38.78</v>
      </c>
      <c r="AS737" s="189">
        <v>32.6</v>
      </c>
      <c r="AT737" s="189">
        <v>37.380000000000003</v>
      </c>
      <c r="AU737" s="189">
        <v>50.6</v>
      </c>
      <c r="AV737" s="189">
        <v>46</v>
      </c>
      <c r="AW737" s="189">
        <v>52.4</v>
      </c>
      <c r="AX737" s="189">
        <v>49</v>
      </c>
      <c r="AY737" s="189">
        <v>49.2</v>
      </c>
      <c r="AZ737" s="189">
        <v>28</v>
      </c>
      <c r="BA737" s="189">
        <v>29.6</v>
      </c>
      <c r="BB737" s="189">
        <v>40.799999999999997</v>
      </c>
      <c r="BC737" s="189">
        <v>64.8</v>
      </c>
      <c r="BD737" s="189">
        <v>38.78</v>
      </c>
      <c r="BE737" s="189">
        <v>32.6</v>
      </c>
      <c r="BF737" s="189">
        <v>37.380000000000003</v>
      </c>
      <c r="BG737" s="189">
        <v>50.6</v>
      </c>
      <c r="BH737" s="189">
        <v>46</v>
      </c>
      <c r="BI737" s="189">
        <v>52.4</v>
      </c>
      <c r="BJ737" s="189">
        <v>49</v>
      </c>
      <c r="BK737" s="189">
        <v>49.2</v>
      </c>
      <c r="BL737" s="189">
        <v>28</v>
      </c>
      <c r="BM737" s="189">
        <v>29.6</v>
      </c>
      <c r="BN737" s="189">
        <v>40.799999999999997</v>
      </c>
      <c r="BO737" s="189">
        <v>64.8</v>
      </c>
      <c r="BP737" s="189">
        <v>38.78</v>
      </c>
      <c r="BQ737" s="189">
        <v>32.6</v>
      </c>
      <c r="BR737" s="189">
        <v>37.380000000000003</v>
      </c>
      <c r="BS737" s="189">
        <v>50.6</v>
      </c>
      <c r="BT737" s="189">
        <v>46</v>
      </c>
      <c r="BU737" s="189">
        <v>52.4</v>
      </c>
      <c r="BV737" s="189">
        <v>49</v>
      </c>
      <c r="BW737" s="189">
        <v>49.2</v>
      </c>
      <c r="BX737" s="189">
        <v>28</v>
      </c>
      <c r="BY737" s="189">
        <v>29.6</v>
      </c>
      <c r="BZ737" s="189">
        <v>40.799999999999997</v>
      </c>
      <c r="CA737" s="189">
        <v>64.8</v>
      </c>
      <c r="CB737" s="189">
        <v>38.78</v>
      </c>
      <c r="CC737" s="189">
        <v>32.6</v>
      </c>
      <c r="CD737" s="189">
        <v>37.380000000000003</v>
      </c>
      <c r="CE737" s="189">
        <v>50.6</v>
      </c>
      <c r="CF737" s="189">
        <v>46</v>
      </c>
      <c r="CG737" s="189">
        <v>52.4</v>
      </c>
      <c r="CH737" s="189">
        <v>49</v>
      </c>
      <c r="CI737" s="189">
        <v>49.2</v>
      </c>
      <c r="CJ737" s="189">
        <v>28</v>
      </c>
      <c r="CK737" s="189">
        <v>29.6</v>
      </c>
      <c r="CL737" s="189">
        <v>40.799999999999997</v>
      </c>
      <c r="CM737" s="189">
        <v>64.8</v>
      </c>
      <c r="CN737" s="189">
        <v>38.78</v>
      </c>
      <c r="CO737" s="189">
        <v>32.6</v>
      </c>
      <c r="CP737" s="189">
        <v>37.380000000000003</v>
      </c>
      <c r="CQ737" s="189">
        <v>50.6</v>
      </c>
      <c r="CR737" s="189">
        <v>46</v>
      </c>
      <c r="CS737" s="189">
        <v>52.4</v>
      </c>
      <c r="CT737" s="189">
        <v>49</v>
      </c>
      <c r="CU737" s="189">
        <v>49.2</v>
      </c>
      <c r="CV737" s="189">
        <v>28</v>
      </c>
      <c r="CW737" s="189">
        <v>29.6</v>
      </c>
      <c r="CX737" s="189">
        <v>40.799999999999997</v>
      </c>
      <c r="CY737" s="189">
        <v>64.8</v>
      </c>
      <c r="CZ737" s="189">
        <v>38.78</v>
      </c>
      <c r="DA737" s="189">
        <v>32.6</v>
      </c>
      <c r="DB737" s="189">
        <v>37.380000000000003</v>
      </c>
      <c r="DC737" s="189">
        <v>50.6</v>
      </c>
      <c r="DD737" s="189">
        <v>46</v>
      </c>
      <c r="DE737" s="189">
        <v>52.4</v>
      </c>
      <c r="DF737" s="189">
        <v>49</v>
      </c>
      <c r="DG737" s="189">
        <v>49.2</v>
      </c>
      <c r="DH737" s="189">
        <v>28</v>
      </c>
      <c r="DI737" s="189">
        <v>29.6</v>
      </c>
      <c r="DJ737" s="189">
        <v>40.799999999999997</v>
      </c>
      <c r="DK737" s="189">
        <v>64.8</v>
      </c>
      <c r="DL737" s="189">
        <v>38.78</v>
      </c>
      <c r="DM737" s="189">
        <v>32.6</v>
      </c>
      <c r="DN737" s="189">
        <v>37.380000000000003</v>
      </c>
      <c r="DO737" s="189">
        <v>50.6</v>
      </c>
      <c r="DP737" s="189">
        <v>46</v>
      </c>
      <c r="DQ737" s="189">
        <v>52.4</v>
      </c>
      <c r="DR737" s="189">
        <v>49</v>
      </c>
      <c r="DS737" s="189">
        <v>49.2</v>
      </c>
      <c r="DT737" s="189">
        <v>28</v>
      </c>
      <c r="DU737" s="189">
        <v>29.6</v>
      </c>
      <c r="DV737" s="189">
        <v>40.799999999999997</v>
      </c>
    </row>
    <row r="738" spans="1:126">
      <c r="A738" s="210" t="s">
        <v>244</v>
      </c>
      <c r="B738" s="210" t="s">
        <v>245</v>
      </c>
      <c r="C738" s="210">
        <v>267</v>
      </c>
      <c r="D738" s="210" t="s">
        <v>246</v>
      </c>
      <c r="E738" s="213"/>
      <c r="F738" s="209" t="s">
        <v>2653</v>
      </c>
      <c r="G738" s="253"/>
      <c r="H738" s="253"/>
      <c r="I738" s="254"/>
      <c r="J738" s="254"/>
      <c r="K738" s="253"/>
      <c r="L738" s="253"/>
      <c r="M738" s="253"/>
      <c r="N738" s="253"/>
      <c r="O738" s="253"/>
      <c r="P738" s="253"/>
      <c r="Q738" s="253"/>
      <c r="R738" s="253"/>
      <c r="S738" s="253"/>
      <c r="T738" s="253"/>
      <c r="U738" s="253"/>
      <c r="V738" s="253"/>
      <c r="W738" s="253"/>
      <c r="X738" s="253"/>
      <c r="Y738" s="253"/>
      <c r="Z738" s="253"/>
      <c r="AA738" s="253"/>
      <c r="AB738" s="253"/>
      <c r="AC738" s="253"/>
      <c r="AD738" s="253"/>
      <c r="AE738" s="253"/>
      <c r="AF738" s="253"/>
      <c r="AG738" s="253"/>
      <c r="AH738" s="253"/>
      <c r="AI738" s="253"/>
      <c r="AJ738" s="253"/>
      <c r="AK738" s="253"/>
      <c r="AL738" s="253"/>
      <c r="AM738" s="253"/>
      <c r="AN738" s="253"/>
      <c r="AO738" s="253"/>
      <c r="AP738" s="253"/>
      <c r="AQ738" s="253"/>
      <c r="AR738" s="253"/>
      <c r="AS738" s="253"/>
      <c r="AT738" s="253"/>
      <c r="AU738" s="253"/>
      <c r="AV738" s="253"/>
      <c r="AW738" s="253"/>
      <c r="AX738" s="253"/>
      <c r="AY738" s="253"/>
      <c r="AZ738" s="253"/>
      <c r="BA738" s="253"/>
      <c r="BB738" s="253"/>
      <c r="BC738" s="253"/>
      <c r="BD738" s="253"/>
      <c r="BE738" s="253"/>
      <c r="BF738" s="253"/>
      <c r="BG738" s="253"/>
      <c r="BH738" s="253"/>
      <c r="BI738" s="253"/>
      <c r="BJ738" s="253"/>
      <c r="BK738" s="253"/>
      <c r="BL738" s="253"/>
      <c r="BM738" s="253"/>
      <c r="BN738" s="253"/>
      <c r="BO738" s="253"/>
      <c r="BP738" s="253"/>
      <c r="BQ738" s="253"/>
      <c r="BR738" s="253"/>
      <c r="BS738" s="253"/>
      <c r="BT738" s="253"/>
      <c r="BU738" s="253"/>
      <c r="BV738" s="253"/>
      <c r="BW738" s="253"/>
      <c r="BX738" s="253"/>
      <c r="BY738" s="253"/>
      <c r="BZ738" s="253"/>
      <c r="CA738" s="253"/>
      <c r="CB738" s="253"/>
      <c r="CC738" s="253"/>
      <c r="CD738" s="253"/>
      <c r="CE738" s="253"/>
      <c r="CF738" s="253"/>
      <c r="CG738" s="253"/>
      <c r="CH738" s="253"/>
      <c r="CI738" s="253"/>
      <c r="CJ738" s="253"/>
      <c r="CK738" s="253"/>
      <c r="CL738" s="253"/>
      <c r="CM738" s="253"/>
      <c r="CN738" s="253"/>
      <c r="CO738" s="253"/>
      <c r="CP738" s="253"/>
      <c r="CQ738" s="253"/>
      <c r="CR738" s="253"/>
      <c r="CS738" s="253"/>
      <c r="CT738" s="253"/>
      <c r="CU738" s="253"/>
      <c r="CV738" s="253"/>
      <c r="CW738" s="253"/>
      <c r="CX738" s="253"/>
      <c r="CY738" s="253"/>
      <c r="CZ738" s="253"/>
      <c r="DA738" s="253"/>
      <c r="DB738" s="253"/>
      <c r="DC738" s="253"/>
      <c r="DD738" s="253"/>
      <c r="DE738" s="253"/>
      <c r="DF738" s="253"/>
      <c r="DG738" s="253"/>
      <c r="DH738" s="253"/>
      <c r="DI738" s="253"/>
      <c r="DJ738" s="253"/>
      <c r="DK738" s="253"/>
      <c r="DL738" s="253"/>
      <c r="DM738" s="253"/>
      <c r="DN738" s="253"/>
      <c r="DO738" s="253"/>
      <c r="DP738" s="253"/>
      <c r="DQ738" s="253"/>
      <c r="DR738" s="253"/>
      <c r="DS738" s="253"/>
      <c r="DT738" s="253"/>
      <c r="DU738" s="253"/>
      <c r="DV738" s="253"/>
    </row>
    <row r="739" spans="1:126">
      <c r="A739" s="210" t="s">
        <v>244</v>
      </c>
      <c r="B739" s="210" t="s">
        <v>245</v>
      </c>
      <c r="C739" s="210">
        <v>267</v>
      </c>
      <c r="D739" s="210" t="s">
        <v>246</v>
      </c>
      <c r="E739" s="213"/>
      <c r="F739" s="209" t="s">
        <v>2654</v>
      </c>
      <c r="G739" s="189">
        <v>50.2</v>
      </c>
      <c r="H739" s="189">
        <v>45.6</v>
      </c>
      <c r="I739" s="202">
        <v>44</v>
      </c>
      <c r="J739" s="202">
        <v>45.68</v>
      </c>
      <c r="K739" s="189">
        <v>45.2</v>
      </c>
      <c r="L739" s="189">
        <v>55.6</v>
      </c>
      <c r="M739" s="189">
        <v>65</v>
      </c>
      <c r="N739" s="189">
        <v>54</v>
      </c>
      <c r="O739" s="189">
        <v>39.08</v>
      </c>
      <c r="P739" s="189">
        <v>39.799999999999997</v>
      </c>
      <c r="Q739" s="189">
        <v>42.4</v>
      </c>
      <c r="R739" s="189">
        <v>49</v>
      </c>
      <c r="S739" s="189">
        <v>54.4</v>
      </c>
      <c r="T739" s="189">
        <v>42.8</v>
      </c>
      <c r="U739" s="189">
        <v>40.6</v>
      </c>
      <c r="V739" s="189">
        <v>44.8</v>
      </c>
      <c r="W739" s="189">
        <v>41.4</v>
      </c>
      <c r="X739" s="189">
        <v>55.2</v>
      </c>
      <c r="Y739" s="189">
        <v>61.4</v>
      </c>
      <c r="Z739" s="189">
        <v>60.4</v>
      </c>
      <c r="AA739" s="189">
        <v>57.2</v>
      </c>
      <c r="AB739" s="189">
        <v>28.4</v>
      </c>
      <c r="AC739" s="189">
        <v>41</v>
      </c>
      <c r="AD739" s="189">
        <v>45.8</v>
      </c>
      <c r="AE739" s="189">
        <v>54.4</v>
      </c>
      <c r="AF739" s="189">
        <v>42.8</v>
      </c>
      <c r="AG739" s="189">
        <v>40.6</v>
      </c>
      <c r="AH739" s="189">
        <v>44.8</v>
      </c>
      <c r="AI739" s="189">
        <v>41.4</v>
      </c>
      <c r="AJ739" s="189">
        <v>55.2</v>
      </c>
      <c r="AK739" s="189">
        <v>61.4</v>
      </c>
      <c r="AL739" s="189">
        <v>60.4</v>
      </c>
      <c r="AM739" s="189">
        <v>57.2</v>
      </c>
      <c r="AN739" s="189">
        <v>28.4</v>
      </c>
      <c r="AO739" s="189">
        <v>41</v>
      </c>
      <c r="AP739" s="189">
        <v>45.8</v>
      </c>
      <c r="AQ739" s="189">
        <v>54.4</v>
      </c>
      <c r="AR739" s="189">
        <v>42.8</v>
      </c>
      <c r="AS739" s="189">
        <v>40.6</v>
      </c>
      <c r="AT739" s="189">
        <v>44.8</v>
      </c>
      <c r="AU739" s="189">
        <v>41.4</v>
      </c>
      <c r="AV739" s="189">
        <v>55.2</v>
      </c>
      <c r="AW739" s="189">
        <v>61.4</v>
      </c>
      <c r="AX739" s="189">
        <v>60.4</v>
      </c>
      <c r="AY739" s="189">
        <v>57.2</v>
      </c>
      <c r="AZ739" s="189">
        <v>28.4</v>
      </c>
      <c r="BA739" s="189">
        <v>41</v>
      </c>
      <c r="BB739" s="189">
        <v>45.8</v>
      </c>
      <c r="BC739" s="189">
        <v>54.4</v>
      </c>
      <c r="BD739" s="189">
        <v>42.8</v>
      </c>
      <c r="BE739" s="189">
        <v>40.6</v>
      </c>
      <c r="BF739" s="189">
        <v>44.8</v>
      </c>
      <c r="BG739" s="189">
        <v>41.4</v>
      </c>
      <c r="BH739" s="189">
        <v>55.2</v>
      </c>
      <c r="BI739" s="189">
        <v>61.4</v>
      </c>
      <c r="BJ739" s="189">
        <v>60.4</v>
      </c>
      <c r="BK739" s="189">
        <v>57.2</v>
      </c>
      <c r="BL739" s="189">
        <v>28.4</v>
      </c>
      <c r="BM739" s="189">
        <v>41</v>
      </c>
      <c r="BN739" s="189">
        <v>45.8</v>
      </c>
      <c r="BO739" s="189">
        <v>54.4</v>
      </c>
      <c r="BP739" s="189">
        <v>42.8</v>
      </c>
      <c r="BQ739" s="189">
        <v>40.6</v>
      </c>
      <c r="BR739" s="189">
        <v>44.8</v>
      </c>
      <c r="BS739" s="189">
        <v>41.4</v>
      </c>
      <c r="BT739" s="189">
        <v>55.2</v>
      </c>
      <c r="BU739" s="189">
        <v>61.4</v>
      </c>
      <c r="BV739" s="189">
        <v>60.4</v>
      </c>
      <c r="BW739" s="189">
        <v>57.2</v>
      </c>
      <c r="BX739" s="189">
        <v>28.4</v>
      </c>
      <c r="BY739" s="189">
        <v>41</v>
      </c>
      <c r="BZ739" s="189">
        <v>45.8</v>
      </c>
      <c r="CA739" s="189">
        <v>54.4</v>
      </c>
      <c r="CB739" s="189">
        <v>42.8</v>
      </c>
      <c r="CC739" s="189">
        <v>40.6</v>
      </c>
      <c r="CD739" s="189">
        <v>44.8</v>
      </c>
      <c r="CE739" s="189">
        <v>41.4</v>
      </c>
      <c r="CF739" s="189">
        <v>55.2</v>
      </c>
      <c r="CG739" s="189">
        <v>61.4</v>
      </c>
      <c r="CH739" s="189">
        <v>60.4</v>
      </c>
      <c r="CI739" s="189">
        <v>57.2</v>
      </c>
      <c r="CJ739" s="189">
        <v>28.4</v>
      </c>
      <c r="CK739" s="189">
        <v>41</v>
      </c>
      <c r="CL739" s="189">
        <v>45.8</v>
      </c>
      <c r="CM739" s="189">
        <v>54.4</v>
      </c>
      <c r="CN739" s="189">
        <v>42.8</v>
      </c>
      <c r="CO739" s="189">
        <v>40.6</v>
      </c>
      <c r="CP739" s="189">
        <v>44.8</v>
      </c>
      <c r="CQ739" s="189">
        <v>41.4</v>
      </c>
      <c r="CR739" s="189">
        <v>55.2</v>
      </c>
      <c r="CS739" s="189">
        <v>61.4</v>
      </c>
      <c r="CT739" s="189">
        <v>60.4</v>
      </c>
      <c r="CU739" s="189">
        <v>57.2</v>
      </c>
      <c r="CV739" s="189">
        <v>28.4</v>
      </c>
      <c r="CW739" s="189">
        <v>41</v>
      </c>
      <c r="CX739" s="189">
        <v>45.8</v>
      </c>
      <c r="CY739" s="189">
        <v>54.4</v>
      </c>
      <c r="CZ739" s="189">
        <v>42.8</v>
      </c>
      <c r="DA739" s="189">
        <v>40.6</v>
      </c>
      <c r="DB739" s="189">
        <v>44.8</v>
      </c>
      <c r="DC739" s="189">
        <v>41.4</v>
      </c>
      <c r="DD739" s="189">
        <v>55.2</v>
      </c>
      <c r="DE739" s="189">
        <v>61.4</v>
      </c>
      <c r="DF739" s="189">
        <v>60.4</v>
      </c>
      <c r="DG739" s="189">
        <v>57.2</v>
      </c>
      <c r="DH739" s="189">
        <v>28.4</v>
      </c>
      <c r="DI739" s="189">
        <v>41</v>
      </c>
      <c r="DJ739" s="189">
        <v>45.8</v>
      </c>
      <c r="DK739" s="189">
        <v>54.4</v>
      </c>
      <c r="DL739" s="189">
        <v>42.8</v>
      </c>
      <c r="DM739" s="189">
        <v>40.6</v>
      </c>
      <c r="DN739" s="189">
        <v>44.8</v>
      </c>
      <c r="DO739" s="189">
        <v>41.4</v>
      </c>
      <c r="DP739" s="189">
        <v>55.2</v>
      </c>
      <c r="DQ739" s="189">
        <v>61.4</v>
      </c>
      <c r="DR739" s="189">
        <v>60.4</v>
      </c>
      <c r="DS739" s="189">
        <v>57.2</v>
      </c>
      <c r="DT739" s="189">
        <v>28.4</v>
      </c>
      <c r="DU739" s="189">
        <v>41</v>
      </c>
      <c r="DV739" s="189">
        <v>45.8</v>
      </c>
    </row>
    <row r="740" spans="1:126" ht="30">
      <c r="A740" s="210" t="s">
        <v>248</v>
      </c>
      <c r="B740" s="210" t="s">
        <v>249</v>
      </c>
      <c r="C740" s="210">
        <v>268</v>
      </c>
      <c r="D740" s="210" t="s">
        <v>250</v>
      </c>
      <c r="E740" s="213"/>
      <c r="F740" s="209" t="s">
        <v>2653</v>
      </c>
      <c r="G740" s="253"/>
      <c r="H740" s="253"/>
      <c r="I740" s="254"/>
      <c r="J740" s="254"/>
      <c r="K740" s="253"/>
      <c r="L740" s="253"/>
      <c r="M740" s="253"/>
      <c r="N740" s="253"/>
      <c r="O740" s="253"/>
      <c r="P740" s="253"/>
      <c r="Q740" s="253"/>
      <c r="R740" s="253"/>
      <c r="S740" s="253"/>
      <c r="T740" s="253"/>
      <c r="U740" s="253"/>
      <c r="V740" s="253"/>
      <c r="W740" s="253"/>
      <c r="X740" s="253"/>
      <c r="Y740" s="253"/>
      <c r="Z740" s="253"/>
      <c r="AA740" s="253"/>
      <c r="AB740" s="253"/>
      <c r="AC740" s="253"/>
      <c r="AD740" s="253"/>
      <c r="AE740" s="253"/>
      <c r="AF740" s="253"/>
      <c r="AG740" s="253"/>
      <c r="AH740" s="253"/>
      <c r="AI740" s="253"/>
      <c r="AJ740" s="253"/>
      <c r="AK740" s="253"/>
      <c r="AL740" s="253"/>
      <c r="AM740" s="253"/>
      <c r="AN740" s="253"/>
      <c r="AO740" s="253"/>
      <c r="AP740" s="253"/>
      <c r="AQ740" s="253"/>
      <c r="AR740" s="253"/>
      <c r="AS740" s="253"/>
      <c r="AT740" s="253"/>
      <c r="AU740" s="253"/>
      <c r="AV740" s="253"/>
      <c r="AW740" s="253"/>
      <c r="AX740" s="253"/>
      <c r="AY740" s="253"/>
      <c r="AZ740" s="253"/>
      <c r="BA740" s="253"/>
      <c r="BB740" s="253"/>
      <c r="BC740" s="253"/>
      <c r="BD740" s="253"/>
      <c r="BE740" s="253"/>
      <c r="BF740" s="253"/>
      <c r="BG740" s="253"/>
      <c r="BH740" s="253"/>
      <c r="BI740" s="253"/>
      <c r="BJ740" s="253"/>
      <c r="BK740" s="253"/>
      <c r="BL740" s="253"/>
      <c r="BM740" s="253"/>
      <c r="BN740" s="253"/>
      <c r="BO740" s="253"/>
      <c r="BP740" s="253"/>
      <c r="BQ740" s="253"/>
      <c r="BR740" s="253"/>
      <c r="BS740" s="253"/>
      <c r="BT740" s="253"/>
      <c r="BU740" s="253"/>
      <c r="BV740" s="253"/>
      <c r="BW740" s="253"/>
      <c r="BX740" s="253"/>
      <c r="BY740" s="253"/>
      <c r="BZ740" s="253"/>
      <c r="CA740" s="253"/>
      <c r="CB740" s="253"/>
      <c r="CC740" s="253"/>
      <c r="CD740" s="253"/>
      <c r="CE740" s="253"/>
      <c r="CF740" s="253"/>
      <c r="CG740" s="253"/>
      <c r="CH740" s="253"/>
      <c r="CI740" s="253"/>
      <c r="CJ740" s="253"/>
      <c r="CK740" s="253"/>
      <c r="CL740" s="253"/>
      <c r="CM740" s="253"/>
      <c r="CN740" s="253"/>
      <c r="CO740" s="253"/>
      <c r="CP740" s="253"/>
      <c r="CQ740" s="253"/>
      <c r="CR740" s="253"/>
      <c r="CS740" s="253"/>
      <c r="CT740" s="253"/>
      <c r="CU740" s="253"/>
      <c r="CV740" s="253"/>
      <c r="CW740" s="253"/>
      <c r="CX740" s="253"/>
      <c r="CY740" s="253"/>
      <c r="CZ740" s="253"/>
      <c r="DA740" s="253"/>
      <c r="DB740" s="253"/>
      <c r="DC740" s="253"/>
      <c r="DD740" s="253"/>
      <c r="DE740" s="253"/>
      <c r="DF740" s="253"/>
      <c r="DG740" s="253"/>
      <c r="DH740" s="253"/>
      <c r="DI740" s="253"/>
      <c r="DJ740" s="253"/>
      <c r="DK740" s="253"/>
      <c r="DL740" s="253"/>
      <c r="DM740" s="253"/>
      <c r="DN740" s="253"/>
      <c r="DO740" s="253"/>
      <c r="DP740" s="253"/>
      <c r="DQ740" s="253"/>
      <c r="DR740" s="253"/>
      <c r="DS740" s="253"/>
      <c r="DT740" s="253"/>
      <c r="DU740" s="253"/>
      <c r="DV740" s="253"/>
    </row>
    <row r="741" spans="1:126" ht="30">
      <c r="A741" s="210" t="s">
        <v>248</v>
      </c>
      <c r="B741" s="210" t="s">
        <v>249</v>
      </c>
      <c r="C741" s="210">
        <v>268</v>
      </c>
      <c r="D741" s="210" t="s">
        <v>250</v>
      </c>
      <c r="E741" s="213"/>
      <c r="F741" s="209" t="s">
        <v>2654</v>
      </c>
      <c r="G741" s="189">
        <v>80.400000000000006</v>
      </c>
      <c r="H741" s="189">
        <v>51.2</v>
      </c>
      <c r="I741" s="202">
        <v>72</v>
      </c>
      <c r="J741" s="202">
        <v>62.4</v>
      </c>
      <c r="K741" s="189">
        <v>75.2</v>
      </c>
      <c r="L741" s="189">
        <v>88.8</v>
      </c>
      <c r="M741" s="189">
        <v>86.4</v>
      </c>
      <c r="N741" s="189">
        <v>71.2</v>
      </c>
      <c r="O741" s="189">
        <v>68.8</v>
      </c>
      <c r="P741" s="189">
        <v>64.8</v>
      </c>
      <c r="Q741" s="189">
        <v>63.2</v>
      </c>
      <c r="R741" s="189">
        <v>57.8</v>
      </c>
      <c r="S741" s="189">
        <v>94.4</v>
      </c>
      <c r="T741" s="189">
        <v>72</v>
      </c>
      <c r="U741" s="189">
        <v>66.2</v>
      </c>
      <c r="V741" s="189">
        <v>68.44</v>
      </c>
      <c r="W741" s="189">
        <v>71.66</v>
      </c>
      <c r="X741" s="189">
        <v>75</v>
      </c>
      <c r="Y741" s="189">
        <v>92.2</v>
      </c>
      <c r="Z741" s="189">
        <v>90.12</v>
      </c>
      <c r="AA741" s="189">
        <v>86.36</v>
      </c>
      <c r="AB741" s="189">
        <v>81.28</v>
      </c>
      <c r="AC741" s="189">
        <v>74.2</v>
      </c>
      <c r="AD741" s="189">
        <v>76.400000000000006</v>
      </c>
      <c r="AE741" s="189">
        <v>94.4</v>
      </c>
      <c r="AF741" s="189">
        <v>72</v>
      </c>
      <c r="AG741" s="189">
        <v>66.2</v>
      </c>
      <c r="AH741" s="189">
        <v>68.44</v>
      </c>
      <c r="AI741" s="189">
        <v>71.66</v>
      </c>
      <c r="AJ741" s="189">
        <v>75</v>
      </c>
      <c r="AK741" s="189">
        <v>92.2</v>
      </c>
      <c r="AL741" s="189">
        <v>90.12</v>
      </c>
      <c r="AM741" s="189">
        <v>86.36</v>
      </c>
      <c r="AN741" s="189">
        <v>81.28</v>
      </c>
      <c r="AO741" s="189">
        <v>74.2</v>
      </c>
      <c r="AP741" s="189">
        <v>76.400000000000006</v>
      </c>
      <c r="AQ741" s="189">
        <v>94.4</v>
      </c>
      <c r="AR741" s="189">
        <v>72</v>
      </c>
      <c r="AS741" s="189">
        <v>66.2</v>
      </c>
      <c r="AT741" s="189">
        <v>68.44</v>
      </c>
      <c r="AU741" s="189">
        <v>71.66</v>
      </c>
      <c r="AV741" s="189">
        <v>75</v>
      </c>
      <c r="AW741" s="189">
        <v>92.2</v>
      </c>
      <c r="AX741" s="189">
        <v>90.12</v>
      </c>
      <c r="AY741" s="189">
        <v>86.36</v>
      </c>
      <c r="AZ741" s="189">
        <v>81.28</v>
      </c>
      <c r="BA741" s="189">
        <v>74.2</v>
      </c>
      <c r="BB741" s="189">
        <v>76.400000000000006</v>
      </c>
      <c r="BC741" s="189">
        <v>94.4</v>
      </c>
      <c r="BD741" s="189">
        <v>72</v>
      </c>
      <c r="BE741" s="189">
        <v>66.2</v>
      </c>
      <c r="BF741" s="189">
        <v>68.44</v>
      </c>
      <c r="BG741" s="189">
        <v>71.66</v>
      </c>
      <c r="BH741" s="189">
        <v>75</v>
      </c>
      <c r="BI741" s="189">
        <v>92.2</v>
      </c>
      <c r="BJ741" s="189">
        <v>90.12</v>
      </c>
      <c r="BK741" s="189">
        <v>86.36</v>
      </c>
      <c r="BL741" s="189">
        <v>81.28</v>
      </c>
      <c r="BM741" s="189">
        <v>74.2</v>
      </c>
      <c r="BN741" s="189">
        <v>76.400000000000006</v>
      </c>
      <c r="BO741" s="189">
        <v>94.4</v>
      </c>
      <c r="BP741" s="189">
        <v>72</v>
      </c>
      <c r="BQ741" s="189">
        <v>66.2</v>
      </c>
      <c r="BR741" s="189">
        <v>68.44</v>
      </c>
      <c r="BS741" s="189">
        <v>71.66</v>
      </c>
      <c r="BT741" s="189">
        <v>75</v>
      </c>
      <c r="BU741" s="189">
        <v>92.2</v>
      </c>
      <c r="BV741" s="189">
        <v>90.12</v>
      </c>
      <c r="BW741" s="189">
        <v>86.36</v>
      </c>
      <c r="BX741" s="189">
        <v>81.28</v>
      </c>
      <c r="BY741" s="189">
        <v>74.2</v>
      </c>
      <c r="BZ741" s="189">
        <v>76.400000000000006</v>
      </c>
      <c r="CA741" s="189">
        <v>94.4</v>
      </c>
      <c r="CB741" s="189">
        <v>72</v>
      </c>
      <c r="CC741" s="189">
        <v>66.2</v>
      </c>
      <c r="CD741" s="189">
        <v>68.44</v>
      </c>
      <c r="CE741" s="189">
        <v>71.66</v>
      </c>
      <c r="CF741" s="189">
        <v>75</v>
      </c>
      <c r="CG741" s="189">
        <v>92.2</v>
      </c>
      <c r="CH741" s="189">
        <v>90.12</v>
      </c>
      <c r="CI741" s="189">
        <v>86.36</v>
      </c>
      <c r="CJ741" s="189">
        <v>81.28</v>
      </c>
      <c r="CK741" s="189">
        <v>74.2</v>
      </c>
      <c r="CL741" s="189">
        <v>76.400000000000006</v>
      </c>
      <c r="CM741" s="189">
        <v>94.4</v>
      </c>
      <c r="CN741" s="189">
        <v>72</v>
      </c>
      <c r="CO741" s="189">
        <v>66.2</v>
      </c>
      <c r="CP741" s="189">
        <v>68.44</v>
      </c>
      <c r="CQ741" s="189">
        <v>71.66</v>
      </c>
      <c r="CR741" s="189">
        <v>75</v>
      </c>
      <c r="CS741" s="189">
        <v>92.2</v>
      </c>
      <c r="CT741" s="189">
        <v>90.12</v>
      </c>
      <c r="CU741" s="189">
        <v>86.36</v>
      </c>
      <c r="CV741" s="189">
        <v>81.28</v>
      </c>
      <c r="CW741" s="189">
        <v>74.2</v>
      </c>
      <c r="CX741" s="189">
        <v>76.400000000000006</v>
      </c>
      <c r="CY741" s="189">
        <v>94.4</v>
      </c>
      <c r="CZ741" s="189">
        <v>72</v>
      </c>
      <c r="DA741" s="189">
        <v>66.2</v>
      </c>
      <c r="DB741" s="189">
        <v>68.44</v>
      </c>
      <c r="DC741" s="189">
        <v>71.66</v>
      </c>
      <c r="DD741" s="189">
        <v>75</v>
      </c>
      <c r="DE741" s="189">
        <v>92.2</v>
      </c>
      <c r="DF741" s="189">
        <v>90.12</v>
      </c>
      <c r="DG741" s="189">
        <v>86.36</v>
      </c>
      <c r="DH741" s="189">
        <v>81.28</v>
      </c>
      <c r="DI741" s="189">
        <v>74.2</v>
      </c>
      <c r="DJ741" s="189">
        <v>76.400000000000006</v>
      </c>
      <c r="DK741" s="189">
        <v>94.4</v>
      </c>
      <c r="DL741" s="189">
        <v>72</v>
      </c>
      <c r="DM741" s="189">
        <v>66.2</v>
      </c>
      <c r="DN741" s="189">
        <v>68.44</v>
      </c>
      <c r="DO741" s="189">
        <v>71.66</v>
      </c>
      <c r="DP741" s="189">
        <v>75</v>
      </c>
      <c r="DQ741" s="189">
        <v>92.2</v>
      </c>
      <c r="DR741" s="189">
        <v>90.12</v>
      </c>
      <c r="DS741" s="189">
        <v>86.36</v>
      </c>
      <c r="DT741" s="189">
        <v>81.28</v>
      </c>
      <c r="DU741" s="189">
        <v>74.2</v>
      </c>
      <c r="DV741" s="189">
        <v>76.400000000000006</v>
      </c>
    </row>
    <row r="742" spans="1:126" ht="30">
      <c r="A742" s="210" t="s">
        <v>252</v>
      </c>
      <c r="B742" s="210" t="s">
        <v>253</v>
      </c>
      <c r="C742" s="210">
        <v>269</v>
      </c>
      <c r="D742" s="210" t="s">
        <v>254</v>
      </c>
      <c r="E742" s="213"/>
      <c r="F742" s="209" t="s">
        <v>2653</v>
      </c>
      <c r="G742" s="253"/>
      <c r="H742" s="253"/>
      <c r="I742" s="254"/>
      <c r="J742" s="254"/>
      <c r="K742" s="253"/>
      <c r="L742" s="253"/>
      <c r="M742" s="253"/>
      <c r="N742" s="253"/>
      <c r="O742" s="253"/>
      <c r="P742" s="253"/>
      <c r="Q742" s="253"/>
      <c r="R742" s="253"/>
      <c r="S742" s="253"/>
      <c r="T742" s="253"/>
      <c r="U742" s="253"/>
      <c r="V742" s="253"/>
      <c r="W742" s="253"/>
      <c r="X742" s="253"/>
      <c r="Y742" s="253"/>
      <c r="Z742" s="253"/>
      <c r="AA742" s="253"/>
      <c r="AB742" s="253"/>
      <c r="AC742" s="253"/>
      <c r="AD742" s="253"/>
      <c r="AE742" s="253"/>
      <c r="AF742" s="253"/>
      <c r="AG742" s="253"/>
      <c r="AH742" s="253"/>
      <c r="AI742" s="253"/>
      <c r="AJ742" s="253"/>
      <c r="AK742" s="253"/>
      <c r="AL742" s="253"/>
      <c r="AM742" s="253"/>
      <c r="AN742" s="253"/>
      <c r="AO742" s="253"/>
      <c r="AP742" s="253"/>
      <c r="AQ742" s="253"/>
      <c r="AR742" s="253"/>
      <c r="AS742" s="253"/>
      <c r="AT742" s="253"/>
      <c r="AU742" s="253"/>
      <c r="AV742" s="253"/>
      <c r="AW742" s="253"/>
      <c r="AX742" s="253"/>
      <c r="AY742" s="253"/>
      <c r="AZ742" s="253"/>
      <c r="BA742" s="253"/>
      <c r="BB742" s="253"/>
      <c r="BC742" s="253"/>
      <c r="BD742" s="253"/>
      <c r="BE742" s="253"/>
      <c r="BF742" s="253"/>
      <c r="BG742" s="253"/>
      <c r="BH742" s="253"/>
      <c r="BI742" s="253"/>
      <c r="BJ742" s="253"/>
      <c r="BK742" s="253"/>
      <c r="BL742" s="253"/>
      <c r="BM742" s="253"/>
      <c r="BN742" s="253"/>
      <c r="BO742" s="253"/>
      <c r="BP742" s="253"/>
      <c r="BQ742" s="253"/>
      <c r="BR742" s="253"/>
      <c r="BS742" s="253"/>
      <c r="BT742" s="253"/>
      <c r="BU742" s="253"/>
      <c r="BV742" s="253"/>
      <c r="BW742" s="253"/>
      <c r="BX742" s="253"/>
      <c r="BY742" s="253"/>
      <c r="BZ742" s="253"/>
      <c r="CA742" s="253"/>
      <c r="CB742" s="253"/>
      <c r="CC742" s="253"/>
      <c r="CD742" s="253"/>
      <c r="CE742" s="253"/>
      <c r="CF742" s="253"/>
      <c r="CG742" s="253"/>
      <c r="CH742" s="253"/>
      <c r="CI742" s="253"/>
      <c r="CJ742" s="253"/>
      <c r="CK742" s="253"/>
      <c r="CL742" s="253"/>
      <c r="CM742" s="253"/>
      <c r="CN742" s="253"/>
      <c r="CO742" s="253"/>
      <c r="CP742" s="253"/>
      <c r="CQ742" s="253"/>
      <c r="CR742" s="253"/>
      <c r="CS742" s="253"/>
      <c r="CT742" s="253"/>
      <c r="CU742" s="253"/>
      <c r="CV742" s="253"/>
      <c r="CW742" s="253"/>
      <c r="CX742" s="253"/>
      <c r="CY742" s="253"/>
      <c r="CZ742" s="253"/>
      <c r="DA742" s="253"/>
      <c r="DB742" s="253"/>
      <c r="DC742" s="253"/>
      <c r="DD742" s="253"/>
      <c r="DE742" s="253"/>
      <c r="DF742" s="253"/>
      <c r="DG742" s="253"/>
      <c r="DH742" s="253"/>
      <c r="DI742" s="253"/>
      <c r="DJ742" s="253"/>
      <c r="DK742" s="253"/>
      <c r="DL742" s="253"/>
      <c r="DM742" s="253"/>
      <c r="DN742" s="253"/>
      <c r="DO742" s="253"/>
      <c r="DP742" s="253"/>
      <c r="DQ742" s="253"/>
      <c r="DR742" s="253"/>
      <c r="DS742" s="253"/>
      <c r="DT742" s="253"/>
      <c r="DU742" s="253"/>
      <c r="DV742" s="253"/>
    </row>
    <row r="743" spans="1:126" ht="30">
      <c r="A743" s="210" t="s">
        <v>252</v>
      </c>
      <c r="B743" s="210" t="s">
        <v>253</v>
      </c>
      <c r="C743" s="210">
        <v>269</v>
      </c>
      <c r="D743" s="210" t="s">
        <v>254</v>
      </c>
      <c r="E743" s="213"/>
      <c r="F743" s="209" t="s">
        <v>2654</v>
      </c>
      <c r="G743" s="189">
        <v>69.2</v>
      </c>
      <c r="H743" s="189">
        <v>69.319999999999993</v>
      </c>
      <c r="I743" s="202">
        <v>69.709999999999994</v>
      </c>
      <c r="J743" s="202">
        <v>75.849999999999994</v>
      </c>
      <c r="K743" s="189">
        <v>62.35</v>
      </c>
      <c r="L743" s="189">
        <v>74.8</v>
      </c>
      <c r="M743" s="189">
        <v>73.98</v>
      </c>
      <c r="N743" s="189">
        <v>73.040000000000006</v>
      </c>
      <c r="O743" s="189">
        <v>66.180000000000007</v>
      </c>
      <c r="P743" s="189">
        <v>60.04</v>
      </c>
      <c r="Q743" s="189">
        <v>71.81</v>
      </c>
      <c r="R743" s="189">
        <v>76.040000000000006</v>
      </c>
      <c r="S743" s="189">
        <v>75.64</v>
      </c>
      <c r="T743" s="189">
        <v>74.319999999999993</v>
      </c>
      <c r="U743" s="189">
        <v>75.959999999999994</v>
      </c>
      <c r="V743" s="189">
        <v>76.040000000000006</v>
      </c>
      <c r="W743" s="189">
        <v>76.8</v>
      </c>
      <c r="X743" s="189">
        <v>65.84</v>
      </c>
      <c r="Y743" s="189">
        <v>75.64</v>
      </c>
      <c r="Z743" s="189">
        <v>75.48</v>
      </c>
      <c r="AA743" s="189">
        <v>76.36</v>
      </c>
      <c r="AB743" s="189">
        <v>75.739999999999995</v>
      </c>
      <c r="AC743" s="189">
        <v>74.19</v>
      </c>
      <c r="AD743" s="189">
        <v>76.3</v>
      </c>
      <c r="AE743" s="189">
        <v>75.64</v>
      </c>
      <c r="AF743" s="189">
        <v>74.319999999999993</v>
      </c>
      <c r="AG743" s="189">
        <v>75.959999999999994</v>
      </c>
      <c r="AH743" s="189">
        <v>76.040000000000006</v>
      </c>
      <c r="AI743" s="189">
        <v>76.8</v>
      </c>
      <c r="AJ743" s="189">
        <v>65.84</v>
      </c>
      <c r="AK743" s="189">
        <v>75.64</v>
      </c>
      <c r="AL743" s="189">
        <v>75.48</v>
      </c>
      <c r="AM743" s="189">
        <v>76.36</v>
      </c>
      <c r="AN743" s="189">
        <v>75.739999999999995</v>
      </c>
      <c r="AO743" s="189">
        <v>74.19</v>
      </c>
      <c r="AP743" s="189">
        <v>76.3</v>
      </c>
      <c r="AQ743" s="189">
        <v>75.64</v>
      </c>
      <c r="AR743" s="189">
        <v>74.319999999999993</v>
      </c>
      <c r="AS743" s="189">
        <v>75.959999999999994</v>
      </c>
      <c r="AT743" s="189">
        <v>76.040000000000006</v>
      </c>
      <c r="AU743" s="189">
        <v>76.8</v>
      </c>
      <c r="AV743" s="189">
        <v>65.84</v>
      </c>
      <c r="AW743" s="189">
        <v>75.64</v>
      </c>
      <c r="AX743" s="189">
        <v>75.48</v>
      </c>
      <c r="AY743" s="189">
        <v>76.36</v>
      </c>
      <c r="AZ743" s="189">
        <v>75.739999999999995</v>
      </c>
      <c r="BA743" s="189">
        <v>74.19</v>
      </c>
      <c r="BB743" s="189">
        <v>76.3</v>
      </c>
      <c r="BC743" s="189">
        <v>75.64</v>
      </c>
      <c r="BD743" s="189">
        <v>74.319999999999993</v>
      </c>
      <c r="BE743" s="189">
        <v>75.959999999999994</v>
      </c>
      <c r="BF743" s="189">
        <v>76.040000000000006</v>
      </c>
      <c r="BG743" s="189">
        <v>76.8</v>
      </c>
      <c r="BH743" s="189">
        <v>65.84</v>
      </c>
      <c r="BI743" s="189">
        <v>75.64</v>
      </c>
      <c r="BJ743" s="189">
        <v>75.48</v>
      </c>
      <c r="BK743" s="189">
        <v>76.36</v>
      </c>
      <c r="BL743" s="189">
        <v>75.739999999999995</v>
      </c>
      <c r="BM743" s="189">
        <v>74.19</v>
      </c>
      <c r="BN743" s="189">
        <v>76.3</v>
      </c>
      <c r="BO743" s="189">
        <v>75.64</v>
      </c>
      <c r="BP743" s="189">
        <v>74.319999999999993</v>
      </c>
      <c r="BQ743" s="189">
        <v>75.959999999999994</v>
      </c>
      <c r="BR743" s="189">
        <v>76.040000000000006</v>
      </c>
      <c r="BS743" s="189">
        <v>76.8</v>
      </c>
      <c r="BT743" s="189">
        <v>65.84</v>
      </c>
      <c r="BU743" s="189">
        <v>75.64</v>
      </c>
      <c r="BV743" s="189">
        <v>75.48</v>
      </c>
      <c r="BW743" s="189">
        <v>76.36</v>
      </c>
      <c r="BX743" s="189">
        <v>75.739999999999995</v>
      </c>
      <c r="BY743" s="189">
        <v>74.19</v>
      </c>
      <c r="BZ743" s="189">
        <v>76.3</v>
      </c>
      <c r="CA743" s="189">
        <v>75.64</v>
      </c>
      <c r="CB743" s="189">
        <v>74.319999999999993</v>
      </c>
      <c r="CC743" s="189">
        <v>75.959999999999994</v>
      </c>
      <c r="CD743" s="189">
        <v>76.040000000000006</v>
      </c>
      <c r="CE743" s="189">
        <v>76.8</v>
      </c>
      <c r="CF743" s="189">
        <v>65.84</v>
      </c>
      <c r="CG743" s="189">
        <v>75.64</v>
      </c>
      <c r="CH743" s="189">
        <v>75.48</v>
      </c>
      <c r="CI743" s="189">
        <v>76.36</v>
      </c>
      <c r="CJ743" s="189">
        <v>75.739999999999995</v>
      </c>
      <c r="CK743" s="189">
        <v>74.19</v>
      </c>
      <c r="CL743" s="189">
        <v>76.3</v>
      </c>
      <c r="CM743" s="189">
        <v>75.64</v>
      </c>
      <c r="CN743" s="189">
        <v>74.319999999999993</v>
      </c>
      <c r="CO743" s="189">
        <v>75.959999999999994</v>
      </c>
      <c r="CP743" s="189">
        <v>76.040000000000006</v>
      </c>
      <c r="CQ743" s="189">
        <v>76.8</v>
      </c>
      <c r="CR743" s="189">
        <v>65.84</v>
      </c>
      <c r="CS743" s="189">
        <v>75.64</v>
      </c>
      <c r="CT743" s="189">
        <v>75.48</v>
      </c>
      <c r="CU743" s="189">
        <v>76.36</v>
      </c>
      <c r="CV743" s="189">
        <v>75.739999999999995</v>
      </c>
      <c r="CW743" s="189">
        <v>74.19</v>
      </c>
      <c r="CX743" s="189">
        <v>76.3</v>
      </c>
      <c r="CY743" s="189">
        <v>75.64</v>
      </c>
      <c r="CZ743" s="189">
        <v>74.319999999999993</v>
      </c>
      <c r="DA743" s="189">
        <v>75.959999999999994</v>
      </c>
      <c r="DB743" s="189">
        <v>76.040000000000006</v>
      </c>
      <c r="DC743" s="189">
        <v>76.8</v>
      </c>
      <c r="DD743" s="189">
        <v>65.84</v>
      </c>
      <c r="DE743" s="189">
        <v>75.64</v>
      </c>
      <c r="DF743" s="189">
        <v>75.48</v>
      </c>
      <c r="DG743" s="189">
        <v>76.36</v>
      </c>
      <c r="DH743" s="189">
        <v>75.739999999999995</v>
      </c>
      <c r="DI743" s="189">
        <v>74.19</v>
      </c>
      <c r="DJ743" s="189">
        <v>76.3</v>
      </c>
      <c r="DK743" s="189">
        <v>75.64</v>
      </c>
      <c r="DL743" s="189">
        <v>74.319999999999993</v>
      </c>
      <c r="DM743" s="189">
        <v>75.959999999999994</v>
      </c>
      <c r="DN743" s="189">
        <v>76.040000000000006</v>
      </c>
      <c r="DO743" s="189">
        <v>76.8</v>
      </c>
      <c r="DP743" s="189">
        <v>65.84</v>
      </c>
      <c r="DQ743" s="189">
        <v>75.64</v>
      </c>
      <c r="DR743" s="189">
        <v>75.48</v>
      </c>
      <c r="DS743" s="189">
        <v>76.36</v>
      </c>
      <c r="DT743" s="189">
        <v>75.739999999999995</v>
      </c>
      <c r="DU743" s="189">
        <v>74.19</v>
      </c>
      <c r="DV743" s="189">
        <v>76.3</v>
      </c>
    </row>
    <row r="744" spans="1:126" ht="30">
      <c r="A744" s="210" t="s">
        <v>256</v>
      </c>
      <c r="B744" s="210" t="s">
        <v>257</v>
      </c>
      <c r="C744" s="210">
        <v>270</v>
      </c>
      <c r="D744" s="210" t="s">
        <v>258</v>
      </c>
      <c r="E744" s="213"/>
      <c r="F744" s="209" t="s">
        <v>2653</v>
      </c>
      <c r="G744" s="253"/>
      <c r="H744" s="253"/>
      <c r="I744" s="254"/>
      <c r="J744" s="254"/>
      <c r="K744" s="253"/>
      <c r="L744" s="253"/>
      <c r="M744" s="253"/>
      <c r="N744" s="253"/>
      <c r="O744" s="253"/>
      <c r="P744" s="253"/>
      <c r="Q744" s="253"/>
      <c r="R744" s="253"/>
      <c r="S744" s="253"/>
      <c r="T744" s="253"/>
      <c r="U744" s="253"/>
      <c r="V744" s="253"/>
      <c r="W744" s="253"/>
      <c r="X744" s="253"/>
      <c r="Y744" s="253"/>
      <c r="Z744" s="253"/>
      <c r="AA744" s="253"/>
      <c r="AB744" s="253"/>
      <c r="AC744" s="253"/>
      <c r="AD744" s="253"/>
      <c r="AE744" s="253"/>
      <c r="AF744" s="253"/>
      <c r="AG744" s="253"/>
      <c r="AH744" s="253"/>
      <c r="AI744" s="253"/>
      <c r="AJ744" s="253"/>
      <c r="AK744" s="253"/>
      <c r="AL744" s="253"/>
      <c r="AM744" s="253"/>
      <c r="AN744" s="253"/>
      <c r="AO744" s="253"/>
      <c r="AP744" s="253"/>
      <c r="AQ744" s="253"/>
      <c r="AR744" s="253"/>
      <c r="AS744" s="253"/>
      <c r="AT744" s="253"/>
      <c r="AU744" s="253"/>
      <c r="AV744" s="253"/>
      <c r="AW744" s="253"/>
      <c r="AX744" s="253"/>
      <c r="AY744" s="253"/>
      <c r="AZ744" s="253"/>
      <c r="BA744" s="253"/>
      <c r="BB744" s="253"/>
      <c r="BC744" s="253"/>
      <c r="BD744" s="253"/>
      <c r="BE744" s="253"/>
      <c r="BF744" s="253"/>
      <c r="BG744" s="253"/>
      <c r="BH744" s="253"/>
      <c r="BI744" s="253"/>
      <c r="BJ744" s="253"/>
      <c r="BK744" s="253"/>
      <c r="BL744" s="253"/>
      <c r="BM744" s="253"/>
      <c r="BN744" s="253"/>
      <c r="BO744" s="253"/>
      <c r="BP744" s="253"/>
      <c r="BQ744" s="253"/>
      <c r="BR744" s="253"/>
      <c r="BS744" s="253"/>
      <c r="BT744" s="253"/>
      <c r="BU744" s="253"/>
      <c r="BV744" s="253"/>
      <c r="BW744" s="253"/>
      <c r="BX744" s="253"/>
      <c r="BY744" s="253"/>
      <c r="BZ744" s="253"/>
      <c r="CA744" s="253"/>
      <c r="CB744" s="253"/>
      <c r="CC744" s="253"/>
      <c r="CD744" s="253"/>
      <c r="CE744" s="253"/>
      <c r="CF744" s="253"/>
      <c r="CG744" s="253"/>
      <c r="CH744" s="253"/>
      <c r="CI744" s="253"/>
      <c r="CJ744" s="253"/>
      <c r="CK744" s="253"/>
      <c r="CL744" s="253"/>
      <c r="CM744" s="253"/>
      <c r="CN744" s="253"/>
      <c r="CO744" s="253"/>
      <c r="CP744" s="253"/>
      <c r="CQ744" s="253"/>
      <c r="CR744" s="253"/>
      <c r="CS744" s="253"/>
      <c r="CT744" s="253"/>
      <c r="CU744" s="253"/>
      <c r="CV744" s="253"/>
      <c r="CW744" s="253"/>
      <c r="CX744" s="253"/>
      <c r="CY744" s="253"/>
      <c r="CZ744" s="253"/>
      <c r="DA744" s="253"/>
      <c r="DB744" s="253"/>
      <c r="DC744" s="253"/>
      <c r="DD744" s="253"/>
      <c r="DE744" s="253"/>
      <c r="DF744" s="253"/>
      <c r="DG744" s="253"/>
      <c r="DH744" s="253"/>
      <c r="DI744" s="253"/>
      <c r="DJ744" s="253"/>
      <c r="DK744" s="253"/>
      <c r="DL744" s="253"/>
      <c r="DM744" s="253"/>
      <c r="DN744" s="253"/>
      <c r="DO744" s="253"/>
      <c r="DP744" s="253"/>
      <c r="DQ744" s="253"/>
      <c r="DR744" s="253"/>
      <c r="DS744" s="253"/>
      <c r="DT744" s="253"/>
      <c r="DU744" s="253"/>
      <c r="DV744" s="253"/>
    </row>
    <row r="745" spans="1:126" ht="30">
      <c r="A745" s="210" t="s">
        <v>256</v>
      </c>
      <c r="B745" s="210" t="s">
        <v>257</v>
      </c>
      <c r="C745" s="210">
        <v>270</v>
      </c>
      <c r="D745" s="210" t="s">
        <v>258</v>
      </c>
      <c r="E745" s="213"/>
      <c r="F745" s="209" t="s">
        <v>2654</v>
      </c>
      <c r="G745" s="189">
        <v>101.96</v>
      </c>
      <c r="H745" s="189">
        <v>100.54</v>
      </c>
      <c r="I745" s="202">
        <v>105.6</v>
      </c>
      <c r="J745" s="202">
        <v>105.74</v>
      </c>
      <c r="K745" s="189">
        <v>93.54</v>
      </c>
      <c r="L745" s="189">
        <v>102.76</v>
      </c>
      <c r="M745" s="189">
        <v>105.4</v>
      </c>
      <c r="N745" s="189">
        <v>106.6</v>
      </c>
      <c r="O745" s="189">
        <v>106.83</v>
      </c>
      <c r="P745" s="189">
        <v>104.16</v>
      </c>
      <c r="Q745" s="189">
        <v>85.87</v>
      </c>
      <c r="R745" s="189">
        <v>95.48</v>
      </c>
      <c r="S745" s="189">
        <v>107.56</v>
      </c>
      <c r="T745" s="189">
        <v>103.9</v>
      </c>
      <c r="U745" s="189">
        <v>104.18</v>
      </c>
      <c r="V745" s="189">
        <v>104.4</v>
      </c>
      <c r="W745" s="189">
        <v>104.86</v>
      </c>
      <c r="X745" s="189">
        <v>104.38</v>
      </c>
      <c r="Y745" s="189">
        <v>103.36</v>
      </c>
      <c r="Z745" s="189">
        <v>106.88</v>
      </c>
      <c r="AA745" s="189">
        <v>107.52</v>
      </c>
      <c r="AB745" s="189">
        <v>106.72</v>
      </c>
      <c r="AC745" s="189">
        <v>106.8</v>
      </c>
      <c r="AD745" s="189">
        <v>108</v>
      </c>
      <c r="AE745" s="189">
        <v>107.56</v>
      </c>
      <c r="AF745" s="189">
        <v>103.9</v>
      </c>
      <c r="AG745" s="189">
        <v>104.18</v>
      </c>
      <c r="AH745" s="189">
        <v>104.4</v>
      </c>
      <c r="AI745" s="189">
        <v>104.86</v>
      </c>
      <c r="AJ745" s="189">
        <v>104.38</v>
      </c>
      <c r="AK745" s="189">
        <v>103.36</v>
      </c>
      <c r="AL745" s="189">
        <v>106.88</v>
      </c>
      <c r="AM745" s="189">
        <v>107.52</v>
      </c>
      <c r="AN745" s="189">
        <v>106.72</v>
      </c>
      <c r="AO745" s="189">
        <v>106.8</v>
      </c>
      <c r="AP745" s="189">
        <v>108</v>
      </c>
      <c r="AQ745" s="189">
        <v>107.56</v>
      </c>
      <c r="AR745" s="189">
        <v>103.9</v>
      </c>
      <c r="AS745" s="189">
        <v>104.18</v>
      </c>
      <c r="AT745" s="189">
        <v>104.4</v>
      </c>
      <c r="AU745" s="189">
        <v>104.86</v>
      </c>
      <c r="AV745" s="189">
        <v>104.38</v>
      </c>
      <c r="AW745" s="189">
        <v>103.36</v>
      </c>
      <c r="AX745" s="189">
        <v>106.88</v>
      </c>
      <c r="AY745" s="189">
        <v>107.52</v>
      </c>
      <c r="AZ745" s="189">
        <v>106.72</v>
      </c>
      <c r="BA745" s="189">
        <v>106.8</v>
      </c>
      <c r="BB745" s="189">
        <v>108</v>
      </c>
      <c r="BC745" s="189">
        <v>107.56</v>
      </c>
      <c r="BD745" s="189">
        <v>103.9</v>
      </c>
      <c r="BE745" s="189">
        <v>104.18</v>
      </c>
      <c r="BF745" s="189">
        <v>104.4</v>
      </c>
      <c r="BG745" s="189">
        <v>104.86</v>
      </c>
      <c r="BH745" s="189">
        <v>104.38</v>
      </c>
      <c r="BI745" s="189">
        <v>103.36</v>
      </c>
      <c r="BJ745" s="189">
        <v>106.88</v>
      </c>
      <c r="BK745" s="189">
        <v>107.52</v>
      </c>
      <c r="BL745" s="189">
        <v>106.72</v>
      </c>
      <c r="BM745" s="189">
        <v>106.8</v>
      </c>
      <c r="BN745" s="189">
        <v>108</v>
      </c>
      <c r="BO745" s="189">
        <v>107.56</v>
      </c>
      <c r="BP745" s="189">
        <v>103.9</v>
      </c>
      <c r="BQ745" s="189">
        <v>104.18</v>
      </c>
      <c r="BR745" s="189">
        <v>104.4</v>
      </c>
      <c r="BS745" s="189">
        <v>104.86</v>
      </c>
      <c r="BT745" s="189">
        <v>104.38</v>
      </c>
      <c r="BU745" s="189">
        <v>103.36</v>
      </c>
      <c r="BV745" s="189">
        <v>106.88</v>
      </c>
      <c r="BW745" s="189">
        <v>107.52</v>
      </c>
      <c r="BX745" s="189">
        <v>106.72</v>
      </c>
      <c r="BY745" s="189">
        <v>106.8</v>
      </c>
      <c r="BZ745" s="189">
        <v>108</v>
      </c>
      <c r="CA745" s="189">
        <v>107.56</v>
      </c>
      <c r="CB745" s="189">
        <v>103.9</v>
      </c>
      <c r="CC745" s="189">
        <v>104.18</v>
      </c>
      <c r="CD745" s="189">
        <v>104.4</v>
      </c>
      <c r="CE745" s="189">
        <v>104.86</v>
      </c>
      <c r="CF745" s="189">
        <v>104.38</v>
      </c>
      <c r="CG745" s="189">
        <v>103.36</v>
      </c>
      <c r="CH745" s="189">
        <v>106.88</v>
      </c>
      <c r="CI745" s="189">
        <v>107.52</v>
      </c>
      <c r="CJ745" s="189">
        <v>106.72</v>
      </c>
      <c r="CK745" s="189">
        <v>106.8</v>
      </c>
      <c r="CL745" s="189">
        <v>108</v>
      </c>
      <c r="CM745" s="189">
        <v>107.56</v>
      </c>
      <c r="CN745" s="189">
        <v>103.9</v>
      </c>
      <c r="CO745" s="189">
        <v>104.18</v>
      </c>
      <c r="CP745" s="189">
        <v>104.4</v>
      </c>
      <c r="CQ745" s="189">
        <v>104.86</v>
      </c>
      <c r="CR745" s="189">
        <v>104.38</v>
      </c>
      <c r="CS745" s="189">
        <v>103.36</v>
      </c>
      <c r="CT745" s="189">
        <v>106.88</v>
      </c>
      <c r="CU745" s="189">
        <v>107.52</v>
      </c>
      <c r="CV745" s="189">
        <v>106.72</v>
      </c>
      <c r="CW745" s="189">
        <v>106.8</v>
      </c>
      <c r="CX745" s="189">
        <v>108</v>
      </c>
      <c r="CY745" s="189">
        <v>107.56</v>
      </c>
      <c r="CZ745" s="189">
        <v>103.9</v>
      </c>
      <c r="DA745" s="189">
        <v>104.18</v>
      </c>
      <c r="DB745" s="189">
        <v>104.4</v>
      </c>
      <c r="DC745" s="189">
        <v>104.86</v>
      </c>
      <c r="DD745" s="189">
        <v>104.38</v>
      </c>
      <c r="DE745" s="189">
        <v>103.36</v>
      </c>
      <c r="DF745" s="189">
        <v>106.88</v>
      </c>
      <c r="DG745" s="189">
        <v>107.52</v>
      </c>
      <c r="DH745" s="189">
        <v>106.72</v>
      </c>
      <c r="DI745" s="189">
        <v>106.8</v>
      </c>
      <c r="DJ745" s="189">
        <v>108</v>
      </c>
      <c r="DK745" s="189">
        <v>107.56</v>
      </c>
      <c r="DL745" s="189">
        <v>103.9</v>
      </c>
      <c r="DM745" s="189">
        <v>104.18</v>
      </c>
      <c r="DN745" s="189">
        <v>104.4</v>
      </c>
      <c r="DO745" s="189">
        <v>104.86</v>
      </c>
      <c r="DP745" s="189">
        <v>104.38</v>
      </c>
      <c r="DQ745" s="189">
        <v>103.36</v>
      </c>
      <c r="DR745" s="189">
        <v>106.88</v>
      </c>
      <c r="DS745" s="189">
        <v>107.52</v>
      </c>
      <c r="DT745" s="189">
        <v>106.72</v>
      </c>
      <c r="DU745" s="189">
        <v>106.8</v>
      </c>
      <c r="DV745" s="189">
        <v>108</v>
      </c>
    </row>
    <row r="746" spans="1:126">
      <c r="A746" s="210" t="s">
        <v>368</v>
      </c>
      <c r="B746" s="210" t="s">
        <v>369</v>
      </c>
      <c r="C746" s="210">
        <v>274</v>
      </c>
      <c r="D746" s="210" t="s">
        <v>370</v>
      </c>
      <c r="E746" s="213"/>
      <c r="F746" s="209" t="s">
        <v>2653</v>
      </c>
      <c r="G746" s="189">
        <v>0</v>
      </c>
      <c r="H746" s="189">
        <v>0</v>
      </c>
      <c r="I746" s="202">
        <v>0</v>
      </c>
      <c r="J746" s="202">
        <v>0</v>
      </c>
      <c r="K746" s="189">
        <v>0</v>
      </c>
      <c r="L746" s="189">
        <v>0</v>
      </c>
      <c r="M746" s="189">
        <v>0</v>
      </c>
      <c r="N746" s="189">
        <v>0</v>
      </c>
      <c r="O746" s="189">
        <v>0</v>
      </c>
      <c r="P746" s="189">
        <v>0</v>
      </c>
      <c r="Q746" s="189">
        <v>0</v>
      </c>
      <c r="R746" s="189">
        <v>0</v>
      </c>
      <c r="S746" s="189">
        <v>0</v>
      </c>
      <c r="T746" s="189">
        <v>0</v>
      </c>
      <c r="U746" s="189">
        <v>0</v>
      </c>
      <c r="V746" s="189">
        <v>0</v>
      </c>
      <c r="W746" s="189">
        <v>0</v>
      </c>
      <c r="X746" s="189">
        <v>0</v>
      </c>
      <c r="Y746" s="189">
        <v>0</v>
      </c>
      <c r="Z746" s="189">
        <v>0</v>
      </c>
      <c r="AA746" s="189">
        <v>0</v>
      </c>
      <c r="AB746" s="189">
        <v>0</v>
      </c>
      <c r="AC746" s="189">
        <v>0</v>
      </c>
      <c r="AD746" s="189">
        <v>0</v>
      </c>
      <c r="AE746" s="189">
        <v>1.94637835693359</v>
      </c>
      <c r="AF746" s="189">
        <v>1.7054923095703101</v>
      </c>
      <c r="AG746" s="189">
        <v>1.01939367675781</v>
      </c>
      <c r="AH746" s="189">
        <v>1.1433926544189501</v>
      </c>
      <c r="AI746" s="189">
        <v>1.92156011962891</v>
      </c>
      <c r="AJ746" s="189">
        <v>1.9808849487304701</v>
      </c>
      <c r="AK746" s="189">
        <v>2.1894232177734398</v>
      </c>
      <c r="AL746" s="189">
        <v>2.18097186279297</v>
      </c>
      <c r="AM746" s="189">
        <v>1.9245516662597699</v>
      </c>
      <c r="AN746" s="189">
        <v>1.34725129699707</v>
      </c>
      <c r="AO746" s="189">
        <v>0.92001875305175795</v>
      </c>
      <c r="AP746" s="189">
        <v>1.3150113220214801</v>
      </c>
      <c r="AQ746" s="189">
        <v>1.76697448730469</v>
      </c>
      <c r="AR746" s="189">
        <v>1.62950341796875</v>
      </c>
      <c r="AS746" s="189">
        <v>1.0113453063964799</v>
      </c>
      <c r="AT746" s="189">
        <v>1.1589346771240201</v>
      </c>
      <c r="AU746" s="189">
        <v>1.9655726318359401</v>
      </c>
      <c r="AV746" s="189">
        <v>2.02066870117187</v>
      </c>
      <c r="AW746" s="189">
        <v>2.2078546142578102</v>
      </c>
      <c r="AX746" s="189">
        <v>2.2065913391113301</v>
      </c>
      <c r="AY746" s="189">
        <v>1.96175561523437</v>
      </c>
      <c r="AZ746" s="189">
        <v>1.3546697692871099</v>
      </c>
      <c r="BA746" s="189">
        <v>0.92342832946777298</v>
      </c>
      <c r="BB746" s="189">
        <v>1.31922869873047</v>
      </c>
      <c r="BC746" s="189">
        <v>1.76433279418945</v>
      </c>
      <c r="BD746" s="189">
        <v>1.6517112731933601</v>
      </c>
      <c r="BE746" s="189">
        <v>1.0065480651855501</v>
      </c>
      <c r="BF746" s="189">
        <v>1.15156756591797</v>
      </c>
      <c r="BG746" s="189">
        <v>1.95452618408203</v>
      </c>
      <c r="BH746" s="189">
        <v>2.01041479492187</v>
      </c>
      <c r="BI746" s="189">
        <v>2.19735232543945</v>
      </c>
      <c r="BJ746" s="189">
        <v>2.2005248413085901</v>
      </c>
      <c r="BK746" s="189">
        <v>1.95517858886719</v>
      </c>
      <c r="BL746" s="189">
        <v>1.3482286682128899</v>
      </c>
      <c r="BM746" s="189">
        <v>0.91708439636230499</v>
      </c>
      <c r="BN746" s="189">
        <v>1.3080260925292999</v>
      </c>
      <c r="BO746" s="189">
        <v>1.76344662475586</v>
      </c>
      <c r="BP746" s="189">
        <v>1.6261264343261701</v>
      </c>
      <c r="BQ746" s="189">
        <v>1.0098729095459</v>
      </c>
      <c r="BR746" s="189">
        <v>1.1586028594970701</v>
      </c>
      <c r="BS746" s="189">
        <v>1.96697079467773</v>
      </c>
      <c r="BT746" s="189">
        <v>2.0199532470703101</v>
      </c>
      <c r="BU746" s="189">
        <v>2.2057263488769498</v>
      </c>
      <c r="BV746" s="189">
        <v>2.2047142333984402</v>
      </c>
      <c r="BW746" s="189">
        <v>1.95599224853516</v>
      </c>
      <c r="BX746" s="189">
        <v>1.35575645446777</v>
      </c>
      <c r="BY746" s="189">
        <v>0.92287986755371099</v>
      </c>
      <c r="BZ746" s="189">
        <v>1.31525</v>
      </c>
      <c r="CA746" s="189">
        <v>1.7656012573242199</v>
      </c>
      <c r="CB746" s="189">
        <v>1.6269368286132799</v>
      </c>
      <c r="CC746" s="189">
        <v>1.0082462463378901</v>
      </c>
      <c r="CD746" s="189">
        <v>1.15489738464355</v>
      </c>
      <c r="CE746" s="189">
        <v>1.96004086303711</v>
      </c>
      <c r="CF746" s="189">
        <v>2.0155764465332</v>
      </c>
      <c r="CG746" s="189">
        <v>2.20540045166016</v>
      </c>
      <c r="CH746" s="189">
        <v>2.2014594116210899</v>
      </c>
      <c r="CI746" s="189">
        <v>1.9573959655761699</v>
      </c>
      <c r="CJ746" s="189">
        <v>1.35453833007813</v>
      </c>
      <c r="CK746" s="189">
        <v>0.92206600952148399</v>
      </c>
      <c r="CL746" s="189">
        <v>1.3114915771484399</v>
      </c>
      <c r="CM746" s="189">
        <v>1.7612228393554701</v>
      </c>
      <c r="CN746" s="189">
        <v>1.6255643920898399</v>
      </c>
      <c r="CO746" s="189">
        <v>1.0082351226806601</v>
      </c>
      <c r="CP746" s="189">
        <v>1.1552969360351599</v>
      </c>
      <c r="CQ746" s="189">
        <v>1.95726892089844</v>
      </c>
      <c r="CR746" s="189">
        <v>2.01538958740234</v>
      </c>
      <c r="CS746" s="189">
        <v>2.2072600708007801</v>
      </c>
      <c r="CT746" s="189">
        <v>2.2009808654785199</v>
      </c>
      <c r="CU746" s="189">
        <v>1.95689947509766</v>
      </c>
      <c r="CV746" s="189">
        <v>1.3531914825439499</v>
      </c>
      <c r="CW746" s="189">
        <v>0.92051803588867198</v>
      </c>
      <c r="CX746" s="189">
        <v>1.31580264282227</v>
      </c>
      <c r="CY746" s="189">
        <v>1.755080078125</v>
      </c>
      <c r="CZ746" s="189">
        <v>1.6428049621581999</v>
      </c>
      <c r="DA746" s="189">
        <v>1.00319075012207</v>
      </c>
      <c r="DB746" s="189">
        <v>1.1490615081787099</v>
      </c>
      <c r="DC746" s="189">
        <v>1.94900326538086</v>
      </c>
      <c r="DD746" s="189">
        <v>2.0071560974121101</v>
      </c>
      <c r="DE746" s="189">
        <v>2.1978295593261699</v>
      </c>
      <c r="DF746" s="189">
        <v>2.1975391235351598</v>
      </c>
      <c r="DG746" s="189">
        <v>1.9565133972168001</v>
      </c>
      <c r="DH746" s="189">
        <v>1.3491437683105501</v>
      </c>
      <c r="DI746" s="189">
        <v>0.91764533996581998</v>
      </c>
      <c r="DJ746" s="189">
        <v>1.31252966308594</v>
      </c>
      <c r="DK746" s="189">
        <v>1.75473574829102</v>
      </c>
      <c r="DL746" s="189">
        <v>1.6173991699218799</v>
      </c>
      <c r="DM746" s="189">
        <v>1.0037365570068399</v>
      </c>
      <c r="DN746" s="189">
        <v>1.1473387756347699</v>
      </c>
      <c r="DO746" s="189">
        <v>1.9509172058105499</v>
      </c>
      <c r="DP746" s="189">
        <v>2.00747463989258</v>
      </c>
      <c r="DQ746" s="189">
        <v>2.19546151733398</v>
      </c>
      <c r="DR746" s="189">
        <v>2.1992415771484399</v>
      </c>
      <c r="DS746" s="189">
        <v>1.95521600341797</v>
      </c>
      <c r="DT746" s="189">
        <v>1.3469617919921899</v>
      </c>
      <c r="DU746" s="189">
        <v>0.91807734680175801</v>
      </c>
      <c r="DV746" s="189">
        <v>1.30852557373047</v>
      </c>
    </row>
    <row r="747" spans="1:126">
      <c r="A747" s="210" t="s">
        <v>368</v>
      </c>
      <c r="B747" s="210" t="s">
        <v>369</v>
      </c>
      <c r="C747" s="210">
        <v>274</v>
      </c>
      <c r="D747" s="210" t="s">
        <v>370</v>
      </c>
      <c r="E747" s="213"/>
      <c r="F747" s="209" t="s">
        <v>2654</v>
      </c>
      <c r="G747" s="189">
        <v>1.92</v>
      </c>
      <c r="H747" s="189">
        <v>1.38</v>
      </c>
      <c r="I747" s="202">
        <v>0.85</v>
      </c>
      <c r="J747" s="202">
        <v>1.24</v>
      </c>
      <c r="K747" s="189">
        <v>1.34</v>
      </c>
      <c r="L747" s="189">
        <v>1.34</v>
      </c>
      <c r="M747" s="189">
        <v>1.41</v>
      </c>
      <c r="N747" s="189">
        <v>1.42</v>
      </c>
      <c r="O747" s="189">
        <v>1.18</v>
      </c>
      <c r="P747" s="189">
        <v>1</v>
      </c>
      <c r="Q747" s="189">
        <v>1.1499999999999999</v>
      </c>
      <c r="R747" s="189">
        <v>1.55</v>
      </c>
      <c r="S747" s="189">
        <v>0</v>
      </c>
      <c r="T747" s="189">
        <v>0</v>
      </c>
      <c r="U747" s="189">
        <v>0</v>
      </c>
      <c r="V747" s="189">
        <v>0</v>
      </c>
      <c r="W747" s="189">
        <v>0</v>
      </c>
      <c r="X747" s="189">
        <v>0</v>
      </c>
      <c r="Y747" s="189">
        <v>0</v>
      </c>
      <c r="Z747" s="189">
        <v>0</v>
      </c>
      <c r="AA747" s="189">
        <v>0</v>
      </c>
      <c r="AB747" s="189">
        <v>0</v>
      </c>
      <c r="AC747" s="189">
        <v>0</v>
      </c>
      <c r="AD747" s="189">
        <v>0</v>
      </c>
      <c r="AE747" s="189">
        <v>0</v>
      </c>
      <c r="AF747" s="189">
        <v>0</v>
      </c>
      <c r="AG747" s="189">
        <v>0</v>
      </c>
      <c r="AH747" s="189">
        <v>0</v>
      </c>
      <c r="AI747" s="189">
        <v>0</v>
      </c>
      <c r="AJ747" s="189">
        <v>0</v>
      </c>
      <c r="AK747" s="189">
        <v>0</v>
      </c>
      <c r="AL747" s="189">
        <v>0</v>
      </c>
      <c r="AM747" s="189">
        <v>0</v>
      </c>
      <c r="AN747" s="189">
        <v>0</v>
      </c>
      <c r="AO747" s="189">
        <v>0</v>
      </c>
      <c r="AP747" s="189">
        <v>0</v>
      </c>
      <c r="AQ747" s="189">
        <v>0</v>
      </c>
      <c r="AR747" s="189">
        <v>0</v>
      </c>
      <c r="AS747" s="189">
        <v>0</v>
      </c>
      <c r="AT747" s="189">
        <v>0</v>
      </c>
      <c r="AU747" s="189">
        <v>0</v>
      </c>
      <c r="AV747" s="189">
        <v>0</v>
      </c>
      <c r="AW747" s="189">
        <v>0</v>
      </c>
      <c r="AX747" s="189">
        <v>0</v>
      </c>
      <c r="AY747" s="189">
        <v>0</v>
      </c>
      <c r="AZ747" s="189">
        <v>0</v>
      </c>
      <c r="BA747" s="189">
        <v>0</v>
      </c>
      <c r="BB747" s="189">
        <v>0</v>
      </c>
      <c r="BC747" s="189">
        <v>0</v>
      </c>
      <c r="BD747" s="189">
        <v>0</v>
      </c>
      <c r="BE747" s="189">
        <v>0</v>
      </c>
      <c r="BF747" s="189">
        <v>0</v>
      </c>
      <c r="BG747" s="189">
        <v>0</v>
      </c>
      <c r="BH747" s="189">
        <v>0</v>
      </c>
      <c r="BI747" s="189">
        <v>0</v>
      </c>
      <c r="BJ747" s="189">
        <v>0</v>
      </c>
      <c r="BK747" s="189">
        <v>0</v>
      </c>
      <c r="BL747" s="189">
        <v>0</v>
      </c>
      <c r="BM747" s="189">
        <v>0</v>
      </c>
      <c r="BN747" s="189">
        <v>0</v>
      </c>
      <c r="BO747" s="189">
        <v>0</v>
      </c>
      <c r="BP747" s="189">
        <v>0</v>
      </c>
      <c r="BQ747" s="189">
        <v>0</v>
      </c>
      <c r="BR747" s="189">
        <v>0</v>
      </c>
      <c r="BS747" s="189">
        <v>0</v>
      </c>
      <c r="BT747" s="189">
        <v>0</v>
      </c>
      <c r="BU747" s="189">
        <v>0</v>
      </c>
      <c r="BV747" s="189">
        <v>0</v>
      </c>
      <c r="BW747" s="189">
        <v>0</v>
      </c>
      <c r="BX747" s="189">
        <v>0</v>
      </c>
      <c r="BY747" s="189">
        <v>0</v>
      </c>
      <c r="BZ747" s="189">
        <v>0</v>
      </c>
      <c r="CA747" s="189">
        <v>0</v>
      </c>
      <c r="CB747" s="189">
        <v>0</v>
      </c>
      <c r="CC747" s="189">
        <v>0</v>
      </c>
      <c r="CD747" s="189">
        <v>0</v>
      </c>
      <c r="CE747" s="189">
        <v>0</v>
      </c>
      <c r="CF747" s="189">
        <v>0</v>
      </c>
      <c r="CG747" s="189">
        <v>0</v>
      </c>
      <c r="CH747" s="189">
        <v>0</v>
      </c>
      <c r="CI747" s="189">
        <v>0</v>
      </c>
      <c r="CJ747" s="189">
        <v>0</v>
      </c>
      <c r="CK747" s="189">
        <v>0</v>
      </c>
      <c r="CL747" s="189">
        <v>0</v>
      </c>
      <c r="CM747" s="189">
        <v>0</v>
      </c>
      <c r="CN747" s="189">
        <v>0</v>
      </c>
      <c r="CO747" s="189">
        <v>0</v>
      </c>
      <c r="CP747" s="189">
        <v>0</v>
      </c>
      <c r="CQ747" s="189">
        <v>0</v>
      </c>
      <c r="CR747" s="189">
        <v>0</v>
      </c>
      <c r="CS747" s="189">
        <v>0</v>
      </c>
      <c r="CT747" s="189">
        <v>0</v>
      </c>
      <c r="CU747" s="189">
        <v>0</v>
      </c>
      <c r="CV747" s="189">
        <v>0</v>
      </c>
      <c r="CW747" s="189">
        <v>0</v>
      </c>
      <c r="CX747" s="189">
        <v>0</v>
      </c>
      <c r="CY747" s="189">
        <v>0</v>
      </c>
      <c r="CZ747" s="189">
        <v>0</v>
      </c>
      <c r="DA747" s="189">
        <v>0</v>
      </c>
      <c r="DB747" s="189">
        <v>0</v>
      </c>
      <c r="DC747" s="189">
        <v>0</v>
      </c>
      <c r="DD747" s="189">
        <v>0</v>
      </c>
      <c r="DE747" s="189">
        <v>0</v>
      </c>
      <c r="DF747" s="189">
        <v>0</v>
      </c>
      <c r="DG747" s="189">
        <v>0</v>
      </c>
      <c r="DH747" s="189">
        <v>0</v>
      </c>
      <c r="DI747" s="189">
        <v>0</v>
      </c>
      <c r="DJ747" s="189">
        <v>0</v>
      </c>
      <c r="DK747" s="189">
        <v>0</v>
      </c>
      <c r="DL747" s="189">
        <v>0</v>
      </c>
      <c r="DM747" s="189">
        <v>0</v>
      </c>
      <c r="DN747" s="189">
        <v>0</v>
      </c>
      <c r="DO747" s="189">
        <v>0</v>
      </c>
      <c r="DP747" s="189">
        <v>0</v>
      </c>
      <c r="DQ747" s="189">
        <v>0</v>
      </c>
      <c r="DR747" s="189">
        <v>0</v>
      </c>
      <c r="DS747" s="189">
        <v>0</v>
      </c>
      <c r="DT747" s="189">
        <v>0</v>
      </c>
      <c r="DU747" s="189">
        <v>0</v>
      </c>
      <c r="DV747" s="189">
        <v>0</v>
      </c>
    </row>
    <row r="748" spans="1:126" ht="30">
      <c r="A748" s="210" t="s">
        <v>260</v>
      </c>
      <c r="B748" s="210" t="s">
        <v>261</v>
      </c>
      <c r="C748" s="210">
        <v>272</v>
      </c>
      <c r="D748" s="210" t="s">
        <v>262</v>
      </c>
      <c r="E748" s="213"/>
      <c r="F748" s="209" t="s">
        <v>2653</v>
      </c>
      <c r="G748" s="253"/>
      <c r="H748" s="253"/>
      <c r="I748" s="254"/>
      <c r="J748" s="254"/>
      <c r="K748" s="253"/>
      <c r="L748" s="253"/>
      <c r="M748" s="253"/>
      <c r="N748" s="253"/>
      <c r="O748" s="253"/>
      <c r="P748" s="253"/>
      <c r="Q748" s="253"/>
      <c r="R748" s="253"/>
      <c r="S748" s="253"/>
      <c r="T748" s="253"/>
      <c r="U748" s="253"/>
      <c r="V748" s="253"/>
      <c r="W748" s="253"/>
      <c r="X748" s="253"/>
      <c r="Y748" s="253"/>
      <c r="Z748" s="253"/>
      <c r="AA748" s="253"/>
      <c r="AB748" s="253"/>
      <c r="AC748" s="253"/>
      <c r="AD748" s="253"/>
      <c r="AE748" s="253"/>
      <c r="AF748" s="253"/>
      <c r="AG748" s="253"/>
      <c r="AH748" s="253"/>
      <c r="AI748" s="253"/>
      <c r="AJ748" s="253"/>
      <c r="AK748" s="253"/>
      <c r="AL748" s="253"/>
      <c r="AM748" s="253"/>
      <c r="AN748" s="253"/>
      <c r="AO748" s="253"/>
      <c r="AP748" s="253"/>
      <c r="AQ748" s="253"/>
      <c r="AR748" s="253"/>
      <c r="AS748" s="253"/>
      <c r="AT748" s="253"/>
      <c r="AU748" s="253"/>
      <c r="AV748" s="253"/>
      <c r="AW748" s="253"/>
      <c r="AX748" s="253"/>
      <c r="AY748" s="253"/>
      <c r="AZ748" s="253"/>
      <c r="BA748" s="253"/>
      <c r="BB748" s="253"/>
      <c r="BC748" s="253"/>
      <c r="BD748" s="253"/>
      <c r="BE748" s="253"/>
      <c r="BF748" s="253"/>
      <c r="BG748" s="253"/>
      <c r="BH748" s="253"/>
      <c r="BI748" s="253"/>
      <c r="BJ748" s="253"/>
      <c r="BK748" s="253"/>
      <c r="BL748" s="253"/>
      <c r="BM748" s="253"/>
      <c r="BN748" s="253"/>
      <c r="BO748" s="253"/>
      <c r="BP748" s="253"/>
      <c r="BQ748" s="253"/>
      <c r="BR748" s="253"/>
      <c r="BS748" s="253"/>
      <c r="BT748" s="253"/>
      <c r="BU748" s="253"/>
      <c r="BV748" s="253"/>
      <c r="BW748" s="253"/>
      <c r="BX748" s="253"/>
      <c r="BY748" s="253"/>
      <c r="BZ748" s="253"/>
      <c r="CA748" s="253"/>
      <c r="CB748" s="253"/>
      <c r="CC748" s="253"/>
      <c r="CD748" s="253"/>
      <c r="CE748" s="253"/>
      <c r="CF748" s="253"/>
      <c r="CG748" s="253"/>
      <c r="CH748" s="253"/>
      <c r="CI748" s="253"/>
      <c r="CJ748" s="253"/>
      <c r="CK748" s="253"/>
      <c r="CL748" s="253"/>
      <c r="CM748" s="253"/>
      <c r="CN748" s="253"/>
      <c r="CO748" s="253"/>
      <c r="CP748" s="253"/>
      <c r="CQ748" s="253"/>
      <c r="CR748" s="253"/>
      <c r="CS748" s="253"/>
      <c r="CT748" s="253"/>
      <c r="CU748" s="253"/>
      <c r="CV748" s="253"/>
      <c r="CW748" s="253"/>
      <c r="CX748" s="253"/>
      <c r="CY748" s="253"/>
      <c r="CZ748" s="253"/>
      <c r="DA748" s="253"/>
      <c r="DB748" s="253"/>
      <c r="DC748" s="253"/>
      <c r="DD748" s="253"/>
      <c r="DE748" s="253"/>
      <c r="DF748" s="253"/>
      <c r="DG748" s="253"/>
      <c r="DH748" s="253"/>
      <c r="DI748" s="253"/>
      <c r="DJ748" s="253"/>
      <c r="DK748" s="253"/>
      <c r="DL748" s="253"/>
      <c r="DM748" s="253"/>
      <c r="DN748" s="253"/>
      <c r="DO748" s="253"/>
      <c r="DP748" s="253"/>
      <c r="DQ748" s="253"/>
      <c r="DR748" s="253"/>
      <c r="DS748" s="253"/>
      <c r="DT748" s="253"/>
      <c r="DU748" s="253"/>
      <c r="DV748" s="253"/>
    </row>
    <row r="749" spans="1:126" ht="30">
      <c r="A749" s="210" t="s">
        <v>260</v>
      </c>
      <c r="B749" s="210" t="s">
        <v>261</v>
      </c>
      <c r="C749" s="210">
        <v>272</v>
      </c>
      <c r="D749" s="210" t="s">
        <v>262</v>
      </c>
      <c r="E749" s="213"/>
      <c r="F749" s="209" t="s">
        <v>2654</v>
      </c>
      <c r="G749" s="189">
        <v>87.6</v>
      </c>
      <c r="H749" s="189">
        <v>96</v>
      </c>
      <c r="I749" s="202">
        <v>96</v>
      </c>
      <c r="J749" s="202">
        <v>96</v>
      </c>
      <c r="K749" s="189">
        <v>85.01</v>
      </c>
      <c r="L749" s="189">
        <v>64.8</v>
      </c>
      <c r="M749" s="189">
        <v>85.2</v>
      </c>
      <c r="N749" s="189">
        <v>86.64</v>
      </c>
      <c r="O749" s="189">
        <v>82.77</v>
      </c>
      <c r="P749" s="189">
        <v>52.8</v>
      </c>
      <c r="Q749" s="189">
        <v>38.4</v>
      </c>
      <c r="R749" s="189">
        <v>30.93</v>
      </c>
      <c r="S749" s="189">
        <v>94.72</v>
      </c>
      <c r="T749" s="189">
        <v>88.24</v>
      </c>
      <c r="U749" s="189">
        <v>85.2</v>
      </c>
      <c r="V749" s="189">
        <v>90.2</v>
      </c>
      <c r="W749" s="189">
        <v>78.8</v>
      </c>
      <c r="X749" s="189">
        <v>59.28</v>
      </c>
      <c r="Y749" s="189">
        <v>48.72</v>
      </c>
      <c r="Z749" s="189">
        <v>80.58</v>
      </c>
      <c r="AA749" s="189">
        <v>80.64</v>
      </c>
      <c r="AB749" s="189">
        <v>55.2</v>
      </c>
      <c r="AC749" s="189">
        <v>60.24</v>
      </c>
      <c r="AD749" s="189">
        <v>36.799999999999997</v>
      </c>
      <c r="AE749" s="189">
        <v>94.72</v>
      </c>
      <c r="AF749" s="189">
        <v>88.24</v>
      </c>
      <c r="AG749" s="189">
        <v>85.2</v>
      </c>
      <c r="AH749" s="189">
        <v>90.2</v>
      </c>
      <c r="AI749" s="189">
        <v>78.8</v>
      </c>
      <c r="AJ749" s="189">
        <v>59.28</v>
      </c>
      <c r="AK749" s="189">
        <v>48.72</v>
      </c>
      <c r="AL749" s="189">
        <v>80.58</v>
      </c>
      <c r="AM749" s="189">
        <v>80.64</v>
      </c>
      <c r="AN749" s="189">
        <v>55.2</v>
      </c>
      <c r="AO749" s="189">
        <v>60.24</v>
      </c>
      <c r="AP749" s="189">
        <v>36.799999999999997</v>
      </c>
      <c r="AQ749" s="189">
        <v>94.72</v>
      </c>
      <c r="AR749" s="189">
        <v>88.24</v>
      </c>
      <c r="AS749" s="189">
        <v>85.2</v>
      </c>
      <c r="AT749" s="189">
        <v>90.2</v>
      </c>
      <c r="AU749" s="189">
        <v>78.8</v>
      </c>
      <c r="AV749" s="189">
        <v>59.28</v>
      </c>
      <c r="AW749" s="189">
        <v>48.72</v>
      </c>
      <c r="AX749" s="189">
        <v>80.58</v>
      </c>
      <c r="AY749" s="189">
        <v>80.64</v>
      </c>
      <c r="AZ749" s="189">
        <v>55.2</v>
      </c>
      <c r="BA749" s="189">
        <v>60.24</v>
      </c>
      <c r="BB749" s="189">
        <v>36.799999999999997</v>
      </c>
      <c r="BC749" s="189">
        <v>94.72</v>
      </c>
      <c r="BD749" s="189">
        <v>88.24</v>
      </c>
      <c r="BE749" s="189">
        <v>85.2</v>
      </c>
      <c r="BF749" s="189">
        <v>90.2</v>
      </c>
      <c r="BG749" s="189">
        <v>78.8</v>
      </c>
      <c r="BH749" s="189">
        <v>59.28</v>
      </c>
      <c r="BI749" s="189">
        <v>48.72</v>
      </c>
      <c r="BJ749" s="189">
        <v>80.58</v>
      </c>
      <c r="BK749" s="189">
        <v>80.64</v>
      </c>
      <c r="BL749" s="189">
        <v>55.2</v>
      </c>
      <c r="BM749" s="189">
        <v>60.24</v>
      </c>
      <c r="BN749" s="189">
        <v>36.799999999999997</v>
      </c>
      <c r="BO749" s="189">
        <v>94.72</v>
      </c>
      <c r="BP749" s="189">
        <v>88.24</v>
      </c>
      <c r="BQ749" s="189">
        <v>85.2</v>
      </c>
      <c r="BR749" s="189">
        <v>90.2</v>
      </c>
      <c r="BS749" s="189">
        <v>78.8</v>
      </c>
      <c r="BT749" s="189">
        <v>59.28</v>
      </c>
      <c r="BU749" s="189">
        <v>48.72</v>
      </c>
      <c r="BV749" s="189">
        <v>80.58</v>
      </c>
      <c r="BW749" s="189">
        <v>80.64</v>
      </c>
      <c r="BX749" s="189">
        <v>55.2</v>
      </c>
      <c r="BY749" s="189">
        <v>60.24</v>
      </c>
      <c r="BZ749" s="189">
        <v>36.799999999999997</v>
      </c>
      <c r="CA749" s="189">
        <v>94.72</v>
      </c>
      <c r="CB749" s="189">
        <v>88.24</v>
      </c>
      <c r="CC749" s="189">
        <v>85.2</v>
      </c>
      <c r="CD749" s="189">
        <v>90.2</v>
      </c>
      <c r="CE749" s="189">
        <v>78.8</v>
      </c>
      <c r="CF749" s="189">
        <v>59.28</v>
      </c>
      <c r="CG749" s="189">
        <v>48.72</v>
      </c>
      <c r="CH749" s="189">
        <v>80.58</v>
      </c>
      <c r="CI749" s="189">
        <v>80.64</v>
      </c>
      <c r="CJ749" s="189">
        <v>55.2</v>
      </c>
      <c r="CK749" s="189">
        <v>60.24</v>
      </c>
      <c r="CL749" s="189">
        <v>36.799999999999997</v>
      </c>
      <c r="CM749" s="189">
        <v>94.72</v>
      </c>
      <c r="CN749" s="189">
        <v>88.24</v>
      </c>
      <c r="CO749" s="189">
        <v>85.2</v>
      </c>
      <c r="CP749" s="189">
        <v>90.2</v>
      </c>
      <c r="CQ749" s="189">
        <v>78.8</v>
      </c>
      <c r="CR749" s="189">
        <v>59.28</v>
      </c>
      <c r="CS749" s="189">
        <v>48.72</v>
      </c>
      <c r="CT749" s="189">
        <v>80.58</v>
      </c>
      <c r="CU749" s="189">
        <v>80.64</v>
      </c>
      <c r="CV749" s="189">
        <v>55.2</v>
      </c>
      <c r="CW749" s="189">
        <v>60.24</v>
      </c>
      <c r="CX749" s="189">
        <v>36.799999999999997</v>
      </c>
      <c r="CY749" s="189">
        <v>94.72</v>
      </c>
      <c r="CZ749" s="189">
        <v>88.24</v>
      </c>
      <c r="DA749" s="189">
        <v>85.2</v>
      </c>
      <c r="DB749" s="189">
        <v>90.2</v>
      </c>
      <c r="DC749" s="189">
        <v>78.8</v>
      </c>
      <c r="DD749" s="189">
        <v>59.28</v>
      </c>
      <c r="DE749" s="189">
        <v>48.72</v>
      </c>
      <c r="DF749" s="189">
        <v>80.58</v>
      </c>
      <c r="DG749" s="189">
        <v>80.64</v>
      </c>
      <c r="DH749" s="189">
        <v>55.2</v>
      </c>
      <c r="DI749" s="189">
        <v>60.24</v>
      </c>
      <c r="DJ749" s="189">
        <v>36.799999999999997</v>
      </c>
      <c r="DK749" s="189">
        <v>94.72</v>
      </c>
      <c r="DL749" s="189">
        <v>88.24</v>
      </c>
      <c r="DM749" s="189">
        <v>85.2</v>
      </c>
      <c r="DN749" s="189">
        <v>90.2</v>
      </c>
      <c r="DO749" s="189">
        <v>78.8</v>
      </c>
      <c r="DP749" s="189">
        <v>59.28</v>
      </c>
      <c r="DQ749" s="189">
        <v>48.72</v>
      </c>
      <c r="DR749" s="189">
        <v>80.58</v>
      </c>
      <c r="DS749" s="189">
        <v>80.64</v>
      </c>
      <c r="DT749" s="189">
        <v>55.2</v>
      </c>
      <c r="DU749" s="189">
        <v>60.24</v>
      </c>
      <c r="DV749" s="189">
        <v>36.799999999999997</v>
      </c>
    </row>
    <row r="750" spans="1:126">
      <c r="A750" s="210" t="s">
        <v>473</v>
      </c>
      <c r="B750" s="210" t="s">
        <v>474</v>
      </c>
      <c r="C750" s="210">
        <v>57498</v>
      </c>
      <c r="D750" s="210" t="s">
        <v>475</v>
      </c>
      <c r="E750" s="213"/>
      <c r="F750" s="209" t="s">
        <v>2653</v>
      </c>
      <c r="G750" s="189">
        <v>1.13396073913574</v>
      </c>
      <c r="H750" s="189">
        <v>1.88217376708984</v>
      </c>
      <c r="I750" s="202">
        <v>2.63023657226563</v>
      </c>
      <c r="J750" s="202">
        <v>2.8621052856445299</v>
      </c>
      <c r="K750" s="189">
        <v>3.13264147949219</v>
      </c>
      <c r="L750" s="189">
        <v>3.0352661743164102</v>
      </c>
      <c r="M750" s="189">
        <v>3.0098869323730502</v>
      </c>
      <c r="N750" s="189">
        <v>2.9370277404785199</v>
      </c>
      <c r="O750" s="189">
        <v>2.6265573730468801</v>
      </c>
      <c r="P750" s="189">
        <v>2.3344367675781199</v>
      </c>
      <c r="Q750" s="189">
        <v>1.63446109008789</v>
      </c>
      <c r="R750" s="189">
        <v>1.48364624023438</v>
      </c>
      <c r="S750" s="189">
        <v>1.1282909393310501</v>
      </c>
      <c r="T750" s="189">
        <v>1.8081849365234399</v>
      </c>
      <c r="U750" s="189">
        <v>2.61708538818359</v>
      </c>
      <c r="V750" s="189">
        <v>2.8477947387695299</v>
      </c>
      <c r="W750" s="189">
        <v>3.1169783020019501</v>
      </c>
      <c r="X750" s="189">
        <v>3.0200898132324201</v>
      </c>
      <c r="Y750" s="189">
        <v>2.9948374938964801</v>
      </c>
      <c r="Z750" s="189">
        <v>2.9223427429199198</v>
      </c>
      <c r="AA750" s="189">
        <v>2.6134247131347701</v>
      </c>
      <c r="AB750" s="189">
        <v>2.3227646484375</v>
      </c>
      <c r="AC750" s="189">
        <v>1.62628875732422</v>
      </c>
      <c r="AD750" s="189">
        <v>1.47622801208496</v>
      </c>
      <c r="AE750" s="189">
        <v>1.1226494598388701</v>
      </c>
      <c r="AF750" s="189">
        <v>1.7991439819335899</v>
      </c>
      <c r="AG750" s="189">
        <v>2.6039999694824201</v>
      </c>
      <c r="AH750" s="189">
        <v>2.8335557250976602</v>
      </c>
      <c r="AI750" s="189">
        <v>3.1013933715820299</v>
      </c>
      <c r="AJ750" s="189">
        <v>3.0049894409179698</v>
      </c>
      <c r="AK750" s="189">
        <v>2.9798633117675801</v>
      </c>
      <c r="AL750" s="189">
        <v>2.9077309875488302</v>
      </c>
      <c r="AM750" s="189">
        <v>2.60035757446289</v>
      </c>
      <c r="AN750" s="189">
        <v>2.3111507568359402</v>
      </c>
      <c r="AO750" s="189">
        <v>1.61815734863281</v>
      </c>
      <c r="AP750" s="189">
        <v>1.4688469543456999</v>
      </c>
      <c r="AQ750" s="189">
        <v>1.1170362548828101</v>
      </c>
      <c r="AR750" s="189">
        <v>1.79014831542969</v>
      </c>
      <c r="AS750" s="189">
        <v>2.5909798889160198</v>
      </c>
      <c r="AT750" s="189">
        <v>2.8193879699707001</v>
      </c>
      <c r="AU750" s="189">
        <v>3.0858862915039098</v>
      </c>
      <c r="AV750" s="189">
        <v>2.98996453857422</v>
      </c>
      <c r="AW750" s="189">
        <v>2.9649637756347702</v>
      </c>
      <c r="AX750" s="189">
        <v>2.8931922912597701</v>
      </c>
      <c r="AY750" s="189">
        <v>2.58735577392578</v>
      </c>
      <c r="AZ750" s="189">
        <v>2.2995949096679702</v>
      </c>
      <c r="BA750" s="189">
        <v>1.6100664367675801</v>
      </c>
      <c r="BB750" s="189">
        <v>1.46150259399414</v>
      </c>
      <c r="BC750" s="189">
        <v>1.1114510345459001</v>
      </c>
      <c r="BD750" s="189">
        <v>1.8448116302490201</v>
      </c>
      <c r="BE750" s="189">
        <v>2.57802484130859</v>
      </c>
      <c r="BF750" s="189">
        <v>2.8052908935546901</v>
      </c>
      <c r="BG750" s="189">
        <v>3.0704567565918</v>
      </c>
      <c r="BH750" s="189">
        <v>2.9750144958496101</v>
      </c>
      <c r="BI750" s="189">
        <v>2.9501389160156299</v>
      </c>
      <c r="BJ750" s="189">
        <v>2.8787262878418001</v>
      </c>
      <c r="BK750" s="189">
        <v>2.57441900634766</v>
      </c>
      <c r="BL750" s="189">
        <v>2.28809710693359</v>
      </c>
      <c r="BM750" s="189">
        <v>1.6020162353515599</v>
      </c>
      <c r="BN750" s="189">
        <v>1.4541951599121099</v>
      </c>
      <c r="BO750" s="189">
        <v>1.1058938446044899</v>
      </c>
      <c r="BP750" s="189">
        <v>1.7722915649414099</v>
      </c>
      <c r="BQ750" s="189">
        <v>2.5651347961425799</v>
      </c>
      <c r="BR750" s="189">
        <v>2.7912645568847698</v>
      </c>
      <c r="BS750" s="189">
        <v>3.0551047668456999</v>
      </c>
      <c r="BT750" s="189">
        <v>2.96013961791992</v>
      </c>
      <c r="BU750" s="189">
        <v>2.93538836669922</v>
      </c>
      <c r="BV750" s="189">
        <v>2.8643327636718801</v>
      </c>
      <c r="BW750" s="189">
        <v>2.5615469970703102</v>
      </c>
      <c r="BX750" s="189">
        <v>2.27665655517578</v>
      </c>
      <c r="BY750" s="189">
        <v>1.5940060424804701</v>
      </c>
      <c r="BZ750" s="189">
        <v>1.4469242248535199</v>
      </c>
      <c r="CA750" s="189">
        <v>1.10036434936523</v>
      </c>
      <c r="CB750" s="189">
        <v>1.7634301910400401</v>
      </c>
      <c r="CC750" s="189">
        <v>2.5523092651367199</v>
      </c>
      <c r="CD750" s="189">
        <v>2.7773081359863299</v>
      </c>
      <c r="CE750" s="189">
        <v>3.0398292541503902</v>
      </c>
      <c r="CF750" s="189">
        <v>2.9453388977050801</v>
      </c>
      <c r="CG750" s="189">
        <v>2.9207116394043</v>
      </c>
      <c r="CH750" s="189">
        <v>2.8500110473632798</v>
      </c>
      <c r="CI750" s="189">
        <v>2.5487392578125001</v>
      </c>
      <c r="CJ750" s="189">
        <v>2.2652731628418001</v>
      </c>
      <c r="CK750" s="189">
        <v>1.58603598022461</v>
      </c>
      <c r="CL750" s="189">
        <v>1.43968948364258</v>
      </c>
      <c r="CM750" s="189">
        <v>1.09486245727539</v>
      </c>
      <c r="CN750" s="189">
        <v>1.7546128387451201</v>
      </c>
      <c r="CO750" s="189">
        <v>2.5395475463867201</v>
      </c>
      <c r="CP750" s="189">
        <v>2.7634215087890599</v>
      </c>
      <c r="CQ750" s="189">
        <v>3.02462985229492</v>
      </c>
      <c r="CR750" s="189">
        <v>2.9306121215820302</v>
      </c>
      <c r="CS750" s="189">
        <v>2.9061076965332</v>
      </c>
      <c r="CT750" s="189">
        <v>2.8357608947753898</v>
      </c>
      <c r="CU750" s="189">
        <v>2.5359954833984402</v>
      </c>
      <c r="CV750" s="189">
        <v>2.2539469909668002</v>
      </c>
      <c r="CW750" s="189">
        <v>1.5781059265136701</v>
      </c>
      <c r="CX750" s="189">
        <v>1.4324911651611301</v>
      </c>
      <c r="CY750" s="189">
        <v>1.0893882598877001</v>
      </c>
      <c r="CZ750" s="189">
        <v>1.80819146728516</v>
      </c>
      <c r="DA750" s="189">
        <v>2.5268500976562498</v>
      </c>
      <c r="DB750" s="189">
        <v>2.74960473632812</v>
      </c>
      <c r="DC750" s="189">
        <v>3.0095068969726602</v>
      </c>
      <c r="DD750" s="189">
        <v>2.9159593811035198</v>
      </c>
      <c r="DE750" s="189">
        <v>2.8915774841308601</v>
      </c>
      <c r="DF750" s="189">
        <v>2.8215823059081999</v>
      </c>
      <c r="DG750" s="189">
        <v>2.5233156433105499</v>
      </c>
      <c r="DH750" s="189">
        <v>2.2426773681640602</v>
      </c>
      <c r="DI750" s="189">
        <v>1.57021539306641</v>
      </c>
      <c r="DJ750" s="189">
        <v>1.42532875061035</v>
      </c>
      <c r="DK750" s="189">
        <v>1.0839413299560501</v>
      </c>
      <c r="DL750" s="189">
        <v>1.7371107025146499</v>
      </c>
      <c r="DM750" s="189">
        <v>2.51421572875977</v>
      </c>
      <c r="DN750" s="189">
        <v>2.73585675048828</v>
      </c>
      <c r="DO750" s="189">
        <v>2.99445959472656</v>
      </c>
      <c r="DP750" s="189">
        <v>2.9013794860839801</v>
      </c>
      <c r="DQ750" s="189">
        <v>2.8771196289062502</v>
      </c>
      <c r="DR750" s="189">
        <v>2.8074743957519499</v>
      </c>
      <c r="DS750" s="189">
        <v>2.5106991271972698</v>
      </c>
      <c r="DT750" s="189">
        <v>2.2314639587402301</v>
      </c>
      <c r="DU750" s="189">
        <v>1.5623642578125001</v>
      </c>
      <c r="DV750" s="189">
        <v>1.41820210266113</v>
      </c>
    </row>
    <row r="751" spans="1:126">
      <c r="A751" s="210" t="s">
        <v>473</v>
      </c>
      <c r="B751" s="210" t="s">
        <v>474</v>
      </c>
      <c r="C751" s="210">
        <v>57498</v>
      </c>
      <c r="D751" s="210" t="s">
        <v>475</v>
      </c>
      <c r="E751" s="213"/>
      <c r="F751" s="209" t="s">
        <v>2654</v>
      </c>
      <c r="G751" s="189">
        <v>0.06</v>
      </c>
      <c r="H751" s="189">
        <v>0.45</v>
      </c>
      <c r="I751" s="202">
        <v>0.53</v>
      </c>
      <c r="J751" s="202">
        <v>0.66</v>
      </c>
      <c r="K751" s="189">
        <v>0.96</v>
      </c>
      <c r="L751" s="189">
        <v>1.97</v>
      </c>
      <c r="M751" s="189">
        <v>2.16</v>
      </c>
      <c r="N751" s="189">
        <v>1.86</v>
      </c>
      <c r="O751" s="189">
        <v>1.67</v>
      </c>
      <c r="P751" s="189">
        <v>1.1100000000000001</v>
      </c>
      <c r="Q751" s="189">
        <v>0.86</v>
      </c>
      <c r="R751" s="189">
        <v>0.53</v>
      </c>
      <c r="S751" s="189">
        <v>0.1</v>
      </c>
      <c r="T751" s="189">
        <v>0.1</v>
      </c>
      <c r="U751" s="189">
        <v>0.1</v>
      </c>
      <c r="V751" s="189">
        <v>0.2</v>
      </c>
      <c r="W751" s="189">
        <v>0.79</v>
      </c>
      <c r="X751" s="189">
        <v>5.75</v>
      </c>
      <c r="Y751" s="189">
        <v>8.99</v>
      </c>
      <c r="Z751" s="189">
        <v>3.01</v>
      </c>
      <c r="AA751" s="189">
        <v>6.01</v>
      </c>
      <c r="AB751" s="189">
        <v>0.1</v>
      </c>
      <c r="AC751" s="189">
        <v>0.1</v>
      </c>
      <c r="AD751" s="189">
        <v>0.1</v>
      </c>
      <c r="AE751" s="189">
        <v>0.1</v>
      </c>
      <c r="AF751" s="189">
        <v>0.1</v>
      </c>
      <c r="AG751" s="189">
        <v>0.1</v>
      </c>
      <c r="AH751" s="189">
        <v>0.2</v>
      </c>
      <c r="AI751" s="189">
        <v>0.79</v>
      </c>
      <c r="AJ751" s="189">
        <v>5.75</v>
      </c>
      <c r="AK751" s="189">
        <v>8.99</v>
      </c>
      <c r="AL751" s="189">
        <v>3.01</v>
      </c>
      <c r="AM751" s="189">
        <v>6.01</v>
      </c>
      <c r="AN751" s="189">
        <v>0.1</v>
      </c>
      <c r="AO751" s="189">
        <v>0.1</v>
      </c>
      <c r="AP751" s="189">
        <v>0.1</v>
      </c>
      <c r="AQ751" s="189">
        <v>0.1</v>
      </c>
      <c r="AR751" s="189">
        <v>0.1</v>
      </c>
      <c r="AS751" s="189">
        <v>0.1</v>
      </c>
      <c r="AT751" s="189">
        <v>0.2</v>
      </c>
      <c r="AU751" s="189">
        <v>0.79</v>
      </c>
      <c r="AV751" s="189">
        <v>5.75</v>
      </c>
      <c r="AW751" s="189">
        <v>8.99</v>
      </c>
      <c r="AX751" s="189">
        <v>3.01</v>
      </c>
      <c r="AY751" s="189">
        <v>6.01</v>
      </c>
      <c r="AZ751" s="189">
        <v>0.1</v>
      </c>
      <c r="BA751" s="189">
        <v>0.1</v>
      </c>
      <c r="BB751" s="189">
        <v>0.1</v>
      </c>
      <c r="BC751" s="189">
        <v>0.1</v>
      </c>
      <c r="BD751" s="189">
        <v>0.1</v>
      </c>
      <c r="BE751" s="189">
        <v>0.1</v>
      </c>
      <c r="BF751" s="189">
        <v>0.2</v>
      </c>
      <c r="BG751" s="189">
        <v>0.79</v>
      </c>
      <c r="BH751" s="189">
        <v>5.75</v>
      </c>
      <c r="BI751" s="189">
        <v>8.99</v>
      </c>
      <c r="BJ751" s="189">
        <v>3.01</v>
      </c>
      <c r="BK751" s="189">
        <v>6.01</v>
      </c>
      <c r="BL751" s="189">
        <v>0.1</v>
      </c>
      <c r="BM751" s="189">
        <v>0.1</v>
      </c>
      <c r="BN751" s="189">
        <v>0.1</v>
      </c>
      <c r="BO751" s="189">
        <v>0.1</v>
      </c>
      <c r="BP751" s="189">
        <v>0.1</v>
      </c>
      <c r="BQ751" s="189">
        <v>0.1</v>
      </c>
      <c r="BR751" s="189">
        <v>0.2</v>
      </c>
      <c r="BS751" s="189">
        <v>0.79</v>
      </c>
      <c r="BT751" s="189">
        <v>5.75</v>
      </c>
      <c r="BU751" s="189">
        <v>8.99</v>
      </c>
      <c r="BV751" s="189">
        <v>3.01</v>
      </c>
      <c r="BW751" s="189">
        <v>6.01</v>
      </c>
      <c r="BX751" s="189">
        <v>0.1</v>
      </c>
      <c r="BY751" s="189">
        <v>0.1</v>
      </c>
      <c r="BZ751" s="189">
        <v>0.1</v>
      </c>
      <c r="CA751" s="189">
        <v>0.1</v>
      </c>
      <c r="CB751" s="189">
        <v>0.1</v>
      </c>
      <c r="CC751" s="189">
        <v>0.1</v>
      </c>
      <c r="CD751" s="189">
        <v>0.2</v>
      </c>
      <c r="CE751" s="189">
        <v>0.79</v>
      </c>
      <c r="CF751" s="189">
        <v>5.75</v>
      </c>
      <c r="CG751" s="189">
        <v>8.99</v>
      </c>
      <c r="CH751" s="189">
        <v>3.01</v>
      </c>
      <c r="CI751" s="189">
        <v>6.01</v>
      </c>
      <c r="CJ751" s="189">
        <v>0.1</v>
      </c>
      <c r="CK751" s="189">
        <v>0.1</v>
      </c>
      <c r="CL751" s="189">
        <v>0.1</v>
      </c>
      <c r="CM751" s="189">
        <v>0.1</v>
      </c>
      <c r="CN751" s="189">
        <v>0.1</v>
      </c>
      <c r="CO751" s="189">
        <v>0.1</v>
      </c>
      <c r="CP751" s="189">
        <v>0.2</v>
      </c>
      <c r="CQ751" s="189">
        <v>0.79</v>
      </c>
      <c r="CR751" s="189">
        <v>5.75</v>
      </c>
      <c r="CS751" s="189">
        <v>8.99</v>
      </c>
      <c r="CT751" s="189">
        <v>3.01</v>
      </c>
      <c r="CU751" s="189">
        <v>6.01</v>
      </c>
      <c r="CV751" s="189">
        <v>0.1</v>
      </c>
      <c r="CW751" s="189">
        <v>0.1</v>
      </c>
      <c r="CX751" s="189">
        <v>0.1</v>
      </c>
      <c r="CY751" s="189">
        <v>0.1</v>
      </c>
      <c r="CZ751" s="189">
        <v>0.1</v>
      </c>
      <c r="DA751" s="189">
        <v>0.1</v>
      </c>
      <c r="DB751" s="189">
        <v>0.2</v>
      </c>
      <c r="DC751" s="189">
        <v>0.79</v>
      </c>
      <c r="DD751" s="189">
        <v>5.75</v>
      </c>
      <c r="DE751" s="189">
        <v>8.99</v>
      </c>
      <c r="DF751" s="189">
        <v>3.01</v>
      </c>
      <c r="DG751" s="189">
        <v>6.01</v>
      </c>
      <c r="DH751" s="189">
        <v>0.1</v>
      </c>
      <c r="DI751" s="189">
        <v>0.1</v>
      </c>
      <c r="DJ751" s="189">
        <v>0.1</v>
      </c>
      <c r="DK751" s="189">
        <v>0.1</v>
      </c>
      <c r="DL751" s="189">
        <v>0.1</v>
      </c>
      <c r="DM751" s="189">
        <v>0.1</v>
      </c>
      <c r="DN751" s="189">
        <v>0.2</v>
      </c>
      <c r="DO751" s="189">
        <v>0.79</v>
      </c>
      <c r="DP751" s="189">
        <v>5.75</v>
      </c>
      <c r="DQ751" s="189">
        <v>8.99</v>
      </c>
      <c r="DR751" s="189">
        <v>3.01</v>
      </c>
      <c r="DS751" s="189">
        <v>6.01</v>
      </c>
      <c r="DT751" s="189">
        <v>0.1</v>
      </c>
      <c r="DU751" s="189">
        <v>0.1</v>
      </c>
      <c r="DV751" s="189">
        <v>0.1</v>
      </c>
    </row>
    <row r="752" spans="1:126">
      <c r="A752" s="210" t="s">
        <v>469</v>
      </c>
      <c r="B752" s="210" t="s">
        <v>470</v>
      </c>
      <c r="C752" s="210">
        <v>57497</v>
      </c>
      <c r="D752" s="210" t="s">
        <v>471</v>
      </c>
      <c r="E752" s="213"/>
      <c r="F752" s="209" t="s">
        <v>2653</v>
      </c>
      <c r="G752" s="189">
        <v>1.5192693939209001</v>
      </c>
      <c r="H752" s="189">
        <v>2.5217176818847702</v>
      </c>
      <c r="I752" s="202">
        <v>3.5239646606445301</v>
      </c>
      <c r="J752" s="202">
        <v>3.8346201171874998</v>
      </c>
      <c r="K752" s="189">
        <v>4.1970819091796896</v>
      </c>
      <c r="L752" s="189">
        <v>4.0666195068359396</v>
      </c>
      <c r="M752" s="189">
        <v>4.0326165161132801</v>
      </c>
      <c r="N752" s="189">
        <v>3.93500064086914</v>
      </c>
      <c r="O752" s="189">
        <v>3.5202099609375002</v>
      </c>
      <c r="P752" s="189">
        <v>3.1276553344726601</v>
      </c>
      <c r="Q752" s="189">
        <v>2.1898346252441399</v>
      </c>
      <c r="R752" s="189">
        <v>1.9877746276855499</v>
      </c>
      <c r="S752" s="189">
        <v>1.51167295837402</v>
      </c>
      <c r="T752" s="189">
        <v>2.4225881958007802</v>
      </c>
      <c r="U752" s="189">
        <v>3.5063449096679702</v>
      </c>
      <c r="V752" s="189">
        <v>3.8154470520019501</v>
      </c>
      <c r="W752" s="189">
        <v>4.17609649658203</v>
      </c>
      <c r="X752" s="189">
        <v>4.0462864990234397</v>
      </c>
      <c r="Y752" s="189">
        <v>4.0124535522460896</v>
      </c>
      <c r="Z752" s="189">
        <v>3.9153258666992201</v>
      </c>
      <c r="AA752" s="189">
        <v>3.5026090087890598</v>
      </c>
      <c r="AB752" s="189">
        <v>3.1120171508789101</v>
      </c>
      <c r="AC752" s="189">
        <v>2.1788854980468799</v>
      </c>
      <c r="AD752" s="189">
        <v>1.9778357238769499</v>
      </c>
      <c r="AE752" s="189">
        <v>1.50411463928223</v>
      </c>
      <c r="AF752" s="189">
        <v>2.41047518920898</v>
      </c>
      <c r="AG752" s="189">
        <v>3.4888131103515598</v>
      </c>
      <c r="AH752" s="189">
        <v>3.7963700256347699</v>
      </c>
      <c r="AI752" s="189">
        <v>4.1552160034179701</v>
      </c>
      <c r="AJ752" s="189">
        <v>4.0260552368164104</v>
      </c>
      <c r="AK752" s="189">
        <v>3.9923911743164102</v>
      </c>
      <c r="AL752" s="189">
        <v>3.8957491455078102</v>
      </c>
      <c r="AM752" s="189">
        <v>3.48509594726562</v>
      </c>
      <c r="AN752" s="189">
        <v>3.0964571533203098</v>
      </c>
      <c r="AO752" s="189">
        <v>2.1679910278320298</v>
      </c>
      <c r="AP752" s="189">
        <v>1.96794650268555</v>
      </c>
      <c r="AQ752" s="189">
        <v>1.4965940246581999</v>
      </c>
      <c r="AR752" s="189">
        <v>2.3984228515625001</v>
      </c>
      <c r="AS752" s="189">
        <v>3.4713692932128901</v>
      </c>
      <c r="AT752" s="189">
        <v>3.7773879699706998</v>
      </c>
      <c r="AU752" s="189">
        <v>4.1344400634765597</v>
      </c>
      <c r="AV752" s="189">
        <v>4.00592486572266</v>
      </c>
      <c r="AW752" s="189">
        <v>3.9724293212890598</v>
      </c>
      <c r="AX752" s="189">
        <v>3.8762705078124999</v>
      </c>
      <c r="AY752" s="189">
        <v>3.4676704711914099</v>
      </c>
      <c r="AZ752" s="189">
        <v>3.0809746093750001</v>
      </c>
      <c r="BA752" s="189">
        <v>2.1571511840820299</v>
      </c>
      <c r="BB752" s="189">
        <v>1.95810687255859</v>
      </c>
      <c r="BC752" s="189">
        <v>1.48911117553711</v>
      </c>
      <c r="BD752" s="189">
        <v>2.47166040039063</v>
      </c>
      <c r="BE752" s="189">
        <v>3.4540125122070302</v>
      </c>
      <c r="BF752" s="189">
        <v>3.7585011596679698</v>
      </c>
      <c r="BG752" s="189">
        <v>4.1137677001953099</v>
      </c>
      <c r="BH752" s="189">
        <v>3.9858953247070299</v>
      </c>
      <c r="BI752" s="189">
        <v>3.9525671386718799</v>
      </c>
      <c r="BJ752" s="189">
        <v>3.85688906860352</v>
      </c>
      <c r="BK752" s="189">
        <v>3.4503320922851599</v>
      </c>
      <c r="BL752" s="189">
        <v>3.0655698242187501</v>
      </c>
      <c r="BM752" s="189">
        <v>2.14636538696289</v>
      </c>
      <c r="BN752" s="189">
        <v>1.9483162536621099</v>
      </c>
      <c r="BO752" s="189">
        <v>1.48166557312012</v>
      </c>
      <c r="BP752" s="189">
        <v>2.3744987792968799</v>
      </c>
      <c r="BQ752" s="189">
        <v>3.4367423706054701</v>
      </c>
      <c r="BR752" s="189">
        <v>3.7397087402343701</v>
      </c>
      <c r="BS752" s="189">
        <v>4.0931990356445302</v>
      </c>
      <c r="BT752" s="189">
        <v>3.9659657592773399</v>
      </c>
      <c r="BU752" s="189">
        <v>3.9328043823242198</v>
      </c>
      <c r="BV752" s="189">
        <v>3.8376045837402302</v>
      </c>
      <c r="BW752" s="189">
        <v>3.43308044433594</v>
      </c>
      <c r="BX752" s="189">
        <v>3.0502422180175799</v>
      </c>
      <c r="BY752" s="189">
        <v>2.1356336364746098</v>
      </c>
      <c r="BZ752" s="189">
        <v>1.9385748596191399</v>
      </c>
      <c r="CA752" s="189">
        <v>1.47425732421875</v>
      </c>
      <c r="CB752" s="189">
        <v>2.36262631225586</v>
      </c>
      <c r="CC752" s="189">
        <v>3.4195588378906301</v>
      </c>
      <c r="CD752" s="189">
        <v>3.7210104980468799</v>
      </c>
      <c r="CE752" s="189">
        <v>4.0727333984375003</v>
      </c>
      <c r="CF752" s="189">
        <v>3.94613623046875</v>
      </c>
      <c r="CG752" s="189">
        <v>3.913140625</v>
      </c>
      <c r="CH752" s="189">
        <v>3.8184170227050802</v>
      </c>
      <c r="CI752" s="189">
        <v>3.4159152221679698</v>
      </c>
      <c r="CJ752" s="189">
        <v>3.0349908447265599</v>
      </c>
      <c r="CK752" s="189">
        <v>2.1249553833007799</v>
      </c>
      <c r="CL752" s="189">
        <v>1.9288817749023399</v>
      </c>
      <c r="CM752" s="189">
        <v>1.46688589477539</v>
      </c>
      <c r="CN752" s="189">
        <v>2.3508129882812501</v>
      </c>
      <c r="CO752" s="189">
        <v>3.40246075439453</v>
      </c>
      <c r="CP752" s="189">
        <v>3.70240505981445</v>
      </c>
      <c r="CQ752" s="189">
        <v>4.0523692626953096</v>
      </c>
      <c r="CR752" s="189">
        <v>3.9264053344726602</v>
      </c>
      <c r="CS752" s="189">
        <v>3.8935747070312501</v>
      </c>
      <c r="CT752" s="189">
        <v>3.7993245849609401</v>
      </c>
      <c r="CU752" s="189">
        <v>3.3988353881835902</v>
      </c>
      <c r="CV752" s="189">
        <v>3.0198157348632799</v>
      </c>
      <c r="CW752" s="189">
        <v>2.1143305969238302</v>
      </c>
      <c r="CX752" s="189">
        <v>1.91923739624023</v>
      </c>
      <c r="CY752" s="189">
        <v>1.45955154418945</v>
      </c>
      <c r="CZ752" s="189">
        <v>2.4225966796875</v>
      </c>
      <c r="DA752" s="189">
        <v>3.3854485168456998</v>
      </c>
      <c r="DB752" s="189">
        <v>3.6838928527831998</v>
      </c>
      <c r="DC752" s="189">
        <v>4.0321072387695303</v>
      </c>
      <c r="DD752" s="189">
        <v>3.9067730712890598</v>
      </c>
      <c r="DE752" s="189">
        <v>3.8741065063476601</v>
      </c>
      <c r="DF752" s="189">
        <v>3.7803277587890598</v>
      </c>
      <c r="DG752" s="189">
        <v>3.3818413696289098</v>
      </c>
      <c r="DH752" s="189">
        <v>3.0047169494628898</v>
      </c>
      <c r="DI752" s="189">
        <v>2.10375909423828</v>
      </c>
      <c r="DJ752" s="189">
        <v>1.9096413269043</v>
      </c>
      <c r="DK752" s="189">
        <v>1.4522538757324199</v>
      </c>
      <c r="DL752" s="189">
        <v>2.3273638305664099</v>
      </c>
      <c r="DM752" s="189">
        <v>3.36852145385742</v>
      </c>
      <c r="DN752" s="189">
        <v>3.6654739074706999</v>
      </c>
      <c r="DO752" s="189">
        <v>4.0119471435546901</v>
      </c>
      <c r="DP752" s="189">
        <v>3.8872394409179698</v>
      </c>
      <c r="DQ752" s="189">
        <v>3.8547365112304699</v>
      </c>
      <c r="DR752" s="189">
        <v>3.7614266052246101</v>
      </c>
      <c r="DS752" s="189">
        <v>3.3649323730468801</v>
      </c>
      <c r="DT752" s="189">
        <v>2.98969320678711</v>
      </c>
      <c r="DU752" s="189">
        <v>2.09324020385742</v>
      </c>
      <c r="DV752" s="189">
        <v>1.9000930786132799</v>
      </c>
    </row>
    <row r="753" spans="1:126">
      <c r="A753" s="210" t="s">
        <v>469</v>
      </c>
      <c r="B753" s="210" t="s">
        <v>470</v>
      </c>
      <c r="C753" s="210">
        <v>57497</v>
      </c>
      <c r="D753" s="210" t="s">
        <v>471</v>
      </c>
      <c r="E753" s="213"/>
      <c r="F753" s="209" t="s">
        <v>2654</v>
      </c>
      <c r="G753" s="189">
        <v>0.08</v>
      </c>
      <c r="H753" s="189">
        <v>0.6</v>
      </c>
      <c r="I753" s="202">
        <v>0.7</v>
      </c>
      <c r="J753" s="202">
        <v>0.88</v>
      </c>
      <c r="K753" s="189">
        <v>1.28</v>
      </c>
      <c r="L753" s="189">
        <v>2.62</v>
      </c>
      <c r="M753" s="189">
        <v>2.88</v>
      </c>
      <c r="N753" s="189">
        <v>2.48</v>
      </c>
      <c r="O753" s="189">
        <v>2.2200000000000002</v>
      </c>
      <c r="P753" s="189">
        <v>1.48</v>
      </c>
      <c r="Q753" s="189">
        <v>1.1399999999999999</v>
      </c>
      <c r="R753" s="189">
        <v>0.7</v>
      </c>
      <c r="S753" s="189">
        <v>0.1</v>
      </c>
      <c r="T753" s="189">
        <v>0.1</v>
      </c>
      <c r="U753" s="189">
        <v>0.1</v>
      </c>
      <c r="V753" s="189">
        <v>0.27</v>
      </c>
      <c r="W753" s="189">
        <v>1.05</v>
      </c>
      <c r="X753" s="189">
        <v>7.66</v>
      </c>
      <c r="Y753" s="189">
        <v>11.98</v>
      </c>
      <c r="Z753" s="189">
        <v>4.0199999999999996</v>
      </c>
      <c r="AA753" s="189">
        <v>8.01</v>
      </c>
      <c r="AB753" s="189">
        <v>0.13</v>
      </c>
      <c r="AC753" s="189">
        <v>0.1</v>
      </c>
      <c r="AD753" s="189">
        <v>0.1</v>
      </c>
      <c r="AE753" s="189">
        <v>0.1</v>
      </c>
      <c r="AF753" s="189">
        <v>0.1</v>
      </c>
      <c r="AG753" s="189">
        <v>0.1</v>
      </c>
      <c r="AH753" s="189">
        <v>0.27</v>
      </c>
      <c r="AI753" s="189">
        <v>1.05</v>
      </c>
      <c r="AJ753" s="189">
        <v>7.66</v>
      </c>
      <c r="AK753" s="189">
        <v>11.98</v>
      </c>
      <c r="AL753" s="189">
        <v>4.0199999999999996</v>
      </c>
      <c r="AM753" s="189">
        <v>8.01</v>
      </c>
      <c r="AN753" s="189">
        <v>0.13</v>
      </c>
      <c r="AO753" s="189">
        <v>0.1</v>
      </c>
      <c r="AP753" s="189">
        <v>0.1</v>
      </c>
      <c r="AQ753" s="189">
        <v>0.1</v>
      </c>
      <c r="AR753" s="189">
        <v>0.1</v>
      </c>
      <c r="AS753" s="189">
        <v>0.1</v>
      </c>
      <c r="AT753" s="189">
        <v>0.27</v>
      </c>
      <c r="AU753" s="189">
        <v>1.05</v>
      </c>
      <c r="AV753" s="189">
        <v>7.66</v>
      </c>
      <c r="AW753" s="189">
        <v>11.98</v>
      </c>
      <c r="AX753" s="189">
        <v>4.0199999999999996</v>
      </c>
      <c r="AY753" s="189">
        <v>8.01</v>
      </c>
      <c r="AZ753" s="189">
        <v>0.13</v>
      </c>
      <c r="BA753" s="189">
        <v>0.1</v>
      </c>
      <c r="BB753" s="189">
        <v>0.1</v>
      </c>
      <c r="BC753" s="189">
        <v>0.1</v>
      </c>
      <c r="BD753" s="189">
        <v>0.1</v>
      </c>
      <c r="BE753" s="189">
        <v>0.1</v>
      </c>
      <c r="BF753" s="189">
        <v>0.27</v>
      </c>
      <c r="BG753" s="189">
        <v>1.05</v>
      </c>
      <c r="BH753" s="189">
        <v>7.66</v>
      </c>
      <c r="BI753" s="189">
        <v>11.98</v>
      </c>
      <c r="BJ753" s="189">
        <v>4.0199999999999996</v>
      </c>
      <c r="BK753" s="189">
        <v>8.01</v>
      </c>
      <c r="BL753" s="189">
        <v>0.13</v>
      </c>
      <c r="BM753" s="189">
        <v>0.1</v>
      </c>
      <c r="BN753" s="189">
        <v>0.1</v>
      </c>
      <c r="BO753" s="189">
        <v>0.1</v>
      </c>
      <c r="BP753" s="189">
        <v>0.1</v>
      </c>
      <c r="BQ753" s="189">
        <v>0.1</v>
      </c>
      <c r="BR753" s="189">
        <v>0.27</v>
      </c>
      <c r="BS753" s="189">
        <v>1.05</v>
      </c>
      <c r="BT753" s="189">
        <v>7.66</v>
      </c>
      <c r="BU753" s="189">
        <v>11.98</v>
      </c>
      <c r="BV753" s="189">
        <v>4.0199999999999996</v>
      </c>
      <c r="BW753" s="189">
        <v>8.01</v>
      </c>
      <c r="BX753" s="189">
        <v>0.13</v>
      </c>
      <c r="BY753" s="189">
        <v>0.1</v>
      </c>
      <c r="BZ753" s="189">
        <v>0.1</v>
      </c>
      <c r="CA753" s="189">
        <v>0.1</v>
      </c>
      <c r="CB753" s="189">
        <v>0.1</v>
      </c>
      <c r="CC753" s="189">
        <v>0.1</v>
      </c>
      <c r="CD753" s="189">
        <v>0.27</v>
      </c>
      <c r="CE753" s="189">
        <v>1.05</v>
      </c>
      <c r="CF753" s="189">
        <v>7.66</v>
      </c>
      <c r="CG753" s="189">
        <v>11.98</v>
      </c>
      <c r="CH753" s="189">
        <v>4.0199999999999996</v>
      </c>
      <c r="CI753" s="189">
        <v>8.01</v>
      </c>
      <c r="CJ753" s="189">
        <v>0.13</v>
      </c>
      <c r="CK753" s="189">
        <v>0.1</v>
      </c>
      <c r="CL753" s="189">
        <v>0.1</v>
      </c>
      <c r="CM753" s="189">
        <v>0.1</v>
      </c>
      <c r="CN753" s="189">
        <v>0.1</v>
      </c>
      <c r="CO753" s="189">
        <v>0.1</v>
      </c>
      <c r="CP753" s="189">
        <v>0.27</v>
      </c>
      <c r="CQ753" s="189">
        <v>1.05</v>
      </c>
      <c r="CR753" s="189">
        <v>7.66</v>
      </c>
      <c r="CS753" s="189">
        <v>11.98</v>
      </c>
      <c r="CT753" s="189">
        <v>4.0199999999999996</v>
      </c>
      <c r="CU753" s="189">
        <v>8.01</v>
      </c>
      <c r="CV753" s="189">
        <v>0.13</v>
      </c>
      <c r="CW753" s="189">
        <v>0.1</v>
      </c>
      <c r="CX753" s="189">
        <v>0.1</v>
      </c>
      <c r="CY753" s="189">
        <v>0.1</v>
      </c>
      <c r="CZ753" s="189">
        <v>0.1</v>
      </c>
      <c r="DA753" s="189">
        <v>0.1</v>
      </c>
      <c r="DB753" s="189">
        <v>0.27</v>
      </c>
      <c r="DC753" s="189">
        <v>1.05</v>
      </c>
      <c r="DD753" s="189">
        <v>7.66</v>
      </c>
      <c r="DE753" s="189">
        <v>11.98</v>
      </c>
      <c r="DF753" s="189">
        <v>4.0199999999999996</v>
      </c>
      <c r="DG753" s="189">
        <v>8.01</v>
      </c>
      <c r="DH753" s="189">
        <v>0.13</v>
      </c>
      <c r="DI753" s="189">
        <v>0.1</v>
      </c>
      <c r="DJ753" s="189">
        <v>0.1</v>
      </c>
      <c r="DK753" s="189">
        <v>0.1</v>
      </c>
      <c r="DL753" s="189">
        <v>0.1</v>
      </c>
      <c r="DM753" s="189">
        <v>0.1</v>
      </c>
      <c r="DN753" s="189">
        <v>0.27</v>
      </c>
      <c r="DO753" s="189">
        <v>1.05</v>
      </c>
      <c r="DP753" s="189">
        <v>7.66</v>
      </c>
      <c r="DQ753" s="189">
        <v>11.98</v>
      </c>
      <c r="DR753" s="189">
        <v>4.0199999999999996</v>
      </c>
      <c r="DS753" s="189">
        <v>8.01</v>
      </c>
      <c r="DT753" s="189">
        <v>0.13</v>
      </c>
      <c r="DU753" s="189">
        <v>0.1</v>
      </c>
      <c r="DV753" s="189">
        <v>0.1</v>
      </c>
    </row>
    <row r="754" spans="1:126">
      <c r="A754" s="210" t="s">
        <v>465</v>
      </c>
      <c r="B754" s="210" t="s">
        <v>466</v>
      </c>
      <c r="C754" s="210">
        <v>57499</v>
      </c>
      <c r="D754" s="210" t="s">
        <v>467</v>
      </c>
      <c r="E754" s="213"/>
      <c r="F754" s="209" t="s">
        <v>2653</v>
      </c>
      <c r="G754" s="189">
        <v>1.13979339599609</v>
      </c>
      <c r="H754" s="189">
        <v>1.8918549194335901</v>
      </c>
      <c r="I754" s="202">
        <v>2.6437653198242201</v>
      </c>
      <c r="J754" s="202">
        <v>2.8768268737792999</v>
      </c>
      <c r="K754" s="189">
        <v>3.1487546386718801</v>
      </c>
      <c r="L754" s="189">
        <v>3.0508785400390601</v>
      </c>
      <c r="M754" s="189">
        <v>3.0253684692382801</v>
      </c>
      <c r="N754" s="189">
        <v>2.9516585693359398</v>
      </c>
      <c r="O754" s="189">
        <v>2.6299353027343799</v>
      </c>
      <c r="P754" s="189">
        <v>2.3464442443847702</v>
      </c>
      <c r="Q754" s="189">
        <v>1.64286810302734</v>
      </c>
      <c r="R754" s="189">
        <v>1.4912775573730499</v>
      </c>
      <c r="S754" s="189">
        <v>1.1340944213867199</v>
      </c>
      <c r="T754" s="189">
        <v>1.8174855041503899</v>
      </c>
      <c r="U754" s="189">
        <v>2.6305466003418001</v>
      </c>
      <c r="V754" s="189">
        <v>2.86244253540039</v>
      </c>
      <c r="W754" s="189">
        <v>3.1330107421875</v>
      </c>
      <c r="X754" s="189">
        <v>3.0356240234374998</v>
      </c>
      <c r="Y754" s="189">
        <v>3.0102417297363302</v>
      </c>
      <c r="Z754" s="189">
        <v>2.9369002075195301</v>
      </c>
      <c r="AA754" s="189">
        <v>2.6167857360839801</v>
      </c>
      <c r="AB754" s="189">
        <v>2.3347120361328102</v>
      </c>
      <c r="AC754" s="189">
        <v>1.6346537780761701</v>
      </c>
      <c r="AD754" s="189">
        <v>1.48382124328613</v>
      </c>
      <c r="AE754" s="189">
        <v>1.1284239654541</v>
      </c>
      <c r="AF754" s="189">
        <v>1.8083980102539099</v>
      </c>
      <c r="AG754" s="189">
        <v>2.6173936767578101</v>
      </c>
      <c r="AH754" s="189">
        <v>2.8481305236816401</v>
      </c>
      <c r="AI754" s="189">
        <v>3.1173457031249998</v>
      </c>
      <c r="AJ754" s="189">
        <v>3.02044604492187</v>
      </c>
      <c r="AK754" s="189">
        <v>2.9951905517578101</v>
      </c>
      <c r="AL754" s="189">
        <v>2.9222156677246098</v>
      </c>
      <c r="AM754" s="189">
        <v>2.60370178222656</v>
      </c>
      <c r="AN754" s="189">
        <v>2.3230383911132799</v>
      </c>
      <c r="AO754" s="189">
        <v>1.6264805603027299</v>
      </c>
      <c r="AP754" s="189">
        <v>1.4764020843505901</v>
      </c>
      <c r="AQ754" s="189">
        <v>1.12278186035156</v>
      </c>
      <c r="AR754" s="189">
        <v>1.7993560485839799</v>
      </c>
      <c r="AS754" s="189">
        <v>2.6043069152832001</v>
      </c>
      <c r="AT754" s="189">
        <v>2.8338898315429701</v>
      </c>
      <c r="AU754" s="189">
        <v>3.1017589111328099</v>
      </c>
      <c r="AV754" s="189">
        <v>3.0053437500000002</v>
      </c>
      <c r="AW754" s="189">
        <v>2.9802145996093801</v>
      </c>
      <c r="AX754" s="189">
        <v>2.90760488891602</v>
      </c>
      <c r="AY754" s="189">
        <v>2.59068310546875</v>
      </c>
      <c r="AZ754" s="189">
        <v>2.3114232177734402</v>
      </c>
      <c r="BA754" s="189">
        <v>1.6183479614257801</v>
      </c>
      <c r="BB754" s="189">
        <v>1.4690200042724599</v>
      </c>
      <c r="BC754" s="189">
        <v>1.11716787719727</v>
      </c>
      <c r="BD754" s="189">
        <v>1.8543005065917999</v>
      </c>
      <c r="BE754" s="189">
        <v>2.5912851562500001</v>
      </c>
      <c r="BF754" s="189">
        <v>2.81972036743164</v>
      </c>
      <c r="BG754" s="189">
        <v>3.0862499694824201</v>
      </c>
      <c r="BH754" s="189">
        <v>2.9903168640136699</v>
      </c>
      <c r="BI754" s="189">
        <v>2.9653134155273402</v>
      </c>
      <c r="BJ754" s="189">
        <v>2.8930666809082002</v>
      </c>
      <c r="BK754" s="189">
        <v>2.57772979736328</v>
      </c>
      <c r="BL754" s="189">
        <v>2.2998662109375001</v>
      </c>
      <c r="BM754" s="189">
        <v>1.61025643920898</v>
      </c>
      <c r="BN754" s="189">
        <v>1.4616751098632801</v>
      </c>
      <c r="BO754" s="189">
        <v>1.11158210754395</v>
      </c>
      <c r="BP754" s="189">
        <v>1.7814075775146501</v>
      </c>
      <c r="BQ754" s="189">
        <v>2.57832894897461</v>
      </c>
      <c r="BR754" s="189">
        <v>2.8056217041015601</v>
      </c>
      <c r="BS754" s="189">
        <v>3.07081896972656</v>
      </c>
      <c r="BT754" s="189">
        <v>2.9753654174804698</v>
      </c>
      <c r="BU754" s="189">
        <v>2.9504869995117202</v>
      </c>
      <c r="BV754" s="189">
        <v>2.8786013793945302</v>
      </c>
      <c r="BW754" s="189">
        <v>2.56484130859375</v>
      </c>
      <c r="BX754" s="189">
        <v>2.2883669128417998</v>
      </c>
      <c r="BY754" s="189">
        <v>1.6022050781249999</v>
      </c>
      <c r="BZ754" s="189">
        <v>1.45436666870117</v>
      </c>
      <c r="CA754" s="189">
        <v>1.10602418518066</v>
      </c>
      <c r="CB754" s="189">
        <v>1.7725004882812501</v>
      </c>
      <c r="CC754" s="189">
        <v>2.5654374389648398</v>
      </c>
      <c r="CD754" s="189">
        <v>2.7915936279296898</v>
      </c>
      <c r="CE754" s="189">
        <v>3.0554649658203101</v>
      </c>
      <c r="CF754" s="189">
        <v>2.96048873901367</v>
      </c>
      <c r="CG754" s="189">
        <v>2.9357345275878899</v>
      </c>
      <c r="CH754" s="189">
        <v>2.8642083740234399</v>
      </c>
      <c r="CI754" s="189">
        <v>2.5520169067382801</v>
      </c>
      <c r="CJ754" s="189">
        <v>2.2769248046874999</v>
      </c>
      <c r="CK754" s="189">
        <v>1.5941938476562501</v>
      </c>
      <c r="CL754" s="189">
        <v>1.44709469604492</v>
      </c>
      <c r="CM754" s="189">
        <v>1.1004939575195301</v>
      </c>
      <c r="CN754" s="189">
        <v>1.76363784790039</v>
      </c>
      <c r="CO754" s="189">
        <v>2.5526099548339798</v>
      </c>
      <c r="CP754" s="189">
        <v>2.7776354675292998</v>
      </c>
      <c r="CQ754" s="189">
        <v>3.0401874084472702</v>
      </c>
      <c r="CR754" s="189">
        <v>2.9456859130859399</v>
      </c>
      <c r="CS754" s="189">
        <v>2.9210556640625001</v>
      </c>
      <c r="CT754" s="189">
        <v>2.8498870544433599</v>
      </c>
      <c r="CU754" s="189">
        <v>2.5392571105956998</v>
      </c>
      <c r="CV754" s="189">
        <v>2.2655404357910198</v>
      </c>
      <c r="CW754" s="189">
        <v>1.58622314453125</v>
      </c>
      <c r="CX754" s="189">
        <v>1.43985940551758</v>
      </c>
      <c r="CY754" s="189">
        <v>1.0949916229248</v>
      </c>
      <c r="CZ754" s="189">
        <v>1.81749203491211</v>
      </c>
      <c r="DA754" s="189">
        <v>2.53984722900391</v>
      </c>
      <c r="DB754" s="189">
        <v>2.7637477111816402</v>
      </c>
      <c r="DC754" s="189">
        <v>3.02498663330078</v>
      </c>
      <c r="DD754" s="189">
        <v>2.93095776367187</v>
      </c>
      <c r="DE754" s="189">
        <v>2.9064505310058601</v>
      </c>
      <c r="DF754" s="189">
        <v>2.83563809204102</v>
      </c>
      <c r="DG754" s="189">
        <v>2.5265607299804702</v>
      </c>
      <c r="DH754" s="189">
        <v>2.2542128295898398</v>
      </c>
      <c r="DI754" s="189">
        <v>1.5782920837402299</v>
      </c>
      <c r="DJ754" s="189">
        <v>1.4326601409912101</v>
      </c>
      <c r="DK754" s="189">
        <v>1.08951672363281</v>
      </c>
      <c r="DL754" s="189">
        <v>1.74604582214355</v>
      </c>
      <c r="DM754" s="189">
        <v>2.5271478271484402</v>
      </c>
      <c r="DN754" s="189">
        <v>2.7499289855956999</v>
      </c>
      <c r="DO754" s="189">
        <v>3.00986175537109</v>
      </c>
      <c r="DP754" s="189">
        <v>2.91630297851562</v>
      </c>
      <c r="DQ754" s="189">
        <v>2.8919184570312502</v>
      </c>
      <c r="DR754" s="189">
        <v>2.8214598999023401</v>
      </c>
      <c r="DS754" s="189">
        <v>2.5139279479980501</v>
      </c>
      <c r="DT754" s="189">
        <v>2.2429418029785202</v>
      </c>
      <c r="DU754" s="189">
        <v>1.57040054321289</v>
      </c>
      <c r="DV754" s="189">
        <v>1.4254967193603501</v>
      </c>
    </row>
    <row r="755" spans="1:126">
      <c r="A755" s="210" t="s">
        <v>465</v>
      </c>
      <c r="B755" s="210" t="s">
        <v>466</v>
      </c>
      <c r="C755" s="210">
        <v>57499</v>
      </c>
      <c r="D755" s="210" t="s">
        <v>467</v>
      </c>
      <c r="E755" s="213"/>
      <c r="F755" s="209" t="s">
        <v>2654</v>
      </c>
      <c r="G755" s="189">
        <v>0.06</v>
      </c>
      <c r="H755" s="189">
        <v>0.45</v>
      </c>
      <c r="I755" s="202">
        <v>0.53</v>
      </c>
      <c r="J755" s="202">
        <v>0.66</v>
      </c>
      <c r="K755" s="189">
        <v>0.96</v>
      </c>
      <c r="L755" s="189">
        <v>1.97</v>
      </c>
      <c r="M755" s="189">
        <v>2.16</v>
      </c>
      <c r="N755" s="189">
        <v>1.86</v>
      </c>
      <c r="O755" s="189">
        <v>1.67</v>
      </c>
      <c r="P755" s="189">
        <v>1.1100000000000001</v>
      </c>
      <c r="Q755" s="189">
        <v>0.86</v>
      </c>
      <c r="R755" s="189">
        <v>0.53</v>
      </c>
      <c r="S755" s="189">
        <v>0.1</v>
      </c>
      <c r="T755" s="189">
        <v>0.1</v>
      </c>
      <c r="U755" s="189">
        <v>0.1</v>
      </c>
      <c r="V755" s="189">
        <v>0.2</v>
      </c>
      <c r="W755" s="189">
        <v>0.79</v>
      </c>
      <c r="X755" s="189">
        <v>5.75</v>
      </c>
      <c r="Y755" s="189">
        <v>8.99</v>
      </c>
      <c r="Z755" s="189">
        <v>3.01</v>
      </c>
      <c r="AA755" s="189">
        <v>6.01</v>
      </c>
      <c r="AB755" s="189">
        <v>0.1</v>
      </c>
      <c r="AC755" s="189">
        <v>0.1</v>
      </c>
      <c r="AD755" s="189">
        <v>0.1</v>
      </c>
      <c r="AE755" s="189">
        <v>0.1</v>
      </c>
      <c r="AF755" s="189">
        <v>0.1</v>
      </c>
      <c r="AG755" s="189">
        <v>0.1</v>
      </c>
      <c r="AH755" s="189">
        <v>0.2</v>
      </c>
      <c r="AI755" s="189">
        <v>0.79</v>
      </c>
      <c r="AJ755" s="189">
        <v>5.75</v>
      </c>
      <c r="AK755" s="189">
        <v>8.99</v>
      </c>
      <c r="AL755" s="189">
        <v>3.01</v>
      </c>
      <c r="AM755" s="189">
        <v>6.01</v>
      </c>
      <c r="AN755" s="189">
        <v>0.1</v>
      </c>
      <c r="AO755" s="189">
        <v>0.1</v>
      </c>
      <c r="AP755" s="189">
        <v>0.1</v>
      </c>
      <c r="AQ755" s="189">
        <v>0.1</v>
      </c>
      <c r="AR755" s="189">
        <v>0.1</v>
      </c>
      <c r="AS755" s="189">
        <v>0.1</v>
      </c>
      <c r="AT755" s="189">
        <v>0.2</v>
      </c>
      <c r="AU755" s="189">
        <v>0.79</v>
      </c>
      <c r="AV755" s="189">
        <v>5.75</v>
      </c>
      <c r="AW755" s="189">
        <v>8.99</v>
      </c>
      <c r="AX755" s="189">
        <v>3.01</v>
      </c>
      <c r="AY755" s="189">
        <v>6.01</v>
      </c>
      <c r="AZ755" s="189">
        <v>0.1</v>
      </c>
      <c r="BA755" s="189">
        <v>0.1</v>
      </c>
      <c r="BB755" s="189">
        <v>0.1</v>
      </c>
      <c r="BC755" s="189">
        <v>0.1</v>
      </c>
      <c r="BD755" s="189">
        <v>0.1</v>
      </c>
      <c r="BE755" s="189">
        <v>0.1</v>
      </c>
      <c r="BF755" s="189">
        <v>0.2</v>
      </c>
      <c r="BG755" s="189">
        <v>0.79</v>
      </c>
      <c r="BH755" s="189">
        <v>5.75</v>
      </c>
      <c r="BI755" s="189">
        <v>8.99</v>
      </c>
      <c r="BJ755" s="189">
        <v>3.01</v>
      </c>
      <c r="BK755" s="189">
        <v>6.01</v>
      </c>
      <c r="BL755" s="189">
        <v>0.1</v>
      </c>
      <c r="BM755" s="189">
        <v>0.1</v>
      </c>
      <c r="BN755" s="189">
        <v>0.1</v>
      </c>
      <c r="BO755" s="189">
        <v>0.1</v>
      </c>
      <c r="BP755" s="189">
        <v>0.1</v>
      </c>
      <c r="BQ755" s="189">
        <v>0.1</v>
      </c>
      <c r="BR755" s="189">
        <v>0.2</v>
      </c>
      <c r="BS755" s="189">
        <v>0.79</v>
      </c>
      <c r="BT755" s="189">
        <v>5.75</v>
      </c>
      <c r="BU755" s="189">
        <v>8.99</v>
      </c>
      <c r="BV755" s="189">
        <v>3.01</v>
      </c>
      <c r="BW755" s="189">
        <v>6.01</v>
      </c>
      <c r="BX755" s="189">
        <v>0.1</v>
      </c>
      <c r="BY755" s="189">
        <v>0.1</v>
      </c>
      <c r="BZ755" s="189">
        <v>0.1</v>
      </c>
      <c r="CA755" s="189">
        <v>0.1</v>
      </c>
      <c r="CB755" s="189">
        <v>0.1</v>
      </c>
      <c r="CC755" s="189">
        <v>0.1</v>
      </c>
      <c r="CD755" s="189">
        <v>0.2</v>
      </c>
      <c r="CE755" s="189">
        <v>0.79</v>
      </c>
      <c r="CF755" s="189">
        <v>5.75</v>
      </c>
      <c r="CG755" s="189">
        <v>8.99</v>
      </c>
      <c r="CH755" s="189">
        <v>3.01</v>
      </c>
      <c r="CI755" s="189">
        <v>6.01</v>
      </c>
      <c r="CJ755" s="189">
        <v>0.1</v>
      </c>
      <c r="CK755" s="189">
        <v>0.1</v>
      </c>
      <c r="CL755" s="189">
        <v>0.1</v>
      </c>
      <c r="CM755" s="189">
        <v>0.1</v>
      </c>
      <c r="CN755" s="189">
        <v>0.1</v>
      </c>
      <c r="CO755" s="189">
        <v>0.1</v>
      </c>
      <c r="CP755" s="189">
        <v>0.2</v>
      </c>
      <c r="CQ755" s="189">
        <v>0.79</v>
      </c>
      <c r="CR755" s="189">
        <v>5.75</v>
      </c>
      <c r="CS755" s="189">
        <v>8.99</v>
      </c>
      <c r="CT755" s="189">
        <v>3.01</v>
      </c>
      <c r="CU755" s="189">
        <v>6.01</v>
      </c>
      <c r="CV755" s="189">
        <v>0.1</v>
      </c>
      <c r="CW755" s="189">
        <v>0.1</v>
      </c>
      <c r="CX755" s="189">
        <v>0.1</v>
      </c>
      <c r="CY755" s="189">
        <v>0.1</v>
      </c>
      <c r="CZ755" s="189">
        <v>0.1</v>
      </c>
      <c r="DA755" s="189">
        <v>0.1</v>
      </c>
      <c r="DB755" s="189">
        <v>0.2</v>
      </c>
      <c r="DC755" s="189">
        <v>0.79</v>
      </c>
      <c r="DD755" s="189">
        <v>5.75</v>
      </c>
      <c r="DE755" s="189">
        <v>8.99</v>
      </c>
      <c r="DF755" s="189">
        <v>3.01</v>
      </c>
      <c r="DG755" s="189">
        <v>6.01</v>
      </c>
      <c r="DH755" s="189">
        <v>0.1</v>
      </c>
      <c r="DI755" s="189">
        <v>0.1</v>
      </c>
      <c r="DJ755" s="189">
        <v>0.1</v>
      </c>
      <c r="DK755" s="189">
        <v>0.1</v>
      </c>
      <c r="DL755" s="189">
        <v>0.1</v>
      </c>
      <c r="DM755" s="189">
        <v>0.1</v>
      </c>
      <c r="DN755" s="189">
        <v>0.2</v>
      </c>
      <c r="DO755" s="189">
        <v>0.79</v>
      </c>
      <c r="DP755" s="189">
        <v>5.75</v>
      </c>
      <c r="DQ755" s="189">
        <v>8.99</v>
      </c>
      <c r="DR755" s="189">
        <v>3.01</v>
      </c>
      <c r="DS755" s="189">
        <v>6.01</v>
      </c>
      <c r="DT755" s="189">
        <v>0.1</v>
      </c>
      <c r="DU755" s="189">
        <v>0.1</v>
      </c>
      <c r="DV755" s="189">
        <v>0.1</v>
      </c>
    </row>
    <row r="756" spans="1:126">
      <c r="A756" s="210" t="s">
        <v>461</v>
      </c>
      <c r="B756" s="210" t="s">
        <v>462</v>
      </c>
      <c r="C756" s="210">
        <v>57522</v>
      </c>
      <c r="D756" s="210" t="s">
        <v>463</v>
      </c>
      <c r="E756" s="213"/>
      <c r="F756" s="209" t="s">
        <v>2653</v>
      </c>
      <c r="G756" s="189">
        <v>1.6386879272460899</v>
      </c>
      <c r="H756" s="189">
        <v>2.7074114074706999</v>
      </c>
      <c r="I756" s="202">
        <v>3.7596083984374999</v>
      </c>
      <c r="J756" s="202">
        <v>4.0858660888671903</v>
      </c>
      <c r="K756" s="189">
        <v>4.4989575195312499</v>
      </c>
      <c r="L756" s="189">
        <v>4.3900418701171899</v>
      </c>
      <c r="M756" s="189">
        <v>4.3490286865234404</v>
      </c>
      <c r="N756" s="189">
        <v>4.2387184448242197</v>
      </c>
      <c r="O756" s="189">
        <v>3.7907144165039099</v>
      </c>
      <c r="P756" s="189">
        <v>3.3711990051269498</v>
      </c>
      <c r="Q756" s="189">
        <v>2.3521563110351602</v>
      </c>
      <c r="R756" s="189">
        <v>2.1432693176269502</v>
      </c>
      <c r="S756" s="189">
        <v>1.63049444580078</v>
      </c>
      <c r="T756" s="189">
        <v>2.6009819335937499</v>
      </c>
      <c r="U756" s="189">
        <v>3.7408101196289101</v>
      </c>
      <c r="V756" s="189">
        <v>4.0654363403320302</v>
      </c>
      <c r="W756" s="189">
        <v>4.47646234130859</v>
      </c>
      <c r="X756" s="189">
        <v>4.3680913696289103</v>
      </c>
      <c r="Y756" s="189">
        <v>4.32728369140625</v>
      </c>
      <c r="Z756" s="189">
        <v>4.21752484130859</v>
      </c>
      <c r="AA756" s="189">
        <v>3.7717608642578102</v>
      </c>
      <c r="AB756" s="189">
        <v>3.35434310913086</v>
      </c>
      <c r="AC756" s="189">
        <v>2.3403956604003899</v>
      </c>
      <c r="AD756" s="189">
        <v>2.1325530700683601</v>
      </c>
      <c r="AE756" s="189">
        <v>1.6223420104980499</v>
      </c>
      <c r="AF756" s="189">
        <v>2.5879771118164099</v>
      </c>
      <c r="AG756" s="189">
        <v>3.7221060180664098</v>
      </c>
      <c r="AH756" s="189">
        <v>4.045109375</v>
      </c>
      <c r="AI756" s="189">
        <v>4.45408001708984</v>
      </c>
      <c r="AJ756" s="189">
        <v>4.3462509155273397</v>
      </c>
      <c r="AK756" s="189">
        <v>4.3056472167968796</v>
      </c>
      <c r="AL756" s="189">
        <v>4.1964370117187499</v>
      </c>
      <c r="AM756" s="189">
        <v>3.75290209960938</v>
      </c>
      <c r="AN756" s="189">
        <v>3.3375713500976598</v>
      </c>
      <c r="AO756" s="189">
        <v>2.3286936950683601</v>
      </c>
      <c r="AP756" s="189">
        <v>2.12189025878906</v>
      </c>
      <c r="AQ756" s="189">
        <v>1.61423022460937</v>
      </c>
      <c r="AR756" s="189">
        <v>2.5750372619628901</v>
      </c>
      <c r="AS756" s="189">
        <v>3.70349566650391</v>
      </c>
      <c r="AT756" s="189">
        <v>4.0248837890624998</v>
      </c>
      <c r="AU756" s="189">
        <v>4.4318096923828101</v>
      </c>
      <c r="AV756" s="189">
        <v>4.32451959228516</v>
      </c>
      <c r="AW756" s="189">
        <v>4.2841192016601601</v>
      </c>
      <c r="AX756" s="189">
        <v>4.1754548950195298</v>
      </c>
      <c r="AY756" s="189">
        <v>3.7341377563476601</v>
      </c>
      <c r="AZ756" s="189">
        <v>3.3208834838867198</v>
      </c>
      <c r="BA756" s="189">
        <v>2.3170502929687502</v>
      </c>
      <c r="BB756" s="189">
        <v>2.11128088378906</v>
      </c>
      <c r="BC756" s="189">
        <v>1.60615905761719</v>
      </c>
      <c r="BD756" s="189">
        <v>2.65366766357422</v>
      </c>
      <c r="BE756" s="189">
        <v>3.6849781188964799</v>
      </c>
      <c r="BF756" s="189">
        <v>4.00475939941406</v>
      </c>
      <c r="BG756" s="189">
        <v>4.4096505737304703</v>
      </c>
      <c r="BH756" s="189">
        <v>4.3028972167968798</v>
      </c>
      <c r="BI756" s="189">
        <v>4.2626984252929701</v>
      </c>
      <c r="BJ756" s="189">
        <v>4.1545778198242198</v>
      </c>
      <c r="BK756" s="189">
        <v>3.7154669189453098</v>
      </c>
      <c r="BL756" s="189">
        <v>3.3042790527343699</v>
      </c>
      <c r="BM756" s="189">
        <v>2.3054649963378901</v>
      </c>
      <c r="BN756" s="189">
        <v>2.1007243957519499</v>
      </c>
      <c r="BO756" s="189">
        <v>1.59812835693359</v>
      </c>
      <c r="BP756" s="189">
        <v>2.5493512268066398</v>
      </c>
      <c r="BQ756" s="189">
        <v>3.6665533752441402</v>
      </c>
      <c r="BR756" s="189">
        <v>3.9847356567382799</v>
      </c>
      <c r="BS756" s="189">
        <v>4.3876024169921903</v>
      </c>
      <c r="BT756" s="189">
        <v>4.2813827514648404</v>
      </c>
      <c r="BU756" s="189">
        <v>4.2413851928710899</v>
      </c>
      <c r="BV756" s="189">
        <v>4.13380487060547</v>
      </c>
      <c r="BW756" s="189">
        <v>3.6968896484374998</v>
      </c>
      <c r="BX756" s="189">
        <v>3.2877578125000002</v>
      </c>
      <c r="BY756" s="189">
        <v>2.2939376831054701</v>
      </c>
      <c r="BZ756" s="189">
        <v>2.0902208557128898</v>
      </c>
      <c r="CA756" s="189">
        <v>1.5901376342773399</v>
      </c>
      <c r="CB756" s="189">
        <v>2.5366044921875002</v>
      </c>
      <c r="CC756" s="189">
        <v>3.6482207641601598</v>
      </c>
      <c r="CD756" s="189">
        <v>3.9648120117187502</v>
      </c>
      <c r="CE756" s="189">
        <v>4.3656645507812497</v>
      </c>
      <c r="CF756" s="189">
        <v>4.2599758911132799</v>
      </c>
      <c r="CG756" s="189">
        <v>4.2201783447265599</v>
      </c>
      <c r="CH756" s="189">
        <v>4.1131361694335897</v>
      </c>
      <c r="CI756" s="189">
        <v>3.6784054565429698</v>
      </c>
      <c r="CJ756" s="189">
        <v>3.2713193359375001</v>
      </c>
      <c r="CK756" s="189">
        <v>2.2824681091308601</v>
      </c>
      <c r="CL756" s="189">
        <v>2.07976986694336</v>
      </c>
      <c r="CM756" s="189">
        <v>1.58218707275391</v>
      </c>
      <c r="CN756" s="189">
        <v>2.5239215698242199</v>
      </c>
      <c r="CO756" s="189">
        <v>3.62997961425781</v>
      </c>
      <c r="CP756" s="189">
        <v>3.9449881591796898</v>
      </c>
      <c r="CQ756" s="189">
        <v>4.3438363647460898</v>
      </c>
      <c r="CR756" s="189">
        <v>4.2386762084960896</v>
      </c>
      <c r="CS756" s="189">
        <v>4.1990773315429699</v>
      </c>
      <c r="CT756" s="189">
        <v>4.0925698852539103</v>
      </c>
      <c r="CU756" s="189">
        <v>3.6600131835937502</v>
      </c>
      <c r="CV756" s="189">
        <v>3.2549624328613298</v>
      </c>
      <c r="CW756" s="189">
        <v>2.2710556030273401</v>
      </c>
      <c r="CX756" s="189">
        <v>2.0693709411621102</v>
      </c>
      <c r="CY756" s="189">
        <v>1.5742760925293</v>
      </c>
      <c r="CZ756" s="189">
        <v>2.6009911804199199</v>
      </c>
      <c r="DA756" s="189">
        <v>3.6118293762207001</v>
      </c>
      <c r="DB756" s="189">
        <v>3.92526293945313</v>
      </c>
      <c r="DC756" s="189">
        <v>4.3221168212890602</v>
      </c>
      <c r="DD756" s="189">
        <v>4.2174824829101603</v>
      </c>
      <c r="DE756" s="189">
        <v>4.17808166503906</v>
      </c>
      <c r="DF756" s="189">
        <v>4.0721070556640599</v>
      </c>
      <c r="DG756" s="189">
        <v>3.641712890625</v>
      </c>
      <c r="DH756" s="189">
        <v>3.2386875610351602</v>
      </c>
      <c r="DI756" s="189">
        <v>2.2597001953125</v>
      </c>
      <c r="DJ756" s="189">
        <v>2.0590239868164102</v>
      </c>
      <c r="DK756" s="189">
        <v>1.5664045715332</v>
      </c>
      <c r="DL756" s="189">
        <v>2.4987450866699201</v>
      </c>
      <c r="DM756" s="189">
        <v>3.5937703857421899</v>
      </c>
      <c r="DN756" s="189">
        <v>3.90563659667969</v>
      </c>
      <c r="DO756" s="189">
        <v>4.3005061645507796</v>
      </c>
      <c r="DP756" s="189">
        <v>4.1963950195312503</v>
      </c>
      <c r="DQ756" s="189">
        <v>4.1571915283203102</v>
      </c>
      <c r="DR756" s="189">
        <v>4.0517468261718799</v>
      </c>
      <c r="DS756" s="189">
        <v>3.6235045776367198</v>
      </c>
      <c r="DT756" s="189">
        <v>3.2224942016601599</v>
      </c>
      <c r="DU756" s="189">
        <v>2.2484019775390598</v>
      </c>
      <c r="DV756" s="189">
        <v>2.0487289733886702</v>
      </c>
    </row>
    <row r="757" spans="1:126">
      <c r="A757" s="210" t="s">
        <v>461</v>
      </c>
      <c r="B757" s="210" t="s">
        <v>462</v>
      </c>
      <c r="C757" s="210">
        <v>57522</v>
      </c>
      <c r="D757" s="210" t="s">
        <v>463</v>
      </c>
      <c r="E757" s="213"/>
      <c r="F757" s="209" t="s">
        <v>2654</v>
      </c>
      <c r="G757" s="189">
        <v>0.08</v>
      </c>
      <c r="H757" s="189">
        <v>0.6</v>
      </c>
      <c r="I757" s="202">
        <v>0.7</v>
      </c>
      <c r="J757" s="202">
        <v>0.88</v>
      </c>
      <c r="K757" s="189">
        <v>1.28</v>
      </c>
      <c r="L757" s="189">
        <v>2.62</v>
      </c>
      <c r="M757" s="189">
        <v>2.88</v>
      </c>
      <c r="N757" s="189">
        <v>2.48</v>
      </c>
      <c r="O757" s="189">
        <v>2.2200000000000002</v>
      </c>
      <c r="P757" s="189">
        <v>1.48</v>
      </c>
      <c r="Q757" s="189">
        <v>1.1399999999999999</v>
      </c>
      <c r="R757" s="189">
        <v>0.7</v>
      </c>
      <c r="S757" s="189">
        <v>0.1</v>
      </c>
      <c r="T757" s="189">
        <v>0.1</v>
      </c>
      <c r="U757" s="189">
        <v>0.1</v>
      </c>
      <c r="V757" s="189">
        <v>0.27</v>
      </c>
      <c r="W757" s="189">
        <v>1.05</v>
      </c>
      <c r="X757" s="189">
        <v>7.66</v>
      </c>
      <c r="Y757" s="189">
        <v>11.98</v>
      </c>
      <c r="Z757" s="189">
        <v>4.0199999999999996</v>
      </c>
      <c r="AA757" s="189">
        <v>8.01</v>
      </c>
      <c r="AB757" s="189">
        <v>0.13</v>
      </c>
      <c r="AC757" s="189">
        <v>0.1</v>
      </c>
      <c r="AD757" s="189">
        <v>0.1</v>
      </c>
      <c r="AE757" s="189">
        <v>0.1</v>
      </c>
      <c r="AF757" s="189">
        <v>0.1</v>
      </c>
      <c r="AG757" s="189">
        <v>0.1</v>
      </c>
      <c r="AH757" s="189">
        <v>0.27</v>
      </c>
      <c r="AI757" s="189">
        <v>1.05</v>
      </c>
      <c r="AJ757" s="189">
        <v>7.66</v>
      </c>
      <c r="AK757" s="189">
        <v>11.98</v>
      </c>
      <c r="AL757" s="189">
        <v>4.0199999999999996</v>
      </c>
      <c r="AM757" s="189">
        <v>8.01</v>
      </c>
      <c r="AN757" s="189">
        <v>0.13</v>
      </c>
      <c r="AO757" s="189">
        <v>0.1</v>
      </c>
      <c r="AP757" s="189">
        <v>0.1</v>
      </c>
      <c r="AQ757" s="189">
        <v>0.1</v>
      </c>
      <c r="AR757" s="189">
        <v>0.1</v>
      </c>
      <c r="AS757" s="189">
        <v>0.1</v>
      </c>
      <c r="AT757" s="189">
        <v>0.27</v>
      </c>
      <c r="AU757" s="189">
        <v>1.05</v>
      </c>
      <c r="AV757" s="189">
        <v>7.66</v>
      </c>
      <c r="AW757" s="189">
        <v>11.98</v>
      </c>
      <c r="AX757" s="189">
        <v>4.0199999999999996</v>
      </c>
      <c r="AY757" s="189">
        <v>8.01</v>
      </c>
      <c r="AZ757" s="189">
        <v>0.13</v>
      </c>
      <c r="BA757" s="189">
        <v>0.1</v>
      </c>
      <c r="BB757" s="189">
        <v>0.1</v>
      </c>
      <c r="BC757" s="189">
        <v>0.1</v>
      </c>
      <c r="BD757" s="189">
        <v>0.1</v>
      </c>
      <c r="BE757" s="189">
        <v>0.1</v>
      </c>
      <c r="BF757" s="189">
        <v>0.27</v>
      </c>
      <c r="BG757" s="189">
        <v>1.05</v>
      </c>
      <c r="BH757" s="189">
        <v>7.66</v>
      </c>
      <c r="BI757" s="189">
        <v>11.98</v>
      </c>
      <c r="BJ757" s="189">
        <v>4.0199999999999996</v>
      </c>
      <c r="BK757" s="189">
        <v>8.01</v>
      </c>
      <c r="BL757" s="189">
        <v>0.13</v>
      </c>
      <c r="BM757" s="189">
        <v>0.1</v>
      </c>
      <c r="BN757" s="189">
        <v>0.1</v>
      </c>
      <c r="BO757" s="189">
        <v>0.1</v>
      </c>
      <c r="BP757" s="189">
        <v>0.1</v>
      </c>
      <c r="BQ757" s="189">
        <v>0.1</v>
      </c>
      <c r="BR757" s="189">
        <v>0.27</v>
      </c>
      <c r="BS757" s="189">
        <v>1.05</v>
      </c>
      <c r="BT757" s="189">
        <v>7.66</v>
      </c>
      <c r="BU757" s="189">
        <v>11.98</v>
      </c>
      <c r="BV757" s="189">
        <v>4.0199999999999996</v>
      </c>
      <c r="BW757" s="189">
        <v>8.01</v>
      </c>
      <c r="BX757" s="189">
        <v>0.13</v>
      </c>
      <c r="BY757" s="189">
        <v>0.1</v>
      </c>
      <c r="BZ757" s="189">
        <v>0.1</v>
      </c>
      <c r="CA757" s="189">
        <v>0.1</v>
      </c>
      <c r="CB757" s="189">
        <v>0.1</v>
      </c>
      <c r="CC757" s="189">
        <v>0.1</v>
      </c>
      <c r="CD757" s="189">
        <v>0.27</v>
      </c>
      <c r="CE757" s="189">
        <v>1.05</v>
      </c>
      <c r="CF757" s="189">
        <v>7.66</v>
      </c>
      <c r="CG757" s="189">
        <v>11.98</v>
      </c>
      <c r="CH757" s="189">
        <v>4.0199999999999996</v>
      </c>
      <c r="CI757" s="189">
        <v>8.01</v>
      </c>
      <c r="CJ757" s="189">
        <v>0.13</v>
      </c>
      <c r="CK757" s="189">
        <v>0.1</v>
      </c>
      <c r="CL757" s="189">
        <v>0.1</v>
      </c>
      <c r="CM757" s="189">
        <v>0.1</v>
      </c>
      <c r="CN757" s="189">
        <v>0.1</v>
      </c>
      <c r="CO757" s="189">
        <v>0.1</v>
      </c>
      <c r="CP757" s="189">
        <v>0.27</v>
      </c>
      <c r="CQ757" s="189">
        <v>1.05</v>
      </c>
      <c r="CR757" s="189">
        <v>7.66</v>
      </c>
      <c r="CS757" s="189">
        <v>11.98</v>
      </c>
      <c r="CT757" s="189">
        <v>4.0199999999999996</v>
      </c>
      <c r="CU757" s="189">
        <v>8.01</v>
      </c>
      <c r="CV757" s="189">
        <v>0.13</v>
      </c>
      <c r="CW757" s="189">
        <v>0.1</v>
      </c>
      <c r="CX757" s="189">
        <v>0.1</v>
      </c>
      <c r="CY757" s="189">
        <v>0.1</v>
      </c>
      <c r="CZ757" s="189">
        <v>0.1</v>
      </c>
      <c r="DA757" s="189">
        <v>0.1</v>
      </c>
      <c r="DB757" s="189">
        <v>0.27</v>
      </c>
      <c r="DC757" s="189">
        <v>1.05</v>
      </c>
      <c r="DD757" s="189">
        <v>7.66</v>
      </c>
      <c r="DE757" s="189">
        <v>11.98</v>
      </c>
      <c r="DF757" s="189">
        <v>4.0199999999999996</v>
      </c>
      <c r="DG757" s="189">
        <v>8.01</v>
      </c>
      <c r="DH757" s="189">
        <v>0.13</v>
      </c>
      <c r="DI757" s="189">
        <v>0.1</v>
      </c>
      <c r="DJ757" s="189">
        <v>0.1</v>
      </c>
      <c r="DK757" s="189">
        <v>0.1</v>
      </c>
      <c r="DL757" s="189">
        <v>0.1</v>
      </c>
      <c r="DM757" s="189">
        <v>0.1</v>
      </c>
      <c r="DN757" s="189">
        <v>0.27</v>
      </c>
      <c r="DO757" s="189">
        <v>1.05</v>
      </c>
      <c r="DP757" s="189">
        <v>7.66</v>
      </c>
      <c r="DQ757" s="189">
        <v>11.98</v>
      </c>
      <c r="DR757" s="189">
        <v>4.0199999999999996</v>
      </c>
      <c r="DS757" s="189">
        <v>8.01</v>
      </c>
      <c r="DT757" s="189">
        <v>0.13</v>
      </c>
      <c r="DU757" s="189">
        <v>0.1</v>
      </c>
      <c r="DV757" s="189">
        <v>0.1</v>
      </c>
    </row>
    <row r="758" spans="1:126">
      <c r="A758" s="210" t="s">
        <v>457</v>
      </c>
      <c r="B758" s="210" t="s">
        <v>458</v>
      </c>
      <c r="C758" s="210">
        <v>57521</v>
      </c>
      <c r="D758" s="210" t="s">
        <v>459</v>
      </c>
      <c r="E758" s="213"/>
      <c r="F758" s="209" t="s">
        <v>2653</v>
      </c>
      <c r="G758" s="189">
        <v>0.81923822021484405</v>
      </c>
      <c r="H758" s="189">
        <v>1.3535309600830101</v>
      </c>
      <c r="I758" s="202">
        <v>1.8795615844726601</v>
      </c>
      <c r="J758" s="202">
        <v>2.0426693725585898</v>
      </c>
      <c r="K758" s="189">
        <v>2.2491884460449199</v>
      </c>
      <c r="L758" s="189">
        <v>2.1965681152343799</v>
      </c>
      <c r="M758" s="189">
        <v>2.1745861511230502</v>
      </c>
      <c r="N758" s="189">
        <v>2.1190856323242202</v>
      </c>
      <c r="O758" s="189">
        <v>1.89511260986328</v>
      </c>
      <c r="P758" s="189">
        <v>1.68538195800781</v>
      </c>
      <c r="Q758" s="189">
        <v>1.1759263916015601</v>
      </c>
      <c r="R758" s="189">
        <v>1.07149638366699</v>
      </c>
      <c r="S758" s="189">
        <v>0.81514199829101597</v>
      </c>
      <c r="T758" s="189">
        <v>1.3003230743408201</v>
      </c>
      <c r="U758" s="189">
        <v>1.8701635742187499</v>
      </c>
      <c r="V758" s="189">
        <v>2.0324557495117199</v>
      </c>
      <c r="W758" s="189">
        <v>2.2379423217773402</v>
      </c>
      <c r="X758" s="189">
        <v>2.1855851440429701</v>
      </c>
      <c r="Y758" s="189">
        <v>2.1637132568359401</v>
      </c>
      <c r="Z758" s="189">
        <v>2.108490234375</v>
      </c>
      <c r="AA758" s="189">
        <v>1.88563696289063</v>
      </c>
      <c r="AB758" s="189">
        <v>1.67695503234863</v>
      </c>
      <c r="AC758" s="189">
        <v>1.1700467681884801</v>
      </c>
      <c r="AD758" s="189">
        <v>1.0661389160156201</v>
      </c>
      <c r="AE758" s="189">
        <v>0.81106628417968796</v>
      </c>
      <c r="AF758" s="189">
        <v>1.29382151794434</v>
      </c>
      <c r="AG758" s="189">
        <v>1.86081286621094</v>
      </c>
      <c r="AH758" s="189">
        <v>2.0222936706543</v>
      </c>
      <c r="AI758" s="189">
        <v>2.22675262451172</v>
      </c>
      <c r="AJ758" s="189">
        <v>2.1746571044921899</v>
      </c>
      <c r="AK758" s="189">
        <v>2.1528946228027301</v>
      </c>
      <c r="AL758" s="189">
        <v>2.0979477844238299</v>
      </c>
      <c r="AM758" s="189">
        <v>1.8762088012695299</v>
      </c>
      <c r="AN758" s="189">
        <v>1.66857026672363</v>
      </c>
      <c r="AO758" s="189">
        <v>1.1641965484619099</v>
      </c>
      <c r="AP758" s="189">
        <v>1.06080824279785</v>
      </c>
      <c r="AQ758" s="189">
        <v>0.80701098632812496</v>
      </c>
      <c r="AR758" s="189">
        <v>1.28735243225098</v>
      </c>
      <c r="AS758" s="189">
        <v>1.8515087280273399</v>
      </c>
      <c r="AT758" s="189">
        <v>2.0121821594238298</v>
      </c>
      <c r="AU758" s="189">
        <v>2.2156188354492201</v>
      </c>
      <c r="AV758" s="189">
        <v>2.16378393554688</v>
      </c>
      <c r="AW758" s="189">
        <v>2.1421302185058599</v>
      </c>
      <c r="AX758" s="189">
        <v>2.0874580078124998</v>
      </c>
      <c r="AY758" s="189">
        <v>1.8668277893066401</v>
      </c>
      <c r="AZ758" s="189">
        <v>1.6602274780273401</v>
      </c>
      <c r="BA758" s="189">
        <v>1.1583755798339801</v>
      </c>
      <c r="BB758" s="189">
        <v>1.05550421142578</v>
      </c>
      <c r="BC758" s="189">
        <v>0.80297590637206995</v>
      </c>
      <c r="BD758" s="189">
        <v>1.3266626281738301</v>
      </c>
      <c r="BE758" s="189">
        <v>1.8422512207031201</v>
      </c>
      <c r="BF758" s="189">
        <v>2.0021212768554699</v>
      </c>
      <c r="BG758" s="189">
        <v>2.2045407714843801</v>
      </c>
      <c r="BH758" s="189">
        <v>2.1529650573730499</v>
      </c>
      <c r="BI758" s="189">
        <v>2.1314196166992199</v>
      </c>
      <c r="BJ758" s="189">
        <v>2.07702066040039</v>
      </c>
      <c r="BK758" s="189">
        <v>1.85749365234375</v>
      </c>
      <c r="BL758" s="189">
        <v>1.65192630004883</v>
      </c>
      <c r="BM758" s="189">
        <v>1.1525836639404301</v>
      </c>
      <c r="BN758" s="189">
        <v>1.0502267150878899</v>
      </c>
      <c r="BO758" s="189">
        <v>0.79896105957031205</v>
      </c>
      <c r="BP758" s="189">
        <v>1.27451112365723</v>
      </c>
      <c r="BQ758" s="189">
        <v>1.8330399627685501</v>
      </c>
      <c r="BR758" s="189">
        <v>1.99211059570313</v>
      </c>
      <c r="BS758" s="189">
        <v>2.1935180358886699</v>
      </c>
      <c r="BT758" s="189">
        <v>2.1422001647949198</v>
      </c>
      <c r="BU758" s="189">
        <v>2.1207625427246102</v>
      </c>
      <c r="BV758" s="189">
        <v>2.0666355590820298</v>
      </c>
      <c r="BW758" s="189">
        <v>1.84820617675781</v>
      </c>
      <c r="BX758" s="189">
        <v>1.6436667175293</v>
      </c>
      <c r="BY758" s="189">
        <v>1.1468207550048799</v>
      </c>
      <c r="BZ758" s="189">
        <v>1.04497555541992</v>
      </c>
      <c r="CA758" s="189">
        <v>0.79496627807617204</v>
      </c>
      <c r="CB758" s="189">
        <v>1.26813859558105</v>
      </c>
      <c r="CC758" s="189">
        <v>1.82387478637695</v>
      </c>
      <c r="CD758" s="189">
        <v>1.98215008544922</v>
      </c>
      <c r="CE758" s="189">
        <v>2.18255041503906</v>
      </c>
      <c r="CF758" s="189">
        <v>2.1314891662597701</v>
      </c>
      <c r="CG758" s="189">
        <v>2.1101588745117201</v>
      </c>
      <c r="CH758" s="189">
        <v>2.0563026123046901</v>
      </c>
      <c r="CI758" s="189">
        <v>1.83896530151367</v>
      </c>
      <c r="CJ758" s="189">
        <v>1.63544845581055</v>
      </c>
      <c r="CK758" s="189">
        <v>1.1410867614746101</v>
      </c>
      <c r="CL758" s="189">
        <v>1.03975074768066</v>
      </c>
      <c r="CM758" s="189">
        <v>0.79099143981933595</v>
      </c>
      <c r="CN758" s="189">
        <v>1.2617978668212899</v>
      </c>
      <c r="CO758" s="189">
        <v>1.81475561523437</v>
      </c>
      <c r="CP758" s="189">
        <v>1.97223944091797</v>
      </c>
      <c r="CQ758" s="189">
        <v>2.1716377868652299</v>
      </c>
      <c r="CR758" s="189">
        <v>2.1208319091796901</v>
      </c>
      <c r="CS758" s="189">
        <v>2.0996078491210901</v>
      </c>
      <c r="CT758" s="189">
        <v>2.0460209045410198</v>
      </c>
      <c r="CU758" s="189">
        <v>1.82977032470703</v>
      </c>
      <c r="CV758" s="189">
        <v>1.6272709960937499</v>
      </c>
      <c r="CW758" s="189">
        <v>1.1353812408447299</v>
      </c>
      <c r="CX758" s="189">
        <v>1.03455192565918</v>
      </c>
      <c r="CY758" s="189">
        <v>0.78703645324706994</v>
      </c>
      <c r="CZ758" s="189">
        <v>1.30032774353027</v>
      </c>
      <c r="DA758" s="189">
        <v>1.80568161010742</v>
      </c>
      <c r="DB758" s="189">
        <v>1.96237808227539</v>
      </c>
      <c r="DC758" s="189">
        <v>2.1607795104980498</v>
      </c>
      <c r="DD758" s="189">
        <v>2.1102276611328099</v>
      </c>
      <c r="DE758" s="189">
        <v>2.0891098632812501</v>
      </c>
      <c r="DF758" s="189">
        <v>2.0357908020019502</v>
      </c>
      <c r="DG758" s="189">
        <v>1.8206214904785201</v>
      </c>
      <c r="DH758" s="189">
        <v>1.6191346435546901</v>
      </c>
      <c r="DI758" s="189">
        <v>1.1297042694091799</v>
      </c>
      <c r="DJ758" s="189">
        <v>1.02937910461426</v>
      </c>
      <c r="DK758" s="189">
        <v>0.78310124206542997</v>
      </c>
      <c r="DL758" s="189">
        <v>1.24921133422852</v>
      </c>
      <c r="DM758" s="189">
        <v>1.79665312194824</v>
      </c>
      <c r="DN758" s="189">
        <v>1.95256619262695</v>
      </c>
      <c r="DO758" s="189">
        <v>2.1499755554199198</v>
      </c>
      <c r="DP758" s="189">
        <v>2.0996764221191402</v>
      </c>
      <c r="DQ758" s="189">
        <v>2.0786644592285199</v>
      </c>
      <c r="DR758" s="189">
        <v>2.0256119995117201</v>
      </c>
      <c r="DS758" s="189">
        <v>1.8115184936523401</v>
      </c>
      <c r="DT758" s="189">
        <v>1.61103912353516</v>
      </c>
      <c r="DU758" s="189">
        <v>1.12405583190918</v>
      </c>
      <c r="DV758" s="189">
        <v>1.02423233032227</v>
      </c>
    </row>
    <row r="759" spans="1:126">
      <c r="A759" s="210" t="s">
        <v>457</v>
      </c>
      <c r="B759" s="210" t="s">
        <v>458</v>
      </c>
      <c r="C759" s="210">
        <v>57521</v>
      </c>
      <c r="D759" s="210" t="s">
        <v>459</v>
      </c>
      <c r="E759" s="213"/>
      <c r="F759" s="209" t="s">
        <v>2654</v>
      </c>
      <c r="G759" s="189">
        <v>0.04</v>
      </c>
      <c r="H759" s="189">
        <v>0.3</v>
      </c>
      <c r="I759" s="202">
        <v>0.35</v>
      </c>
      <c r="J759" s="202">
        <v>0.44</v>
      </c>
      <c r="K759" s="189">
        <v>0.64</v>
      </c>
      <c r="L759" s="189">
        <v>1.31</v>
      </c>
      <c r="M759" s="189">
        <v>1.44</v>
      </c>
      <c r="N759" s="189">
        <v>1.24</v>
      </c>
      <c r="O759" s="189">
        <v>1.1100000000000001</v>
      </c>
      <c r="P759" s="189">
        <v>0.74</v>
      </c>
      <c r="Q759" s="189">
        <v>0.56999999999999995</v>
      </c>
      <c r="R759" s="189">
        <v>0.35</v>
      </c>
      <c r="S759" s="189">
        <v>0.1</v>
      </c>
      <c r="T759" s="189">
        <v>0.1</v>
      </c>
      <c r="U759" s="189">
        <v>0.1</v>
      </c>
      <c r="V759" s="189">
        <v>0.13</v>
      </c>
      <c r="W759" s="189">
        <v>0.52</v>
      </c>
      <c r="X759" s="189">
        <v>3.83</v>
      </c>
      <c r="Y759" s="189">
        <v>5.99</v>
      </c>
      <c r="Z759" s="189">
        <v>2.0099999999999998</v>
      </c>
      <c r="AA759" s="189">
        <v>4.01</v>
      </c>
      <c r="AB759" s="189">
        <v>0.1</v>
      </c>
      <c r="AC759" s="189">
        <v>0.1</v>
      </c>
      <c r="AD759" s="189">
        <v>0.1</v>
      </c>
      <c r="AE759" s="189">
        <v>0.1</v>
      </c>
      <c r="AF759" s="189">
        <v>0.1</v>
      </c>
      <c r="AG759" s="189">
        <v>0.1</v>
      </c>
      <c r="AH759" s="189">
        <v>0.13</v>
      </c>
      <c r="AI759" s="189">
        <v>0.52</v>
      </c>
      <c r="AJ759" s="189">
        <v>3.83</v>
      </c>
      <c r="AK759" s="189">
        <v>5.99</v>
      </c>
      <c r="AL759" s="189">
        <v>2.0099999999999998</v>
      </c>
      <c r="AM759" s="189">
        <v>4.01</v>
      </c>
      <c r="AN759" s="189">
        <v>0.1</v>
      </c>
      <c r="AO759" s="189">
        <v>0.1</v>
      </c>
      <c r="AP759" s="189">
        <v>0.1</v>
      </c>
      <c r="AQ759" s="189">
        <v>0.1</v>
      </c>
      <c r="AR759" s="189">
        <v>0.1</v>
      </c>
      <c r="AS759" s="189">
        <v>0.1</v>
      </c>
      <c r="AT759" s="189">
        <v>0.13</v>
      </c>
      <c r="AU759" s="189">
        <v>0.52</v>
      </c>
      <c r="AV759" s="189">
        <v>3.83</v>
      </c>
      <c r="AW759" s="189">
        <v>5.99</v>
      </c>
      <c r="AX759" s="189">
        <v>2.0099999999999998</v>
      </c>
      <c r="AY759" s="189">
        <v>4.01</v>
      </c>
      <c r="AZ759" s="189">
        <v>0.1</v>
      </c>
      <c r="BA759" s="189">
        <v>0.1</v>
      </c>
      <c r="BB759" s="189">
        <v>0.1</v>
      </c>
      <c r="BC759" s="189">
        <v>0.1</v>
      </c>
      <c r="BD759" s="189">
        <v>0.1</v>
      </c>
      <c r="BE759" s="189">
        <v>0.1</v>
      </c>
      <c r="BF759" s="189">
        <v>0.13</v>
      </c>
      <c r="BG759" s="189">
        <v>0.52</v>
      </c>
      <c r="BH759" s="189">
        <v>3.83</v>
      </c>
      <c r="BI759" s="189">
        <v>5.99</v>
      </c>
      <c r="BJ759" s="189">
        <v>2.0099999999999998</v>
      </c>
      <c r="BK759" s="189">
        <v>4.01</v>
      </c>
      <c r="BL759" s="189">
        <v>0.1</v>
      </c>
      <c r="BM759" s="189">
        <v>0.1</v>
      </c>
      <c r="BN759" s="189">
        <v>0.1</v>
      </c>
      <c r="BO759" s="189">
        <v>0.1</v>
      </c>
      <c r="BP759" s="189">
        <v>0.1</v>
      </c>
      <c r="BQ759" s="189">
        <v>0.1</v>
      </c>
      <c r="BR759" s="189">
        <v>0.13</v>
      </c>
      <c r="BS759" s="189">
        <v>0.52</v>
      </c>
      <c r="BT759" s="189">
        <v>3.83</v>
      </c>
      <c r="BU759" s="189">
        <v>5.99</v>
      </c>
      <c r="BV759" s="189">
        <v>2.0099999999999998</v>
      </c>
      <c r="BW759" s="189">
        <v>4.01</v>
      </c>
      <c r="BX759" s="189">
        <v>0.1</v>
      </c>
      <c r="BY759" s="189">
        <v>0.1</v>
      </c>
      <c r="BZ759" s="189">
        <v>0.1</v>
      </c>
      <c r="CA759" s="189">
        <v>0.1</v>
      </c>
      <c r="CB759" s="189">
        <v>0.1</v>
      </c>
      <c r="CC759" s="189">
        <v>0.1</v>
      </c>
      <c r="CD759" s="189">
        <v>0.13</v>
      </c>
      <c r="CE759" s="189">
        <v>0.52</v>
      </c>
      <c r="CF759" s="189">
        <v>3.83</v>
      </c>
      <c r="CG759" s="189">
        <v>5.99</v>
      </c>
      <c r="CH759" s="189">
        <v>2.0099999999999998</v>
      </c>
      <c r="CI759" s="189">
        <v>4.01</v>
      </c>
      <c r="CJ759" s="189">
        <v>0.1</v>
      </c>
      <c r="CK759" s="189">
        <v>0.1</v>
      </c>
      <c r="CL759" s="189">
        <v>0.1</v>
      </c>
      <c r="CM759" s="189">
        <v>0.1</v>
      </c>
      <c r="CN759" s="189">
        <v>0.1</v>
      </c>
      <c r="CO759" s="189">
        <v>0.1</v>
      </c>
      <c r="CP759" s="189">
        <v>0.13</v>
      </c>
      <c r="CQ759" s="189">
        <v>0.52</v>
      </c>
      <c r="CR759" s="189">
        <v>3.83</v>
      </c>
      <c r="CS759" s="189">
        <v>5.99</v>
      </c>
      <c r="CT759" s="189">
        <v>2.0099999999999998</v>
      </c>
      <c r="CU759" s="189">
        <v>4.01</v>
      </c>
      <c r="CV759" s="189">
        <v>0.1</v>
      </c>
      <c r="CW759" s="189">
        <v>0.1</v>
      </c>
      <c r="CX759" s="189">
        <v>0.1</v>
      </c>
      <c r="CY759" s="189">
        <v>0.1</v>
      </c>
      <c r="CZ759" s="189">
        <v>0.1</v>
      </c>
      <c r="DA759" s="189">
        <v>0.1</v>
      </c>
      <c r="DB759" s="189">
        <v>0.13</v>
      </c>
      <c r="DC759" s="189">
        <v>0.52</v>
      </c>
      <c r="DD759" s="189">
        <v>3.83</v>
      </c>
      <c r="DE759" s="189">
        <v>5.99</v>
      </c>
      <c r="DF759" s="189">
        <v>2.0099999999999998</v>
      </c>
      <c r="DG759" s="189">
        <v>4.01</v>
      </c>
      <c r="DH759" s="189">
        <v>0.1</v>
      </c>
      <c r="DI759" s="189">
        <v>0.1</v>
      </c>
      <c r="DJ759" s="189">
        <v>0.1</v>
      </c>
      <c r="DK759" s="189">
        <v>0.1</v>
      </c>
      <c r="DL759" s="189">
        <v>0.1</v>
      </c>
      <c r="DM759" s="189">
        <v>0.1</v>
      </c>
      <c r="DN759" s="189">
        <v>0.13</v>
      </c>
      <c r="DO759" s="189">
        <v>0.52</v>
      </c>
      <c r="DP759" s="189">
        <v>3.83</v>
      </c>
      <c r="DQ759" s="189">
        <v>5.99</v>
      </c>
      <c r="DR759" s="189">
        <v>2.0099999999999998</v>
      </c>
      <c r="DS759" s="189">
        <v>4.01</v>
      </c>
      <c r="DT759" s="189">
        <v>0.1</v>
      </c>
      <c r="DU759" s="189">
        <v>0.1</v>
      </c>
      <c r="DV759" s="189">
        <v>0.1</v>
      </c>
    </row>
    <row r="760" spans="1:126">
      <c r="A760" s="210" t="s">
        <v>453</v>
      </c>
      <c r="B760" s="210" t="s">
        <v>454</v>
      </c>
      <c r="C760" s="210">
        <v>57523</v>
      </c>
      <c r="D760" s="210" t="s">
        <v>455</v>
      </c>
      <c r="E760" s="213"/>
      <c r="F760" s="209" t="s">
        <v>2653</v>
      </c>
      <c r="G760" s="189">
        <v>1.62560354614258</v>
      </c>
      <c r="H760" s="189">
        <v>2.7212424926757799</v>
      </c>
      <c r="I760" s="202">
        <v>3.7844702148437501</v>
      </c>
      <c r="J760" s="202">
        <v>4.1095588989257799</v>
      </c>
      <c r="K760" s="189">
        <v>4.53478869628906</v>
      </c>
      <c r="L760" s="189">
        <v>4.4384652709960903</v>
      </c>
      <c r="M760" s="189">
        <v>4.4022394409179704</v>
      </c>
      <c r="N760" s="189">
        <v>4.2934723510742199</v>
      </c>
      <c r="O760" s="189">
        <v>3.8373941040039101</v>
      </c>
      <c r="P760" s="189">
        <v>3.4081597595214799</v>
      </c>
      <c r="Q760" s="189">
        <v>2.35158645629883</v>
      </c>
      <c r="R760" s="189">
        <v>2.1087893676757798</v>
      </c>
      <c r="S760" s="189">
        <v>1.61747543334961</v>
      </c>
      <c r="T760" s="189">
        <v>2.6142695617675802</v>
      </c>
      <c r="U760" s="189">
        <v>3.7655475463867201</v>
      </c>
      <c r="V760" s="189">
        <v>4.0890109863281303</v>
      </c>
      <c r="W760" s="189">
        <v>4.5121146850585898</v>
      </c>
      <c r="X760" s="189">
        <v>4.41627252197266</v>
      </c>
      <c r="Y760" s="189">
        <v>4.3802283325195299</v>
      </c>
      <c r="Z760" s="189">
        <v>4.2720050659179698</v>
      </c>
      <c r="AA760" s="189">
        <v>3.8182072143554699</v>
      </c>
      <c r="AB760" s="189">
        <v>3.3911189270019499</v>
      </c>
      <c r="AC760" s="189">
        <v>2.3398284912109402</v>
      </c>
      <c r="AD760" s="189">
        <v>2.0982453918456998</v>
      </c>
      <c r="AE760" s="189">
        <v>1.6093880615234399</v>
      </c>
      <c r="AF760" s="189">
        <v>2.6011981201171901</v>
      </c>
      <c r="AG760" s="189">
        <v>3.7467200927734399</v>
      </c>
      <c r="AH760" s="189">
        <v>4.0685656738281297</v>
      </c>
      <c r="AI760" s="189">
        <v>4.4895540161132796</v>
      </c>
      <c r="AJ760" s="189">
        <v>4.3941912841796897</v>
      </c>
      <c r="AK760" s="189">
        <v>4.3583273925781203</v>
      </c>
      <c r="AL760" s="189">
        <v>4.25064508056641</v>
      </c>
      <c r="AM760" s="189">
        <v>3.7991162109375001</v>
      </c>
      <c r="AN760" s="189">
        <v>3.3741632690429699</v>
      </c>
      <c r="AO760" s="189">
        <v>2.32812942504883</v>
      </c>
      <c r="AP760" s="189">
        <v>2.0877542114257799</v>
      </c>
      <c r="AQ760" s="189">
        <v>1.6013411560058599</v>
      </c>
      <c r="AR760" s="189">
        <v>2.5881921691894498</v>
      </c>
      <c r="AS760" s="189">
        <v>3.72798657226563</v>
      </c>
      <c r="AT760" s="189">
        <v>4.0482229003906296</v>
      </c>
      <c r="AU760" s="189">
        <v>4.46710638427734</v>
      </c>
      <c r="AV760" s="189">
        <v>4.3722202758789104</v>
      </c>
      <c r="AW760" s="189">
        <v>4.3365355834960901</v>
      </c>
      <c r="AX760" s="189">
        <v>4.2293919067382797</v>
      </c>
      <c r="AY760" s="189">
        <v>3.78012066650391</v>
      </c>
      <c r="AZ760" s="189">
        <v>3.3572924804687498</v>
      </c>
      <c r="BA760" s="189">
        <v>2.31648880004883</v>
      </c>
      <c r="BB760" s="189">
        <v>2.0773153991699198</v>
      </c>
      <c r="BC760" s="189">
        <v>1.5933344421386699</v>
      </c>
      <c r="BD760" s="189">
        <v>2.6672243347168001</v>
      </c>
      <c r="BE760" s="189">
        <v>3.7093465576171898</v>
      </c>
      <c r="BF760" s="189">
        <v>4.02798181152344</v>
      </c>
      <c r="BG760" s="189">
        <v>4.4447707519531203</v>
      </c>
      <c r="BH760" s="189">
        <v>4.3503592529296897</v>
      </c>
      <c r="BI760" s="189">
        <v>4.3148531494140601</v>
      </c>
      <c r="BJ760" s="189">
        <v>4.2082450561523403</v>
      </c>
      <c r="BK760" s="189">
        <v>3.7612200927734398</v>
      </c>
      <c r="BL760" s="189">
        <v>3.3405061645507801</v>
      </c>
      <c r="BM760" s="189">
        <v>2.3049063110351602</v>
      </c>
      <c r="BN760" s="189">
        <v>2.0669289245605502</v>
      </c>
      <c r="BO760" s="189">
        <v>1.5853678131103499</v>
      </c>
      <c r="BP760" s="189">
        <v>2.56237484741211</v>
      </c>
      <c r="BQ760" s="189">
        <v>3.6907998657226599</v>
      </c>
      <c r="BR760" s="189">
        <v>4.0078419799804701</v>
      </c>
      <c r="BS760" s="189">
        <v>4.4225469360351601</v>
      </c>
      <c r="BT760" s="189">
        <v>4.3286076660156203</v>
      </c>
      <c r="BU760" s="189">
        <v>4.2932787475585901</v>
      </c>
      <c r="BV760" s="189">
        <v>4.1872037963867204</v>
      </c>
      <c r="BW760" s="189">
        <v>3.7424139404296901</v>
      </c>
      <c r="BX760" s="189">
        <v>3.3238036804199198</v>
      </c>
      <c r="BY760" s="189">
        <v>2.2933817749023402</v>
      </c>
      <c r="BZ760" s="189">
        <v>2.0565942077636699</v>
      </c>
      <c r="CA760" s="189">
        <v>1.5774409790039099</v>
      </c>
      <c r="CB760" s="189">
        <v>2.5495631408691399</v>
      </c>
      <c r="CC760" s="189">
        <v>3.6723458251953098</v>
      </c>
      <c r="CD760" s="189">
        <v>3.9878027343750002</v>
      </c>
      <c r="CE760" s="189">
        <v>4.4004342651367203</v>
      </c>
      <c r="CF760" s="189">
        <v>4.3069644775390596</v>
      </c>
      <c r="CG760" s="189">
        <v>4.2718126831054697</v>
      </c>
      <c r="CH760" s="189">
        <v>4.1662680053710899</v>
      </c>
      <c r="CI760" s="189">
        <v>3.7237020874023399</v>
      </c>
      <c r="CJ760" s="189">
        <v>3.3071846923828101</v>
      </c>
      <c r="CK760" s="189">
        <v>2.28191500854492</v>
      </c>
      <c r="CL760" s="189">
        <v>2.0463113708496099</v>
      </c>
      <c r="CM760" s="189">
        <v>1.5695538787841801</v>
      </c>
      <c r="CN760" s="189">
        <v>2.5368152770996102</v>
      </c>
      <c r="CO760" s="189">
        <v>3.6539843749999998</v>
      </c>
      <c r="CP760" s="189">
        <v>3.9678641967773398</v>
      </c>
      <c r="CQ760" s="189">
        <v>4.37843243408203</v>
      </c>
      <c r="CR760" s="189">
        <v>4.2854299926757804</v>
      </c>
      <c r="CS760" s="189">
        <v>4.2504533081054703</v>
      </c>
      <c r="CT760" s="189">
        <v>4.1454362182617199</v>
      </c>
      <c r="CU760" s="189">
        <v>3.7050834960937502</v>
      </c>
      <c r="CV760" s="189">
        <v>3.2906486511230502</v>
      </c>
      <c r="CW760" s="189">
        <v>2.2705053710937499</v>
      </c>
      <c r="CX760" s="189">
        <v>2.0360797729492202</v>
      </c>
      <c r="CY760" s="189">
        <v>1.5617059173584</v>
      </c>
      <c r="CZ760" s="189">
        <v>2.61427871704102</v>
      </c>
      <c r="DA760" s="189">
        <v>3.6357139892578099</v>
      </c>
      <c r="DB760" s="189">
        <v>3.9480245361328099</v>
      </c>
      <c r="DC760" s="189">
        <v>4.3565398559570303</v>
      </c>
      <c r="DD760" s="189">
        <v>4.2640025634765601</v>
      </c>
      <c r="DE760" s="189">
        <v>4.2292009887695299</v>
      </c>
      <c r="DF760" s="189">
        <v>4.1247090454101603</v>
      </c>
      <c r="DG760" s="189">
        <v>3.6865579223632801</v>
      </c>
      <c r="DH760" s="189">
        <v>3.2741953735351599</v>
      </c>
      <c r="DI760" s="189">
        <v>2.2591527709960899</v>
      </c>
      <c r="DJ760" s="189">
        <v>2.02589916992188</v>
      </c>
      <c r="DK760" s="189">
        <v>1.55389739990234</v>
      </c>
      <c r="DL760" s="189">
        <v>2.51151034545898</v>
      </c>
      <c r="DM760" s="189">
        <v>3.6175353393554701</v>
      </c>
      <c r="DN760" s="189">
        <v>3.92828430175781</v>
      </c>
      <c r="DO760" s="189">
        <v>4.3347569580078096</v>
      </c>
      <c r="DP760" s="189">
        <v>4.2426824951171902</v>
      </c>
      <c r="DQ760" s="189">
        <v>4.2080553588867202</v>
      </c>
      <c r="DR760" s="189">
        <v>4.1040858764648398</v>
      </c>
      <c r="DS760" s="189">
        <v>3.66812548828125</v>
      </c>
      <c r="DT760" s="189">
        <v>3.2578247070312498</v>
      </c>
      <c r="DU760" s="189">
        <v>2.2478570861816398</v>
      </c>
      <c r="DV760" s="189">
        <v>2.0157699279785199</v>
      </c>
    </row>
    <row r="761" spans="1:126">
      <c r="A761" s="210" t="s">
        <v>453</v>
      </c>
      <c r="B761" s="210" t="s">
        <v>454</v>
      </c>
      <c r="C761" s="210">
        <v>57523</v>
      </c>
      <c r="D761" s="210" t="s">
        <v>455</v>
      </c>
      <c r="E761" s="213"/>
      <c r="F761" s="209" t="s">
        <v>2654</v>
      </c>
      <c r="G761" s="189">
        <v>0.08</v>
      </c>
      <c r="H761" s="189">
        <v>0.6</v>
      </c>
      <c r="I761" s="202">
        <v>0.7</v>
      </c>
      <c r="J761" s="202">
        <v>0.88</v>
      </c>
      <c r="K761" s="189">
        <v>1.28</v>
      </c>
      <c r="L761" s="189">
        <v>2.62</v>
      </c>
      <c r="M761" s="189">
        <v>2.88</v>
      </c>
      <c r="N761" s="189">
        <v>2.48</v>
      </c>
      <c r="O761" s="189">
        <v>2.2200000000000002</v>
      </c>
      <c r="P761" s="189">
        <v>1.48</v>
      </c>
      <c r="Q761" s="189">
        <v>1.1399999999999999</v>
      </c>
      <c r="R761" s="189">
        <v>0.7</v>
      </c>
      <c r="S761" s="189">
        <v>0.1</v>
      </c>
      <c r="T761" s="189">
        <v>0.1</v>
      </c>
      <c r="U761" s="189">
        <v>0.1</v>
      </c>
      <c r="V761" s="189">
        <v>0.27</v>
      </c>
      <c r="W761" s="189">
        <v>1.05</v>
      </c>
      <c r="X761" s="189">
        <v>7.66</v>
      </c>
      <c r="Y761" s="189">
        <v>11.98</v>
      </c>
      <c r="Z761" s="189">
        <v>4.0199999999999996</v>
      </c>
      <c r="AA761" s="189">
        <v>8.01</v>
      </c>
      <c r="AB761" s="189">
        <v>0.13</v>
      </c>
      <c r="AC761" s="189">
        <v>0.1</v>
      </c>
      <c r="AD761" s="189">
        <v>0.1</v>
      </c>
      <c r="AE761" s="189">
        <v>0.1</v>
      </c>
      <c r="AF761" s="189">
        <v>0.1</v>
      </c>
      <c r="AG761" s="189">
        <v>0.1</v>
      </c>
      <c r="AH761" s="189">
        <v>0.27</v>
      </c>
      <c r="AI761" s="189">
        <v>1.05</v>
      </c>
      <c r="AJ761" s="189">
        <v>7.66</v>
      </c>
      <c r="AK761" s="189">
        <v>11.98</v>
      </c>
      <c r="AL761" s="189">
        <v>4.0199999999999996</v>
      </c>
      <c r="AM761" s="189">
        <v>8.01</v>
      </c>
      <c r="AN761" s="189">
        <v>0.13</v>
      </c>
      <c r="AO761" s="189">
        <v>0.1</v>
      </c>
      <c r="AP761" s="189">
        <v>0.1</v>
      </c>
      <c r="AQ761" s="189">
        <v>0.1</v>
      </c>
      <c r="AR761" s="189">
        <v>0.1</v>
      </c>
      <c r="AS761" s="189">
        <v>0.1</v>
      </c>
      <c r="AT761" s="189">
        <v>0.27</v>
      </c>
      <c r="AU761" s="189">
        <v>1.05</v>
      </c>
      <c r="AV761" s="189">
        <v>7.66</v>
      </c>
      <c r="AW761" s="189">
        <v>11.98</v>
      </c>
      <c r="AX761" s="189">
        <v>4.0199999999999996</v>
      </c>
      <c r="AY761" s="189">
        <v>8.01</v>
      </c>
      <c r="AZ761" s="189">
        <v>0.13</v>
      </c>
      <c r="BA761" s="189">
        <v>0.1</v>
      </c>
      <c r="BB761" s="189">
        <v>0.1</v>
      </c>
      <c r="BC761" s="189">
        <v>0.1</v>
      </c>
      <c r="BD761" s="189">
        <v>0.1</v>
      </c>
      <c r="BE761" s="189">
        <v>0.1</v>
      </c>
      <c r="BF761" s="189">
        <v>0.27</v>
      </c>
      <c r="BG761" s="189">
        <v>1.05</v>
      </c>
      <c r="BH761" s="189">
        <v>7.66</v>
      </c>
      <c r="BI761" s="189">
        <v>11.98</v>
      </c>
      <c r="BJ761" s="189">
        <v>4.0199999999999996</v>
      </c>
      <c r="BK761" s="189">
        <v>8.01</v>
      </c>
      <c r="BL761" s="189">
        <v>0.13</v>
      </c>
      <c r="BM761" s="189">
        <v>0.1</v>
      </c>
      <c r="BN761" s="189">
        <v>0.1</v>
      </c>
      <c r="BO761" s="189">
        <v>0.1</v>
      </c>
      <c r="BP761" s="189">
        <v>0.1</v>
      </c>
      <c r="BQ761" s="189">
        <v>0.1</v>
      </c>
      <c r="BR761" s="189">
        <v>0.27</v>
      </c>
      <c r="BS761" s="189">
        <v>1.05</v>
      </c>
      <c r="BT761" s="189">
        <v>7.66</v>
      </c>
      <c r="BU761" s="189">
        <v>11.98</v>
      </c>
      <c r="BV761" s="189">
        <v>4.0199999999999996</v>
      </c>
      <c r="BW761" s="189">
        <v>8.01</v>
      </c>
      <c r="BX761" s="189">
        <v>0.13</v>
      </c>
      <c r="BY761" s="189">
        <v>0.1</v>
      </c>
      <c r="BZ761" s="189">
        <v>0.1</v>
      </c>
      <c r="CA761" s="189">
        <v>0.1</v>
      </c>
      <c r="CB761" s="189">
        <v>0.1</v>
      </c>
      <c r="CC761" s="189">
        <v>0.1</v>
      </c>
      <c r="CD761" s="189">
        <v>0.27</v>
      </c>
      <c r="CE761" s="189">
        <v>1.05</v>
      </c>
      <c r="CF761" s="189">
        <v>7.66</v>
      </c>
      <c r="CG761" s="189">
        <v>11.98</v>
      </c>
      <c r="CH761" s="189">
        <v>4.0199999999999996</v>
      </c>
      <c r="CI761" s="189">
        <v>8.01</v>
      </c>
      <c r="CJ761" s="189">
        <v>0.13</v>
      </c>
      <c r="CK761" s="189">
        <v>0.1</v>
      </c>
      <c r="CL761" s="189">
        <v>0.1</v>
      </c>
      <c r="CM761" s="189">
        <v>0.1</v>
      </c>
      <c r="CN761" s="189">
        <v>0.1</v>
      </c>
      <c r="CO761" s="189">
        <v>0.1</v>
      </c>
      <c r="CP761" s="189">
        <v>0.27</v>
      </c>
      <c r="CQ761" s="189">
        <v>1.05</v>
      </c>
      <c r="CR761" s="189">
        <v>7.66</v>
      </c>
      <c r="CS761" s="189">
        <v>11.98</v>
      </c>
      <c r="CT761" s="189">
        <v>4.0199999999999996</v>
      </c>
      <c r="CU761" s="189">
        <v>8.01</v>
      </c>
      <c r="CV761" s="189">
        <v>0.13</v>
      </c>
      <c r="CW761" s="189">
        <v>0.1</v>
      </c>
      <c r="CX761" s="189">
        <v>0.1</v>
      </c>
      <c r="CY761" s="189">
        <v>0.1</v>
      </c>
      <c r="CZ761" s="189">
        <v>0.1</v>
      </c>
      <c r="DA761" s="189">
        <v>0.1</v>
      </c>
      <c r="DB761" s="189">
        <v>0.27</v>
      </c>
      <c r="DC761" s="189">
        <v>1.05</v>
      </c>
      <c r="DD761" s="189">
        <v>7.66</v>
      </c>
      <c r="DE761" s="189">
        <v>11.98</v>
      </c>
      <c r="DF761" s="189">
        <v>4.0199999999999996</v>
      </c>
      <c r="DG761" s="189">
        <v>8.01</v>
      </c>
      <c r="DH761" s="189">
        <v>0.13</v>
      </c>
      <c r="DI761" s="189">
        <v>0.1</v>
      </c>
      <c r="DJ761" s="189">
        <v>0.1</v>
      </c>
      <c r="DK761" s="189">
        <v>0.1</v>
      </c>
      <c r="DL761" s="189">
        <v>0.1</v>
      </c>
      <c r="DM761" s="189">
        <v>0.1</v>
      </c>
      <c r="DN761" s="189">
        <v>0.27</v>
      </c>
      <c r="DO761" s="189">
        <v>1.05</v>
      </c>
      <c r="DP761" s="189">
        <v>7.66</v>
      </c>
      <c r="DQ761" s="189">
        <v>11.98</v>
      </c>
      <c r="DR761" s="189">
        <v>4.0199999999999996</v>
      </c>
      <c r="DS761" s="189">
        <v>8.01</v>
      </c>
      <c r="DT761" s="189">
        <v>0.13</v>
      </c>
      <c r="DU761" s="189">
        <v>0.1</v>
      </c>
      <c r="DV761" s="189">
        <v>0.1</v>
      </c>
    </row>
    <row r="762" spans="1:126">
      <c r="A762" s="210" t="s">
        <v>449</v>
      </c>
      <c r="B762" s="210" t="s">
        <v>450</v>
      </c>
      <c r="C762" s="210">
        <v>57892</v>
      </c>
      <c r="D762" s="210" t="s">
        <v>451</v>
      </c>
      <c r="E762" s="213"/>
      <c r="F762" s="209" t="s">
        <v>2653</v>
      </c>
      <c r="G762" s="189">
        <v>1.73077725219727</v>
      </c>
      <c r="H762" s="189">
        <v>2.86469079589844</v>
      </c>
      <c r="I762" s="202">
        <v>3.92625201416016</v>
      </c>
      <c r="J762" s="202">
        <v>4.2645633544921902</v>
      </c>
      <c r="K762" s="189">
        <v>4.6494144287109398</v>
      </c>
      <c r="L762" s="189">
        <v>4.4191026000976601</v>
      </c>
      <c r="M762" s="189">
        <v>4.4978139648437496</v>
      </c>
      <c r="N762" s="189">
        <v>4.38436608886719</v>
      </c>
      <c r="O762" s="189">
        <v>3.8067132568359399</v>
      </c>
      <c r="P762" s="189">
        <v>3.4672916564941398</v>
      </c>
      <c r="Q762" s="189">
        <v>2.4954240417480502</v>
      </c>
      <c r="R762" s="189">
        <v>2.2530436706543</v>
      </c>
      <c r="S762" s="189">
        <v>1.720392578125</v>
      </c>
      <c r="T762" s="189">
        <v>2.7493129577636699</v>
      </c>
      <c r="U762" s="189">
        <v>3.90269439697266</v>
      </c>
      <c r="V762" s="189">
        <v>4.2389757690429697</v>
      </c>
      <c r="W762" s="189">
        <v>4.6215181274414103</v>
      </c>
      <c r="X762" s="189">
        <v>4.3925880126953096</v>
      </c>
      <c r="Y762" s="189">
        <v>4.4708276367187496</v>
      </c>
      <c r="Z762" s="189">
        <v>4.3580604248046901</v>
      </c>
      <c r="AA762" s="189">
        <v>3.7838733520507799</v>
      </c>
      <c r="AB762" s="189">
        <v>3.4464884643554701</v>
      </c>
      <c r="AC762" s="189">
        <v>2.4804518127441399</v>
      </c>
      <c r="AD762" s="189">
        <v>2.2395255737304698</v>
      </c>
      <c r="AE762" s="189">
        <v>1.7100703735351599</v>
      </c>
      <c r="AF762" s="189">
        <v>2.7328172607421899</v>
      </c>
      <c r="AG762" s="189">
        <v>3.8792785034179702</v>
      </c>
      <c r="AH762" s="189">
        <v>4.2135424804687496</v>
      </c>
      <c r="AI762" s="189">
        <v>4.5937892456054703</v>
      </c>
      <c r="AJ762" s="189">
        <v>4.3662327880859397</v>
      </c>
      <c r="AK762" s="189">
        <v>4.4440026855468702</v>
      </c>
      <c r="AL762" s="189">
        <v>4.3319119873046903</v>
      </c>
      <c r="AM762" s="189">
        <v>3.7611702880859399</v>
      </c>
      <c r="AN762" s="189">
        <v>3.4258094482421901</v>
      </c>
      <c r="AO762" s="189">
        <v>2.46556915283203</v>
      </c>
      <c r="AP762" s="189">
        <v>2.2260885314941401</v>
      </c>
      <c r="AQ762" s="189">
        <v>1.69980993652344</v>
      </c>
      <c r="AR762" s="189">
        <v>2.7164204101562501</v>
      </c>
      <c r="AS762" s="189">
        <v>3.85600286865234</v>
      </c>
      <c r="AT762" s="189">
        <v>4.1882611083984402</v>
      </c>
      <c r="AU762" s="189">
        <v>4.5662265624999998</v>
      </c>
      <c r="AV762" s="189">
        <v>4.3400354614257797</v>
      </c>
      <c r="AW762" s="189">
        <v>4.4173386840820301</v>
      </c>
      <c r="AX762" s="189">
        <v>4.3059207763671896</v>
      </c>
      <c r="AY762" s="189">
        <v>3.7386032104492202</v>
      </c>
      <c r="AZ762" s="189">
        <v>3.4052546386718801</v>
      </c>
      <c r="BA762" s="189">
        <v>2.4507757263183598</v>
      </c>
      <c r="BB762" s="189">
        <v>2.2127319641113301</v>
      </c>
      <c r="BC762" s="189">
        <v>1.6896111145019499</v>
      </c>
      <c r="BD762" s="189">
        <v>2.7965549621582002</v>
      </c>
      <c r="BE762" s="189">
        <v>3.8328666687011701</v>
      </c>
      <c r="BF762" s="189">
        <v>4.1631317749023404</v>
      </c>
      <c r="BG762" s="189">
        <v>4.5388292846679699</v>
      </c>
      <c r="BH762" s="189">
        <v>4.3139952392578103</v>
      </c>
      <c r="BI762" s="189">
        <v>4.3908346557617204</v>
      </c>
      <c r="BJ762" s="189">
        <v>4.2800852050781204</v>
      </c>
      <c r="BK762" s="189">
        <v>3.7161715087890599</v>
      </c>
      <c r="BL762" s="189">
        <v>3.38482299804688</v>
      </c>
      <c r="BM762" s="189">
        <v>2.43607119750977</v>
      </c>
      <c r="BN762" s="189">
        <v>2.1994555969238299</v>
      </c>
      <c r="BO762" s="189">
        <v>1.6794735107421901</v>
      </c>
      <c r="BP762" s="189">
        <v>2.6839212341308598</v>
      </c>
      <c r="BQ762" s="189">
        <v>3.80986978149414</v>
      </c>
      <c r="BR762" s="189">
        <v>4.1381531372070297</v>
      </c>
      <c r="BS762" s="189">
        <v>4.5115964355468803</v>
      </c>
      <c r="BT762" s="189">
        <v>4.2881112670898398</v>
      </c>
      <c r="BU762" s="189">
        <v>4.3644895629882798</v>
      </c>
      <c r="BV762" s="189">
        <v>4.25440460205078</v>
      </c>
      <c r="BW762" s="189">
        <v>3.6938745117187501</v>
      </c>
      <c r="BX762" s="189">
        <v>3.3645141601562498</v>
      </c>
      <c r="BY762" s="189">
        <v>2.4214546813964799</v>
      </c>
      <c r="BZ762" s="189">
        <v>2.1862588195800798</v>
      </c>
      <c r="CA762" s="189">
        <v>1.66939654541016</v>
      </c>
      <c r="CB762" s="189">
        <v>2.66781774902344</v>
      </c>
      <c r="CC762" s="189">
        <v>3.7870102539062498</v>
      </c>
      <c r="CD762" s="189">
        <v>4.1133240356445304</v>
      </c>
      <c r="CE762" s="189">
        <v>4.4845266723632804</v>
      </c>
      <c r="CF762" s="189">
        <v>4.2623828735351603</v>
      </c>
      <c r="CG762" s="189">
        <v>4.3383034667968703</v>
      </c>
      <c r="CH762" s="189">
        <v>4.2288790283203097</v>
      </c>
      <c r="CI762" s="189">
        <v>3.6717120361328099</v>
      </c>
      <c r="CJ762" s="189">
        <v>3.34432766723633</v>
      </c>
      <c r="CK762" s="189">
        <v>2.4069263610839799</v>
      </c>
      <c r="CL762" s="189">
        <v>2.17314163208008</v>
      </c>
      <c r="CM762" s="189">
        <v>1.6593805236816399</v>
      </c>
      <c r="CN762" s="189">
        <v>2.6518111267089801</v>
      </c>
      <c r="CO762" s="189">
        <v>3.7642891235351601</v>
      </c>
      <c r="CP762" s="189">
        <v>4.0886446533203102</v>
      </c>
      <c r="CQ762" s="189">
        <v>4.4576203002929704</v>
      </c>
      <c r="CR762" s="189">
        <v>4.2368088989257799</v>
      </c>
      <c r="CS762" s="189">
        <v>4.3122729492187499</v>
      </c>
      <c r="CT762" s="189">
        <v>4.2035049438476602</v>
      </c>
      <c r="CU762" s="189">
        <v>3.6496810913085902</v>
      </c>
      <c r="CV762" s="189">
        <v>3.3242611389160199</v>
      </c>
      <c r="CW762" s="189">
        <v>2.39248443603516</v>
      </c>
      <c r="CX762" s="189">
        <v>2.1601024780273401</v>
      </c>
      <c r="CY762" s="189">
        <v>1.6494239501953101</v>
      </c>
      <c r="CZ762" s="189">
        <v>2.7300392150878898</v>
      </c>
      <c r="DA762" s="189">
        <v>3.74170294189453</v>
      </c>
      <c r="DB762" s="189">
        <v>4.0641123046874998</v>
      </c>
      <c r="DC762" s="189">
        <v>4.4308739624023401</v>
      </c>
      <c r="DD762" s="189">
        <v>4.2113878173828097</v>
      </c>
      <c r="DE762" s="189">
        <v>4.2863995971679696</v>
      </c>
      <c r="DF762" s="189">
        <v>4.1782842407226601</v>
      </c>
      <c r="DG762" s="189">
        <v>3.6277833862304698</v>
      </c>
      <c r="DH762" s="189">
        <v>3.3043157348632799</v>
      </c>
      <c r="DI762" s="189">
        <v>2.3781297302246101</v>
      </c>
      <c r="DJ762" s="189">
        <v>2.1471420898437499</v>
      </c>
      <c r="DK762" s="189">
        <v>1.6395274963378901</v>
      </c>
      <c r="DL762" s="189">
        <v>2.6200846862792999</v>
      </c>
      <c r="DM762" s="189">
        <v>3.7192529602050799</v>
      </c>
      <c r="DN762" s="189">
        <v>4.0397278442382802</v>
      </c>
      <c r="DO762" s="189">
        <v>4.4042888793945298</v>
      </c>
      <c r="DP762" s="189">
        <v>4.1861196899414104</v>
      </c>
      <c r="DQ762" s="189">
        <v>4.2606817626953104</v>
      </c>
      <c r="DR762" s="189">
        <v>4.1532150268554702</v>
      </c>
      <c r="DS762" s="189">
        <v>3.6060169677734399</v>
      </c>
      <c r="DT762" s="189">
        <v>3.2844903564453101</v>
      </c>
      <c r="DU762" s="189">
        <v>2.3638611450195302</v>
      </c>
      <c r="DV762" s="189">
        <v>2.1342594299316402</v>
      </c>
    </row>
    <row r="763" spans="1:126">
      <c r="A763" s="210" t="s">
        <v>449</v>
      </c>
      <c r="B763" s="210" t="s">
        <v>450</v>
      </c>
      <c r="C763" s="210">
        <v>57892</v>
      </c>
      <c r="D763" s="210" t="s">
        <v>451</v>
      </c>
      <c r="E763" s="213"/>
      <c r="F763" s="209" t="s">
        <v>2654</v>
      </c>
      <c r="G763" s="189">
        <v>0.08</v>
      </c>
      <c r="H763" s="189">
        <v>0.6</v>
      </c>
      <c r="I763" s="202">
        <v>0.7</v>
      </c>
      <c r="J763" s="202">
        <v>0.88</v>
      </c>
      <c r="K763" s="189">
        <v>1.28</v>
      </c>
      <c r="L763" s="189">
        <v>2.62</v>
      </c>
      <c r="M763" s="189">
        <v>2.88</v>
      </c>
      <c r="N763" s="189">
        <v>2.48</v>
      </c>
      <c r="O763" s="189">
        <v>2.2200000000000002</v>
      </c>
      <c r="P763" s="189">
        <v>1.48</v>
      </c>
      <c r="Q763" s="189">
        <v>1.1399999999999999</v>
      </c>
      <c r="R763" s="189">
        <v>0.7</v>
      </c>
      <c r="S763" s="189">
        <v>0.1</v>
      </c>
      <c r="T763" s="189">
        <v>0.1</v>
      </c>
      <c r="U763" s="189">
        <v>0.1</v>
      </c>
      <c r="V763" s="189">
        <v>0.27</v>
      </c>
      <c r="W763" s="189">
        <v>1.05</v>
      </c>
      <c r="X763" s="189">
        <v>7.66</v>
      </c>
      <c r="Y763" s="189">
        <v>11.98</v>
      </c>
      <c r="Z763" s="189">
        <v>4.0199999999999996</v>
      </c>
      <c r="AA763" s="189">
        <v>8.01</v>
      </c>
      <c r="AB763" s="189">
        <v>0.13</v>
      </c>
      <c r="AC763" s="189">
        <v>0.1</v>
      </c>
      <c r="AD763" s="189">
        <v>0.1</v>
      </c>
      <c r="AE763" s="189">
        <v>0.1</v>
      </c>
      <c r="AF763" s="189">
        <v>0.1</v>
      </c>
      <c r="AG763" s="189">
        <v>0.1</v>
      </c>
      <c r="AH763" s="189">
        <v>0.27</v>
      </c>
      <c r="AI763" s="189">
        <v>1.05</v>
      </c>
      <c r="AJ763" s="189">
        <v>7.66</v>
      </c>
      <c r="AK763" s="189">
        <v>11.98</v>
      </c>
      <c r="AL763" s="189">
        <v>4.0199999999999996</v>
      </c>
      <c r="AM763" s="189">
        <v>8.01</v>
      </c>
      <c r="AN763" s="189">
        <v>0.13</v>
      </c>
      <c r="AO763" s="189">
        <v>0.1</v>
      </c>
      <c r="AP763" s="189">
        <v>0.1</v>
      </c>
      <c r="AQ763" s="189">
        <v>0.1</v>
      </c>
      <c r="AR763" s="189">
        <v>0.1</v>
      </c>
      <c r="AS763" s="189">
        <v>0.1</v>
      </c>
      <c r="AT763" s="189">
        <v>0.27</v>
      </c>
      <c r="AU763" s="189">
        <v>1.05</v>
      </c>
      <c r="AV763" s="189">
        <v>7.66</v>
      </c>
      <c r="AW763" s="189">
        <v>11.98</v>
      </c>
      <c r="AX763" s="189">
        <v>4.0199999999999996</v>
      </c>
      <c r="AY763" s="189">
        <v>8.01</v>
      </c>
      <c r="AZ763" s="189">
        <v>0.13</v>
      </c>
      <c r="BA763" s="189">
        <v>0.1</v>
      </c>
      <c r="BB763" s="189">
        <v>0.1</v>
      </c>
      <c r="BC763" s="189">
        <v>0.1</v>
      </c>
      <c r="BD763" s="189">
        <v>0.1</v>
      </c>
      <c r="BE763" s="189">
        <v>0.1</v>
      </c>
      <c r="BF763" s="189">
        <v>0.27</v>
      </c>
      <c r="BG763" s="189">
        <v>1.05</v>
      </c>
      <c r="BH763" s="189">
        <v>7.66</v>
      </c>
      <c r="BI763" s="189">
        <v>11.98</v>
      </c>
      <c r="BJ763" s="189">
        <v>4.0199999999999996</v>
      </c>
      <c r="BK763" s="189">
        <v>8.01</v>
      </c>
      <c r="BL763" s="189">
        <v>0.13</v>
      </c>
      <c r="BM763" s="189">
        <v>0.1</v>
      </c>
      <c r="BN763" s="189">
        <v>0.1</v>
      </c>
      <c r="BO763" s="189">
        <v>0.1</v>
      </c>
      <c r="BP763" s="189">
        <v>0.1</v>
      </c>
      <c r="BQ763" s="189">
        <v>0.1</v>
      </c>
      <c r="BR763" s="189">
        <v>0.27</v>
      </c>
      <c r="BS763" s="189">
        <v>1.05</v>
      </c>
      <c r="BT763" s="189">
        <v>7.66</v>
      </c>
      <c r="BU763" s="189">
        <v>11.98</v>
      </c>
      <c r="BV763" s="189">
        <v>4.0199999999999996</v>
      </c>
      <c r="BW763" s="189">
        <v>8.01</v>
      </c>
      <c r="BX763" s="189">
        <v>0.13</v>
      </c>
      <c r="BY763" s="189">
        <v>0.1</v>
      </c>
      <c r="BZ763" s="189">
        <v>0.1</v>
      </c>
      <c r="CA763" s="189">
        <v>0.1</v>
      </c>
      <c r="CB763" s="189">
        <v>0.1</v>
      </c>
      <c r="CC763" s="189">
        <v>0.1</v>
      </c>
      <c r="CD763" s="189">
        <v>0.27</v>
      </c>
      <c r="CE763" s="189">
        <v>1.05</v>
      </c>
      <c r="CF763" s="189">
        <v>7.66</v>
      </c>
      <c r="CG763" s="189">
        <v>11.98</v>
      </c>
      <c r="CH763" s="189">
        <v>4.0199999999999996</v>
      </c>
      <c r="CI763" s="189">
        <v>8.01</v>
      </c>
      <c r="CJ763" s="189">
        <v>0.13</v>
      </c>
      <c r="CK763" s="189">
        <v>0.1</v>
      </c>
      <c r="CL763" s="189">
        <v>0.1</v>
      </c>
      <c r="CM763" s="189">
        <v>0.1</v>
      </c>
      <c r="CN763" s="189">
        <v>0.1</v>
      </c>
      <c r="CO763" s="189">
        <v>0.1</v>
      </c>
      <c r="CP763" s="189">
        <v>0.27</v>
      </c>
      <c r="CQ763" s="189">
        <v>1.05</v>
      </c>
      <c r="CR763" s="189">
        <v>7.66</v>
      </c>
      <c r="CS763" s="189">
        <v>11.98</v>
      </c>
      <c r="CT763" s="189">
        <v>4.0199999999999996</v>
      </c>
      <c r="CU763" s="189">
        <v>8.01</v>
      </c>
      <c r="CV763" s="189">
        <v>0.13</v>
      </c>
      <c r="CW763" s="189">
        <v>0.1</v>
      </c>
      <c r="CX763" s="189">
        <v>0.1</v>
      </c>
      <c r="CY763" s="189">
        <v>0.1</v>
      </c>
      <c r="CZ763" s="189">
        <v>0.1</v>
      </c>
      <c r="DA763" s="189">
        <v>0.1</v>
      </c>
      <c r="DB763" s="189">
        <v>0.27</v>
      </c>
      <c r="DC763" s="189">
        <v>1.05</v>
      </c>
      <c r="DD763" s="189">
        <v>7.66</v>
      </c>
      <c r="DE763" s="189">
        <v>11.98</v>
      </c>
      <c r="DF763" s="189">
        <v>4.0199999999999996</v>
      </c>
      <c r="DG763" s="189">
        <v>8.01</v>
      </c>
      <c r="DH763" s="189">
        <v>0.13</v>
      </c>
      <c r="DI763" s="189">
        <v>0.1</v>
      </c>
      <c r="DJ763" s="189">
        <v>0.1</v>
      </c>
      <c r="DK763" s="189">
        <v>0.1</v>
      </c>
      <c r="DL763" s="189">
        <v>0.1</v>
      </c>
      <c r="DM763" s="189">
        <v>0.1</v>
      </c>
      <c r="DN763" s="189">
        <v>0.27</v>
      </c>
      <c r="DO763" s="189">
        <v>1.05</v>
      </c>
      <c r="DP763" s="189">
        <v>7.66</v>
      </c>
      <c r="DQ763" s="189">
        <v>11.98</v>
      </c>
      <c r="DR763" s="189">
        <v>4.0199999999999996</v>
      </c>
      <c r="DS763" s="189">
        <v>8.01</v>
      </c>
      <c r="DT763" s="189">
        <v>0.13</v>
      </c>
      <c r="DU763" s="189">
        <v>0.1</v>
      </c>
      <c r="DV763" s="189">
        <v>0.1</v>
      </c>
    </row>
    <row r="764" spans="1:126">
      <c r="A764" s="210" t="s">
        <v>445</v>
      </c>
      <c r="B764" s="210" t="s">
        <v>446</v>
      </c>
      <c r="C764" s="210">
        <v>57891</v>
      </c>
      <c r="D764" s="210" t="s">
        <v>447</v>
      </c>
      <c r="E764" s="213"/>
      <c r="F764" s="209" t="s">
        <v>2653</v>
      </c>
      <c r="G764" s="189">
        <v>1.5545054931640601</v>
      </c>
      <c r="H764" s="189">
        <v>2.8042051391601599</v>
      </c>
      <c r="I764" s="202">
        <v>4.3685231323242197</v>
      </c>
      <c r="J764" s="202">
        <v>5.1971382446289098</v>
      </c>
      <c r="K764" s="189">
        <v>6.0857668457031204</v>
      </c>
      <c r="L764" s="189">
        <v>5.8987126464843804</v>
      </c>
      <c r="M764" s="189">
        <v>5.8779736328125001</v>
      </c>
      <c r="N764" s="189">
        <v>5.4250870971679701</v>
      </c>
      <c r="O764" s="189">
        <v>4.3639884033203096</v>
      </c>
      <c r="P764" s="189">
        <v>3.5295887756347701</v>
      </c>
      <c r="Q764" s="189">
        <v>2.2855026855468799</v>
      </c>
      <c r="R764" s="189">
        <v>1.9311539306640599</v>
      </c>
      <c r="S764" s="189">
        <v>1.54673307800293</v>
      </c>
      <c r="T764" s="189">
        <v>2.6939709167480501</v>
      </c>
      <c r="U764" s="189">
        <v>4.3466807861328096</v>
      </c>
      <c r="V764" s="189">
        <v>5.1711531372070301</v>
      </c>
      <c r="W764" s="189">
        <v>6.05533825683594</v>
      </c>
      <c r="X764" s="189">
        <v>5.8692196044921898</v>
      </c>
      <c r="Y764" s="189">
        <v>5.8485839233398398</v>
      </c>
      <c r="Z764" s="189">
        <v>5.3979617919921896</v>
      </c>
      <c r="AA764" s="189">
        <v>4.3421683959960902</v>
      </c>
      <c r="AB764" s="189">
        <v>3.5119407348632801</v>
      </c>
      <c r="AC764" s="189">
        <v>2.2740750122070299</v>
      </c>
      <c r="AD764" s="189">
        <v>1.92149801635742</v>
      </c>
      <c r="AE764" s="189">
        <v>1.5389992523193401</v>
      </c>
      <c r="AF764" s="189">
        <v>2.6805009765625001</v>
      </c>
      <c r="AG764" s="189">
        <v>4.32494683837891</v>
      </c>
      <c r="AH764" s="189">
        <v>5.1452966308593702</v>
      </c>
      <c r="AI764" s="189">
        <v>6.0250612792968798</v>
      </c>
      <c r="AJ764" s="189">
        <v>5.8398728637695303</v>
      </c>
      <c r="AK764" s="189">
        <v>5.8193406372070298</v>
      </c>
      <c r="AL764" s="189">
        <v>5.37097174072266</v>
      </c>
      <c r="AM764" s="189">
        <v>4.3204575195312502</v>
      </c>
      <c r="AN764" s="189">
        <v>3.4943807678222698</v>
      </c>
      <c r="AO764" s="189">
        <v>2.2627046203613301</v>
      </c>
      <c r="AP764" s="189">
        <v>1.9118904113769499</v>
      </c>
      <c r="AQ764" s="189">
        <v>1.53130432128906</v>
      </c>
      <c r="AR764" s="189">
        <v>2.6670985412597701</v>
      </c>
      <c r="AS764" s="189">
        <v>4.3033223266601599</v>
      </c>
      <c r="AT764" s="189">
        <v>5.1195703124999996</v>
      </c>
      <c r="AU764" s="189">
        <v>5.9949360351562504</v>
      </c>
      <c r="AV764" s="189">
        <v>5.8106734619140603</v>
      </c>
      <c r="AW764" s="189">
        <v>5.7902442626953103</v>
      </c>
      <c r="AX764" s="189">
        <v>5.3441169433593796</v>
      </c>
      <c r="AY764" s="189">
        <v>4.2988552856445299</v>
      </c>
      <c r="AZ764" s="189">
        <v>3.4769089965820301</v>
      </c>
      <c r="BA764" s="189">
        <v>2.2513911743164101</v>
      </c>
      <c r="BB764" s="189">
        <v>1.90233099365234</v>
      </c>
      <c r="BC764" s="189">
        <v>1.5236477355957001</v>
      </c>
      <c r="BD764" s="189">
        <v>2.74854016113281</v>
      </c>
      <c r="BE764" s="189">
        <v>4.2818057250976604</v>
      </c>
      <c r="BF764" s="189">
        <v>5.09397259521484</v>
      </c>
      <c r="BG764" s="189">
        <v>5.9649615478515603</v>
      </c>
      <c r="BH764" s="189">
        <v>5.78162054443359</v>
      </c>
      <c r="BI764" s="189">
        <v>5.7612927246093797</v>
      </c>
      <c r="BJ764" s="189">
        <v>5.3173963012695298</v>
      </c>
      <c r="BK764" s="189">
        <v>4.2773610229492203</v>
      </c>
      <c r="BL764" s="189">
        <v>3.4595244750976599</v>
      </c>
      <c r="BM764" s="189">
        <v>2.24013427734375</v>
      </c>
      <c r="BN764" s="189">
        <v>1.8928194274902299</v>
      </c>
      <c r="BO764" s="189">
        <v>1.5160295715331999</v>
      </c>
      <c r="BP764" s="189">
        <v>2.64049420166016</v>
      </c>
      <c r="BQ764" s="189">
        <v>4.2603968505859404</v>
      </c>
      <c r="BR764" s="189">
        <v>5.0685028076171896</v>
      </c>
      <c r="BS764" s="189">
        <v>5.9351365356445296</v>
      </c>
      <c r="BT764" s="189">
        <v>5.7527124633789102</v>
      </c>
      <c r="BU764" s="189">
        <v>5.7324864501953101</v>
      </c>
      <c r="BV764" s="189">
        <v>5.2908093261718703</v>
      </c>
      <c r="BW764" s="189">
        <v>4.2559741210937503</v>
      </c>
      <c r="BX764" s="189">
        <v>3.4422268981933599</v>
      </c>
      <c r="BY764" s="189">
        <v>2.2289336242675799</v>
      </c>
      <c r="BZ764" s="189">
        <v>1.88335534667969</v>
      </c>
      <c r="CA764" s="189">
        <v>1.5084494171142599</v>
      </c>
      <c r="CB764" s="189">
        <v>2.62729174804688</v>
      </c>
      <c r="CC764" s="189">
        <v>4.2390948486328099</v>
      </c>
      <c r="CD764" s="189">
        <v>5.0431601562499999</v>
      </c>
      <c r="CE764" s="189">
        <v>5.90546099853516</v>
      </c>
      <c r="CF764" s="189">
        <v>5.7239486083984401</v>
      </c>
      <c r="CG764" s="189">
        <v>5.7038242187500003</v>
      </c>
      <c r="CH764" s="189">
        <v>5.2643554077148398</v>
      </c>
      <c r="CI764" s="189">
        <v>4.2346943359375002</v>
      </c>
      <c r="CJ764" s="189">
        <v>3.4250158996582001</v>
      </c>
      <c r="CK764" s="189">
        <v>2.2177889709472698</v>
      </c>
      <c r="CL764" s="189">
        <v>1.87393850708008</v>
      </c>
      <c r="CM764" s="189">
        <v>1.50090711975098</v>
      </c>
      <c r="CN764" s="189">
        <v>2.6141553649902298</v>
      </c>
      <c r="CO764" s="189">
        <v>4.2178993530273399</v>
      </c>
      <c r="CP764" s="189">
        <v>5.0179445190429703</v>
      </c>
      <c r="CQ764" s="189">
        <v>5.8759338989257799</v>
      </c>
      <c r="CR764" s="189">
        <v>5.6953292236328101</v>
      </c>
      <c r="CS764" s="189">
        <v>5.6753047485351598</v>
      </c>
      <c r="CT764" s="189">
        <v>5.2380335083007799</v>
      </c>
      <c r="CU764" s="189">
        <v>4.2135209350585896</v>
      </c>
      <c r="CV764" s="189">
        <v>3.4078909606933601</v>
      </c>
      <c r="CW764" s="189">
        <v>2.20670013427734</v>
      </c>
      <c r="CX764" s="189">
        <v>1.8645689697265599</v>
      </c>
      <c r="CY764" s="189">
        <v>1.49340278625488</v>
      </c>
      <c r="CZ764" s="189">
        <v>2.6939806213378898</v>
      </c>
      <c r="DA764" s="189">
        <v>4.1968099975585904</v>
      </c>
      <c r="DB764" s="189">
        <v>4.9928551025390604</v>
      </c>
      <c r="DC764" s="189">
        <v>5.8465544433593797</v>
      </c>
      <c r="DD764" s="189">
        <v>5.6668529052734398</v>
      </c>
      <c r="DE764" s="189">
        <v>5.6469286499023399</v>
      </c>
      <c r="DF764" s="189">
        <v>5.2118436279296896</v>
      </c>
      <c r="DG764" s="189">
        <v>4.1924534301757799</v>
      </c>
      <c r="DH764" s="189">
        <v>3.3908511962890602</v>
      </c>
      <c r="DI764" s="189">
        <v>2.1956664733886702</v>
      </c>
      <c r="DJ764" s="189">
        <v>1.8552460327148399</v>
      </c>
      <c r="DK764" s="189">
        <v>1.48593563842773</v>
      </c>
      <c r="DL764" s="189">
        <v>2.5880791015625002</v>
      </c>
      <c r="DM764" s="189">
        <v>4.1758257446289102</v>
      </c>
      <c r="DN764" s="189">
        <v>4.9678902587890601</v>
      </c>
      <c r="DO764" s="189">
        <v>5.8173210449218704</v>
      </c>
      <c r="DP764" s="189">
        <v>5.6385181884765601</v>
      </c>
      <c r="DQ764" s="189">
        <v>5.6186933593750004</v>
      </c>
      <c r="DR764" s="189">
        <v>5.1857842407226604</v>
      </c>
      <c r="DS764" s="189">
        <v>4.1714908447265602</v>
      </c>
      <c r="DT764" s="189">
        <v>3.37389691162109</v>
      </c>
      <c r="DU764" s="189">
        <v>2.1846881713867199</v>
      </c>
      <c r="DV764" s="189">
        <v>1.8459697265624999</v>
      </c>
    </row>
    <row r="765" spans="1:126">
      <c r="A765" s="210" t="s">
        <v>445</v>
      </c>
      <c r="B765" s="210" t="s">
        <v>446</v>
      </c>
      <c r="C765" s="210">
        <v>57891</v>
      </c>
      <c r="D765" s="210" t="s">
        <v>447</v>
      </c>
      <c r="E765" s="213"/>
      <c r="F765" s="209" t="s">
        <v>2654</v>
      </c>
      <c r="G765" s="189">
        <v>0.08</v>
      </c>
      <c r="H765" s="189">
        <v>0.6</v>
      </c>
      <c r="I765" s="202">
        <v>0.7</v>
      </c>
      <c r="J765" s="202">
        <v>0.88</v>
      </c>
      <c r="K765" s="189">
        <v>1.28</v>
      </c>
      <c r="L765" s="189">
        <v>2.62</v>
      </c>
      <c r="M765" s="189">
        <v>2.88</v>
      </c>
      <c r="N765" s="189">
        <v>2.48</v>
      </c>
      <c r="O765" s="189">
        <v>2.2200000000000002</v>
      </c>
      <c r="P765" s="189">
        <v>1.48</v>
      </c>
      <c r="Q765" s="189">
        <v>1.1399999999999999</v>
      </c>
      <c r="R765" s="189">
        <v>0.7</v>
      </c>
      <c r="S765" s="189">
        <v>0.1</v>
      </c>
      <c r="T765" s="189">
        <v>0.1</v>
      </c>
      <c r="U765" s="189">
        <v>0.1</v>
      </c>
      <c r="V765" s="189">
        <v>0.27</v>
      </c>
      <c r="W765" s="189">
        <v>1.41</v>
      </c>
      <c r="X765" s="189">
        <v>11.34</v>
      </c>
      <c r="Y765" s="189">
        <v>14.59</v>
      </c>
      <c r="Z765" s="189">
        <v>5.34</v>
      </c>
      <c r="AA765" s="189">
        <v>9.5</v>
      </c>
      <c r="AB765" s="189">
        <v>0.1</v>
      </c>
      <c r="AC765" s="189">
        <v>0.1</v>
      </c>
      <c r="AD765" s="189">
        <v>0.1</v>
      </c>
      <c r="AE765" s="189">
        <v>0.1</v>
      </c>
      <c r="AF765" s="189">
        <v>0.1</v>
      </c>
      <c r="AG765" s="189">
        <v>0.1</v>
      </c>
      <c r="AH765" s="189">
        <v>0.27</v>
      </c>
      <c r="AI765" s="189">
        <v>1.41</v>
      </c>
      <c r="AJ765" s="189">
        <v>11.34</v>
      </c>
      <c r="AK765" s="189">
        <v>14.59</v>
      </c>
      <c r="AL765" s="189">
        <v>5.34</v>
      </c>
      <c r="AM765" s="189">
        <v>9.5</v>
      </c>
      <c r="AN765" s="189">
        <v>0.1</v>
      </c>
      <c r="AO765" s="189">
        <v>0.1</v>
      </c>
      <c r="AP765" s="189">
        <v>0.1</v>
      </c>
      <c r="AQ765" s="189">
        <v>0.1</v>
      </c>
      <c r="AR765" s="189">
        <v>0.1</v>
      </c>
      <c r="AS765" s="189">
        <v>0.1</v>
      </c>
      <c r="AT765" s="189">
        <v>0.27</v>
      </c>
      <c r="AU765" s="189">
        <v>1.41</v>
      </c>
      <c r="AV765" s="189">
        <v>11.34</v>
      </c>
      <c r="AW765" s="189">
        <v>14.59</v>
      </c>
      <c r="AX765" s="189">
        <v>5.34</v>
      </c>
      <c r="AY765" s="189">
        <v>9.5</v>
      </c>
      <c r="AZ765" s="189">
        <v>0.1</v>
      </c>
      <c r="BA765" s="189">
        <v>0.1</v>
      </c>
      <c r="BB765" s="189">
        <v>0.1</v>
      </c>
      <c r="BC765" s="189">
        <v>0.1</v>
      </c>
      <c r="BD765" s="189">
        <v>0.1</v>
      </c>
      <c r="BE765" s="189">
        <v>0.1</v>
      </c>
      <c r="BF765" s="189">
        <v>0.27</v>
      </c>
      <c r="BG765" s="189">
        <v>1.41</v>
      </c>
      <c r="BH765" s="189">
        <v>11.34</v>
      </c>
      <c r="BI765" s="189">
        <v>14.59</v>
      </c>
      <c r="BJ765" s="189">
        <v>5.34</v>
      </c>
      <c r="BK765" s="189">
        <v>9.5</v>
      </c>
      <c r="BL765" s="189">
        <v>0.1</v>
      </c>
      <c r="BM765" s="189">
        <v>0.1</v>
      </c>
      <c r="BN765" s="189">
        <v>0.1</v>
      </c>
      <c r="BO765" s="189">
        <v>0.1</v>
      </c>
      <c r="BP765" s="189">
        <v>0.1</v>
      </c>
      <c r="BQ765" s="189">
        <v>0.1</v>
      </c>
      <c r="BR765" s="189">
        <v>0.27</v>
      </c>
      <c r="BS765" s="189">
        <v>1.41</v>
      </c>
      <c r="BT765" s="189">
        <v>11.34</v>
      </c>
      <c r="BU765" s="189">
        <v>14.59</v>
      </c>
      <c r="BV765" s="189">
        <v>5.34</v>
      </c>
      <c r="BW765" s="189">
        <v>9.5</v>
      </c>
      <c r="BX765" s="189">
        <v>0.1</v>
      </c>
      <c r="BY765" s="189">
        <v>0.1</v>
      </c>
      <c r="BZ765" s="189">
        <v>0.1</v>
      </c>
      <c r="CA765" s="189">
        <v>0.1</v>
      </c>
      <c r="CB765" s="189">
        <v>0.1</v>
      </c>
      <c r="CC765" s="189">
        <v>0.1</v>
      </c>
      <c r="CD765" s="189">
        <v>0.27</v>
      </c>
      <c r="CE765" s="189">
        <v>1.41</v>
      </c>
      <c r="CF765" s="189">
        <v>11.34</v>
      </c>
      <c r="CG765" s="189">
        <v>14.59</v>
      </c>
      <c r="CH765" s="189">
        <v>5.34</v>
      </c>
      <c r="CI765" s="189">
        <v>9.5</v>
      </c>
      <c r="CJ765" s="189">
        <v>0.1</v>
      </c>
      <c r="CK765" s="189">
        <v>0.1</v>
      </c>
      <c r="CL765" s="189">
        <v>0.1</v>
      </c>
      <c r="CM765" s="189">
        <v>0.1</v>
      </c>
      <c r="CN765" s="189">
        <v>0.1</v>
      </c>
      <c r="CO765" s="189">
        <v>0.1</v>
      </c>
      <c r="CP765" s="189">
        <v>0.27</v>
      </c>
      <c r="CQ765" s="189">
        <v>1.41</v>
      </c>
      <c r="CR765" s="189">
        <v>11.34</v>
      </c>
      <c r="CS765" s="189">
        <v>14.59</v>
      </c>
      <c r="CT765" s="189">
        <v>5.34</v>
      </c>
      <c r="CU765" s="189">
        <v>9.5</v>
      </c>
      <c r="CV765" s="189">
        <v>0.1</v>
      </c>
      <c r="CW765" s="189">
        <v>0.1</v>
      </c>
      <c r="CX765" s="189">
        <v>0.1</v>
      </c>
      <c r="CY765" s="189">
        <v>0.1</v>
      </c>
      <c r="CZ765" s="189">
        <v>0.1</v>
      </c>
      <c r="DA765" s="189">
        <v>0.1</v>
      </c>
      <c r="DB765" s="189">
        <v>0.27</v>
      </c>
      <c r="DC765" s="189">
        <v>1.41</v>
      </c>
      <c r="DD765" s="189">
        <v>11.34</v>
      </c>
      <c r="DE765" s="189">
        <v>14.59</v>
      </c>
      <c r="DF765" s="189">
        <v>5.34</v>
      </c>
      <c r="DG765" s="189">
        <v>9.5</v>
      </c>
      <c r="DH765" s="189">
        <v>0.1</v>
      </c>
      <c r="DI765" s="189">
        <v>0.1</v>
      </c>
      <c r="DJ765" s="189">
        <v>0.1</v>
      </c>
      <c r="DK765" s="189">
        <v>0.1</v>
      </c>
      <c r="DL765" s="189">
        <v>0.1</v>
      </c>
      <c r="DM765" s="189">
        <v>0.1</v>
      </c>
      <c r="DN765" s="189">
        <v>0.27</v>
      </c>
      <c r="DO765" s="189">
        <v>1.41</v>
      </c>
      <c r="DP765" s="189">
        <v>11.34</v>
      </c>
      <c r="DQ765" s="189">
        <v>14.59</v>
      </c>
      <c r="DR765" s="189">
        <v>5.34</v>
      </c>
      <c r="DS765" s="189">
        <v>9.5</v>
      </c>
      <c r="DT765" s="189">
        <v>0.1</v>
      </c>
      <c r="DU765" s="189">
        <v>0.1</v>
      </c>
      <c r="DV765" s="189">
        <v>0.1</v>
      </c>
    </row>
    <row r="766" spans="1:126">
      <c r="A766" s="210" t="s">
        <v>441</v>
      </c>
      <c r="B766" s="210" t="s">
        <v>442</v>
      </c>
      <c r="C766" s="210">
        <v>58206</v>
      </c>
      <c r="D766" s="210" t="s">
        <v>443</v>
      </c>
      <c r="E766" s="213"/>
      <c r="F766" s="209" t="s">
        <v>2653</v>
      </c>
      <c r="G766" s="189">
        <v>0.83788752746581996</v>
      </c>
      <c r="H766" s="189">
        <v>1.3944167175293001</v>
      </c>
      <c r="I766" s="202">
        <v>1.93464016723633</v>
      </c>
      <c r="J766" s="202">
        <v>2.0981973876953099</v>
      </c>
      <c r="K766" s="189">
        <v>2.2915915832519498</v>
      </c>
      <c r="L766" s="189">
        <v>2.1888222656249998</v>
      </c>
      <c r="M766" s="189">
        <v>2.2295755310058598</v>
      </c>
      <c r="N766" s="189">
        <v>2.17331900024414</v>
      </c>
      <c r="O766" s="189">
        <v>1.8870268249511699</v>
      </c>
      <c r="P766" s="189">
        <v>1.7025214996337901</v>
      </c>
      <c r="Q766" s="189">
        <v>1.2047225799560499</v>
      </c>
      <c r="R766" s="189">
        <v>1.0989407653808601</v>
      </c>
      <c r="S766" s="189">
        <v>0.83286018371582005</v>
      </c>
      <c r="T766" s="189">
        <v>1.3382553863525399</v>
      </c>
      <c r="U766" s="189">
        <v>1.92303234863281</v>
      </c>
      <c r="V766" s="189">
        <v>2.08560833740234</v>
      </c>
      <c r="W766" s="189">
        <v>2.2778420410156199</v>
      </c>
      <c r="X766" s="189">
        <v>2.1756893615722701</v>
      </c>
      <c r="Y766" s="189">
        <v>2.21619836425781</v>
      </c>
      <c r="Z766" s="189">
        <v>2.1602792968750002</v>
      </c>
      <c r="AA766" s="189">
        <v>1.87570474243164</v>
      </c>
      <c r="AB766" s="189">
        <v>1.6923064575195299</v>
      </c>
      <c r="AC766" s="189">
        <v>1.1974943542480501</v>
      </c>
      <c r="AD766" s="189">
        <v>1.09234727478027</v>
      </c>
      <c r="AE766" s="189">
        <v>0.82786309814453096</v>
      </c>
      <c r="AF766" s="189">
        <v>1.33022587585449</v>
      </c>
      <c r="AG766" s="189">
        <v>1.91149426269531</v>
      </c>
      <c r="AH766" s="189">
        <v>2.0730947570800802</v>
      </c>
      <c r="AI766" s="189">
        <v>2.2641751708984401</v>
      </c>
      <c r="AJ766" s="189">
        <v>2.1626353149414101</v>
      </c>
      <c r="AK766" s="189">
        <v>2.2029012145996099</v>
      </c>
      <c r="AL766" s="189">
        <v>2.14731756591797</v>
      </c>
      <c r="AM766" s="189">
        <v>1.8644505004882801</v>
      </c>
      <c r="AN766" s="189">
        <v>1.6821526641845701</v>
      </c>
      <c r="AO766" s="189">
        <v>1.19030937194824</v>
      </c>
      <c r="AP766" s="189">
        <v>1.08579315185547</v>
      </c>
      <c r="AQ766" s="189">
        <v>0.82289590454101602</v>
      </c>
      <c r="AR766" s="189">
        <v>1.3222446136474599</v>
      </c>
      <c r="AS766" s="189">
        <v>1.90002540588379</v>
      </c>
      <c r="AT766" s="189">
        <v>2.0606562500000001</v>
      </c>
      <c r="AU766" s="189">
        <v>2.25059014892578</v>
      </c>
      <c r="AV766" s="189">
        <v>2.14965948486328</v>
      </c>
      <c r="AW766" s="189">
        <v>2.1896837768554702</v>
      </c>
      <c r="AX766" s="189">
        <v>2.1344336853027301</v>
      </c>
      <c r="AY766" s="189">
        <v>1.85326379394531</v>
      </c>
      <c r="AZ766" s="189">
        <v>1.67205972290039</v>
      </c>
      <c r="BA766" s="189">
        <v>1.1831675567627</v>
      </c>
      <c r="BB766" s="189">
        <v>1.0792783966064501</v>
      </c>
      <c r="BC766" s="189">
        <v>0.81795852661132795</v>
      </c>
      <c r="BD766" s="189">
        <v>1.3612507934570299</v>
      </c>
      <c r="BE766" s="189">
        <v>1.8886252136230499</v>
      </c>
      <c r="BF766" s="189">
        <v>2.0482923278808598</v>
      </c>
      <c r="BG766" s="189">
        <v>2.2370867004394501</v>
      </c>
      <c r="BH766" s="189">
        <v>2.13676162719727</v>
      </c>
      <c r="BI766" s="189">
        <v>2.17654565429687</v>
      </c>
      <c r="BJ766" s="189">
        <v>2.1216271057128901</v>
      </c>
      <c r="BK766" s="189">
        <v>1.8421442871093701</v>
      </c>
      <c r="BL766" s="189">
        <v>1.66202743530273</v>
      </c>
      <c r="BM766" s="189">
        <v>1.17606861877441</v>
      </c>
      <c r="BN766" s="189">
        <v>1.07280276489258</v>
      </c>
      <c r="BO766" s="189">
        <v>0.81305081176757799</v>
      </c>
      <c r="BP766" s="189">
        <v>1.3064252777099601</v>
      </c>
      <c r="BQ766" s="189">
        <v>1.8772935638427699</v>
      </c>
      <c r="BR766" s="189">
        <v>2.03600259399414</v>
      </c>
      <c r="BS766" s="189">
        <v>2.22366424560547</v>
      </c>
      <c r="BT766" s="189">
        <v>2.1239410705566399</v>
      </c>
      <c r="BU766" s="189">
        <v>2.1634863281249999</v>
      </c>
      <c r="BV766" s="189">
        <v>2.1088973388671901</v>
      </c>
      <c r="BW766" s="189">
        <v>1.83109146118164</v>
      </c>
      <c r="BX766" s="189">
        <v>1.6520552520752001</v>
      </c>
      <c r="BY766" s="189">
        <v>1.1690121765136701</v>
      </c>
      <c r="BZ766" s="189">
        <v>1.0663659362793001</v>
      </c>
      <c r="CA766" s="189">
        <v>0.80817248535156305</v>
      </c>
      <c r="CB766" s="189">
        <v>1.29858673095703</v>
      </c>
      <c r="CC766" s="189">
        <v>1.8660296630859401</v>
      </c>
      <c r="CD766" s="189">
        <v>2.02378656005859</v>
      </c>
      <c r="CE766" s="189">
        <v>2.2103221740722701</v>
      </c>
      <c r="CF766" s="189">
        <v>2.1111975097656299</v>
      </c>
      <c r="CG766" s="189">
        <v>2.1505057983398399</v>
      </c>
      <c r="CH766" s="189">
        <v>2.09624438476563</v>
      </c>
      <c r="CI766" s="189">
        <v>1.82010513305664</v>
      </c>
      <c r="CJ766" s="189">
        <v>1.64214309692383</v>
      </c>
      <c r="CK766" s="189">
        <v>1.1619982910156299</v>
      </c>
      <c r="CL766" s="189">
        <v>1.05996788024902</v>
      </c>
      <c r="CM766" s="189">
        <v>0.80332356262207005</v>
      </c>
      <c r="CN766" s="189">
        <v>1.2907953338622999</v>
      </c>
      <c r="CO766" s="189">
        <v>1.8548338623046901</v>
      </c>
      <c r="CP766" s="189">
        <v>2.0116441345214802</v>
      </c>
      <c r="CQ766" s="189">
        <v>2.19706057739258</v>
      </c>
      <c r="CR766" s="189">
        <v>2.0985305175781299</v>
      </c>
      <c r="CS766" s="189">
        <v>2.1376024169921899</v>
      </c>
      <c r="CT766" s="189">
        <v>2.0836666259765599</v>
      </c>
      <c r="CU766" s="189">
        <v>1.8091842956543001</v>
      </c>
      <c r="CV766" s="189">
        <v>1.6322900695800799</v>
      </c>
      <c r="CW766" s="189">
        <v>1.1550260925293001</v>
      </c>
      <c r="CX766" s="189">
        <v>1.0536079711914099</v>
      </c>
      <c r="CY766" s="189">
        <v>0.79850354003906299</v>
      </c>
      <c r="CZ766" s="189">
        <v>1.3288737182617201</v>
      </c>
      <c r="DA766" s="189">
        <v>1.8437046203613301</v>
      </c>
      <c r="DB766" s="189">
        <v>1.9995739746093799</v>
      </c>
      <c r="DC766" s="189">
        <v>2.1838778686523401</v>
      </c>
      <c r="DD766" s="189">
        <v>2.0859391174316402</v>
      </c>
      <c r="DE766" s="189">
        <v>2.1247770080566402</v>
      </c>
      <c r="DF766" s="189">
        <v>2.0711646728515598</v>
      </c>
      <c r="DG766" s="189">
        <v>1.7983291931152301</v>
      </c>
      <c r="DH766" s="189">
        <v>1.6224964294433599</v>
      </c>
      <c r="DI766" s="189">
        <v>1.1480959777832001</v>
      </c>
      <c r="DJ766" s="189">
        <v>1.04728636169434</v>
      </c>
      <c r="DK766" s="189">
        <v>0.79371253967285205</v>
      </c>
      <c r="DL766" s="189">
        <v>1.27535223388672</v>
      </c>
      <c r="DM766" s="189">
        <v>1.8326424865722699</v>
      </c>
      <c r="DN766" s="189">
        <v>1.9875766296386701</v>
      </c>
      <c r="DO766" s="189">
        <v>2.1707747192382798</v>
      </c>
      <c r="DP766" s="189">
        <v>2.0734236145019498</v>
      </c>
      <c r="DQ766" s="189">
        <v>2.11202847290039</v>
      </c>
      <c r="DR766" s="189">
        <v>2.0587379455566399</v>
      </c>
      <c r="DS766" s="189">
        <v>1.7875394592285201</v>
      </c>
      <c r="DT766" s="189">
        <v>1.61276162719727</v>
      </c>
      <c r="DU766" s="189">
        <v>1.1412075500488299</v>
      </c>
      <c r="DV766" s="189">
        <v>1.0410027923584</v>
      </c>
    </row>
    <row r="767" spans="1:126">
      <c r="A767" s="210" t="s">
        <v>441</v>
      </c>
      <c r="B767" s="210" t="s">
        <v>442</v>
      </c>
      <c r="C767" s="210">
        <v>58206</v>
      </c>
      <c r="D767" s="210" t="s">
        <v>443</v>
      </c>
      <c r="E767" s="213"/>
      <c r="F767" s="209" t="s">
        <v>2654</v>
      </c>
      <c r="G767" s="189">
        <v>0.04</v>
      </c>
      <c r="H767" s="189">
        <v>0.3</v>
      </c>
      <c r="I767" s="202">
        <v>0.35</v>
      </c>
      <c r="J767" s="202">
        <v>0.44</v>
      </c>
      <c r="K767" s="189">
        <v>0.64</v>
      </c>
      <c r="L767" s="189">
        <v>1.31</v>
      </c>
      <c r="M767" s="189">
        <v>1.44</v>
      </c>
      <c r="N767" s="189">
        <v>1.24</v>
      </c>
      <c r="O767" s="189">
        <v>1.1100000000000001</v>
      </c>
      <c r="P767" s="189">
        <v>0.74</v>
      </c>
      <c r="Q767" s="189">
        <v>0.56999999999999995</v>
      </c>
      <c r="R767" s="189">
        <v>0.35</v>
      </c>
      <c r="S767" s="189">
        <v>0.1</v>
      </c>
      <c r="T767" s="189">
        <v>0.1</v>
      </c>
      <c r="U767" s="189">
        <v>0.1</v>
      </c>
      <c r="V767" s="189">
        <v>0.13</v>
      </c>
      <c r="W767" s="189">
        <v>0.52</v>
      </c>
      <c r="X767" s="189">
        <v>3.83</v>
      </c>
      <c r="Y767" s="189">
        <v>5.99</v>
      </c>
      <c r="Z767" s="189">
        <v>2.0099999999999998</v>
      </c>
      <c r="AA767" s="189">
        <v>4.01</v>
      </c>
      <c r="AB767" s="189">
        <v>0.1</v>
      </c>
      <c r="AC767" s="189">
        <v>0.1</v>
      </c>
      <c r="AD767" s="189">
        <v>0.1</v>
      </c>
      <c r="AE767" s="189">
        <v>0.1</v>
      </c>
      <c r="AF767" s="189">
        <v>0.1</v>
      </c>
      <c r="AG767" s="189">
        <v>0.1</v>
      </c>
      <c r="AH767" s="189">
        <v>0.13</v>
      </c>
      <c r="AI767" s="189">
        <v>0.52</v>
      </c>
      <c r="AJ767" s="189">
        <v>3.83</v>
      </c>
      <c r="AK767" s="189">
        <v>5.99</v>
      </c>
      <c r="AL767" s="189">
        <v>2.0099999999999998</v>
      </c>
      <c r="AM767" s="189">
        <v>4.01</v>
      </c>
      <c r="AN767" s="189">
        <v>0.1</v>
      </c>
      <c r="AO767" s="189">
        <v>0.1</v>
      </c>
      <c r="AP767" s="189">
        <v>0.1</v>
      </c>
      <c r="AQ767" s="189">
        <v>0.1</v>
      </c>
      <c r="AR767" s="189">
        <v>0.1</v>
      </c>
      <c r="AS767" s="189">
        <v>0.1</v>
      </c>
      <c r="AT767" s="189">
        <v>0.13</v>
      </c>
      <c r="AU767" s="189">
        <v>0.52</v>
      </c>
      <c r="AV767" s="189">
        <v>3.83</v>
      </c>
      <c r="AW767" s="189">
        <v>5.99</v>
      </c>
      <c r="AX767" s="189">
        <v>2.0099999999999998</v>
      </c>
      <c r="AY767" s="189">
        <v>4.01</v>
      </c>
      <c r="AZ767" s="189">
        <v>0.1</v>
      </c>
      <c r="BA767" s="189">
        <v>0.1</v>
      </c>
      <c r="BB767" s="189">
        <v>0.1</v>
      </c>
      <c r="BC767" s="189">
        <v>0.1</v>
      </c>
      <c r="BD767" s="189">
        <v>0.1</v>
      </c>
      <c r="BE767" s="189">
        <v>0.1</v>
      </c>
      <c r="BF767" s="189">
        <v>0.13</v>
      </c>
      <c r="BG767" s="189">
        <v>0.52</v>
      </c>
      <c r="BH767" s="189">
        <v>3.83</v>
      </c>
      <c r="BI767" s="189">
        <v>5.99</v>
      </c>
      <c r="BJ767" s="189">
        <v>2.0099999999999998</v>
      </c>
      <c r="BK767" s="189">
        <v>4.01</v>
      </c>
      <c r="BL767" s="189">
        <v>0.1</v>
      </c>
      <c r="BM767" s="189">
        <v>0.1</v>
      </c>
      <c r="BN767" s="189">
        <v>0.1</v>
      </c>
      <c r="BO767" s="189">
        <v>0.1</v>
      </c>
      <c r="BP767" s="189">
        <v>0.1</v>
      </c>
      <c r="BQ767" s="189">
        <v>0.1</v>
      </c>
      <c r="BR767" s="189">
        <v>0.13</v>
      </c>
      <c r="BS767" s="189">
        <v>0.52</v>
      </c>
      <c r="BT767" s="189">
        <v>3.83</v>
      </c>
      <c r="BU767" s="189">
        <v>5.99</v>
      </c>
      <c r="BV767" s="189">
        <v>2.0099999999999998</v>
      </c>
      <c r="BW767" s="189">
        <v>4.01</v>
      </c>
      <c r="BX767" s="189">
        <v>0.1</v>
      </c>
      <c r="BY767" s="189">
        <v>0.1</v>
      </c>
      <c r="BZ767" s="189">
        <v>0.1</v>
      </c>
      <c r="CA767" s="189">
        <v>0.1</v>
      </c>
      <c r="CB767" s="189">
        <v>0.1</v>
      </c>
      <c r="CC767" s="189">
        <v>0.1</v>
      </c>
      <c r="CD767" s="189">
        <v>0.13</v>
      </c>
      <c r="CE767" s="189">
        <v>0.52</v>
      </c>
      <c r="CF767" s="189">
        <v>3.83</v>
      </c>
      <c r="CG767" s="189">
        <v>5.99</v>
      </c>
      <c r="CH767" s="189">
        <v>2.0099999999999998</v>
      </c>
      <c r="CI767" s="189">
        <v>4.01</v>
      </c>
      <c r="CJ767" s="189">
        <v>0.1</v>
      </c>
      <c r="CK767" s="189">
        <v>0.1</v>
      </c>
      <c r="CL767" s="189">
        <v>0.1</v>
      </c>
      <c r="CM767" s="189">
        <v>0.1</v>
      </c>
      <c r="CN767" s="189">
        <v>0.1</v>
      </c>
      <c r="CO767" s="189">
        <v>0.1</v>
      </c>
      <c r="CP767" s="189">
        <v>0.13</v>
      </c>
      <c r="CQ767" s="189">
        <v>0.52</v>
      </c>
      <c r="CR767" s="189">
        <v>3.83</v>
      </c>
      <c r="CS767" s="189">
        <v>5.99</v>
      </c>
      <c r="CT767" s="189">
        <v>2.0099999999999998</v>
      </c>
      <c r="CU767" s="189">
        <v>4.01</v>
      </c>
      <c r="CV767" s="189">
        <v>0.1</v>
      </c>
      <c r="CW767" s="189">
        <v>0.1</v>
      </c>
      <c r="CX767" s="189">
        <v>0.1</v>
      </c>
      <c r="CY767" s="189">
        <v>0.1</v>
      </c>
      <c r="CZ767" s="189">
        <v>0.1</v>
      </c>
      <c r="DA767" s="189">
        <v>0.1</v>
      </c>
      <c r="DB767" s="189">
        <v>0.13</v>
      </c>
      <c r="DC767" s="189">
        <v>0.52</v>
      </c>
      <c r="DD767" s="189">
        <v>3.83</v>
      </c>
      <c r="DE767" s="189">
        <v>5.99</v>
      </c>
      <c r="DF767" s="189">
        <v>2.0099999999999998</v>
      </c>
      <c r="DG767" s="189">
        <v>4.01</v>
      </c>
      <c r="DH767" s="189">
        <v>0.1</v>
      </c>
      <c r="DI767" s="189">
        <v>0.1</v>
      </c>
      <c r="DJ767" s="189">
        <v>0.1</v>
      </c>
      <c r="DK767" s="189">
        <v>0.1</v>
      </c>
      <c r="DL767" s="189">
        <v>0.1</v>
      </c>
      <c r="DM767" s="189">
        <v>0.1</v>
      </c>
      <c r="DN767" s="189">
        <v>0.13</v>
      </c>
      <c r="DO767" s="189">
        <v>0.52</v>
      </c>
      <c r="DP767" s="189">
        <v>3.83</v>
      </c>
      <c r="DQ767" s="189">
        <v>5.99</v>
      </c>
      <c r="DR767" s="189">
        <v>2.0099999999999998</v>
      </c>
      <c r="DS767" s="189">
        <v>4.01</v>
      </c>
      <c r="DT767" s="189">
        <v>0.1</v>
      </c>
      <c r="DU767" s="189">
        <v>0.1</v>
      </c>
      <c r="DV767" s="189">
        <v>0.1</v>
      </c>
    </row>
    <row r="768" spans="1:126" ht="30">
      <c r="A768" s="210" t="s">
        <v>264</v>
      </c>
      <c r="B768" s="210" t="s">
        <v>265</v>
      </c>
      <c r="C768" s="210">
        <v>275</v>
      </c>
      <c r="D768" s="210" t="s">
        <v>266</v>
      </c>
      <c r="E768" s="213"/>
      <c r="F768" s="209" t="s">
        <v>2653</v>
      </c>
      <c r="G768" s="253"/>
      <c r="H768" s="253"/>
      <c r="I768" s="254"/>
      <c r="J768" s="254"/>
      <c r="K768" s="253"/>
      <c r="L768" s="253"/>
      <c r="M768" s="253"/>
      <c r="N768" s="253"/>
      <c r="O768" s="253"/>
      <c r="P768" s="253"/>
      <c r="Q768" s="253"/>
      <c r="R768" s="253"/>
      <c r="S768" s="253"/>
      <c r="T768" s="253"/>
      <c r="U768" s="253"/>
      <c r="V768" s="253"/>
      <c r="W768" s="253"/>
      <c r="X768" s="253"/>
      <c r="Y768" s="253"/>
      <c r="Z768" s="253"/>
      <c r="AA768" s="253"/>
      <c r="AB768" s="253"/>
      <c r="AC768" s="253"/>
      <c r="AD768" s="253"/>
      <c r="AE768" s="253"/>
      <c r="AF768" s="253"/>
      <c r="AG768" s="253"/>
      <c r="AH768" s="253"/>
      <c r="AI768" s="253"/>
      <c r="AJ768" s="253"/>
      <c r="AK768" s="253"/>
      <c r="AL768" s="253"/>
      <c r="AM768" s="253"/>
      <c r="AN768" s="253"/>
      <c r="AO768" s="253"/>
      <c r="AP768" s="253"/>
      <c r="AQ768" s="253"/>
      <c r="AR768" s="253"/>
      <c r="AS768" s="253"/>
      <c r="AT768" s="253"/>
      <c r="AU768" s="253"/>
      <c r="AV768" s="253"/>
      <c r="AW768" s="253"/>
      <c r="AX768" s="253"/>
      <c r="AY768" s="253"/>
      <c r="AZ768" s="253"/>
      <c r="BA768" s="253"/>
      <c r="BB768" s="253"/>
      <c r="BC768" s="253"/>
      <c r="BD768" s="253"/>
      <c r="BE768" s="253"/>
      <c r="BF768" s="253"/>
      <c r="BG768" s="253"/>
      <c r="BH768" s="253"/>
      <c r="BI768" s="253"/>
      <c r="BJ768" s="253"/>
      <c r="BK768" s="253"/>
      <c r="BL768" s="253"/>
      <c r="BM768" s="253"/>
      <c r="BN768" s="253"/>
      <c r="BO768" s="253"/>
      <c r="BP768" s="253"/>
      <c r="BQ768" s="253"/>
      <c r="BR768" s="253"/>
      <c r="BS768" s="253"/>
      <c r="BT768" s="253"/>
      <c r="BU768" s="253"/>
      <c r="BV768" s="253"/>
      <c r="BW768" s="253"/>
      <c r="BX768" s="253"/>
      <c r="BY768" s="253"/>
      <c r="BZ768" s="253"/>
      <c r="CA768" s="253"/>
      <c r="CB768" s="253"/>
      <c r="CC768" s="253"/>
      <c r="CD768" s="253"/>
      <c r="CE768" s="253"/>
      <c r="CF768" s="253"/>
      <c r="CG768" s="253"/>
      <c r="CH768" s="253"/>
      <c r="CI768" s="253"/>
      <c r="CJ768" s="253"/>
      <c r="CK768" s="253"/>
      <c r="CL768" s="253"/>
      <c r="CM768" s="253"/>
      <c r="CN768" s="253"/>
      <c r="CO768" s="253"/>
      <c r="CP768" s="253"/>
      <c r="CQ768" s="253"/>
      <c r="CR768" s="253"/>
      <c r="CS768" s="253"/>
      <c r="CT768" s="253"/>
      <c r="CU768" s="253"/>
      <c r="CV768" s="253"/>
      <c r="CW768" s="253"/>
      <c r="CX768" s="253"/>
      <c r="CY768" s="253"/>
      <c r="CZ768" s="253"/>
      <c r="DA768" s="253"/>
      <c r="DB768" s="253"/>
      <c r="DC768" s="253"/>
      <c r="DD768" s="253"/>
      <c r="DE768" s="253"/>
      <c r="DF768" s="253"/>
      <c r="DG768" s="253"/>
      <c r="DH768" s="253"/>
      <c r="DI768" s="253"/>
      <c r="DJ768" s="253"/>
      <c r="DK768" s="253"/>
      <c r="DL768" s="253"/>
      <c r="DM768" s="253"/>
      <c r="DN768" s="253"/>
      <c r="DO768" s="253"/>
      <c r="DP768" s="253"/>
      <c r="DQ768" s="253"/>
      <c r="DR768" s="253"/>
      <c r="DS768" s="253"/>
      <c r="DT768" s="253"/>
      <c r="DU768" s="253"/>
      <c r="DV768" s="253"/>
    </row>
    <row r="769" spans="1:126" ht="30">
      <c r="A769" s="210" t="s">
        <v>264</v>
      </c>
      <c r="B769" s="210" t="s">
        <v>265</v>
      </c>
      <c r="C769" s="210">
        <v>275</v>
      </c>
      <c r="D769" s="210" t="s">
        <v>266</v>
      </c>
      <c r="E769" s="213"/>
      <c r="F769" s="209" t="s">
        <v>2654</v>
      </c>
      <c r="G769" s="189">
        <v>57.68</v>
      </c>
      <c r="H769" s="189">
        <v>56</v>
      </c>
      <c r="I769" s="202">
        <v>73.400000000000006</v>
      </c>
      <c r="J769" s="202">
        <v>52</v>
      </c>
      <c r="K769" s="189">
        <v>18.399999999999999</v>
      </c>
      <c r="L769" s="189">
        <v>30.66</v>
      </c>
      <c r="M769" s="189">
        <v>67.89</v>
      </c>
      <c r="N769" s="189">
        <v>70</v>
      </c>
      <c r="O769" s="189">
        <v>64</v>
      </c>
      <c r="P769" s="189">
        <v>16.399999999999999</v>
      </c>
      <c r="Q769" s="189">
        <v>15.48</v>
      </c>
      <c r="R769" s="189">
        <v>36.1</v>
      </c>
      <c r="S769" s="189">
        <v>65</v>
      </c>
      <c r="T769" s="189">
        <v>46.32</v>
      </c>
      <c r="U769" s="189">
        <v>49.8</v>
      </c>
      <c r="V769" s="189">
        <v>48.44</v>
      </c>
      <c r="W769" s="189">
        <v>33.04</v>
      </c>
      <c r="X769" s="189">
        <v>55.36</v>
      </c>
      <c r="Y769" s="189">
        <v>45.3</v>
      </c>
      <c r="Z769" s="189">
        <v>61.34</v>
      </c>
      <c r="AA769" s="189">
        <v>74.48</v>
      </c>
      <c r="AB769" s="189">
        <v>55.28</v>
      </c>
      <c r="AC769" s="189">
        <v>41.94</v>
      </c>
      <c r="AD769" s="189">
        <v>47.6</v>
      </c>
      <c r="AE769" s="189">
        <v>65</v>
      </c>
      <c r="AF769" s="189">
        <v>46.32</v>
      </c>
      <c r="AG769" s="189">
        <v>49.8</v>
      </c>
      <c r="AH769" s="189">
        <v>48.44</v>
      </c>
      <c r="AI769" s="189">
        <v>33.04</v>
      </c>
      <c r="AJ769" s="189">
        <v>55.36</v>
      </c>
      <c r="AK769" s="189">
        <v>45.3</v>
      </c>
      <c r="AL769" s="189">
        <v>61.34</v>
      </c>
      <c r="AM769" s="189">
        <v>74.48</v>
      </c>
      <c r="AN769" s="189">
        <v>55.28</v>
      </c>
      <c r="AO769" s="189">
        <v>41.94</v>
      </c>
      <c r="AP769" s="189">
        <v>47.6</v>
      </c>
      <c r="AQ769" s="189">
        <v>65</v>
      </c>
      <c r="AR769" s="189">
        <v>46.32</v>
      </c>
      <c r="AS769" s="189">
        <v>49.8</v>
      </c>
      <c r="AT769" s="189">
        <v>48.44</v>
      </c>
      <c r="AU769" s="189">
        <v>33.04</v>
      </c>
      <c r="AV769" s="189">
        <v>55.36</v>
      </c>
      <c r="AW769" s="189">
        <v>45.3</v>
      </c>
      <c r="AX769" s="189">
        <v>61.34</v>
      </c>
      <c r="AY769" s="189">
        <v>74.48</v>
      </c>
      <c r="AZ769" s="189">
        <v>55.28</v>
      </c>
      <c r="BA769" s="189">
        <v>41.94</v>
      </c>
      <c r="BB769" s="189">
        <v>47.6</v>
      </c>
      <c r="BC769" s="189">
        <v>65</v>
      </c>
      <c r="BD769" s="189">
        <v>46.32</v>
      </c>
      <c r="BE769" s="189">
        <v>49.8</v>
      </c>
      <c r="BF769" s="189">
        <v>48.44</v>
      </c>
      <c r="BG769" s="189">
        <v>33.04</v>
      </c>
      <c r="BH769" s="189">
        <v>55.36</v>
      </c>
      <c r="BI769" s="189">
        <v>45.3</v>
      </c>
      <c r="BJ769" s="189">
        <v>61.34</v>
      </c>
      <c r="BK769" s="189">
        <v>74.48</v>
      </c>
      <c r="BL769" s="189">
        <v>55.28</v>
      </c>
      <c r="BM769" s="189">
        <v>41.94</v>
      </c>
      <c r="BN769" s="189">
        <v>47.6</v>
      </c>
      <c r="BO769" s="189">
        <v>65</v>
      </c>
      <c r="BP769" s="189">
        <v>46.32</v>
      </c>
      <c r="BQ769" s="189">
        <v>49.8</v>
      </c>
      <c r="BR769" s="189">
        <v>48.44</v>
      </c>
      <c r="BS769" s="189">
        <v>33.04</v>
      </c>
      <c r="BT769" s="189">
        <v>55.36</v>
      </c>
      <c r="BU769" s="189">
        <v>45.3</v>
      </c>
      <c r="BV769" s="189">
        <v>61.34</v>
      </c>
      <c r="BW769" s="189">
        <v>74.48</v>
      </c>
      <c r="BX769" s="189">
        <v>55.28</v>
      </c>
      <c r="BY769" s="189">
        <v>41.94</v>
      </c>
      <c r="BZ769" s="189">
        <v>47.6</v>
      </c>
      <c r="CA769" s="189">
        <v>65</v>
      </c>
      <c r="CB769" s="189">
        <v>46.32</v>
      </c>
      <c r="CC769" s="189">
        <v>49.8</v>
      </c>
      <c r="CD769" s="189">
        <v>48.44</v>
      </c>
      <c r="CE769" s="189">
        <v>33.04</v>
      </c>
      <c r="CF769" s="189">
        <v>55.36</v>
      </c>
      <c r="CG769" s="189">
        <v>45.3</v>
      </c>
      <c r="CH769" s="189">
        <v>61.34</v>
      </c>
      <c r="CI769" s="189">
        <v>74.48</v>
      </c>
      <c r="CJ769" s="189">
        <v>55.28</v>
      </c>
      <c r="CK769" s="189">
        <v>41.94</v>
      </c>
      <c r="CL769" s="189">
        <v>47.6</v>
      </c>
      <c r="CM769" s="189">
        <v>65</v>
      </c>
      <c r="CN769" s="189">
        <v>46.32</v>
      </c>
      <c r="CO769" s="189">
        <v>49.8</v>
      </c>
      <c r="CP769" s="189">
        <v>48.44</v>
      </c>
      <c r="CQ769" s="189">
        <v>33.04</v>
      </c>
      <c r="CR769" s="189">
        <v>55.36</v>
      </c>
      <c r="CS769" s="189">
        <v>45.3</v>
      </c>
      <c r="CT769" s="189">
        <v>61.34</v>
      </c>
      <c r="CU769" s="189">
        <v>74.48</v>
      </c>
      <c r="CV769" s="189">
        <v>55.28</v>
      </c>
      <c r="CW769" s="189">
        <v>41.94</v>
      </c>
      <c r="CX769" s="189">
        <v>47.6</v>
      </c>
      <c r="CY769" s="189">
        <v>65</v>
      </c>
      <c r="CZ769" s="189">
        <v>46.32</v>
      </c>
      <c r="DA769" s="189">
        <v>49.8</v>
      </c>
      <c r="DB769" s="189">
        <v>48.44</v>
      </c>
      <c r="DC769" s="189">
        <v>33.04</v>
      </c>
      <c r="DD769" s="189">
        <v>55.36</v>
      </c>
      <c r="DE769" s="189">
        <v>45.3</v>
      </c>
      <c r="DF769" s="189">
        <v>61.34</v>
      </c>
      <c r="DG769" s="189">
        <v>74.48</v>
      </c>
      <c r="DH769" s="189">
        <v>55.28</v>
      </c>
      <c r="DI769" s="189">
        <v>41.94</v>
      </c>
      <c r="DJ769" s="189">
        <v>47.6</v>
      </c>
      <c r="DK769" s="189">
        <v>65</v>
      </c>
      <c r="DL769" s="189">
        <v>46.32</v>
      </c>
      <c r="DM769" s="189">
        <v>49.8</v>
      </c>
      <c r="DN769" s="189">
        <v>48.44</v>
      </c>
      <c r="DO769" s="189">
        <v>33.04</v>
      </c>
      <c r="DP769" s="189">
        <v>55.36</v>
      </c>
      <c r="DQ769" s="189">
        <v>45.3</v>
      </c>
      <c r="DR769" s="189">
        <v>61.34</v>
      </c>
      <c r="DS769" s="189">
        <v>74.48</v>
      </c>
      <c r="DT769" s="189">
        <v>55.28</v>
      </c>
      <c r="DU769" s="189">
        <v>41.94</v>
      </c>
      <c r="DV769" s="189">
        <v>47.6</v>
      </c>
    </row>
    <row r="770" spans="1:126">
      <c r="A770" s="210" t="s">
        <v>372</v>
      </c>
      <c r="B770" s="210" t="s">
        <v>265</v>
      </c>
      <c r="C770" s="210">
        <v>275</v>
      </c>
      <c r="D770" s="210" t="s">
        <v>373</v>
      </c>
      <c r="E770" s="213"/>
      <c r="F770" s="209" t="s">
        <v>2653</v>
      </c>
      <c r="G770" s="189">
        <v>5.0855710449218803</v>
      </c>
      <c r="H770" s="189">
        <v>4.3224113769531298</v>
      </c>
      <c r="I770" s="202">
        <v>5.3835407714843804</v>
      </c>
      <c r="J770" s="202">
        <v>3.7405379638671898</v>
      </c>
      <c r="K770" s="189">
        <v>2.4916409912109398</v>
      </c>
      <c r="L770" s="189">
        <v>1.94315240478516</v>
      </c>
      <c r="M770" s="189">
        <v>3.0077897949218699</v>
      </c>
      <c r="N770" s="189">
        <v>4.0921525878906202</v>
      </c>
      <c r="O770" s="189">
        <v>3.36951184082031</v>
      </c>
      <c r="P770" s="189">
        <v>0.130432292938232</v>
      </c>
      <c r="Q770" s="189">
        <v>1.0426435241699199</v>
      </c>
      <c r="R770" s="189">
        <v>2.8094544677734401</v>
      </c>
      <c r="S770" s="189">
        <v>7.7365549316406304</v>
      </c>
      <c r="T770" s="189">
        <v>5.1804931640624998</v>
      </c>
      <c r="U770" s="189">
        <v>5.2977136230468798</v>
      </c>
      <c r="V770" s="189">
        <v>3.4760611572265598</v>
      </c>
      <c r="W770" s="189">
        <v>3.5895198974609399</v>
      </c>
      <c r="X770" s="189">
        <v>1.9134644775390599</v>
      </c>
      <c r="Y770" s="189">
        <v>2.7686026611328098</v>
      </c>
      <c r="Z770" s="189">
        <v>4.1081276855468696</v>
      </c>
      <c r="AA770" s="189">
        <v>3.6200594482421899</v>
      </c>
      <c r="AB770" s="189">
        <v>2.2533900756835901</v>
      </c>
      <c r="AC770" s="189">
        <v>1.0059961853027299</v>
      </c>
      <c r="AD770" s="189">
        <v>4.2102058105468796</v>
      </c>
      <c r="AE770" s="189">
        <v>4.8742532958984404</v>
      </c>
      <c r="AF770" s="189">
        <v>3.91719750976563</v>
      </c>
      <c r="AG770" s="189">
        <v>5.7663255615234403</v>
      </c>
      <c r="AH770" s="189">
        <v>5.0927642822265602</v>
      </c>
      <c r="AI770" s="189">
        <v>4.1975657348632804</v>
      </c>
      <c r="AJ770" s="189">
        <v>3.4901728515624999</v>
      </c>
      <c r="AK770" s="189">
        <v>3.8301149902343798</v>
      </c>
      <c r="AL770" s="189">
        <v>3.7043894042968799</v>
      </c>
      <c r="AM770" s="189">
        <v>3.6196044921874999</v>
      </c>
      <c r="AN770" s="189">
        <v>3.0085560302734402</v>
      </c>
      <c r="AO770" s="189">
        <v>2.3403166198730498</v>
      </c>
      <c r="AP770" s="189">
        <v>3.30348803710937</v>
      </c>
      <c r="AQ770" s="189">
        <v>4.4249778442382803</v>
      </c>
      <c r="AR770" s="189">
        <v>3.7426651000976601</v>
      </c>
      <c r="AS770" s="189">
        <v>5.7207989501953103</v>
      </c>
      <c r="AT770" s="189">
        <v>5.1619898681640599</v>
      </c>
      <c r="AU770" s="189">
        <v>4.2937092285156204</v>
      </c>
      <c r="AV770" s="189">
        <v>3.5602690429687498</v>
      </c>
      <c r="AW770" s="189">
        <v>3.86235827636719</v>
      </c>
      <c r="AX770" s="189">
        <v>3.7479040527343801</v>
      </c>
      <c r="AY770" s="189">
        <v>3.6895760498046899</v>
      </c>
      <c r="AZ770" s="189">
        <v>3.0251223754882801</v>
      </c>
      <c r="BA770" s="189">
        <v>2.3489897766113299</v>
      </c>
      <c r="BB770" s="189">
        <v>3.3140827026367199</v>
      </c>
      <c r="BC770" s="189">
        <v>4.4183623046875002</v>
      </c>
      <c r="BD770" s="189">
        <v>3.7936723022460899</v>
      </c>
      <c r="BE770" s="189">
        <v>5.6936627197265599</v>
      </c>
      <c r="BF770" s="189">
        <v>5.1291761474609396</v>
      </c>
      <c r="BG770" s="189">
        <v>4.2695787963867202</v>
      </c>
      <c r="BH770" s="189">
        <v>3.54220227050781</v>
      </c>
      <c r="BI770" s="189">
        <v>3.84398602294922</v>
      </c>
      <c r="BJ770" s="189">
        <v>3.7376002197265601</v>
      </c>
      <c r="BK770" s="189">
        <v>3.6772061767578101</v>
      </c>
      <c r="BL770" s="189">
        <v>3.0107387084960902</v>
      </c>
      <c r="BM770" s="189">
        <v>2.3328522033691401</v>
      </c>
      <c r="BN770" s="189">
        <v>3.2859401245117201</v>
      </c>
      <c r="BO770" s="189">
        <v>4.4161430664062502</v>
      </c>
      <c r="BP770" s="189">
        <v>3.7349088745117198</v>
      </c>
      <c r="BQ770" s="189">
        <v>5.7124703369140599</v>
      </c>
      <c r="BR770" s="189">
        <v>5.1605119628906202</v>
      </c>
      <c r="BS770" s="189">
        <v>4.2967634887695301</v>
      </c>
      <c r="BT770" s="189">
        <v>3.5590084228515599</v>
      </c>
      <c r="BU770" s="189">
        <v>3.8586352539062498</v>
      </c>
      <c r="BV770" s="189">
        <v>3.74471588134766</v>
      </c>
      <c r="BW770" s="189">
        <v>3.6787365112304702</v>
      </c>
      <c r="BX770" s="189">
        <v>3.0275490112304699</v>
      </c>
      <c r="BY770" s="189">
        <v>2.34759460449219</v>
      </c>
      <c r="BZ770" s="189">
        <v>3.30408764648437</v>
      </c>
      <c r="CA770" s="189">
        <v>4.4215389404296896</v>
      </c>
      <c r="CB770" s="189">
        <v>3.7367702026367202</v>
      </c>
      <c r="CC770" s="189">
        <v>5.7032685546874999</v>
      </c>
      <c r="CD770" s="189">
        <v>5.1440073242187498</v>
      </c>
      <c r="CE770" s="189">
        <v>4.2816251220703103</v>
      </c>
      <c r="CF770" s="189">
        <v>3.5512968139648402</v>
      </c>
      <c r="CG770" s="189">
        <v>3.8580651855468799</v>
      </c>
      <c r="CH770" s="189">
        <v>3.73918731689453</v>
      </c>
      <c r="CI770" s="189">
        <v>3.6813765869140598</v>
      </c>
      <c r="CJ770" s="189">
        <v>3.0248287353515599</v>
      </c>
      <c r="CK770" s="189">
        <v>2.3455242004394501</v>
      </c>
      <c r="CL770" s="189">
        <v>3.2946459350585902</v>
      </c>
      <c r="CM770" s="189">
        <v>4.4105740356445304</v>
      </c>
      <c r="CN770" s="189">
        <v>3.73361798095703</v>
      </c>
      <c r="CO770" s="189">
        <v>5.7032056884765598</v>
      </c>
      <c r="CP770" s="189">
        <v>5.1457868652343803</v>
      </c>
      <c r="CQ770" s="189">
        <v>4.2755701293945299</v>
      </c>
      <c r="CR770" s="189">
        <v>3.5509675903320299</v>
      </c>
      <c r="CS770" s="189">
        <v>3.8613182983398402</v>
      </c>
      <c r="CT770" s="189">
        <v>3.7383746337890602</v>
      </c>
      <c r="CU770" s="189">
        <v>3.6804428100585902</v>
      </c>
      <c r="CV770" s="189">
        <v>3.0218211669921899</v>
      </c>
      <c r="CW770" s="189">
        <v>2.3415866088867201</v>
      </c>
      <c r="CX770" s="189">
        <v>3.30547589111328</v>
      </c>
      <c r="CY770" s="189">
        <v>4.3951911010742197</v>
      </c>
      <c r="CZ770" s="189">
        <v>3.7732163085937498</v>
      </c>
      <c r="DA770" s="189">
        <v>5.6746716308593799</v>
      </c>
      <c r="DB770" s="189">
        <v>5.1180139160156202</v>
      </c>
      <c r="DC770" s="189">
        <v>4.2575140380859402</v>
      </c>
      <c r="DD770" s="189">
        <v>3.5364606933593801</v>
      </c>
      <c r="DE770" s="189">
        <v>3.84482092285156</v>
      </c>
      <c r="DF770" s="189">
        <v>3.7325288696289101</v>
      </c>
      <c r="DG770" s="189">
        <v>3.6797166748046899</v>
      </c>
      <c r="DH770" s="189">
        <v>3.0127821044921901</v>
      </c>
      <c r="DI770" s="189">
        <v>2.3342791137695298</v>
      </c>
      <c r="DJ770" s="189">
        <v>3.2972537841796901</v>
      </c>
      <c r="DK770" s="189">
        <v>4.3943287353515599</v>
      </c>
      <c r="DL770" s="189">
        <v>3.71486395263672</v>
      </c>
      <c r="DM770" s="189">
        <v>5.6777590332031203</v>
      </c>
      <c r="DN770" s="189">
        <v>5.1103408203124996</v>
      </c>
      <c r="DO770" s="189">
        <v>4.2616950073242199</v>
      </c>
      <c r="DP770" s="189">
        <v>3.53702197265625</v>
      </c>
      <c r="DQ770" s="189">
        <v>3.84067828369141</v>
      </c>
      <c r="DR770" s="189">
        <v>3.7354205322265601</v>
      </c>
      <c r="DS770" s="189">
        <v>3.6772765502929698</v>
      </c>
      <c r="DT770" s="189">
        <v>3.0079094848632799</v>
      </c>
      <c r="DU770" s="189">
        <v>2.33537808227539</v>
      </c>
      <c r="DV770" s="189">
        <v>3.2871949462890599</v>
      </c>
    </row>
    <row r="771" spans="1:126">
      <c r="A771" s="210" t="s">
        <v>372</v>
      </c>
      <c r="B771" s="210" t="s">
        <v>265</v>
      </c>
      <c r="C771" s="210">
        <v>275</v>
      </c>
      <c r="D771" s="210" t="s">
        <v>373</v>
      </c>
      <c r="E771" s="213"/>
      <c r="F771" s="209" t="s">
        <v>2654</v>
      </c>
      <c r="G771" s="189">
        <v>0</v>
      </c>
      <c r="H771" s="189">
        <v>0</v>
      </c>
      <c r="I771" s="202">
        <v>0</v>
      </c>
      <c r="J771" s="202">
        <v>0</v>
      </c>
      <c r="K771" s="189">
        <v>0</v>
      </c>
      <c r="L771" s="189">
        <v>0</v>
      </c>
      <c r="M771" s="189">
        <v>0</v>
      </c>
      <c r="N771" s="189">
        <v>0</v>
      </c>
      <c r="O771" s="189">
        <v>0</v>
      </c>
      <c r="P771" s="189">
        <v>0</v>
      </c>
      <c r="Q771" s="189">
        <v>0</v>
      </c>
      <c r="R771" s="189">
        <v>0</v>
      </c>
      <c r="S771" s="189">
        <v>0</v>
      </c>
      <c r="T771" s="189">
        <v>0</v>
      </c>
      <c r="U771" s="189">
        <v>0</v>
      </c>
      <c r="V771" s="189">
        <v>0</v>
      </c>
      <c r="W771" s="189">
        <v>0</v>
      </c>
      <c r="X771" s="189">
        <v>0</v>
      </c>
      <c r="Y771" s="189">
        <v>0</v>
      </c>
      <c r="Z771" s="189">
        <v>0</v>
      </c>
      <c r="AA771" s="189">
        <v>0</v>
      </c>
      <c r="AB771" s="189">
        <v>0</v>
      </c>
      <c r="AC771" s="189">
        <v>0</v>
      </c>
      <c r="AD771" s="189">
        <v>0</v>
      </c>
      <c r="AE771" s="189">
        <v>0</v>
      </c>
      <c r="AF771" s="189">
        <v>0</v>
      </c>
      <c r="AG771" s="189">
        <v>0</v>
      </c>
      <c r="AH771" s="189">
        <v>0</v>
      </c>
      <c r="AI771" s="189">
        <v>0</v>
      </c>
      <c r="AJ771" s="189">
        <v>0</v>
      </c>
      <c r="AK771" s="189">
        <v>0</v>
      </c>
      <c r="AL771" s="189">
        <v>0</v>
      </c>
      <c r="AM771" s="189">
        <v>0</v>
      </c>
      <c r="AN771" s="189">
        <v>0</v>
      </c>
      <c r="AO771" s="189">
        <v>0</v>
      </c>
      <c r="AP771" s="189">
        <v>0</v>
      </c>
      <c r="AQ771" s="189">
        <v>0</v>
      </c>
      <c r="AR771" s="189">
        <v>0</v>
      </c>
      <c r="AS771" s="189">
        <v>0</v>
      </c>
      <c r="AT771" s="189">
        <v>0</v>
      </c>
      <c r="AU771" s="189">
        <v>0</v>
      </c>
      <c r="AV771" s="189">
        <v>0</v>
      </c>
      <c r="AW771" s="189">
        <v>0</v>
      </c>
      <c r="AX771" s="189">
        <v>0</v>
      </c>
      <c r="AY771" s="189">
        <v>0</v>
      </c>
      <c r="AZ771" s="189">
        <v>0</v>
      </c>
      <c r="BA771" s="189">
        <v>0</v>
      </c>
      <c r="BB771" s="189">
        <v>0</v>
      </c>
      <c r="BC771" s="189">
        <v>0</v>
      </c>
      <c r="BD771" s="189">
        <v>0</v>
      </c>
      <c r="BE771" s="189">
        <v>0</v>
      </c>
      <c r="BF771" s="189">
        <v>0</v>
      </c>
      <c r="BG771" s="189">
        <v>0</v>
      </c>
      <c r="BH771" s="189">
        <v>0</v>
      </c>
      <c r="BI771" s="189">
        <v>0</v>
      </c>
      <c r="BJ771" s="189">
        <v>0</v>
      </c>
      <c r="BK771" s="189">
        <v>0</v>
      </c>
      <c r="BL771" s="189">
        <v>0</v>
      </c>
      <c r="BM771" s="189">
        <v>0</v>
      </c>
      <c r="BN771" s="189">
        <v>0</v>
      </c>
      <c r="BO771" s="189">
        <v>0</v>
      </c>
      <c r="BP771" s="189">
        <v>0</v>
      </c>
      <c r="BQ771" s="189">
        <v>0</v>
      </c>
      <c r="BR771" s="189">
        <v>0</v>
      </c>
      <c r="BS771" s="189">
        <v>0</v>
      </c>
      <c r="BT771" s="189">
        <v>0</v>
      </c>
      <c r="BU771" s="189">
        <v>0</v>
      </c>
      <c r="BV771" s="189">
        <v>0</v>
      </c>
      <c r="BW771" s="189">
        <v>0</v>
      </c>
      <c r="BX771" s="189">
        <v>0</v>
      </c>
      <c r="BY771" s="189">
        <v>0</v>
      </c>
      <c r="BZ771" s="189">
        <v>0</v>
      </c>
      <c r="CA771" s="189">
        <v>0</v>
      </c>
      <c r="CB771" s="189">
        <v>0</v>
      </c>
      <c r="CC771" s="189">
        <v>0</v>
      </c>
      <c r="CD771" s="189">
        <v>0</v>
      </c>
      <c r="CE771" s="189">
        <v>0</v>
      </c>
      <c r="CF771" s="189">
        <v>0</v>
      </c>
      <c r="CG771" s="189">
        <v>0</v>
      </c>
      <c r="CH771" s="189">
        <v>0</v>
      </c>
      <c r="CI771" s="189">
        <v>0</v>
      </c>
      <c r="CJ771" s="189">
        <v>0</v>
      </c>
      <c r="CK771" s="189">
        <v>0</v>
      </c>
      <c r="CL771" s="189">
        <v>0</v>
      </c>
      <c r="CM771" s="189">
        <v>0</v>
      </c>
      <c r="CN771" s="189">
        <v>0</v>
      </c>
      <c r="CO771" s="189">
        <v>0</v>
      </c>
      <c r="CP771" s="189">
        <v>0</v>
      </c>
      <c r="CQ771" s="189">
        <v>0</v>
      </c>
      <c r="CR771" s="189">
        <v>0</v>
      </c>
      <c r="CS771" s="189">
        <v>0</v>
      </c>
      <c r="CT771" s="189">
        <v>0</v>
      </c>
      <c r="CU771" s="189">
        <v>0</v>
      </c>
      <c r="CV771" s="189">
        <v>0</v>
      </c>
      <c r="CW771" s="189">
        <v>0</v>
      </c>
      <c r="CX771" s="189">
        <v>0</v>
      </c>
      <c r="CY771" s="189">
        <v>0</v>
      </c>
      <c r="CZ771" s="189">
        <v>0</v>
      </c>
      <c r="DA771" s="189">
        <v>0</v>
      </c>
      <c r="DB771" s="189">
        <v>0</v>
      </c>
      <c r="DC771" s="189">
        <v>0</v>
      </c>
      <c r="DD771" s="189">
        <v>0</v>
      </c>
      <c r="DE771" s="189">
        <v>0</v>
      </c>
      <c r="DF771" s="189">
        <v>0</v>
      </c>
      <c r="DG771" s="189">
        <v>0</v>
      </c>
      <c r="DH771" s="189">
        <v>0</v>
      </c>
      <c r="DI771" s="189">
        <v>0</v>
      </c>
      <c r="DJ771" s="189">
        <v>0</v>
      </c>
      <c r="DK771" s="189">
        <v>0</v>
      </c>
      <c r="DL771" s="189">
        <v>0</v>
      </c>
      <c r="DM771" s="189">
        <v>0</v>
      </c>
      <c r="DN771" s="189">
        <v>0</v>
      </c>
      <c r="DO771" s="189">
        <v>0</v>
      </c>
      <c r="DP771" s="189">
        <v>0</v>
      </c>
      <c r="DQ771" s="189">
        <v>0</v>
      </c>
      <c r="DR771" s="189">
        <v>0</v>
      </c>
      <c r="DS771" s="189">
        <v>0</v>
      </c>
      <c r="DT771" s="189">
        <v>0</v>
      </c>
      <c r="DU771" s="189">
        <v>0</v>
      </c>
      <c r="DV771" s="189">
        <v>0</v>
      </c>
    </row>
    <row r="772" spans="1:126">
      <c r="A772" s="210" t="s">
        <v>268</v>
      </c>
      <c r="B772" s="210" t="s">
        <v>269</v>
      </c>
      <c r="C772" s="210">
        <v>279</v>
      </c>
      <c r="D772" s="210" t="s">
        <v>270</v>
      </c>
      <c r="E772" s="213"/>
      <c r="F772" s="209" t="s">
        <v>2653</v>
      </c>
      <c r="G772" s="253"/>
      <c r="H772" s="253"/>
      <c r="I772" s="254"/>
      <c r="J772" s="254"/>
      <c r="K772" s="253"/>
      <c r="L772" s="253"/>
      <c r="M772" s="253"/>
      <c r="N772" s="253"/>
      <c r="O772" s="253"/>
      <c r="P772" s="253"/>
      <c r="Q772" s="253"/>
      <c r="R772" s="253"/>
      <c r="S772" s="253"/>
      <c r="T772" s="253"/>
      <c r="U772" s="253"/>
      <c r="V772" s="253"/>
      <c r="W772" s="253"/>
      <c r="X772" s="253"/>
      <c r="Y772" s="253"/>
      <c r="Z772" s="253"/>
      <c r="AA772" s="253"/>
      <c r="AB772" s="253"/>
      <c r="AC772" s="253"/>
      <c r="AD772" s="253"/>
      <c r="AE772" s="253"/>
      <c r="AF772" s="253"/>
      <c r="AG772" s="253"/>
      <c r="AH772" s="253"/>
      <c r="AI772" s="253"/>
      <c r="AJ772" s="253"/>
      <c r="AK772" s="253"/>
      <c r="AL772" s="253"/>
      <c r="AM772" s="253"/>
      <c r="AN772" s="253"/>
      <c r="AO772" s="253"/>
      <c r="AP772" s="253"/>
      <c r="AQ772" s="253"/>
      <c r="AR772" s="253"/>
      <c r="AS772" s="253"/>
      <c r="AT772" s="253"/>
      <c r="AU772" s="253"/>
      <c r="AV772" s="253"/>
      <c r="AW772" s="253"/>
      <c r="AX772" s="253"/>
      <c r="AY772" s="253"/>
      <c r="AZ772" s="253"/>
      <c r="BA772" s="253"/>
      <c r="BB772" s="253"/>
      <c r="BC772" s="253"/>
      <c r="BD772" s="253"/>
      <c r="BE772" s="253"/>
      <c r="BF772" s="253"/>
      <c r="BG772" s="253"/>
      <c r="BH772" s="253"/>
      <c r="BI772" s="253"/>
      <c r="BJ772" s="253"/>
      <c r="BK772" s="253"/>
      <c r="BL772" s="253"/>
      <c r="BM772" s="253"/>
      <c r="BN772" s="253"/>
      <c r="BO772" s="253"/>
      <c r="BP772" s="253"/>
      <c r="BQ772" s="253"/>
      <c r="BR772" s="253"/>
      <c r="BS772" s="253"/>
      <c r="BT772" s="253"/>
      <c r="BU772" s="253"/>
      <c r="BV772" s="253"/>
      <c r="BW772" s="253"/>
      <c r="BX772" s="253"/>
      <c r="BY772" s="253"/>
      <c r="BZ772" s="253"/>
      <c r="CA772" s="253"/>
      <c r="CB772" s="253"/>
      <c r="CC772" s="253"/>
      <c r="CD772" s="253"/>
      <c r="CE772" s="253"/>
      <c r="CF772" s="253"/>
      <c r="CG772" s="253"/>
      <c r="CH772" s="253"/>
      <c r="CI772" s="253"/>
      <c r="CJ772" s="253"/>
      <c r="CK772" s="253"/>
      <c r="CL772" s="253"/>
      <c r="CM772" s="253"/>
      <c r="CN772" s="253"/>
      <c r="CO772" s="253"/>
      <c r="CP772" s="253"/>
      <c r="CQ772" s="253"/>
      <c r="CR772" s="253"/>
      <c r="CS772" s="253"/>
      <c r="CT772" s="253"/>
      <c r="CU772" s="253"/>
      <c r="CV772" s="253"/>
      <c r="CW772" s="253"/>
      <c r="CX772" s="253"/>
      <c r="CY772" s="253"/>
      <c r="CZ772" s="253"/>
      <c r="DA772" s="253"/>
      <c r="DB772" s="253"/>
      <c r="DC772" s="253"/>
      <c r="DD772" s="253"/>
      <c r="DE772" s="253"/>
      <c r="DF772" s="253"/>
      <c r="DG772" s="253"/>
      <c r="DH772" s="253"/>
      <c r="DI772" s="253"/>
      <c r="DJ772" s="253"/>
      <c r="DK772" s="253"/>
      <c r="DL772" s="253"/>
      <c r="DM772" s="253"/>
      <c r="DN772" s="253"/>
      <c r="DO772" s="253"/>
      <c r="DP772" s="253"/>
      <c r="DQ772" s="253"/>
      <c r="DR772" s="253"/>
      <c r="DS772" s="253"/>
      <c r="DT772" s="253"/>
      <c r="DU772" s="253"/>
      <c r="DV772" s="253"/>
    </row>
    <row r="773" spans="1:126">
      <c r="A773" s="210" t="s">
        <v>268</v>
      </c>
      <c r="B773" s="210" t="s">
        <v>269</v>
      </c>
      <c r="C773" s="210">
        <v>279</v>
      </c>
      <c r="D773" s="210" t="s">
        <v>270</v>
      </c>
      <c r="E773" s="213"/>
      <c r="F773" s="209" t="s">
        <v>2654</v>
      </c>
      <c r="G773" s="189">
        <v>1.32</v>
      </c>
      <c r="H773" s="189">
        <v>4</v>
      </c>
      <c r="I773" s="202">
        <v>3.2</v>
      </c>
      <c r="J773" s="202">
        <v>0.4</v>
      </c>
      <c r="K773" s="189">
        <v>20.64</v>
      </c>
      <c r="L773" s="189">
        <v>16.91</v>
      </c>
      <c r="M773" s="189">
        <v>16.93</v>
      </c>
      <c r="N773" s="189">
        <v>23.46</v>
      </c>
      <c r="O773" s="189">
        <v>6.08</v>
      </c>
      <c r="P773" s="189">
        <v>4.76</v>
      </c>
      <c r="Q773" s="189">
        <v>5.0999999999999996</v>
      </c>
      <c r="R773" s="189">
        <v>25.82</v>
      </c>
      <c r="S773" s="189">
        <v>24.92</v>
      </c>
      <c r="T773" s="189">
        <v>4.72</v>
      </c>
      <c r="U773" s="189">
        <v>15.6</v>
      </c>
      <c r="V773" s="189">
        <v>0.4</v>
      </c>
      <c r="W773" s="189">
        <v>17.46</v>
      </c>
      <c r="X773" s="189">
        <v>16.93</v>
      </c>
      <c r="Y773" s="189">
        <v>19.079999999999998</v>
      </c>
      <c r="Z773" s="189">
        <v>30.46</v>
      </c>
      <c r="AA773" s="189">
        <v>16.760000000000002</v>
      </c>
      <c r="AB773" s="189">
        <v>4.24</v>
      </c>
      <c r="AC773" s="189">
        <v>3</v>
      </c>
      <c r="AD773" s="189">
        <v>20.7</v>
      </c>
      <c r="AE773" s="189">
        <v>24.92</v>
      </c>
      <c r="AF773" s="189">
        <v>4.72</v>
      </c>
      <c r="AG773" s="189">
        <v>15.6</v>
      </c>
      <c r="AH773" s="189">
        <v>0.4</v>
      </c>
      <c r="AI773" s="189">
        <v>17.46</v>
      </c>
      <c r="AJ773" s="189">
        <v>16.93</v>
      </c>
      <c r="AK773" s="189">
        <v>19.079999999999998</v>
      </c>
      <c r="AL773" s="189">
        <v>30.46</v>
      </c>
      <c r="AM773" s="189">
        <v>16.760000000000002</v>
      </c>
      <c r="AN773" s="189">
        <v>4.24</v>
      </c>
      <c r="AO773" s="189">
        <v>3</v>
      </c>
      <c r="AP773" s="189">
        <v>20.7</v>
      </c>
      <c r="AQ773" s="189">
        <v>24.92</v>
      </c>
      <c r="AR773" s="189">
        <v>4.72</v>
      </c>
      <c r="AS773" s="189">
        <v>15.6</v>
      </c>
      <c r="AT773" s="189">
        <v>0.4</v>
      </c>
      <c r="AU773" s="189">
        <v>17.46</v>
      </c>
      <c r="AV773" s="189">
        <v>16.93</v>
      </c>
      <c r="AW773" s="189">
        <v>19.079999999999998</v>
      </c>
      <c r="AX773" s="189">
        <v>30.46</v>
      </c>
      <c r="AY773" s="189">
        <v>16.760000000000002</v>
      </c>
      <c r="AZ773" s="189">
        <v>4.24</v>
      </c>
      <c r="BA773" s="189">
        <v>3</v>
      </c>
      <c r="BB773" s="189">
        <v>20.7</v>
      </c>
      <c r="BC773" s="189">
        <v>24.92</v>
      </c>
      <c r="BD773" s="189">
        <v>4.72</v>
      </c>
      <c r="BE773" s="189">
        <v>15.6</v>
      </c>
      <c r="BF773" s="189">
        <v>0.4</v>
      </c>
      <c r="BG773" s="189">
        <v>17.46</v>
      </c>
      <c r="BH773" s="189">
        <v>16.93</v>
      </c>
      <c r="BI773" s="189">
        <v>19.079999999999998</v>
      </c>
      <c r="BJ773" s="189">
        <v>30.46</v>
      </c>
      <c r="BK773" s="189">
        <v>16.760000000000002</v>
      </c>
      <c r="BL773" s="189">
        <v>4.24</v>
      </c>
      <c r="BM773" s="189">
        <v>3</v>
      </c>
      <c r="BN773" s="189">
        <v>20.7</v>
      </c>
      <c r="BO773" s="189">
        <v>24.92</v>
      </c>
      <c r="BP773" s="189">
        <v>4.72</v>
      </c>
      <c r="BQ773" s="189">
        <v>15.6</v>
      </c>
      <c r="BR773" s="189">
        <v>0.4</v>
      </c>
      <c r="BS773" s="189">
        <v>17.46</v>
      </c>
      <c r="BT773" s="189">
        <v>16.93</v>
      </c>
      <c r="BU773" s="189">
        <v>19.079999999999998</v>
      </c>
      <c r="BV773" s="189">
        <v>30.46</v>
      </c>
      <c r="BW773" s="189">
        <v>16.760000000000002</v>
      </c>
      <c r="BX773" s="189">
        <v>4.24</v>
      </c>
      <c r="BY773" s="189">
        <v>3</v>
      </c>
      <c r="BZ773" s="189">
        <v>20.7</v>
      </c>
      <c r="CA773" s="189">
        <v>24.92</v>
      </c>
      <c r="CB773" s="189">
        <v>4.72</v>
      </c>
      <c r="CC773" s="189">
        <v>15.6</v>
      </c>
      <c r="CD773" s="189">
        <v>0.4</v>
      </c>
      <c r="CE773" s="189">
        <v>17.46</v>
      </c>
      <c r="CF773" s="189">
        <v>16.93</v>
      </c>
      <c r="CG773" s="189">
        <v>19.079999999999998</v>
      </c>
      <c r="CH773" s="189">
        <v>30.46</v>
      </c>
      <c r="CI773" s="189">
        <v>16.760000000000002</v>
      </c>
      <c r="CJ773" s="189">
        <v>4.24</v>
      </c>
      <c r="CK773" s="189">
        <v>3</v>
      </c>
      <c r="CL773" s="189">
        <v>20.7</v>
      </c>
      <c r="CM773" s="189">
        <v>24.92</v>
      </c>
      <c r="CN773" s="189">
        <v>4.72</v>
      </c>
      <c r="CO773" s="189">
        <v>15.6</v>
      </c>
      <c r="CP773" s="189">
        <v>0.4</v>
      </c>
      <c r="CQ773" s="189">
        <v>17.46</v>
      </c>
      <c r="CR773" s="189">
        <v>16.93</v>
      </c>
      <c r="CS773" s="189">
        <v>19.079999999999998</v>
      </c>
      <c r="CT773" s="189">
        <v>30.46</v>
      </c>
      <c r="CU773" s="189">
        <v>16.760000000000002</v>
      </c>
      <c r="CV773" s="189">
        <v>4.24</v>
      </c>
      <c r="CW773" s="189">
        <v>3</v>
      </c>
      <c r="CX773" s="189">
        <v>20.7</v>
      </c>
      <c r="CY773" s="189">
        <v>24.92</v>
      </c>
      <c r="CZ773" s="189">
        <v>4.72</v>
      </c>
      <c r="DA773" s="189">
        <v>15.6</v>
      </c>
      <c r="DB773" s="189">
        <v>0.4</v>
      </c>
      <c r="DC773" s="189">
        <v>17.46</v>
      </c>
      <c r="DD773" s="189">
        <v>16.93</v>
      </c>
      <c r="DE773" s="189">
        <v>19.079999999999998</v>
      </c>
      <c r="DF773" s="189">
        <v>30.46</v>
      </c>
      <c r="DG773" s="189">
        <v>16.760000000000002</v>
      </c>
      <c r="DH773" s="189">
        <v>4.24</v>
      </c>
      <c r="DI773" s="189">
        <v>3</v>
      </c>
      <c r="DJ773" s="189">
        <v>20.7</v>
      </c>
      <c r="DK773" s="189">
        <v>24.92</v>
      </c>
      <c r="DL773" s="189">
        <v>4.72</v>
      </c>
      <c r="DM773" s="189">
        <v>15.6</v>
      </c>
      <c r="DN773" s="189">
        <v>0.4</v>
      </c>
      <c r="DO773" s="189">
        <v>17.46</v>
      </c>
      <c r="DP773" s="189">
        <v>16.93</v>
      </c>
      <c r="DQ773" s="189">
        <v>19.079999999999998</v>
      </c>
      <c r="DR773" s="189">
        <v>30.46</v>
      </c>
      <c r="DS773" s="189">
        <v>16.760000000000002</v>
      </c>
      <c r="DT773" s="189">
        <v>4.24</v>
      </c>
      <c r="DU773" s="189">
        <v>3</v>
      </c>
      <c r="DV773" s="189">
        <v>20.7</v>
      </c>
    </row>
    <row r="774" spans="1:126">
      <c r="A774" s="210" t="s">
        <v>272</v>
      </c>
      <c r="B774" s="210" t="s">
        <v>269</v>
      </c>
      <c r="C774" s="210">
        <v>279</v>
      </c>
      <c r="D774" s="210" t="s">
        <v>273</v>
      </c>
      <c r="E774" s="213"/>
      <c r="F774" s="209" t="s">
        <v>2653</v>
      </c>
      <c r="G774" s="253"/>
      <c r="H774" s="253"/>
      <c r="I774" s="254"/>
      <c r="J774" s="254"/>
      <c r="K774" s="253"/>
      <c r="L774" s="253"/>
      <c r="M774" s="253"/>
      <c r="N774" s="253"/>
      <c r="O774" s="253"/>
      <c r="P774" s="253"/>
      <c r="Q774" s="253"/>
      <c r="R774" s="253"/>
      <c r="S774" s="253"/>
      <c r="T774" s="253"/>
      <c r="U774" s="253"/>
      <c r="V774" s="253"/>
      <c r="W774" s="253"/>
      <c r="X774" s="253"/>
      <c r="Y774" s="253"/>
      <c r="Z774" s="253"/>
      <c r="AA774" s="253"/>
      <c r="AB774" s="253"/>
      <c r="AC774" s="253"/>
      <c r="AD774" s="253"/>
      <c r="AE774" s="253"/>
      <c r="AF774" s="253"/>
      <c r="AG774" s="253"/>
      <c r="AH774" s="253"/>
      <c r="AI774" s="253"/>
      <c r="AJ774" s="253"/>
      <c r="AK774" s="253"/>
      <c r="AL774" s="253"/>
      <c r="AM774" s="253"/>
      <c r="AN774" s="253"/>
      <c r="AO774" s="253"/>
      <c r="AP774" s="253"/>
      <c r="AQ774" s="253"/>
      <c r="AR774" s="253"/>
      <c r="AS774" s="253"/>
      <c r="AT774" s="253"/>
      <c r="AU774" s="253"/>
      <c r="AV774" s="253"/>
      <c r="AW774" s="253"/>
      <c r="AX774" s="253"/>
      <c r="AY774" s="253"/>
      <c r="AZ774" s="253"/>
      <c r="BA774" s="253"/>
      <c r="BB774" s="253"/>
      <c r="BC774" s="253"/>
      <c r="BD774" s="253"/>
      <c r="BE774" s="253"/>
      <c r="BF774" s="253"/>
      <c r="BG774" s="253"/>
      <c r="BH774" s="253"/>
      <c r="BI774" s="253"/>
      <c r="BJ774" s="253"/>
      <c r="BK774" s="253"/>
      <c r="BL774" s="253"/>
      <c r="BM774" s="253"/>
      <c r="BN774" s="253"/>
      <c r="BO774" s="253"/>
      <c r="BP774" s="253"/>
      <c r="BQ774" s="253"/>
      <c r="BR774" s="253"/>
      <c r="BS774" s="253"/>
      <c r="BT774" s="253"/>
      <c r="BU774" s="253"/>
      <c r="BV774" s="253"/>
      <c r="BW774" s="253"/>
      <c r="BX774" s="253"/>
      <c r="BY774" s="253"/>
      <c r="BZ774" s="253"/>
      <c r="CA774" s="253"/>
      <c r="CB774" s="253"/>
      <c r="CC774" s="253"/>
      <c r="CD774" s="253"/>
      <c r="CE774" s="253"/>
      <c r="CF774" s="253"/>
      <c r="CG774" s="253"/>
      <c r="CH774" s="253"/>
      <c r="CI774" s="253"/>
      <c r="CJ774" s="253"/>
      <c r="CK774" s="253"/>
      <c r="CL774" s="253"/>
      <c r="CM774" s="253"/>
      <c r="CN774" s="253"/>
      <c r="CO774" s="253"/>
      <c r="CP774" s="253"/>
      <c r="CQ774" s="253"/>
      <c r="CR774" s="253"/>
      <c r="CS774" s="253"/>
      <c r="CT774" s="253"/>
      <c r="CU774" s="253"/>
      <c r="CV774" s="253"/>
      <c r="CW774" s="253"/>
      <c r="CX774" s="253"/>
      <c r="CY774" s="253"/>
      <c r="CZ774" s="253"/>
      <c r="DA774" s="253"/>
      <c r="DB774" s="253"/>
      <c r="DC774" s="253"/>
      <c r="DD774" s="253"/>
      <c r="DE774" s="253"/>
      <c r="DF774" s="253"/>
      <c r="DG774" s="253"/>
      <c r="DH774" s="253"/>
      <c r="DI774" s="253"/>
      <c r="DJ774" s="253"/>
      <c r="DK774" s="253"/>
      <c r="DL774" s="253"/>
      <c r="DM774" s="253"/>
      <c r="DN774" s="253"/>
      <c r="DO774" s="253"/>
      <c r="DP774" s="253"/>
      <c r="DQ774" s="253"/>
      <c r="DR774" s="253"/>
      <c r="DS774" s="253"/>
      <c r="DT774" s="253"/>
      <c r="DU774" s="253"/>
      <c r="DV774" s="253"/>
    </row>
    <row r="775" spans="1:126">
      <c r="A775" s="210" t="s">
        <v>272</v>
      </c>
      <c r="B775" s="210" t="s">
        <v>269</v>
      </c>
      <c r="C775" s="210">
        <v>279</v>
      </c>
      <c r="D775" s="210" t="s">
        <v>273</v>
      </c>
      <c r="E775" s="213"/>
      <c r="F775" s="209" t="s">
        <v>2654</v>
      </c>
      <c r="G775" s="189">
        <v>0</v>
      </c>
      <c r="H775" s="189">
        <v>0</v>
      </c>
      <c r="I775" s="202">
        <v>0</v>
      </c>
      <c r="J775" s="202">
        <v>0</v>
      </c>
      <c r="K775" s="189">
        <v>0</v>
      </c>
      <c r="L775" s="189">
        <v>0</v>
      </c>
      <c r="M775" s="189">
        <v>0</v>
      </c>
      <c r="N775" s="189">
        <v>0</v>
      </c>
      <c r="O775" s="189">
        <v>0</v>
      </c>
      <c r="P775" s="189">
        <v>0</v>
      </c>
      <c r="Q775" s="189">
        <v>0</v>
      </c>
      <c r="R775" s="189">
        <v>0</v>
      </c>
      <c r="S775" s="189">
        <v>0</v>
      </c>
      <c r="T775" s="189">
        <v>0</v>
      </c>
      <c r="U775" s="189">
        <v>0</v>
      </c>
      <c r="V775" s="189">
        <v>0</v>
      </c>
      <c r="W775" s="189">
        <v>0</v>
      </c>
      <c r="X775" s="189">
        <v>0</v>
      </c>
      <c r="Y775" s="189">
        <v>0</v>
      </c>
      <c r="Z775" s="189">
        <v>0</v>
      </c>
      <c r="AA775" s="189">
        <v>0</v>
      </c>
      <c r="AB775" s="189">
        <v>0</v>
      </c>
      <c r="AC775" s="189">
        <v>0</v>
      </c>
      <c r="AD775" s="189">
        <v>0</v>
      </c>
      <c r="AE775" s="189">
        <v>0</v>
      </c>
      <c r="AF775" s="189">
        <v>0</v>
      </c>
      <c r="AG775" s="189">
        <v>0</v>
      </c>
      <c r="AH775" s="189">
        <v>0</v>
      </c>
      <c r="AI775" s="189">
        <v>0</v>
      </c>
      <c r="AJ775" s="189">
        <v>0</v>
      </c>
      <c r="AK775" s="189">
        <v>0</v>
      </c>
      <c r="AL775" s="189">
        <v>0</v>
      </c>
      <c r="AM775" s="189">
        <v>0</v>
      </c>
      <c r="AN775" s="189">
        <v>0</v>
      </c>
      <c r="AO775" s="189">
        <v>0</v>
      </c>
      <c r="AP775" s="189">
        <v>0</v>
      </c>
      <c r="AQ775" s="189">
        <v>0</v>
      </c>
      <c r="AR775" s="189">
        <v>0</v>
      </c>
      <c r="AS775" s="189">
        <v>0</v>
      </c>
      <c r="AT775" s="189">
        <v>0</v>
      </c>
      <c r="AU775" s="189">
        <v>0</v>
      </c>
      <c r="AV775" s="189">
        <v>0</v>
      </c>
      <c r="AW775" s="189">
        <v>0</v>
      </c>
      <c r="AX775" s="189">
        <v>0</v>
      </c>
      <c r="AY775" s="189">
        <v>0</v>
      </c>
      <c r="AZ775" s="189">
        <v>0</v>
      </c>
      <c r="BA775" s="189">
        <v>0</v>
      </c>
      <c r="BB775" s="189">
        <v>0</v>
      </c>
      <c r="BC775" s="189">
        <v>0</v>
      </c>
      <c r="BD775" s="189">
        <v>0</v>
      </c>
      <c r="BE775" s="189">
        <v>0</v>
      </c>
      <c r="BF775" s="189">
        <v>0</v>
      </c>
      <c r="BG775" s="189">
        <v>0</v>
      </c>
      <c r="BH775" s="189">
        <v>0</v>
      </c>
      <c r="BI775" s="189">
        <v>0</v>
      </c>
      <c r="BJ775" s="189">
        <v>0</v>
      </c>
      <c r="BK775" s="189">
        <v>0</v>
      </c>
      <c r="BL775" s="189">
        <v>0</v>
      </c>
      <c r="BM775" s="189">
        <v>0</v>
      </c>
      <c r="BN775" s="189">
        <v>0</v>
      </c>
      <c r="BO775" s="189">
        <v>0</v>
      </c>
      <c r="BP775" s="189">
        <v>0</v>
      </c>
      <c r="BQ775" s="189">
        <v>0</v>
      </c>
      <c r="BR775" s="189">
        <v>0</v>
      </c>
      <c r="BS775" s="189">
        <v>0</v>
      </c>
      <c r="BT775" s="189">
        <v>0</v>
      </c>
      <c r="BU775" s="189">
        <v>0</v>
      </c>
      <c r="BV775" s="189">
        <v>0</v>
      </c>
      <c r="BW775" s="189">
        <v>0</v>
      </c>
      <c r="BX775" s="189">
        <v>0</v>
      </c>
      <c r="BY775" s="189">
        <v>0</v>
      </c>
      <c r="BZ775" s="189">
        <v>0</v>
      </c>
      <c r="CA775" s="189">
        <v>0</v>
      </c>
      <c r="CB775" s="189">
        <v>0</v>
      </c>
      <c r="CC775" s="189">
        <v>0</v>
      </c>
      <c r="CD775" s="189">
        <v>0</v>
      </c>
      <c r="CE775" s="189">
        <v>0</v>
      </c>
      <c r="CF775" s="189">
        <v>0</v>
      </c>
      <c r="CG775" s="189">
        <v>0</v>
      </c>
      <c r="CH775" s="189">
        <v>0</v>
      </c>
      <c r="CI775" s="189">
        <v>0</v>
      </c>
      <c r="CJ775" s="189">
        <v>0</v>
      </c>
      <c r="CK775" s="189">
        <v>0</v>
      </c>
      <c r="CL775" s="189">
        <v>0</v>
      </c>
      <c r="CM775" s="189">
        <v>0</v>
      </c>
      <c r="CN775" s="189">
        <v>0</v>
      </c>
      <c r="CO775" s="189">
        <v>0</v>
      </c>
      <c r="CP775" s="189">
        <v>0</v>
      </c>
      <c r="CQ775" s="189">
        <v>0</v>
      </c>
      <c r="CR775" s="189">
        <v>0</v>
      </c>
      <c r="CS775" s="189">
        <v>0</v>
      </c>
      <c r="CT775" s="189">
        <v>0</v>
      </c>
      <c r="CU775" s="189">
        <v>0</v>
      </c>
      <c r="CV775" s="189">
        <v>0</v>
      </c>
      <c r="CW775" s="189">
        <v>0</v>
      </c>
      <c r="CX775" s="189">
        <v>0</v>
      </c>
      <c r="CY775" s="189">
        <v>0</v>
      </c>
      <c r="CZ775" s="189">
        <v>0</v>
      </c>
      <c r="DA775" s="189">
        <v>0</v>
      </c>
      <c r="DB775" s="189">
        <v>0</v>
      </c>
      <c r="DC775" s="189">
        <v>0</v>
      </c>
      <c r="DD775" s="189">
        <v>0</v>
      </c>
      <c r="DE775" s="189">
        <v>0</v>
      </c>
      <c r="DF775" s="189">
        <v>0</v>
      </c>
      <c r="DG775" s="189">
        <v>0</v>
      </c>
      <c r="DH775" s="189">
        <v>0</v>
      </c>
      <c r="DI775" s="189">
        <v>0</v>
      </c>
      <c r="DJ775" s="189">
        <v>0</v>
      </c>
      <c r="DK775" s="189">
        <v>0</v>
      </c>
      <c r="DL775" s="189">
        <v>0</v>
      </c>
      <c r="DM775" s="189">
        <v>0</v>
      </c>
      <c r="DN775" s="189">
        <v>0</v>
      </c>
      <c r="DO775" s="189">
        <v>0</v>
      </c>
      <c r="DP775" s="189">
        <v>0</v>
      </c>
      <c r="DQ775" s="189">
        <v>0</v>
      </c>
      <c r="DR775" s="189">
        <v>0</v>
      </c>
      <c r="DS775" s="189">
        <v>0</v>
      </c>
      <c r="DT775" s="189">
        <v>0</v>
      </c>
      <c r="DU775" s="189">
        <v>0</v>
      </c>
      <c r="DV775" s="189">
        <v>0</v>
      </c>
    </row>
    <row r="776" spans="1:126">
      <c r="A776" s="210" t="s">
        <v>378</v>
      </c>
      <c r="B776" s="210" t="s">
        <v>379</v>
      </c>
      <c r="C776" s="210">
        <v>276</v>
      </c>
      <c r="D776" s="210" t="s">
        <v>380</v>
      </c>
      <c r="E776" s="213"/>
      <c r="F776" s="209" t="s">
        <v>2653</v>
      </c>
      <c r="G776" s="189">
        <v>0</v>
      </c>
      <c r="H776" s="189">
        <v>0</v>
      </c>
      <c r="I776" s="202">
        <v>0</v>
      </c>
      <c r="J776" s="202">
        <v>0</v>
      </c>
      <c r="K776" s="189">
        <v>0</v>
      </c>
      <c r="L776" s="189">
        <v>0</v>
      </c>
      <c r="M776" s="189">
        <v>0</v>
      </c>
      <c r="N776" s="189">
        <v>0</v>
      </c>
      <c r="O776" s="189">
        <v>1.46124468994141</v>
      </c>
      <c r="P776" s="189">
        <v>1.2583194274902301</v>
      </c>
      <c r="Q776" s="189">
        <v>0.128373378753662</v>
      </c>
      <c r="R776" s="189">
        <v>0.52209109497070305</v>
      </c>
      <c r="S776" s="189">
        <v>0</v>
      </c>
      <c r="T776" s="189">
        <v>0</v>
      </c>
      <c r="U776" s="189">
        <v>0</v>
      </c>
      <c r="V776" s="189">
        <v>0</v>
      </c>
      <c r="W776" s="189">
        <v>0</v>
      </c>
      <c r="X776" s="189">
        <v>0</v>
      </c>
      <c r="Y776" s="189">
        <v>0</v>
      </c>
      <c r="Z776" s="189">
        <v>0</v>
      </c>
      <c r="AA776" s="189">
        <v>1.1276601257324199</v>
      </c>
      <c r="AB776" s="189">
        <v>1.434599609375</v>
      </c>
      <c r="AC776" s="189">
        <v>1.1093606872558599</v>
      </c>
      <c r="AD776" s="189">
        <v>0.42209594726562499</v>
      </c>
      <c r="AE776" s="189">
        <v>0.21764025497436501</v>
      </c>
      <c r="AF776" s="189">
        <v>0.26082092666626</v>
      </c>
      <c r="AG776" s="189">
        <v>0.584026016235352</v>
      </c>
      <c r="AH776" s="189">
        <v>0.52518449401855505</v>
      </c>
      <c r="AI776" s="189">
        <v>0.55241245269775396</v>
      </c>
      <c r="AJ776" s="189">
        <v>0.49449671173095699</v>
      </c>
      <c r="AK776" s="189">
        <v>8.8907239913940395E-2</v>
      </c>
      <c r="AL776" s="189">
        <v>0.109312273025513</v>
      </c>
      <c r="AM776" s="189">
        <v>0.61616009521484405</v>
      </c>
      <c r="AN776" s="189">
        <v>1.03559455871582</v>
      </c>
      <c r="AO776" s="189">
        <v>0.64879020690917999</v>
      </c>
      <c r="AP776" s="189">
        <v>9.7044778823852498E-2</v>
      </c>
      <c r="AQ776" s="189">
        <v>0.197579658508301</v>
      </c>
      <c r="AR776" s="189">
        <v>0.24919994735717799</v>
      </c>
      <c r="AS776" s="189">
        <v>0.57941496276855498</v>
      </c>
      <c r="AT776" s="189">
        <v>0.53232329559326197</v>
      </c>
      <c r="AU776" s="189">
        <v>0.56506523132324205</v>
      </c>
      <c r="AV776" s="189">
        <v>0.50442811584472702</v>
      </c>
      <c r="AW776" s="189">
        <v>8.9655694961547794E-2</v>
      </c>
      <c r="AX776" s="189">
        <v>0.110596338272095</v>
      </c>
      <c r="AY776" s="189">
        <v>0.62807125854492196</v>
      </c>
      <c r="AZ776" s="189">
        <v>1.04129693603516</v>
      </c>
      <c r="BA776" s="189">
        <v>0.65119461059570305</v>
      </c>
      <c r="BB776" s="189">
        <v>9.7356012344360393E-2</v>
      </c>
      <c r="BC776" s="189">
        <v>0.19728426742553701</v>
      </c>
      <c r="BD776" s="189">
        <v>0.25259619903564501</v>
      </c>
      <c r="BE776" s="189">
        <v>0.57666658020019501</v>
      </c>
      <c r="BF776" s="189">
        <v>0.52893941497802699</v>
      </c>
      <c r="BG776" s="189">
        <v>0.56188958740234396</v>
      </c>
      <c r="BH776" s="189">
        <v>0.50186837005615204</v>
      </c>
      <c r="BI776" s="189">
        <v>8.9229225158691403E-2</v>
      </c>
      <c r="BJ776" s="189">
        <v>0.11029228782653799</v>
      </c>
      <c r="BK776" s="189">
        <v>0.62596553802490196</v>
      </c>
      <c r="BL776" s="189">
        <v>1.0363458404540999</v>
      </c>
      <c r="BM776" s="189">
        <v>0.64672088623046897</v>
      </c>
      <c r="BN776" s="189">
        <v>9.6529285430908204E-2</v>
      </c>
      <c r="BO776" s="189">
        <v>0.19718518066406199</v>
      </c>
      <c r="BP776" s="189">
        <v>0.24868351364135699</v>
      </c>
      <c r="BQ776" s="189">
        <v>0.57857143402099598</v>
      </c>
      <c r="BR776" s="189">
        <v>0.53217089843749998</v>
      </c>
      <c r="BS776" s="189">
        <v>0.56546719360351605</v>
      </c>
      <c r="BT776" s="189">
        <v>0.50424949645996098</v>
      </c>
      <c r="BU776" s="189">
        <v>8.9569274902343704E-2</v>
      </c>
      <c r="BV776" s="189">
        <v>0.11050226211547901</v>
      </c>
      <c r="BW776" s="189">
        <v>0.62622604370117196</v>
      </c>
      <c r="BX776" s="189">
        <v>1.0421322174072301</v>
      </c>
      <c r="BY776" s="189">
        <v>0.65080784606933595</v>
      </c>
      <c r="BZ776" s="189">
        <v>9.7062393188476606E-2</v>
      </c>
      <c r="CA776" s="189">
        <v>0.19742610931396501</v>
      </c>
      <c r="CB776" s="189">
        <v>0.24880744171142599</v>
      </c>
      <c r="CC776" s="189">
        <v>0.57763949584960905</v>
      </c>
      <c r="CD776" s="189">
        <v>0.53046886444091801</v>
      </c>
      <c r="CE776" s="189">
        <v>0.56347494506835905</v>
      </c>
      <c r="CF776" s="189">
        <v>0.50315691375732396</v>
      </c>
      <c r="CG776" s="189">
        <v>8.9556041717529303E-2</v>
      </c>
      <c r="CH776" s="189">
        <v>0.110339122772217</v>
      </c>
      <c r="CI776" s="189">
        <v>0.62667546081543002</v>
      </c>
      <c r="CJ776" s="189">
        <v>1.0411958923339799</v>
      </c>
      <c r="CK776" s="189">
        <v>0.65023388671875004</v>
      </c>
      <c r="CL776" s="189">
        <v>9.6785030364990199E-2</v>
      </c>
      <c r="CM776" s="189">
        <v>0.19693651580810501</v>
      </c>
      <c r="CN776" s="189">
        <v>0.24859756469726599</v>
      </c>
      <c r="CO776" s="189">
        <v>0.57763310241699195</v>
      </c>
      <c r="CP776" s="189">
        <v>0.53065239715576196</v>
      </c>
      <c r="CQ776" s="189">
        <v>0.56267806243896501</v>
      </c>
      <c r="CR776" s="189">
        <v>0.503110260009766</v>
      </c>
      <c r="CS776" s="189">
        <v>8.9631555557250997E-2</v>
      </c>
      <c r="CT776" s="189">
        <v>0.11031513595581099</v>
      </c>
      <c r="CU776" s="189">
        <v>0.62651651763916005</v>
      </c>
      <c r="CV776" s="189">
        <v>1.0401606140136701</v>
      </c>
      <c r="CW776" s="189">
        <v>0.64914228820800801</v>
      </c>
      <c r="CX776" s="189">
        <v>9.7103176116943399E-2</v>
      </c>
      <c r="CY776" s="189">
        <v>0.196249649047852</v>
      </c>
      <c r="CZ776" s="189">
        <v>0.25123416137695298</v>
      </c>
      <c r="DA776" s="189">
        <v>0.57474310302734399</v>
      </c>
      <c r="DB776" s="189">
        <v>0.52778831481933597</v>
      </c>
      <c r="DC776" s="189">
        <v>0.56030185699462898</v>
      </c>
      <c r="DD776" s="189">
        <v>0.50105489349365195</v>
      </c>
      <c r="DE776" s="189">
        <v>8.9248603820800798E-2</v>
      </c>
      <c r="DF776" s="189">
        <v>0.110142637252808</v>
      </c>
      <c r="DG776" s="189">
        <v>0.62639289855957003</v>
      </c>
      <c r="DH776" s="189">
        <v>1.0370492553710899</v>
      </c>
      <c r="DI776" s="189">
        <v>0.647116470336914</v>
      </c>
      <c r="DJ776" s="189">
        <v>9.6861642837524395E-2</v>
      </c>
      <c r="DK776" s="189">
        <v>0.19621114730834999</v>
      </c>
      <c r="DL776" s="189">
        <v>0.247348850250244</v>
      </c>
      <c r="DM776" s="189">
        <v>0.57505583190917997</v>
      </c>
      <c r="DN776" s="189">
        <v>0.52699705505371097</v>
      </c>
      <c r="DO776" s="189">
        <v>0.56085206604003901</v>
      </c>
      <c r="DP776" s="189">
        <v>0.50113442993164103</v>
      </c>
      <c r="DQ776" s="189">
        <v>8.91524429321289E-2</v>
      </c>
      <c r="DR776" s="189">
        <v>0.11022796440124499</v>
      </c>
      <c r="DS776" s="189">
        <v>0.62597753143310497</v>
      </c>
      <c r="DT776" s="189">
        <v>1.03537200927734</v>
      </c>
      <c r="DU776" s="189">
        <v>0.647421142578125</v>
      </c>
      <c r="DV776" s="189">
        <v>9.6566146850585899E-2</v>
      </c>
    </row>
    <row r="777" spans="1:126">
      <c r="A777" s="210" t="s">
        <v>378</v>
      </c>
      <c r="B777" s="210" t="s">
        <v>379</v>
      </c>
      <c r="C777" s="210">
        <v>276</v>
      </c>
      <c r="D777" s="210" t="s">
        <v>380</v>
      </c>
      <c r="E777" s="213"/>
      <c r="F777" s="209" t="s">
        <v>2654</v>
      </c>
      <c r="G777" s="189">
        <v>0</v>
      </c>
      <c r="H777" s="189">
        <v>0</v>
      </c>
      <c r="I777" s="202">
        <v>0</v>
      </c>
      <c r="J777" s="202">
        <v>0</v>
      </c>
      <c r="K777" s="189">
        <v>0</v>
      </c>
      <c r="L777" s="189">
        <v>0</v>
      </c>
      <c r="M777" s="189">
        <v>0</v>
      </c>
      <c r="N777" s="189">
        <v>0</v>
      </c>
      <c r="O777" s="189">
        <v>0</v>
      </c>
      <c r="P777" s="189">
        <v>0</v>
      </c>
      <c r="Q777" s="189">
        <v>0</v>
      </c>
      <c r="R777" s="189">
        <v>0</v>
      </c>
      <c r="S777" s="189">
        <v>0.05</v>
      </c>
      <c r="T777" s="189">
        <v>0.1</v>
      </c>
      <c r="U777" s="189">
        <v>0</v>
      </c>
      <c r="V777" s="189">
        <v>0</v>
      </c>
      <c r="W777" s="189">
        <v>0</v>
      </c>
      <c r="X777" s="189">
        <v>0</v>
      </c>
      <c r="Y777" s="189">
        <v>0</v>
      </c>
      <c r="Z777" s="189">
        <v>0</v>
      </c>
      <c r="AA777" s="189">
        <v>0.01</v>
      </c>
      <c r="AB777" s="189">
        <v>0</v>
      </c>
      <c r="AC777" s="189">
        <v>0.28000000000000003</v>
      </c>
      <c r="AD777" s="189">
        <v>0.35</v>
      </c>
      <c r="AE777" s="189">
        <v>0.05</v>
      </c>
      <c r="AF777" s="189">
        <v>0.1</v>
      </c>
      <c r="AG777" s="189">
        <v>0</v>
      </c>
      <c r="AH777" s="189">
        <v>0</v>
      </c>
      <c r="AI777" s="189">
        <v>0</v>
      </c>
      <c r="AJ777" s="189">
        <v>0</v>
      </c>
      <c r="AK777" s="189">
        <v>0</v>
      </c>
      <c r="AL777" s="189">
        <v>0</v>
      </c>
      <c r="AM777" s="189">
        <v>0.01</v>
      </c>
      <c r="AN777" s="189">
        <v>0</v>
      </c>
      <c r="AO777" s="189">
        <v>0.28000000000000003</v>
      </c>
      <c r="AP777" s="189">
        <v>0.35</v>
      </c>
      <c r="AQ777" s="189">
        <v>0.05</v>
      </c>
      <c r="AR777" s="189">
        <v>0.1</v>
      </c>
      <c r="AS777" s="189">
        <v>0</v>
      </c>
      <c r="AT777" s="189">
        <v>0</v>
      </c>
      <c r="AU777" s="189">
        <v>0</v>
      </c>
      <c r="AV777" s="189">
        <v>0</v>
      </c>
      <c r="AW777" s="189">
        <v>0</v>
      </c>
      <c r="AX777" s="189">
        <v>0</v>
      </c>
      <c r="AY777" s="189">
        <v>0.01</v>
      </c>
      <c r="AZ777" s="189">
        <v>0</v>
      </c>
      <c r="BA777" s="189">
        <v>0.28000000000000003</v>
      </c>
      <c r="BB777" s="189">
        <v>0.35</v>
      </c>
      <c r="BC777" s="189">
        <v>0.05</v>
      </c>
      <c r="BD777" s="189">
        <v>0.1</v>
      </c>
      <c r="BE777" s="189">
        <v>0</v>
      </c>
      <c r="BF777" s="189">
        <v>0</v>
      </c>
      <c r="BG777" s="189">
        <v>0</v>
      </c>
      <c r="BH777" s="189">
        <v>0</v>
      </c>
      <c r="BI777" s="189">
        <v>0</v>
      </c>
      <c r="BJ777" s="189">
        <v>0</v>
      </c>
      <c r="BK777" s="189">
        <v>0.01</v>
      </c>
      <c r="BL777" s="189">
        <v>0</v>
      </c>
      <c r="BM777" s="189">
        <v>0.28000000000000003</v>
      </c>
      <c r="BN777" s="189">
        <v>0.35</v>
      </c>
      <c r="BO777" s="189">
        <v>0.05</v>
      </c>
      <c r="BP777" s="189">
        <v>0.1</v>
      </c>
      <c r="BQ777" s="189">
        <v>0</v>
      </c>
      <c r="BR777" s="189">
        <v>0</v>
      </c>
      <c r="BS777" s="189">
        <v>0</v>
      </c>
      <c r="BT777" s="189">
        <v>0</v>
      </c>
      <c r="BU777" s="189">
        <v>0</v>
      </c>
      <c r="BV777" s="189">
        <v>0</v>
      </c>
      <c r="BW777" s="189">
        <v>0.01</v>
      </c>
      <c r="BX777" s="189">
        <v>0</v>
      </c>
      <c r="BY777" s="189">
        <v>0.28000000000000003</v>
      </c>
      <c r="BZ777" s="189">
        <v>0.35</v>
      </c>
      <c r="CA777" s="189">
        <v>0.05</v>
      </c>
      <c r="CB777" s="189">
        <v>0.1</v>
      </c>
      <c r="CC777" s="189">
        <v>0</v>
      </c>
      <c r="CD777" s="189">
        <v>0</v>
      </c>
      <c r="CE777" s="189">
        <v>0</v>
      </c>
      <c r="CF777" s="189">
        <v>0</v>
      </c>
      <c r="CG777" s="189">
        <v>0</v>
      </c>
      <c r="CH777" s="189">
        <v>0</v>
      </c>
      <c r="CI777" s="189">
        <v>0.01</v>
      </c>
      <c r="CJ777" s="189">
        <v>0</v>
      </c>
      <c r="CK777" s="189">
        <v>0.28000000000000003</v>
      </c>
      <c r="CL777" s="189">
        <v>0.35</v>
      </c>
      <c r="CM777" s="189">
        <v>0.05</v>
      </c>
      <c r="CN777" s="189">
        <v>0.1</v>
      </c>
      <c r="CO777" s="189">
        <v>0</v>
      </c>
      <c r="CP777" s="189">
        <v>0</v>
      </c>
      <c r="CQ777" s="189">
        <v>0</v>
      </c>
      <c r="CR777" s="189">
        <v>0</v>
      </c>
      <c r="CS777" s="189">
        <v>0</v>
      </c>
      <c r="CT777" s="189">
        <v>0</v>
      </c>
      <c r="CU777" s="189">
        <v>0.01</v>
      </c>
      <c r="CV777" s="189">
        <v>0</v>
      </c>
      <c r="CW777" s="189">
        <v>0.28000000000000003</v>
      </c>
      <c r="CX777" s="189">
        <v>0.35</v>
      </c>
      <c r="CY777" s="189">
        <v>0.05</v>
      </c>
      <c r="CZ777" s="189">
        <v>0.1</v>
      </c>
      <c r="DA777" s="189">
        <v>0</v>
      </c>
      <c r="DB777" s="189">
        <v>0</v>
      </c>
      <c r="DC777" s="189">
        <v>0</v>
      </c>
      <c r="DD777" s="189">
        <v>0</v>
      </c>
      <c r="DE777" s="189">
        <v>0</v>
      </c>
      <c r="DF777" s="189">
        <v>0</v>
      </c>
      <c r="DG777" s="189">
        <v>0.01</v>
      </c>
      <c r="DH777" s="189">
        <v>0</v>
      </c>
      <c r="DI777" s="189">
        <v>0.28000000000000003</v>
      </c>
      <c r="DJ777" s="189">
        <v>0.35</v>
      </c>
      <c r="DK777" s="189">
        <v>0.05</v>
      </c>
      <c r="DL777" s="189">
        <v>0.1</v>
      </c>
      <c r="DM777" s="189">
        <v>0</v>
      </c>
      <c r="DN777" s="189">
        <v>0</v>
      </c>
      <c r="DO777" s="189">
        <v>0</v>
      </c>
      <c r="DP777" s="189">
        <v>0</v>
      </c>
      <c r="DQ777" s="189">
        <v>0</v>
      </c>
      <c r="DR777" s="189">
        <v>0</v>
      </c>
      <c r="DS777" s="189">
        <v>0.01</v>
      </c>
      <c r="DT777" s="189">
        <v>0</v>
      </c>
      <c r="DU777" s="189">
        <v>0.28000000000000003</v>
      </c>
      <c r="DV777" s="189">
        <v>0.35</v>
      </c>
    </row>
    <row r="778" spans="1:126">
      <c r="A778" s="210" t="s">
        <v>386</v>
      </c>
      <c r="B778" s="210" t="s">
        <v>387</v>
      </c>
      <c r="C778" s="210">
        <v>280</v>
      </c>
      <c r="D778" s="210" t="s">
        <v>388</v>
      </c>
      <c r="E778" s="213"/>
      <c r="F778" s="209" t="s">
        <v>2653</v>
      </c>
      <c r="G778" s="189">
        <v>2.97680163574219</v>
      </c>
      <c r="H778" s="189">
        <v>2.7844674072265598</v>
      </c>
      <c r="I778" s="202">
        <v>2.90210729980469</v>
      </c>
      <c r="J778" s="202">
        <v>2.9410489501953099</v>
      </c>
      <c r="K778" s="189">
        <v>0</v>
      </c>
      <c r="L778" s="189">
        <v>0</v>
      </c>
      <c r="M778" s="189">
        <v>0</v>
      </c>
      <c r="N778" s="189">
        <v>0</v>
      </c>
      <c r="O778" s="189">
        <v>0.28293569946289099</v>
      </c>
      <c r="P778" s="189">
        <v>0.93760729980468704</v>
      </c>
      <c r="Q778" s="189">
        <v>1.3744016723632799</v>
      </c>
      <c r="R778" s="189">
        <v>2.0802415161132801</v>
      </c>
      <c r="S778" s="189">
        <v>2.91909814453125</v>
      </c>
      <c r="T778" s="189">
        <v>2.6096295166015602</v>
      </c>
      <c r="U778" s="189">
        <v>2.98447314453125</v>
      </c>
      <c r="V778" s="189">
        <v>2.9184290771484398</v>
      </c>
      <c r="W778" s="189">
        <v>0</v>
      </c>
      <c r="X778" s="189">
        <v>0</v>
      </c>
      <c r="Y778" s="189">
        <v>0</v>
      </c>
      <c r="Z778" s="189">
        <v>0</v>
      </c>
      <c r="AA778" s="189">
        <v>0.23857343292236299</v>
      </c>
      <c r="AB778" s="189">
        <v>0.75286660766601599</v>
      </c>
      <c r="AC778" s="189">
        <v>0.93560192871093795</v>
      </c>
      <c r="AD778" s="189">
        <v>1.4070666503906299</v>
      </c>
      <c r="AE778" s="189">
        <v>3.2907014770507801</v>
      </c>
      <c r="AF778" s="189">
        <v>2.8177116699218701</v>
      </c>
      <c r="AG778" s="189">
        <v>3.5115213623046899</v>
      </c>
      <c r="AH778" s="189">
        <v>3.07490704345703</v>
      </c>
      <c r="AI778" s="189">
        <v>3.2582343749999998</v>
      </c>
      <c r="AJ778" s="189">
        <v>2.4778827514648398</v>
      </c>
      <c r="AK778" s="189">
        <v>2.1480019531250001</v>
      </c>
      <c r="AL778" s="189">
        <v>1.95822671508789</v>
      </c>
      <c r="AM778" s="189">
        <v>2.0310364990234402</v>
      </c>
      <c r="AN778" s="189">
        <v>2.29208721923828</v>
      </c>
      <c r="AO778" s="189">
        <v>2.35041400146484</v>
      </c>
      <c r="AP778" s="189">
        <v>2.8699153442382799</v>
      </c>
      <c r="AQ778" s="189">
        <v>2.98738702392578</v>
      </c>
      <c r="AR778" s="189">
        <v>2.6921672363281299</v>
      </c>
      <c r="AS778" s="189">
        <v>3.4837970581054698</v>
      </c>
      <c r="AT778" s="189">
        <v>3.1167039184570302</v>
      </c>
      <c r="AU778" s="189">
        <v>3.3328628540039098</v>
      </c>
      <c r="AV778" s="189">
        <v>2.52764819335937</v>
      </c>
      <c r="AW778" s="189">
        <v>2.1660845642089801</v>
      </c>
      <c r="AX778" s="189">
        <v>1.9812295837402301</v>
      </c>
      <c r="AY778" s="189">
        <v>2.0702989196777302</v>
      </c>
      <c r="AZ778" s="189">
        <v>2.3047083129882799</v>
      </c>
      <c r="BA778" s="189">
        <v>2.3591245422363301</v>
      </c>
      <c r="BB778" s="189">
        <v>2.87911938476562</v>
      </c>
      <c r="BC778" s="189">
        <v>2.9829207763671901</v>
      </c>
      <c r="BD778" s="189">
        <v>2.72885784912109</v>
      </c>
      <c r="BE778" s="189">
        <v>3.46727197265625</v>
      </c>
      <c r="BF778" s="189">
        <v>3.09689172363281</v>
      </c>
      <c r="BG778" s="189">
        <v>3.3141323242187499</v>
      </c>
      <c r="BH778" s="189">
        <v>2.5148215637206999</v>
      </c>
      <c r="BI778" s="189">
        <v>2.1557811279296901</v>
      </c>
      <c r="BJ778" s="189">
        <v>1.9757827453613299</v>
      </c>
      <c r="BK778" s="189">
        <v>2.0633579711914098</v>
      </c>
      <c r="BL778" s="189">
        <v>2.2937500000000002</v>
      </c>
      <c r="BM778" s="189">
        <v>2.34291741943359</v>
      </c>
      <c r="BN778" s="189">
        <v>2.8546705322265602</v>
      </c>
      <c r="BO778" s="189">
        <v>2.9814226074218699</v>
      </c>
      <c r="BP778" s="189">
        <v>2.6865880737304701</v>
      </c>
      <c r="BQ778" s="189">
        <v>3.47872509765625</v>
      </c>
      <c r="BR778" s="189">
        <v>3.1158116455078102</v>
      </c>
      <c r="BS778" s="189">
        <v>3.3352335815429699</v>
      </c>
      <c r="BT778" s="189">
        <v>2.5267532348632802</v>
      </c>
      <c r="BU778" s="189">
        <v>2.1639966430664099</v>
      </c>
      <c r="BV778" s="189">
        <v>1.9795443115234399</v>
      </c>
      <c r="BW778" s="189">
        <v>2.06421667480469</v>
      </c>
      <c r="BX778" s="189">
        <v>2.30655703735352</v>
      </c>
      <c r="BY778" s="189">
        <v>2.3577233581543</v>
      </c>
      <c r="BZ778" s="189">
        <v>2.87043621826172</v>
      </c>
      <c r="CA778" s="189">
        <v>2.9850653686523398</v>
      </c>
      <c r="CB778" s="189">
        <v>2.6879270019531298</v>
      </c>
      <c r="CC778" s="189">
        <v>3.4731216430664098</v>
      </c>
      <c r="CD778" s="189">
        <v>3.10584643554688</v>
      </c>
      <c r="CE778" s="189">
        <v>3.3234829101562502</v>
      </c>
      <c r="CF778" s="189">
        <v>2.5212783203125002</v>
      </c>
      <c r="CG778" s="189">
        <v>2.1636769104003899</v>
      </c>
      <c r="CH778" s="189">
        <v>1.9766217956543</v>
      </c>
      <c r="CI778" s="189">
        <v>2.0656980590820302</v>
      </c>
      <c r="CJ778" s="189">
        <v>2.3044847106933601</v>
      </c>
      <c r="CK778" s="189">
        <v>2.3556440734863302</v>
      </c>
      <c r="CL778" s="189">
        <v>2.8622337646484399</v>
      </c>
      <c r="CM778" s="189">
        <v>2.9776627807617202</v>
      </c>
      <c r="CN778" s="189">
        <v>2.6856596069335898</v>
      </c>
      <c r="CO778" s="189">
        <v>3.4730833129882801</v>
      </c>
      <c r="CP778" s="189">
        <v>3.1069208984375001</v>
      </c>
      <c r="CQ778" s="189">
        <v>3.31878283691406</v>
      </c>
      <c r="CR778" s="189">
        <v>2.5210445556640599</v>
      </c>
      <c r="CS778" s="189">
        <v>2.1655013427734402</v>
      </c>
      <c r="CT778" s="189">
        <v>1.9761921386718799</v>
      </c>
      <c r="CU778" s="189">
        <v>2.06517413330078</v>
      </c>
      <c r="CV778" s="189">
        <v>2.3021932983398399</v>
      </c>
      <c r="CW778" s="189">
        <v>2.3516894531250001</v>
      </c>
      <c r="CX778" s="189">
        <v>2.8716422119140601</v>
      </c>
      <c r="CY778" s="189">
        <v>2.9672774047851602</v>
      </c>
      <c r="CZ778" s="189">
        <v>2.71414331054687</v>
      </c>
      <c r="DA778" s="189">
        <v>3.4557068481445299</v>
      </c>
      <c r="DB778" s="189">
        <v>3.0901520385742201</v>
      </c>
      <c r="DC778" s="189">
        <v>3.30476739501953</v>
      </c>
      <c r="DD778" s="189">
        <v>2.51074526977539</v>
      </c>
      <c r="DE778" s="189">
        <v>2.1562492370605502</v>
      </c>
      <c r="DF778" s="189">
        <v>1.9731019287109399</v>
      </c>
      <c r="DG778" s="189">
        <v>2.0647666931152302</v>
      </c>
      <c r="DH778" s="189">
        <v>2.2953068542480501</v>
      </c>
      <c r="DI778" s="189">
        <v>2.3443504943847699</v>
      </c>
      <c r="DJ778" s="189">
        <v>2.8644993896484401</v>
      </c>
      <c r="DK778" s="189">
        <v>2.9666952514648401</v>
      </c>
      <c r="DL778" s="189">
        <v>2.67216937255859</v>
      </c>
      <c r="DM778" s="189">
        <v>3.4575870361328098</v>
      </c>
      <c r="DN778" s="189">
        <v>3.0855192260742199</v>
      </c>
      <c r="DO778" s="189">
        <v>3.3080127563476598</v>
      </c>
      <c r="DP778" s="189">
        <v>2.51114373779297</v>
      </c>
      <c r="DQ778" s="189">
        <v>2.1539260253906201</v>
      </c>
      <c r="DR778" s="189">
        <v>1.9746305236816399</v>
      </c>
      <c r="DS778" s="189">
        <v>2.0633975219726599</v>
      </c>
      <c r="DT778" s="189">
        <v>2.29159460449219</v>
      </c>
      <c r="DU778" s="189">
        <v>2.3454542236328102</v>
      </c>
      <c r="DV778" s="189">
        <v>2.8557606811523399</v>
      </c>
    </row>
    <row r="779" spans="1:126">
      <c r="A779" s="210" t="s">
        <v>386</v>
      </c>
      <c r="B779" s="210" t="s">
        <v>387</v>
      </c>
      <c r="C779" s="210">
        <v>280</v>
      </c>
      <c r="D779" s="210" t="s">
        <v>388</v>
      </c>
      <c r="E779" s="213"/>
      <c r="F779" s="209" t="s">
        <v>2654</v>
      </c>
      <c r="G779" s="189">
        <v>2.86</v>
      </c>
      <c r="H779" s="189">
        <v>2.93</v>
      </c>
      <c r="I779" s="202">
        <v>2.9</v>
      </c>
      <c r="J779" s="202">
        <v>2.34</v>
      </c>
      <c r="K779" s="189">
        <v>2.96</v>
      </c>
      <c r="L779" s="189">
        <v>0.8</v>
      </c>
      <c r="M779" s="189">
        <v>1.64</v>
      </c>
      <c r="N779" s="189">
        <v>1.56</v>
      </c>
      <c r="O779" s="189">
        <v>1.62</v>
      </c>
      <c r="P779" s="189">
        <v>1.2</v>
      </c>
      <c r="Q779" s="189">
        <v>1.43</v>
      </c>
      <c r="R779" s="189">
        <v>1.73</v>
      </c>
      <c r="S779" s="189">
        <v>2.5</v>
      </c>
      <c r="T779" s="189">
        <v>2.78</v>
      </c>
      <c r="U779" s="189">
        <v>2.69</v>
      </c>
      <c r="V779" s="189">
        <v>0.37</v>
      </c>
      <c r="W779" s="189">
        <v>2.38</v>
      </c>
      <c r="X779" s="189">
        <v>2.42</v>
      </c>
      <c r="Y779" s="189">
        <v>2.17</v>
      </c>
      <c r="Z779" s="189">
        <v>1.68</v>
      </c>
      <c r="AA779" s="189">
        <v>1.54</v>
      </c>
      <c r="AB779" s="189">
        <v>1.65</v>
      </c>
      <c r="AC779" s="189">
        <v>1.82</v>
      </c>
      <c r="AD779" s="189">
        <v>1.49</v>
      </c>
      <c r="AE779" s="189">
        <v>2.5</v>
      </c>
      <c r="AF779" s="189">
        <v>2.78</v>
      </c>
      <c r="AG779" s="189">
        <v>2.69</v>
      </c>
      <c r="AH779" s="189">
        <v>0.37</v>
      </c>
      <c r="AI779" s="189">
        <v>2.38</v>
      </c>
      <c r="AJ779" s="189">
        <v>2.42</v>
      </c>
      <c r="AK779" s="189">
        <v>2.17</v>
      </c>
      <c r="AL779" s="189">
        <v>1.68</v>
      </c>
      <c r="AM779" s="189">
        <v>1.54</v>
      </c>
      <c r="AN779" s="189">
        <v>1.65</v>
      </c>
      <c r="AO779" s="189">
        <v>1.82</v>
      </c>
      <c r="AP779" s="189">
        <v>1.49</v>
      </c>
      <c r="AQ779" s="189">
        <v>2.5</v>
      </c>
      <c r="AR779" s="189">
        <v>2.78</v>
      </c>
      <c r="AS779" s="189">
        <v>2.69</v>
      </c>
      <c r="AT779" s="189">
        <v>0.37</v>
      </c>
      <c r="AU779" s="189">
        <v>2.38</v>
      </c>
      <c r="AV779" s="189">
        <v>2.42</v>
      </c>
      <c r="AW779" s="189">
        <v>2.17</v>
      </c>
      <c r="AX779" s="189">
        <v>1.68</v>
      </c>
      <c r="AY779" s="189">
        <v>1.54</v>
      </c>
      <c r="AZ779" s="189">
        <v>1.65</v>
      </c>
      <c r="BA779" s="189">
        <v>1.82</v>
      </c>
      <c r="BB779" s="189">
        <v>1.49</v>
      </c>
      <c r="BC779" s="189">
        <v>2.5</v>
      </c>
      <c r="BD779" s="189">
        <v>2.78</v>
      </c>
      <c r="BE779" s="189">
        <v>2.69</v>
      </c>
      <c r="BF779" s="189">
        <v>0.37</v>
      </c>
      <c r="BG779" s="189">
        <v>2.38</v>
      </c>
      <c r="BH779" s="189">
        <v>2.42</v>
      </c>
      <c r="BI779" s="189">
        <v>2.17</v>
      </c>
      <c r="BJ779" s="189">
        <v>1.68</v>
      </c>
      <c r="BK779" s="189">
        <v>1.54</v>
      </c>
      <c r="BL779" s="189">
        <v>1.65</v>
      </c>
      <c r="BM779" s="189">
        <v>1.82</v>
      </c>
      <c r="BN779" s="189">
        <v>1.49</v>
      </c>
      <c r="BO779" s="189">
        <v>2.5</v>
      </c>
      <c r="BP779" s="189">
        <v>2.78</v>
      </c>
      <c r="BQ779" s="189">
        <v>2.69</v>
      </c>
      <c r="BR779" s="189">
        <v>0.37</v>
      </c>
      <c r="BS779" s="189">
        <v>2.38</v>
      </c>
      <c r="BT779" s="189">
        <v>2.42</v>
      </c>
      <c r="BU779" s="189">
        <v>2.17</v>
      </c>
      <c r="BV779" s="189">
        <v>1.68</v>
      </c>
      <c r="BW779" s="189">
        <v>1.54</v>
      </c>
      <c r="BX779" s="189">
        <v>1.65</v>
      </c>
      <c r="BY779" s="189">
        <v>1.82</v>
      </c>
      <c r="BZ779" s="189">
        <v>1.49</v>
      </c>
      <c r="CA779" s="189">
        <v>2.5</v>
      </c>
      <c r="CB779" s="189">
        <v>2.78</v>
      </c>
      <c r="CC779" s="189">
        <v>2.69</v>
      </c>
      <c r="CD779" s="189">
        <v>0.37</v>
      </c>
      <c r="CE779" s="189">
        <v>2.38</v>
      </c>
      <c r="CF779" s="189">
        <v>2.42</v>
      </c>
      <c r="CG779" s="189">
        <v>2.17</v>
      </c>
      <c r="CH779" s="189">
        <v>1.68</v>
      </c>
      <c r="CI779" s="189">
        <v>1.54</v>
      </c>
      <c r="CJ779" s="189">
        <v>1.65</v>
      </c>
      <c r="CK779" s="189">
        <v>1.82</v>
      </c>
      <c r="CL779" s="189">
        <v>1.49</v>
      </c>
      <c r="CM779" s="189">
        <v>2.5</v>
      </c>
      <c r="CN779" s="189">
        <v>2.78</v>
      </c>
      <c r="CO779" s="189">
        <v>2.69</v>
      </c>
      <c r="CP779" s="189">
        <v>0.37</v>
      </c>
      <c r="CQ779" s="189">
        <v>2.38</v>
      </c>
      <c r="CR779" s="189">
        <v>2.42</v>
      </c>
      <c r="CS779" s="189">
        <v>2.17</v>
      </c>
      <c r="CT779" s="189">
        <v>1.68</v>
      </c>
      <c r="CU779" s="189">
        <v>1.54</v>
      </c>
      <c r="CV779" s="189">
        <v>1.65</v>
      </c>
      <c r="CW779" s="189">
        <v>1.82</v>
      </c>
      <c r="CX779" s="189">
        <v>1.49</v>
      </c>
      <c r="CY779" s="189">
        <v>2.5</v>
      </c>
      <c r="CZ779" s="189">
        <v>2.78</v>
      </c>
      <c r="DA779" s="189">
        <v>2.69</v>
      </c>
      <c r="DB779" s="189">
        <v>0.37</v>
      </c>
      <c r="DC779" s="189">
        <v>2.38</v>
      </c>
      <c r="DD779" s="189">
        <v>2.42</v>
      </c>
      <c r="DE779" s="189">
        <v>2.17</v>
      </c>
      <c r="DF779" s="189">
        <v>1.68</v>
      </c>
      <c r="DG779" s="189">
        <v>1.54</v>
      </c>
      <c r="DH779" s="189">
        <v>1.65</v>
      </c>
      <c r="DI779" s="189">
        <v>1.82</v>
      </c>
      <c r="DJ779" s="189">
        <v>1.49</v>
      </c>
      <c r="DK779" s="189">
        <v>2.5</v>
      </c>
      <c r="DL779" s="189">
        <v>2.78</v>
      </c>
      <c r="DM779" s="189">
        <v>2.69</v>
      </c>
      <c r="DN779" s="189">
        <v>0.37</v>
      </c>
      <c r="DO779" s="189">
        <v>2.38</v>
      </c>
      <c r="DP779" s="189">
        <v>2.42</v>
      </c>
      <c r="DQ779" s="189">
        <v>2.17</v>
      </c>
      <c r="DR779" s="189">
        <v>1.68</v>
      </c>
      <c r="DS779" s="189">
        <v>1.54</v>
      </c>
      <c r="DT779" s="189">
        <v>1.65</v>
      </c>
      <c r="DU779" s="189">
        <v>1.82</v>
      </c>
      <c r="DV779" s="189">
        <v>1.49</v>
      </c>
    </row>
    <row r="780" spans="1:126">
      <c r="A780" s="210" t="s">
        <v>390</v>
      </c>
      <c r="B780" s="210" t="s">
        <v>391</v>
      </c>
      <c r="C780" s="210">
        <v>281</v>
      </c>
      <c r="D780" s="210" t="s">
        <v>392</v>
      </c>
      <c r="E780" s="213"/>
      <c r="F780" s="209" t="s">
        <v>2653</v>
      </c>
      <c r="G780" s="189">
        <v>0</v>
      </c>
      <c r="H780" s="189">
        <v>0</v>
      </c>
      <c r="I780" s="202">
        <v>2.7968295898437501</v>
      </c>
      <c r="J780" s="202">
        <v>2.8001646728515599</v>
      </c>
      <c r="K780" s="189">
        <v>5.2483615722656296</v>
      </c>
      <c r="L780" s="189">
        <v>5.0974111328124998</v>
      </c>
      <c r="M780" s="189">
        <v>5.1399951171874996</v>
      </c>
      <c r="N780" s="189">
        <v>4.9971555175781202</v>
      </c>
      <c r="O780" s="189">
        <v>1.2668228759765601</v>
      </c>
      <c r="P780" s="189">
        <v>4.3810408935546903</v>
      </c>
      <c r="Q780" s="189">
        <v>4.34017785644531</v>
      </c>
      <c r="R780" s="189">
        <v>4.0625946044921903</v>
      </c>
      <c r="S780" s="189">
        <v>2.9191407470703101</v>
      </c>
      <c r="T780" s="189">
        <v>2.6096674804687501</v>
      </c>
      <c r="U780" s="189">
        <v>0</v>
      </c>
      <c r="V780" s="189">
        <v>0</v>
      </c>
      <c r="W780" s="189">
        <v>0</v>
      </c>
      <c r="X780" s="189">
        <v>0</v>
      </c>
      <c r="Y780" s="189">
        <v>5.0603171386718797</v>
      </c>
      <c r="Z780" s="189">
        <v>4.56126916503906</v>
      </c>
      <c r="AA780" s="189">
        <v>1.0908669128418</v>
      </c>
      <c r="AB780" s="189">
        <v>2.70120727539063</v>
      </c>
      <c r="AC780" s="189">
        <v>4.1043443603515604</v>
      </c>
      <c r="AD780" s="189">
        <v>3.9708406982421902</v>
      </c>
      <c r="AE780" s="189">
        <v>2.1166798095703099</v>
      </c>
      <c r="AF780" s="189">
        <v>1.60979016113281</v>
      </c>
      <c r="AG780" s="189">
        <v>1.9133336791992199</v>
      </c>
      <c r="AH780" s="189">
        <v>2.3412869567871102</v>
      </c>
      <c r="AI780" s="189">
        <v>3.94126531982422</v>
      </c>
      <c r="AJ780" s="189">
        <v>3.4980037231445298</v>
      </c>
      <c r="AK780" s="189">
        <v>3.28200238037109</v>
      </c>
      <c r="AL780" s="189">
        <v>2.8511412353515602</v>
      </c>
      <c r="AM780" s="189">
        <v>1.0556443634033199</v>
      </c>
      <c r="AN780" s="189">
        <v>0.78165112304687501</v>
      </c>
      <c r="AO780" s="189">
        <v>1.5145760192871101</v>
      </c>
      <c r="AP780" s="189">
        <v>1.7466520385742199</v>
      </c>
      <c r="AQ780" s="189">
        <v>1.9215786743164101</v>
      </c>
      <c r="AR780" s="189">
        <v>1.53806530761719</v>
      </c>
      <c r="AS780" s="189">
        <v>1.89822735595703</v>
      </c>
      <c r="AT780" s="189">
        <v>2.3731118774414099</v>
      </c>
      <c r="AU780" s="189">
        <v>4.0315382080078104</v>
      </c>
      <c r="AV780" s="189">
        <v>3.5682572021484402</v>
      </c>
      <c r="AW780" s="189">
        <v>3.3096314697265599</v>
      </c>
      <c r="AX780" s="189">
        <v>2.8846328735351601</v>
      </c>
      <c r="AY780" s="189">
        <v>1.0760512542724601</v>
      </c>
      <c r="AZ780" s="189">
        <v>0.78595516967773404</v>
      </c>
      <c r="BA780" s="189">
        <v>1.5201889953613299</v>
      </c>
      <c r="BB780" s="189">
        <v>1.7522537841796899</v>
      </c>
      <c r="BC780" s="189">
        <v>1.9187058105468799</v>
      </c>
      <c r="BD780" s="189">
        <v>1.55902700805664</v>
      </c>
      <c r="BE780" s="189">
        <v>1.8892232971191401</v>
      </c>
      <c r="BF780" s="189">
        <v>2.35802648925781</v>
      </c>
      <c r="BG780" s="189">
        <v>4.0088811645507798</v>
      </c>
      <c r="BH780" s="189">
        <v>3.5501499633789102</v>
      </c>
      <c r="BI780" s="189">
        <v>3.2938884277343798</v>
      </c>
      <c r="BJ780" s="189">
        <v>2.8767023620605499</v>
      </c>
      <c r="BK780" s="189">
        <v>1.07244366455078</v>
      </c>
      <c r="BL780" s="189">
        <v>0.78221817016601602</v>
      </c>
      <c r="BM780" s="189">
        <v>1.50974536132813</v>
      </c>
      <c r="BN780" s="189">
        <v>1.7373739929199199</v>
      </c>
      <c r="BO780" s="189">
        <v>1.91774215698242</v>
      </c>
      <c r="BP780" s="189">
        <v>1.5348778991699199</v>
      </c>
      <c r="BQ780" s="189">
        <v>1.8954638366699199</v>
      </c>
      <c r="BR780" s="189">
        <v>2.3724324340820302</v>
      </c>
      <c r="BS780" s="189">
        <v>4.0344061279296897</v>
      </c>
      <c r="BT780" s="189">
        <v>3.5669936523437502</v>
      </c>
      <c r="BU780" s="189">
        <v>3.3064411621093801</v>
      </c>
      <c r="BV780" s="189">
        <v>2.8821791076660199</v>
      </c>
      <c r="BW780" s="189">
        <v>1.0728899536132801</v>
      </c>
      <c r="BX780" s="189">
        <v>0.78658567810058599</v>
      </c>
      <c r="BY780" s="189">
        <v>1.5192861328125</v>
      </c>
      <c r="BZ780" s="189">
        <v>1.74696911621094</v>
      </c>
      <c r="CA780" s="189">
        <v>1.9200852966308599</v>
      </c>
      <c r="CB780" s="189">
        <v>1.5356427612304699</v>
      </c>
      <c r="CC780" s="189">
        <v>1.8924106750488301</v>
      </c>
      <c r="CD780" s="189">
        <v>2.36484487915039</v>
      </c>
      <c r="CE780" s="189">
        <v>4.0201920776367199</v>
      </c>
      <c r="CF780" s="189">
        <v>3.5592648315429698</v>
      </c>
      <c r="CG780" s="189">
        <v>3.3059526977539102</v>
      </c>
      <c r="CH780" s="189">
        <v>2.8779240417480501</v>
      </c>
      <c r="CI780" s="189">
        <v>1.07365995788574</v>
      </c>
      <c r="CJ780" s="189">
        <v>0.78587892150878902</v>
      </c>
      <c r="CK780" s="189">
        <v>1.5179462890625</v>
      </c>
      <c r="CL780" s="189">
        <v>1.7419769592285199</v>
      </c>
      <c r="CM780" s="189">
        <v>1.9153237609863301</v>
      </c>
      <c r="CN780" s="189">
        <v>1.53434735107422</v>
      </c>
      <c r="CO780" s="189">
        <v>1.8923897705078101</v>
      </c>
      <c r="CP780" s="189">
        <v>2.36566296386719</v>
      </c>
      <c r="CQ780" s="189">
        <v>4.0145067138671902</v>
      </c>
      <c r="CR780" s="189">
        <v>3.5589348144531301</v>
      </c>
      <c r="CS780" s="189">
        <v>3.30874041748047</v>
      </c>
      <c r="CT780" s="189">
        <v>2.87729846191406</v>
      </c>
      <c r="CU780" s="189">
        <v>1.07338760375977</v>
      </c>
      <c r="CV780" s="189">
        <v>0.78509751892089796</v>
      </c>
      <c r="CW780" s="189">
        <v>1.5153979492187499</v>
      </c>
      <c r="CX780" s="189">
        <v>1.7477030944824199</v>
      </c>
      <c r="CY780" s="189">
        <v>1.9086435546875</v>
      </c>
      <c r="CZ780" s="189">
        <v>1.55062045288086</v>
      </c>
      <c r="DA780" s="189">
        <v>1.8829218444824201</v>
      </c>
      <c r="DB780" s="189">
        <v>2.3528948364257798</v>
      </c>
      <c r="DC780" s="189">
        <v>3.9975533447265601</v>
      </c>
      <c r="DD780" s="189">
        <v>3.5443954467773402</v>
      </c>
      <c r="DE780" s="189">
        <v>3.2946037597656299</v>
      </c>
      <c r="DF780" s="189">
        <v>2.8727991943359399</v>
      </c>
      <c r="DG780" s="189">
        <v>1.07317582702637</v>
      </c>
      <c r="DH780" s="189">
        <v>0.78274909973144502</v>
      </c>
      <c r="DI780" s="189">
        <v>1.5106687927246101</v>
      </c>
      <c r="DJ780" s="189">
        <v>1.7433558349609399</v>
      </c>
      <c r="DK780" s="189">
        <v>1.9082691345214799</v>
      </c>
      <c r="DL780" s="189">
        <v>1.52664025878906</v>
      </c>
      <c r="DM780" s="189">
        <v>1.8839462890625001</v>
      </c>
      <c r="DN780" s="189">
        <v>2.3493673400878898</v>
      </c>
      <c r="DO780" s="189">
        <v>4.0014788208007799</v>
      </c>
      <c r="DP780" s="189">
        <v>3.5449580078124998</v>
      </c>
      <c r="DQ780" s="189">
        <v>3.29105407714844</v>
      </c>
      <c r="DR780" s="189">
        <v>2.87502465820313</v>
      </c>
      <c r="DS780" s="189">
        <v>1.07246421813965</v>
      </c>
      <c r="DT780" s="189">
        <v>0.78148313903808597</v>
      </c>
      <c r="DU780" s="189">
        <v>1.5113800048828101</v>
      </c>
      <c r="DV780" s="189">
        <v>1.73803747558594</v>
      </c>
    </row>
    <row r="781" spans="1:126">
      <c r="A781" s="210" t="s">
        <v>390</v>
      </c>
      <c r="B781" s="210" t="s">
        <v>391</v>
      </c>
      <c r="C781" s="210">
        <v>281</v>
      </c>
      <c r="D781" s="210" t="s">
        <v>392</v>
      </c>
      <c r="E781" s="213"/>
      <c r="F781" s="209" t="s">
        <v>2654</v>
      </c>
      <c r="G781" s="189">
        <v>2.5</v>
      </c>
      <c r="H781" s="189">
        <v>2.1</v>
      </c>
      <c r="I781" s="202">
        <v>1.96</v>
      </c>
      <c r="J781" s="202">
        <v>2.16</v>
      </c>
      <c r="K781" s="189">
        <v>5.22</v>
      </c>
      <c r="L781" s="189">
        <v>4.4000000000000004</v>
      </c>
      <c r="M781" s="189">
        <v>3.41</v>
      </c>
      <c r="N781" s="189">
        <v>3.63</v>
      </c>
      <c r="O781" s="189">
        <v>1.2</v>
      </c>
      <c r="P781" s="189">
        <v>1.2</v>
      </c>
      <c r="Q781" s="189">
        <v>1.6</v>
      </c>
      <c r="R781" s="189">
        <v>2.56</v>
      </c>
      <c r="S781" s="189">
        <v>2.98</v>
      </c>
      <c r="T781" s="189">
        <v>1.65</v>
      </c>
      <c r="U781" s="189">
        <v>1.8</v>
      </c>
      <c r="V781" s="189">
        <v>2.16</v>
      </c>
      <c r="W781" s="189">
        <v>6.24</v>
      </c>
      <c r="X781" s="189">
        <v>6.38</v>
      </c>
      <c r="Y781" s="189">
        <v>4.82</v>
      </c>
      <c r="Z781" s="189">
        <v>4.24</v>
      </c>
      <c r="AA781" s="189">
        <v>1.38</v>
      </c>
      <c r="AB781" s="189">
        <v>2.8</v>
      </c>
      <c r="AC781" s="189">
        <v>2.48</v>
      </c>
      <c r="AD781" s="189">
        <v>2.58</v>
      </c>
      <c r="AE781" s="189">
        <v>2.98</v>
      </c>
      <c r="AF781" s="189">
        <v>1.65</v>
      </c>
      <c r="AG781" s="189">
        <v>1.8</v>
      </c>
      <c r="AH781" s="189">
        <v>2.16</v>
      </c>
      <c r="AI781" s="189">
        <v>6.24</v>
      </c>
      <c r="AJ781" s="189">
        <v>6.38</v>
      </c>
      <c r="AK781" s="189">
        <v>4.82</v>
      </c>
      <c r="AL781" s="189">
        <v>4.24</v>
      </c>
      <c r="AM781" s="189">
        <v>1.38</v>
      </c>
      <c r="AN781" s="189">
        <v>2.8</v>
      </c>
      <c r="AO781" s="189">
        <v>2.48</v>
      </c>
      <c r="AP781" s="189">
        <v>2.58</v>
      </c>
      <c r="AQ781" s="189">
        <v>2.98</v>
      </c>
      <c r="AR781" s="189">
        <v>1.65</v>
      </c>
      <c r="AS781" s="189">
        <v>1.8</v>
      </c>
      <c r="AT781" s="189">
        <v>2.16</v>
      </c>
      <c r="AU781" s="189">
        <v>6.24</v>
      </c>
      <c r="AV781" s="189">
        <v>6.38</v>
      </c>
      <c r="AW781" s="189">
        <v>4.82</v>
      </c>
      <c r="AX781" s="189">
        <v>4.24</v>
      </c>
      <c r="AY781" s="189">
        <v>1.38</v>
      </c>
      <c r="AZ781" s="189">
        <v>2.8</v>
      </c>
      <c r="BA781" s="189">
        <v>2.48</v>
      </c>
      <c r="BB781" s="189">
        <v>2.58</v>
      </c>
      <c r="BC781" s="189">
        <v>2.98</v>
      </c>
      <c r="BD781" s="189">
        <v>1.65</v>
      </c>
      <c r="BE781" s="189">
        <v>1.8</v>
      </c>
      <c r="BF781" s="189">
        <v>2.16</v>
      </c>
      <c r="BG781" s="189">
        <v>6.24</v>
      </c>
      <c r="BH781" s="189">
        <v>6.38</v>
      </c>
      <c r="BI781" s="189">
        <v>4.82</v>
      </c>
      <c r="BJ781" s="189">
        <v>4.24</v>
      </c>
      <c r="BK781" s="189">
        <v>1.38</v>
      </c>
      <c r="BL781" s="189">
        <v>2.8</v>
      </c>
      <c r="BM781" s="189">
        <v>2.48</v>
      </c>
      <c r="BN781" s="189">
        <v>2.58</v>
      </c>
      <c r="BO781" s="189">
        <v>2.98</v>
      </c>
      <c r="BP781" s="189">
        <v>1.65</v>
      </c>
      <c r="BQ781" s="189">
        <v>1.8</v>
      </c>
      <c r="BR781" s="189">
        <v>2.16</v>
      </c>
      <c r="BS781" s="189">
        <v>6.24</v>
      </c>
      <c r="BT781" s="189">
        <v>6.38</v>
      </c>
      <c r="BU781" s="189">
        <v>4.82</v>
      </c>
      <c r="BV781" s="189">
        <v>4.24</v>
      </c>
      <c r="BW781" s="189">
        <v>1.38</v>
      </c>
      <c r="BX781" s="189">
        <v>2.8</v>
      </c>
      <c r="BY781" s="189">
        <v>2.48</v>
      </c>
      <c r="BZ781" s="189">
        <v>2.58</v>
      </c>
      <c r="CA781" s="189">
        <v>2.98</v>
      </c>
      <c r="CB781" s="189">
        <v>1.65</v>
      </c>
      <c r="CC781" s="189">
        <v>1.8</v>
      </c>
      <c r="CD781" s="189">
        <v>2.16</v>
      </c>
      <c r="CE781" s="189">
        <v>6.24</v>
      </c>
      <c r="CF781" s="189">
        <v>6.38</v>
      </c>
      <c r="CG781" s="189">
        <v>4.82</v>
      </c>
      <c r="CH781" s="189">
        <v>4.24</v>
      </c>
      <c r="CI781" s="189">
        <v>1.38</v>
      </c>
      <c r="CJ781" s="189">
        <v>2.8</v>
      </c>
      <c r="CK781" s="189">
        <v>2.48</v>
      </c>
      <c r="CL781" s="189">
        <v>2.58</v>
      </c>
      <c r="CM781" s="189">
        <v>2.98</v>
      </c>
      <c r="CN781" s="189">
        <v>1.65</v>
      </c>
      <c r="CO781" s="189">
        <v>1.8</v>
      </c>
      <c r="CP781" s="189">
        <v>2.16</v>
      </c>
      <c r="CQ781" s="189">
        <v>6.24</v>
      </c>
      <c r="CR781" s="189">
        <v>6.38</v>
      </c>
      <c r="CS781" s="189">
        <v>4.82</v>
      </c>
      <c r="CT781" s="189">
        <v>4.24</v>
      </c>
      <c r="CU781" s="189">
        <v>1.38</v>
      </c>
      <c r="CV781" s="189">
        <v>2.8</v>
      </c>
      <c r="CW781" s="189">
        <v>2.48</v>
      </c>
      <c r="CX781" s="189">
        <v>2.58</v>
      </c>
      <c r="CY781" s="189">
        <v>2.98</v>
      </c>
      <c r="CZ781" s="189">
        <v>1.65</v>
      </c>
      <c r="DA781" s="189">
        <v>1.8</v>
      </c>
      <c r="DB781" s="189">
        <v>2.16</v>
      </c>
      <c r="DC781" s="189">
        <v>6.24</v>
      </c>
      <c r="DD781" s="189">
        <v>6.38</v>
      </c>
      <c r="DE781" s="189">
        <v>4.82</v>
      </c>
      <c r="DF781" s="189">
        <v>4.24</v>
      </c>
      <c r="DG781" s="189">
        <v>1.38</v>
      </c>
      <c r="DH781" s="189">
        <v>2.8</v>
      </c>
      <c r="DI781" s="189">
        <v>2.48</v>
      </c>
      <c r="DJ781" s="189">
        <v>2.58</v>
      </c>
      <c r="DK781" s="189">
        <v>2.98</v>
      </c>
      <c r="DL781" s="189">
        <v>1.65</v>
      </c>
      <c r="DM781" s="189">
        <v>1.8</v>
      </c>
      <c r="DN781" s="189">
        <v>2.16</v>
      </c>
      <c r="DO781" s="189">
        <v>6.24</v>
      </c>
      <c r="DP781" s="189">
        <v>6.38</v>
      </c>
      <c r="DQ781" s="189">
        <v>4.82</v>
      </c>
      <c r="DR781" s="189">
        <v>4.24</v>
      </c>
      <c r="DS781" s="189">
        <v>1.38</v>
      </c>
      <c r="DT781" s="189">
        <v>2.8</v>
      </c>
      <c r="DU781" s="189">
        <v>2.48</v>
      </c>
      <c r="DV781" s="189">
        <v>2.58</v>
      </c>
    </row>
    <row r="782" spans="1:126">
      <c r="A782" s="210" t="s">
        <v>394</v>
      </c>
      <c r="B782" s="210" t="s">
        <v>395</v>
      </c>
      <c r="C782" s="210">
        <v>282</v>
      </c>
      <c r="D782" s="210" t="s">
        <v>273</v>
      </c>
      <c r="E782" s="213"/>
      <c r="F782" s="209" t="s">
        <v>2653</v>
      </c>
      <c r="G782" s="189">
        <v>0</v>
      </c>
      <c r="H782" s="189">
        <v>0</v>
      </c>
      <c r="I782" s="202">
        <v>0</v>
      </c>
      <c r="J782" s="202">
        <v>0</v>
      </c>
      <c r="K782" s="189">
        <v>0</v>
      </c>
      <c r="L782" s="189">
        <v>0</v>
      </c>
      <c r="M782" s="189">
        <v>0</v>
      </c>
      <c r="N782" s="189">
        <v>0</v>
      </c>
      <c r="O782" s="189">
        <v>0</v>
      </c>
      <c r="P782" s="189">
        <v>0</v>
      </c>
      <c r="Q782" s="189">
        <v>0</v>
      </c>
      <c r="R782" s="189">
        <v>0</v>
      </c>
      <c r="S782" s="189">
        <v>0</v>
      </c>
      <c r="T782" s="189">
        <v>0</v>
      </c>
      <c r="U782" s="189">
        <v>1.69441046142578</v>
      </c>
      <c r="V782" s="189">
        <v>2.03317211914062</v>
      </c>
      <c r="W782" s="189">
        <v>3.3015988769531299</v>
      </c>
      <c r="X782" s="189">
        <v>3.2409174804687502</v>
      </c>
      <c r="Y782" s="189">
        <v>2.2514856567382799</v>
      </c>
      <c r="Z782" s="189">
        <v>1.1237181091308599</v>
      </c>
      <c r="AA782" s="189">
        <v>0.25304056549072301</v>
      </c>
      <c r="AB782" s="189">
        <v>1.1405552978515601</v>
      </c>
      <c r="AC782" s="189">
        <v>0.92149130249023403</v>
      </c>
      <c r="AD782" s="189">
        <v>0.94701480102539104</v>
      </c>
      <c r="AE782" s="189">
        <v>0.64235289764404302</v>
      </c>
      <c r="AF782" s="189">
        <v>0.59910991668701197</v>
      </c>
      <c r="AG782" s="189">
        <v>0.50082587432861303</v>
      </c>
      <c r="AH782" s="189">
        <v>0.36878670501708999</v>
      </c>
      <c r="AI782" s="189">
        <v>1.07473475646973</v>
      </c>
      <c r="AJ782" s="189">
        <v>1.0345605621337901</v>
      </c>
      <c r="AK782" s="189">
        <v>0.80950389099121101</v>
      </c>
      <c r="AL782" s="189">
        <v>0.85486854553222702</v>
      </c>
      <c r="AM782" s="189">
        <v>0.81795362854003895</v>
      </c>
      <c r="AN782" s="189">
        <v>0.73063536071777302</v>
      </c>
      <c r="AO782" s="189">
        <v>0.497437118530273</v>
      </c>
      <c r="AP782" s="189">
        <v>0.42635597991943402</v>
      </c>
      <c r="AQ782" s="189">
        <v>0.58314518737792997</v>
      </c>
      <c r="AR782" s="189">
        <v>0.57241631317138697</v>
      </c>
      <c r="AS782" s="189">
        <v>0.49687173461914103</v>
      </c>
      <c r="AT782" s="189">
        <v>0.37379959106445299</v>
      </c>
      <c r="AU782" s="189">
        <v>1.09935107421875</v>
      </c>
      <c r="AV782" s="189">
        <v>1.0553385467529299</v>
      </c>
      <c r="AW782" s="189">
        <v>0.81631860351562502</v>
      </c>
      <c r="AX782" s="189">
        <v>0.86491049194335901</v>
      </c>
      <c r="AY782" s="189">
        <v>0.833765686035156</v>
      </c>
      <c r="AZ782" s="189">
        <v>0.73465850830078105</v>
      </c>
      <c r="BA782" s="189">
        <v>0.49928058624267602</v>
      </c>
      <c r="BB782" s="189">
        <v>0.42772335815429702</v>
      </c>
      <c r="BC782" s="189">
        <v>0.582273368835449</v>
      </c>
      <c r="BD782" s="189">
        <v>0.580217567443848</v>
      </c>
      <c r="BE782" s="189">
        <v>0.49451486206054701</v>
      </c>
      <c r="BF782" s="189">
        <v>0.37142341613769497</v>
      </c>
      <c r="BG782" s="189">
        <v>1.0931727905273401</v>
      </c>
      <c r="BH782" s="189">
        <v>1.0499832000732401</v>
      </c>
      <c r="BI782" s="189">
        <v>0.812435592651367</v>
      </c>
      <c r="BJ782" s="189">
        <v>0.86253265380859401</v>
      </c>
      <c r="BK782" s="189">
        <v>0.83097038269043</v>
      </c>
      <c r="BL782" s="189">
        <v>0.731165420532227</v>
      </c>
      <c r="BM782" s="189">
        <v>0.495850532531738</v>
      </c>
      <c r="BN782" s="189">
        <v>0.42409121704101599</v>
      </c>
      <c r="BO782" s="189">
        <v>0.58198090362548804</v>
      </c>
      <c r="BP782" s="189">
        <v>0.571230056762695</v>
      </c>
      <c r="BQ782" s="189">
        <v>0.49614835357665998</v>
      </c>
      <c r="BR782" s="189">
        <v>0.37369257354736302</v>
      </c>
      <c r="BS782" s="189">
        <v>1.10013313293457</v>
      </c>
      <c r="BT782" s="189">
        <v>1.0549648590087899</v>
      </c>
      <c r="BU782" s="189">
        <v>0.81553172302246102</v>
      </c>
      <c r="BV782" s="189">
        <v>0.86417475891113305</v>
      </c>
      <c r="BW782" s="189">
        <v>0.83131620788574201</v>
      </c>
      <c r="BX782" s="189">
        <v>0.73524784851074199</v>
      </c>
      <c r="BY782" s="189">
        <v>0.49898404693603499</v>
      </c>
      <c r="BZ782" s="189">
        <v>0.42643336486816402</v>
      </c>
      <c r="CA782" s="189">
        <v>0.58269200134277299</v>
      </c>
      <c r="CB782" s="189">
        <v>0.57151474761962895</v>
      </c>
      <c r="CC782" s="189">
        <v>0.49534917449951199</v>
      </c>
      <c r="CD782" s="189">
        <v>0.37249741363525402</v>
      </c>
      <c r="CE782" s="189">
        <v>1.09625712585449</v>
      </c>
      <c r="CF782" s="189">
        <v>1.05267900085449</v>
      </c>
      <c r="CG782" s="189">
        <v>0.81541123962402295</v>
      </c>
      <c r="CH782" s="189">
        <v>0.86289895629882796</v>
      </c>
      <c r="CI782" s="189">
        <v>0.83191281127929695</v>
      </c>
      <c r="CJ782" s="189">
        <v>0.73458721923828096</v>
      </c>
      <c r="CK782" s="189">
        <v>0.49854399108886699</v>
      </c>
      <c r="CL782" s="189">
        <v>0.42521479034423798</v>
      </c>
      <c r="CM782" s="189">
        <v>0.58124697113037105</v>
      </c>
      <c r="CN782" s="189">
        <v>0.571032615661621</v>
      </c>
      <c r="CO782" s="189">
        <v>0.49534369659423799</v>
      </c>
      <c r="CP782" s="189">
        <v>0.372626289367676</v>
      </c>
      <c r="CQ782" s="189">
        <v>1.0947068023681601</v>
      </c>
      <c r="CR782" s="189">
        <v>1.0525814208984401</v>
      </c>
      <c r="CS782" s="189">
        <v>0.81609881591796896</v>
      </c>
      <c r="CT782" s="189">
        <v>0.86271138000488301</v>
      </c>
      <c r="CU782" s="189">
        <v>0.83170178222656299</v>
      </c>
      <c r="CV782" s="189">
        <v>0.73385682678222697</v>
      </c>
      <c r="CW782" s="189">
        <v>0.497707054138184</v>
      </c>
      <c r="CX782" s="189">
        <v>0.42661253356933598</v>
      </c>
      <c r="CY782" s="189">
        <v>0.57921974182128899</v>
      </c>
      <c r="CZ782" s="189">
        <v>0.57708893585205101</v>
      </c>
      <c r="DA782" s="189">
        <v>0.49286542510986298</v>
      </c>
      <c r="DB782" s="189">
        <v>0.37061511230468802</v>
      </c>
      <c r="DC782" s="189">
        <v>1.09008380126953</v>
      </c>
      <c r="DD782" s="189">
        <v>1.0482812805175801</v>
      </c>
      <c r="DE782" s="189">
        <v>0.81261201477050804</v>
      </c>
      <c r="DF782" s="189">
        <v>0.861362350463867</v>
      </c>
      <c r="DG782" s="189">
        <v>0.83153768920898397</v>
      </c>
      <c r="DH782" s="189">
        <v>0.73166168212890603</v>
      </c>
      <c r="DI782" s="189">
        <v>0.49615383148193398</v>
      </c>
      <c r="DJ782" s="189">
        <v>0.42555138397216802</v>
      </c>
      <c r="DK782" s="189">
        <v>0.57910610198974599</v>
      </c>
      <c r="DL782" s="189">
        <v>0.56816429901123</v>
      </c>
      <c r="DM782" s="189">
        <v>0.49313356781005901</v>
      </c>
      <c r="DN782" s="189">
        <v>0.37005947875976603</v>
      </c>
      <c r="DO782" s="189">
        <v>1.0911542510986301</v>
      </c>
      <c r="DP782" s="189">
        <v>1.0484476165771499</v>
      </c>
      <c r="DQ782" s="189">
        <v>0.81173646545410205</v>
      </c>
      <c r="DR782" s="189">
        <v>0.86202964782714797</v>
      </c>
      <c r="DS782" s="189">
        <v>0.83098629760742204</v>
      </c>
      <c r="DT782" s="189">
        <v>0.73047834777831999</v>
      </c>
      <c r="DU782" s="189">
        <v>0.49638742828369098</v>
      </c>
      <c r="DV782" s="189">
        <v>0.42425315856933599</v>
      </c>
    </row>
    <row r="783" spans="1:126">
      <c r="A783" s="210" t="s">
        <v>394</v>
      </c>
      <c r="B783" s="210" t="s">
        <v>395</v>
      </c>
      <c r="C783" s="210">
        <v>282</v>
      </c>
      <c r="D783" s="210" t="s">
        <v>273</v>
      </c>
      <c r="E783" s="213"/>
      <c r="F783" s="209" t="s">
        <v>2654</v>
      </c>
      <c r="G783" s="189">
        <v>0</v>
      </c>
      <c r="H783" s="189">
        <v>0</v>
      </c>
      <c r="I783" s="202">
        <v>0</v>
      </c>
      <c r="J783" s="202">
        <v>0</v>
      </c>
      <c r="K783" s="189">
        <v>0</v>
      </c>
      <c r="L783" s="189">
        <v>0</v>
      </c>
      <c r="M783" s="189">
        <v>0</v>
      </c>
      <c r="N783" s="189">
        <v>0</v>
      </c>
      <c r="O783" s="189">
        <v>0</v>
      </c>
      <c r="P783" s="189">
        <v>0</v>
      </c>
      <c r="Q783" s="189">
        <v>0</v>
      </c>
      <c r="R783" s="189">
        <v>0</v>
      </c>
      <c r="S783" s="189">
        <v>0</v>
      </c>
      <c r="T783" s="189">
        <v>0</v>
      </c>
      <c r="U783" s="189">
        <v>0</v>
      </c>
      <c r="V783" s="189">
        <v>0</v>
      </c>
      <c r="W783" s="189">
        <v>0</v>
      </c>
      <c r="X783" s="189">
        <v>0</v>
      </c>
      <c r="Y783" s="189">
        <v>0</v>
      </c>
      <c r="Z783" s="189">
        <v>0</v>
      </c>
      <c r="AA783" s="189">
        <v>0</v>
      </c>
      <c r="AB783" s="189">
        <v>0</v>
      </c>
      <c r="AC783" s="189">
        <v>0</v>
      </c>
      <c r="AD783" s="189">
        <v>0</v>
      </c>
      <c r="AE783" s="189">
        <v>0</v>
      </c>
      <c r="AF783" s="189">
        <v>0</v>
      </c>
      <c r="AG783" s="189">
        <v>0</v>
      </c>
      <c r="AH783" s="189">
        <v>0</v>
      </c>
      <c r="AI783" s="189">
        <v>0</v>
      </c>
      <c r="AJ783" s="189">
        <v>0</v>
      </c>
      <c r="AK783" s="189">
        <v>0</v>
      </c>
      <c r="AL783" s="189">
        <v>0</v>
      </c>
      <c r="AM783" s="189">
        <v>0</v>
      </c>
      <c r="AN783" s="189">
        <v>0</v>
      </c>
      <c r="AO783" s="189">
        <v>0</v>
      </c>
      <c r="AP783" s="189">
        <v>0</v>
      </c>
      <c r="AQ783" s="189">
        <v>0</v>
      </c>
      <c r="AR783" s="189">
        <v>0</v>
      </c>
      <c r="AS783" s="189">
        <v>0</v>
      </c>
      <c r="AT783" s="189">
        <v>0</v>
      </c>
      <c r="AU783" s="189">
        <v>0</v>
      </c>
      <c r="AV783" s="189">
        <v>0</v>
      </c>
      <c r="AW783" s="189">
        <v>0</v>
      </c>
      <c r="AX783" s="189">
        <v>0</v>
      </c>
      <c r="AY783" s="189">
        <v>0</v>
      </c>
      <c r="AZ783" s="189">
        <v>0</v>
      </c>
      <c r="BA783" s="189">
        <v>0</v>
      </c>
      <c r="BB783" s="189">
        <v>0</v>
      </c>
      <c r="BC783" s="189">
        <v>0</v>
      </c>
      <c r="BD783" s="189">
        <v>0</v>
      </c>
      <c r="BE783" s="189">
        <v>0</v>
      </c>
      <c r="BF783" s="189">
        <v>0</v>
      </c>
      <c r="BG783" s="189">
        <v>0</v>
      </c>
      <c r="BH783" s="189">
        <v>0</v>
      </c>
      <c r="BI783" s="189">
        <v>0</v>
      </c>
      <c r="BJ783" s="189">
        <v>0</v>
      </c>
      <c r="BK783" s="189">
        <v>0</v>
      </c>
      <c r="BL783" s="189">
        <v>0</v>
      </c>
      <c r="BM783" s="189">
        <v>0</v>
      </c>
      <c r="BN783" s="189">
        <v>0</v>
      </c>
      <c r="BO783" s="189">
        <v>0</v>
      </c>
      <c r="BP783" s="189">
        <v>0</v>
      </c>
      <c r="BQ783" s="189">
        <v>0</v>
      </c>
      <c r="BR783" s="189">
        <v>0</v>
      </c>
      <c r="BS783" s="189">
        <v>0</v>
      </c>
      <c r="BT783" s="189">
        <v>0</v>
      </c>
      <c r="BU783" s="189">
        <v>0</v>
      </c>
      <c r="BV783" s="189">
        <v>0</v>
      </c>
      <c r="BW783" s="189">
        <v>0</v>
      </c>
      <c r="BX783" s="189">
        <v>0</v>
      </c>
      <c r="BY783" s="189">
        <v>0</v>
      </c>
      <c r="BZ783" s="189">
        <v>0</v>
      </c>
      <c r="CA783" s="189">
        <v>0</v>
      </c>
      <c r="CB783" s="189">
        <v>0</v>
      </c>
      <c r="CC783" s="189">
        <v>0</v>
      </c>
      <c r="CD783" s="189">
        <v>0</v>
      </c>
      <c r="CE783" s="189">
        <v>0</v>
      </c>
      <c r="CF783" s="189">
        <v>0</v>
      </c>
      <c r="CG783" s="189">
        <v>0</v>
      </c>
      <c r="CH783" s="189">
        <v>0</v>
      </c>
      <c r="CI783" s="189">
        <v>0</v>
      </c>
      <c r="CJ783" s="189">
        <v>0</v>
      </c>
      <c r="CK783" s="189">
        <v>0</v>
      </c>
      <c r="CL783" s="189">
        <v>0</v>
      </c>
      <c r="CM783" s="189">
        <v>0</v>
      </c>
      <c r="CN783" s="189">
        <v>0</v>
      </c>
      <c r="CO783" s="189">
        <v>0</v>
      </c>
      <c r="CP783" s="189">
        <v>0</v>
      </c>
      <c r="CQ783" s="189">
        <v>0</v>
      </c>
      <c r="CR783" s="189">
        <v>0</v>
      </c>
      <c r="CS783" s="189">
        <v>0</v>
      </c>
      <c r="CT783" s="189">
        <v>0</v>
      </c>
      <c r="CU783" s="189">
        <v>0</v>
      </c>
      <c r="CV783" s="189">
        <v>0</v>
      </c>
      <c r="CW783" s="189">
        <v>0</v>
      </c>
      <c r="CX783" s="189">
        <v>0</v>
      </c>
      <c r="CY783" s="189">
        <v>0</v>
      </c>
      <c r="CZ783" s="189">
        <v>0</v>
      </c>
      <c r="DA783" s="189">
        <v>0</v>
      </c>
      <c r="DB783" s="189">
        <v>0</v>
      </c>
      <c r="DC783" s="189">
        <v>0</v>
      </c>
      <c r="DD783" s="189">
        <v>0</v>
      </c>
      <c r="DE783" s="189">
        <v>0</v>
      </c>
      <c r="DF783" s="189">
        <v>0</v>
      </c>
      <c r="DG783" s="189">
        <v>0</v>
      </c>
      <c r="DH783" s="189">
        <v>0</v>
      </c>
      <c r="DI783" s="189">
        <v>0</v>
      </c>
      <c r="DJ783" s="189">
        <v>0</v>
      </c>
      <c r="DK783" s="189">
        <v>0</v>
      </c>
      <c r="DL783" s="189">
        <v>0</v>
      </c>
      <c r="DM783" s="189">
        <v>0</v>
      </c>
      <c r="DN783" s="189">
        <v>0</v>
      </c>
      <c r="DO783" s="189">
        <v>0</v>
      </c>
      <c r="DP783" s="189">
        <v>0</v>
      </c>
      <c r="DQ783" s="189">
        <v>0</v>
      </c>
      <c r="DR783" s="189">
        <v>0</v>
      </c>
      <c r="DS783" s="189">
        <v>0</v>
      </c>
      <c r="DT783" s="189">
        <v>0</v>
      </c>
      <c r="DU783" s="189">
        <v>0</v>
      </c>
      <c r="DV783" s="189">
        <v>0</v>
      </c>
    </row>
    <row r="784" spans="1:126">
      <c r="A784" s="210" t="s">
        <v>397</v>
      </c>
      <c r="B784" s="210" t="s">
        <v>398</v>
      </c>
      <c r="C784" s="210">
        <v>283</v>
      </c>
      <c r="D784" s="210" t="s">
        <v>399</v>
      </c>
      <c r="E784" s="213"/>
      <c r="F784" s="209" t="s">
        <v>2653</v>
      </c>
      <c r="G784" s="189">
        <v>0.74420040893554695</v>
      </c>
      <c r="H784" s="189">
        <v>0.69611685180664096</v>
      </c>
      <c r="I784" s="202">
        <v>0.72552682495117204</v>
      </c>
      <c r="J784" s="202">
        <v>1.83815570068359</v>
      </c>
      <c r="K784" s="189">
        <v>3.7025238037109398</v>
      </c>
      <c r="L784" s="189">
        <v>0.40051087951660203</v>
      </c>
      <c r="M784" s="189">
        <v>0.51539643859863304</v>
      </c>
      <c r="N784" s="189">
        <v>3.92633666992187</v>
      </c>
      <c r="O784" s="189">
        <v>3.7326033935546898</v>
      </c>
      <c r="P784" s="189">
        <v>3.9837685546874999</v>
      </c>
      <c r="Q784" s="189">
        <v>3.8193007812499999</v>
      </c>
      <c r="R784" s="189">
        <v>4.0625355224609399</v>
      </c>
      <c r="S784" s="189">
        <v>0.87572949218749996</v>
      </c>
      <c r="T784" s="189">
        <v>0.78288885498046901</v>
      </c>
      <c r="U784" s="189">
        <v>0.89534191894531201</v>
      </c>
      <c r="V784" s="189">
        <v>1.7510573120117201</v>
      </c>
      <c r="W784" s="189">
        <v>3.0208177490234398</v>
      </c>
      <c r="X784" s="189">
        <v>0.113650661468506</v>
      </c>
      <c r="Y784" s="189">
        <v>3.5086525878906301</v>
      </c>
      <c r="Z784" s="189">
        <v>3.4886756591796901</v>
      </c>
      <c r="AA784" s="189">
        <v>3.3667940673828101</v>
      </c>
      <c r="AB784" s="189">
        <v>3.5045603027343799</v>
      </c>
      <c r="AC784" s="189">
        <v>2.19141192626953</v>
      </c>
      <c r="AD784" s="189">
        <v>1.65375933837891</v>
      </c>
      <c r="AE784" s="189">
        <v>1.3511761474609401</v>
      </c>
      <c r="AF784" s="189">
        <v>1.18088558959961</v>
      </c>
      <c r="AG784" s="189">
        <v>1.73297518920898</v>
      </c>
      <c r="AH784" s="189">
        <v>2.01562301635742</v>
      </c>
      <c r="AI784" s="189">
        <v>2.53746038818359</v>
      </c>
      <c r="AJ784" s="189">
        <v>1.3379107055664099</v>
      </c>
      <c r="AK784" s="189">
        <v>2.67205041503906</v>
      </c>
      <c r="AL784" s="189">
        <v>3.0183950195312499</v>
      </c>
      <c r="AM784" s="189">
        <v>2.7851776733398399</v>
      </c>
      <c r="AN784" s="189">
        <v>2.3492373352050802</v>
      </c>
      <c r="AO784" s="189">
        <v>1.29045379638672</v>
      </c>
      <c r="AP784" s="189">
        <v>1.08501225280762</v>
      </c>
      <c r="AQ784" s="189">
        <v>1.22663394165039</v>
      </c>
      <c r="AR784" s="189">
        <v>1.1282707061767601</v>
      </c>
      <c r="AS784" s="189">
        <v>1.71929287719727</v>
      </c>
      <c r="AT784" s="189">
        <v>2.0430211791992199</v>
      </c>
      <c r="AU784" s="189">
        <v>2.5955798339843801</v>
      </c>
      <c r="AV784" s="189">
        <v>1.36478115844727</v>
      </c>
      <c r="AW784" s="189">
        <v>2.6945447998046901</v>
      </c>
      <c r="AX784" s="189">
        <v>3.0538513793945299</v>
      </c>
      <c r="AY784" s="189">
        <v>2.8390186767578101</v>
      </c>
      <c r="AZ784" s="189">
        <v>2.36217309570312</v>
      </c>
      <c r="BA784" s="189">
        <v>1.29523617553711</v>
      </c>
      <c r="BB784" s="189">
        <v>1.0884920349121101</v>
      </c>
      <c r="BC784" s="189">
        <v>1.2248000488281201</v>
      </c>
      <c r="BD784" s="189">
        <v>1.14364749145508</v>
      </c>
      <c r="BE784" s="189">
        <v>1.7111376037597701</v>
      </c>
      <c r="BF784" s="189">
        <v>2.0300341186523401</v>
      </c>
      <c r="BG784" s="189">
        <v>2.5809928588867201</v>
      </c>
      <c r="BH784" s="189">
        <v>1.35785549926758</v>
      </c>
      <c r="BI784" s="189">
        <v>2.6817274780273399</v>
      </c>
      <c r="BJ784" s="189">
        <v>3.0454556884765598</v>
      </c>
      <c r="BK784" s="189">
        <v>2.82950042724609</v>
      </c>
      <c r="BL784" s="189">
        <v>2.3509416198730499</v>
      </c>
      <c r="BM784" s="189">
        <v>1.2863379211425801</v>
      </c>
      <c r="BN784" s="189">
        <v>1.0792487640380899</v>
      </c>
      <c r="BO784" s="189">
        <v>1.22418489074707</v>
      </c>
      <c r="BP784" s="189">
        <v>1.1259325103759801</v>
      </c>
      <c r="BQ784" s="189">
        <v>1.71678982543945</v>
      </c>
      <c r="BR784" s="189">
        <v>2.04243630981445</v>
      </c>
      <c r="BS784" s="189">
        <v>2.5974262084960902</v>
      </c>
      <c r="BT784" s="189">
        <v>1.3642978515624999</v>
      </c>
      <c r="BU784" s="189">
        <v>2.6919473266601601</v>
      </c>
      <c r="BV784" s="189">
        <v>3.05125366210937</v>
      </c>
      <c r="BW784" s="189">
        <v>2.83067797851563</v>
      </c>
      <c r="BX784" s="189">
        <v>2.3640680541992198</v>
      </c>
      <c r="BY784" s="189">
        <v>1.2944668884277299</v>
      </c>
      <c r="BZ784" s="189">
        <v>1.0852092590332001</v>
      </c>
      <c r="CA784" s="189">
        <v>1.22568064880371</v>
      </c>
      <c r="CB784" s="189">
        <v>1.1264936218261701</v>
      </c>
      <c r="CC784" s="189">
        <v>1.7140244750976601</v>
      </c>
      <c r="CD784" s="189">
        <v>2.0359039916992199</v>
      </c>
      <c r="CE784" s="189">
        <v>2.5882749633789102</v>
      </c>
      <c r="CF784" s="189">
        <v>1.3613417358398401</v>
      </c>
      <c r="CG784" s="189">
        <v>2.6915496826171901</v>
      </c>
      <c r="CH784" s="189">
        <v>3.0467489624023401</v>
      </c>
      <c r="CI784" s="189">
        <v>2.83270941162109</v>
      </c>
      <c r="CJ784" s="189">
        <v>2.3619440002441401</v>
      </c>
      <c r="CK784" s="189">
        <v>1.2933252868652301</v>
      </c>
      <c r="CL784" s="189">
        <v>1.0821081237793</v>
      </c>
      <c r="CM784" s="189">
        <v>1.22264111328125</v>
      </c>
      <c r="CN784" s="189">
        <v>1.1255433807373001</v>
      </c>
      <c r="CO784" s="189">
        <v>1.7140055236816401</v>
      </c>
      <c r="CP784" s="189">
        <v>2.0366083679199201</v>
      </c>
      <c r="CQ784" s="189">
        <v>2.5846145019531299</v>
      </c>
      <c r="CR784" s="189">
        <v>1.3612155456543</v>
      </c>
      <c r="CS784" s="189">
        <v>2.6938192138671901</v>
      </c>
      <c r="CT784" s="189">
        <v>3.04608666992188</v>
      </c>
      <c r="CU784" s="189">
        <v>2.8319909057617201</v>
      </c>
      <c r="CV784" s="189">
        <v>2.3595953979492199</v>
      </c>
      <c r="CW784" s="189">
        <v>1.2911541137695299</v>
      </c>
      <c r="CX784" s="189">
        <v>1.0856651763916001</v>
      </c>
      <c r="CY784" s="189">
        <v>1.2183768157959001</v>
      </c>
      <c r="CZ784" s="189">
        <v>1.1374807128906299</v>
      </c>
      <c r="DA784" s="189">
        <v>1.70543011474609</v>
      </c>
      <c r="DB784" s="189">
        <v>2.0256163330078101</v>
      </c>
      <c r="DC784" s="189">
        <v>2.5736996459960899</v>
      </c>
      <c r="DD784" s="189">
        <v>1.3556545715332</v>
      </c>
      <c r="DE784" s="189">
        <v>2.6823099365234402</v>
      </c>
      <c r="DF784" s="189">
        <v>3.04132348632813</v>
      </c>
      <c r="DG784" s="189">
        <v>2.8314321289062501</v>
      </c>
      <c r="DH784" s="189">
        <v>2.35253735351563</v>
      </c>
      <c r="DI784" s="189">
        <v>1.2871247253417999</v>
      </c>
      <c r="DJ784" s="189">
        <v>1.08296469116211</v>
      </c>
      <c r="DK784" s="189">
        <v>1.2181378173828099</v>
      </c>
      <c r="DL784" s="189">
        <v>1.1198897094726601</v>
      </c>
      <c r="DM784" s="189">
        <v>1.7063580017089801</v>
      </c>
      <c r="DN784" s="189">
        <v>2.0225794067382799</v>
      </c>
      <c r="DO784" s="189">
        <v>2.5762270507812501</v>
      </c>
      <c r="DP784" s="189">
        <v>1.35586972045898</v>
      </c>
      <c r="DQ784" s="189">
        <v>2.6794198608398401</v>
      </c>
      <c r="DR784" s="189">
        <v>3.04367962646484</v>
      </c>
      <c r="DS784" s="189">
        <v>2.8295546874999999</v>
      </c>
      <c r="DT784" s="189">
        <v>2.3487324523925799</v>
      </c>
      <c r="DU784" s="189">
        <v>1.2877307434081999</v>
      </c>
      <c r="DV784" s="189">
        <v>1.0796609039306599</v>
      </c>
    </row>
    <row r="785" spans="1:126">
      <c r="A785" s="210" t="s">
        <v>397</v>
      </c>
      <c r="B785" s="210" t="s">
        <v>398</v>
      </c>
      <c r="C785" s="210">
        <v>283</v>
      </c>
      <c r="D785" s="210" t="s">
        <v>399</v>
      </c>
      <c r="E785" s="213"/>
      <c r="F785" s="209" t="s">
        <v>2654</v>
      </c>
      <c r="G785" s="189">
        <v>1.01</v>
      </c>
      <c r="H785" s="189">
        <v>0.87</v>
      </c>
      <c r="I785" s="202">
        <v>1.5</v>
      </c>
      <c r="J785" s="202">
        <v>2.4</v>
      </c>
      <c r="K785" s="189">
        <v>3.76</v>
      </c>
      <c r="L785" s="189">
        <v>1.1499999999999999</v>
      </c>
      <c r="M785" s="189">
        <v>3.66</v>
      </c>
      <c r="N785" s="189">
        <v>3.76</v>
      </c>
      <c r="O785" s="189">
        <v>2.7</v>
      </c>
      <c r="P785" s="189">
        <v>2.0499999999999998</v>
      </c>
      <c r="Q785" s="189">
        <v>1.2</v>
      </c>
      <c r="R785" s="189">
        <v>0.9</v>
      </c>
      <c r="S785" s="189">
        <v>0.71</v>
      </c>
      <c r="T785" s="189">
        <v>0.76</v>
      </c>
      <c r="U785" s="189">
        <v>0.72</v>
      </c>
      <c r="V785" s="189">
        <v>1</v>
      </c>
      <c r="W785" s="189">
        <v>3.23</v>
      </c>
      <c r="X785" s="189">
        <v>0.34</v>
      </c>
      <c r="Y785" s="189">
        <v>1.46</v>
      </c>
      <c r="Z785" s="189">
        <v>3.21</v>
      </c>
      <c r="AA785" s="189">
        <v>3.09</v>
      </c>
      <c r="AB785" s="189">
        <v>1.82</v>
      </c>
      <c r="AC785" s="189">
        <v>0.47</v>
      </c>
      <c r="AD785" s="189">
        <v>0.91</v>
      </c>
      <c r="AE785" s="189">
        <v>0.71</v>
      </c>
      <c r="AF785" s="189">
        <v>0.76</v>
      </c>
      <c r="AG785" s="189">
        <v>0.72</v>
      </c>
      <c r="AH785" s="189">
        <v>1</v>
      </c>
      <c r="AI785" s="189">
        <v>3.23</v>
      </c>
      <c r="AJ785" s="189">
        <v>0.34</v>
      </c>
      <c r="AK785" s="189">
        <v>1.46</v>
      </c>
      <c r="AL785" s="189">
        <v>3.21</v>
      </c>
      <c r="AM785" s="189">
        <v>3.09</v>
      </c>
      <c r="AN785" s="189">
        <v>1.82</v>
      </c>
      <c r="AO785" s="189">
        <v>0.47</v>
      </c>
      <c r="AP785" s="189">
        <v>0.91</v>
      </c>
      <c r="AQ785" s="189">
        <v>0.71</v>
      </c>
      <c r="AR785" s="189">
        <v>0.76</v>
      </c>
      <c r="AS785" s="189">
        <v>0.72</v>
      </c>
      <c r="AT785" s="189">
        <v>1</v>
      </c>
      <c r="AU785" s="189">
        <v>3.23</v>
      </c>
      <c r="AV785" s="189">
        <v>0.34</v>
      </c>
      <c r="AW785" s="189">
        <v>1.46</v>
      </c>
      <c r="AX785" s="189">
        <v>3.21</v>
      </c>
      <c r="AY785" s="189">
        <v>3.09</v>
      </c>
      <c r="AZ785" s="189">
        <v>1.82</v>
      </c>
      <c r="BA785" s="189">
        <v>0.47</v>
      </c>
      <c r="BB785" s="189">
        <v>0.91</v>
      </c>
      <c r="BC785" s="189">
        <v>0.71</v>
      </c>
      <c r="BD785" s="189">
        <v>0.76</v>
      </c>
      <c r="BE785" s="189">
        <v>0.72</v>
      </c>
      <c r="BF785" s="189">
        <v>1</v>
      </c>
      <c r="BG785" s="189">
        <v>3.23</v>
      </c>
      <c r="BH785" s="189">
        <v>0.34</v>
      </c>
      <c r="BI785" s="189">
        <v>1.46</v>
      </c>
      <c r="BJ785" s="189">
        <v>3.21</v>
      </c>
      <c r="BK785" s="189">
        <v>3.09</v>
      </c>
      <c r="BL785" s="189">
        <v>1.82</v>
      </c>
      <c r="BM785" s="189">
        <v>0.47</v>
      </c>
      <c r="BN785" s="189">
        <v>0.91</v>
      </c>
      <c r="BO785" s="189">
        <v>0.71</v>
      </c>
      <c r="BP785" s="189">
        <v>0.76</v>
      </c>
      <c r="BQ785" s="189">
        <v>0.72</v>
      </c>
      <c r="BR785" s="189">
        <v>1</v>
      </c>
      <c r="BS785" s="189">
        <v>3.23</v>
      </c>
      <c r="BT785" s="189">
        <v>0.34</v>
      </c>
      <c r="BU785" s="189">
        <v>1.46</v>
      </c>
      <c r="BV785" s="189">
        <v>3.21</v>
      </c>
      <c r="BW785" s="189">
        <v>3.09</v>
      </c>
      <c r="BX785" s="189">
        <v>1.82</v>
      </c>
      <c r="BY785" s="189">
        <v>0.47</v>
      </c>
      <c r="BZ785" s="189">
        <v>0.91</v>
      </c>
      <c r="CA785" s="189">
        <v>0.71</v>
      </c>
      <c r="CB785" s="189">
        <v>0.76</v>
      </c>
      <c r="CC785" s="189">
        <v>0.72</v>
      </c>
      <c r="CD785" s="189">
        <v>1</v>
      </c>
      <c r="CE785" s="189">
        <v>3.23</v>
      </c>
      <c r="CF785" s="189">
        <v>0.34</v>
      </c>
      <c r="CG785" s="189">
        <v>1.46</v>
      </c>
      <c r="CH785" s="189">
        <v>3.21</v>
      </c>
      <c r="CI785" s="189">
        <v>3.09</v>
      </c>
      <c r="CJ785" s="189">
        <v>1.82</v>
      </c>
      <c r="CK785" s="189">
        <v>0.47</v>
      </c>
      <c r="CL785" s="189">
        <v>0.91</v>
      </c>
      <c r="CM785" s="189">
        <v>0.71</v>
      </c>
      <c r="CN785" s="189">
        <v>0.76</v>
      </c>
      <c r="CO785" s="189">
        <v>0.72</v>
      </c>
      <c r="CP785" s="189">
        <v>1</v>
      </c>
      <c r="CQ785" s="189">
        <v>3.23</v>
      </c>
      <c r="CR785" s="189">
        <v>0.34</v>
      </c>
      <c r="CS785" s="189">
        <v>1.46</v>
      </c>
      <c r="CT785" s="189">
        <v>3.21</v>
      </c>
      <c r="CU785" s="189">
        <v>3.09</v>
      </c>
      <c r="CV785" s="189">
        <v>1.82</v>
      </c>
      <c r="CW785" s="189">
        <v>0.47</v>
      </c>
      <c r="CX785" s="189">
        <v>0.91</v>
      </c>
      <c r="CY785" s="189">
        <v>0.71</v>
      </c>
      <c r="CZ785" s="189">
        <v>0.76</v>
      </c>
      <c r="DA785" s="189">
        <v>0.72</v>
      </c>
      <c r="DB785" s="189">
        <v>1</v>
      </c>
      <c r="DC785" s="189">
        <v>3.23</v>
      </c>
      <c r="DD785" s="189">
        <v>0.34</v>
      </c>
      <c r="DE785" s="189">
        <v>1.46</v>
      </c>
      <c r="DF785" s="189">
        <v>3.21</v>
      </c>
      <c r="DG785" s="189">
        <v>3.09</v>
      </c>
      <c r="DH785" s="189">
        <v>1.82</v>
      </c>
      <c r="DI785" s="189">
        <v>0.47</v>
      </c>
      <c r="DJ785" s="189">
        <v>0.91</v>
      </c>
      <c r="DK785" s="189">
        <v>0.71</v>
      </c>
      <c r="DL785" s="189">
        <v>0.76</v>
      </c>
      <c r="DM785" s="189">
        <v>0.72</v>
      </c>
      <c r="DN785" s="189">
        <v>1</v>
      </c>
      <c r="DO785" s="189">
        <v>3.23</v>
      </c>
      <c r="DP785" s="189">
        <v>0.34</v>
      </c>
      <c r="DQ785" s="189">
        <v>1.46</v>
      </c>
      <c r="DR785" s="189">
        <v>3.21</v>
      </c>
      <c r="DS785" s="189">
        <v>3.09</v>
      </c>
      <c r="DT785" s="189">
        <v>1.82</v>
      </c>
      <c r="DU785" s="189">
        <v>0.47</v>
      </c>
      <c r="DV785" s="189">
        <v>0.91</v>
      </c>
    </row>
    <row r="786" spans="1:126">
      <c r="A786" s="210" t="s">
        <v>401</v>
      </c>
      <c r="B786" s="210" t="s">
        <v>402</v>
      </c>
      <c r="C786" s="210">
        <v>284</v>
      </c>
      <c r="D786" s="210" t="s">
        <v>403</v>
      </c>
      <c r="E786" s="213"/>
      <c r="F786" s="209" t="s">
        <v>2653</v>
      </c>
      <c r="G786" s="189">
        <v>4.4652027587890597</v>
      </c>
      <c r="H786" s="189">
        <v>4.1767012939453103</v>
      </c>
      <c r="I786" s="202">
        <v>4.3531610107421903</v>
      </c>
      <c r="J786" s="202">
        <v>4.4115740966796899</v>
      </c>
      <c r="K786" s="189">
        <v>4.6375048828125003</v>
      </c>
      <c r="L786" s="189">
        <v>4.3934827880859402</v>
      </c>
      <c r="M786" s="189">
        <v>1.18470315551758</v>
      </c>
      <c r="N786" s="189">
        <v>0</v>
      </c>
      <c r="O786" s="189">
        <v>3.3445391845703099</v>
      </c>
      <c r="P786" s="189">
        <v>4.3459290771484396</v>
      </c>
      <c r="Q786" s="189">
        <v>4.1665100097656298</v>
      </c>
      <c r="R786" s="189">
        <v>4.43185705566406</v>
      </c>
      <c r="S786" s="189">
        <v>4.2326922607421897</v>
      </c>
      <c r="T786" s="189">
        <v>3.7839628906249998</v>
      </c>
      <c r="U786" s="189">
        <v>4.32748571777344</v>
      </c>
      <c r="V786" s="189">
        <v>4.2317218017578098</v>
      </c>
      <c r="W786" s="189">
        <v>4.3521076660156304</v>
      </c>
      <c r="X786" s="189">
        <v>4.2721184082031298</v>
      </c>
      <c r="Y786" s="189">
        <v>0</v>
      </c>
      <c r="Z786" s="189">
        <v>0</v>
      </c>
      <c r="AA786" s="189">
        <v>3.3901749267578101</v>
      </c>
      <c r="AB786" s="189">
        <v>3.7898212890625</v>
      </c>
      <c r="AC786" s="189">
        <v>3.9952883300781199</v>
      </c>
      <c r="AD786" s="189">
        <v>4.1704863281250004</v>
      </c>
      <c r="AE786" s="189">
        <v>3.25923211669922</v>
      </c>
      <c r="AF786" s="189">
        <v>2.6478690795898401</v>
      </c>
      <c r="AG786" s="189">
        <v>3.2128706054687499</v>
      </c>
      <c r="AH786" s="189">
        <v>3.6183603515625</v>
      </c>
      <c r="AI786" s="189">
        <v>4.2310026855468799</v>
      </c>
      <c r="AJ786" s="189">
        <v>3.1156000976562499</v>
      </c>
      <c r="AK786" s="189">
        <v>1.4073343200683599</v>
      </c>
      <c r="AL786" s="189">
        <v>2.2492937564849901E-2</v>
      </c>
      <c r="AM786" s="189">
        <v>1.8254801940918</v>
      </c>
      <c r="AN786" s="189">
        <v>2.46945779418945</v>
      </c>
      <c r="AO786" s="189">
        <v>2.5151659545898402</v>
      </c>
      <c r="AP786" s="189">
        <v>2.8473903808593799</v>
      </c>
      <c r="AQ786" s="189">
        <v>2.9588182983398399</v>
      </c>
      <c r="AR786" s="189">
        <v>2.5298921508789101</v>
      </c>
      <c r="AS786" s="189">
        <v>3.1875041503906298</v>
      </c>
      <c r="AT786" s="189">
        <v>3.6675443115234398</v>
      </c>
      <c r="AU786" s="189">
        <v>4.3279119873046898</v>
      </c>
      <c r="AV786" s="189">
        <v>3.1781734008789102</v>
      </c>
      <c r="AW786" s="189">
        <v>1.4191817932128901</v>
      </c>
      <c r="AX786" s="189">
        <v>2.2757157325744602E-2</v>
      </c>
      <c r="AY786" s="189">
        <v>1.86076898193359</v>
      </c>
      <c r="AZ786" s="189">
        <v>2.48305557250977</v>
      </c>
      <c r="BA786" s="189">
        <v>2.52448718261719</v>
      </c>
      <c r="BB786" s="189">
        <v>2.8565223388671899</v>
      </c>
      <c r="BC786" s="189">
        <v>2.9543947753906199</v>
      </c>
      <c r="BD786" s="189">
        <v>2.5643710327148401</v>
      </c>
      <c r="BE786" s="189">
        <v>3.17238458251953</v>
      </c>
      <c r="BF786" s="189">
        <v>3.64423052978516</v>
      </c>
      <c r="BG786" s="189">
        <v>4.3035892944335901</v>
      </c>
      <c r="BH786" s="189">
        <v>3.16204565429687</v>
      </c>
      <c r="BI786" s="189">
        <v>1.41243109130859</v>
      </c>
      <c r="BJ786" s="189">
        <v>2.2694592952728299E-2</v>
      </c>
      <c r="BK786" s="189">
        <v>1.8545304870605499</v>
      </c>
      <c r="BL786" s="189">
        <v>2.4712492675781199</v>
      </c>
      <c r="BM786" s="189">
        <v>2.5071439208984398</v>
      </c>
      <c r="BN786" s="189">
        <v>2.83226531982422</v>
      </c>
      <c r="BO786" s="189">
        <v>2.95291088867187</v>
      </c>
      <c r="BP786" s="189">
        <v>2.5246492309570301</v>
      </c>
      <c r="BQ786" s="189">
        <v>3.1828635864257802</v>
      </c>
      <c r="BR786" s="189">
        <v>3.6664943237304701</v>
      </c>
      <c r="BS786" s="189">
        <v>4.3309905395507799</v>
      </c>
      <c r="BT786" s="189">
        <v>3.1770479736328099</v>
      </c>
      <c r="BU786" s="189">
        <v>1.4178137817382801</v>
      </c>
      <c r="BV786" s="189">
        <v>2.2737798929214501E-2</v>
      </c>
      <c r="BW786" s="189">
        <v>1.8553022460937501</v>
      </c>
      <c r="BX786" s="189">
        <v>2.4850474243164098</v>
      </c>
      <c r="BY786" s="189">
        <v>2.5229877319335898</v>
      </c>
      <c r="BZ786" s="189">
        <v>2.8479072875976601</v>
      </c>
      <c r="CA786" s="189">
        <v>2.9565188598632801</v>
      </c>
      <c r="CB786" s="189">
        <v>2.5259074096679699</v>
      </c>
      <c r="CC786" s="189">
        <v>3.1777366943359402</v>
      </c>
      <c r="CD786" s="189">
        <v>3.6547679443359402</v>
      </c>
      <c r="CE786" s="189">
        <v>4.3157316284179696</v>
      </c>
      <c r="CF786" s="189">
        <v>3.1701641235351601</v>
      </c>
      <c r="CG786" s="189">
        <v>1.4176043090820301</v>
      </c>
      <c r="CH786" s="189">
        <v>2.2704230546951299E-2</v>
      </c>
      <c r="CI786" s="189">
        <v>1.8566337280273399</v>
      </c>
      <c r="CJ786" s="189">
        <v>2.4828146057128899</v>
      </c>
      <c r="CK786" s="189">
        <v>2.52076275634766</v>
      </c>
      <c r="CL786" s="189">
        <v>2.8397691040039099</v>
      </c>
      <c r="CM786" s="189">
        <v>2.9491870727539098</v>
      </c>
      <c r="CN786" s="189">
        <v>2.5237766113281199</v>
      </c>
      <c r="CO786" s="189">
        <v>3.17770159912109</v>
      </c>
      <c r="CP786" s="189">
        <v>3.6560323486328099</v>
      </c>
      <c r="CQ786" s="189">
        <v>4.3096282348632799</v>
      </c>
      <c r="CR786" s="189">
        <v>3.1698701782226602</v>
      </c>
      <c r="CS786" s="189">
        <v>1.41879968261719</v>
      </c>
      <c r="CT786" s="189">
        <v>2.26992950439453E-2</v>
      </c>
      <c r="CU786" s="189">
        <v>1.8561628723144501</v>
      </c>
      <c r="CV786" s="189">
        <v>2.48034594726562</v>
      </c>
      <c r="CW786" s="189">
        <v>2.5165309448242201</v>
      </c>
      <c r="CX786" s="189">
        <v>2.8491038818359402</v>
      </c>
      <c r="CY786" s="189">
        <v>2.9389010009765602</v>
      </c>
      <c r="CZ786" s="189">
        <v>2.55054351806641</v>
      </c>
      <c r="DA786" s="189">
        <v>3.1618030395507799</v>
      </c>
      <c r="DB786" s="189">
        <v>3.6362997436523399</v>
      </c>
      <c r="DC786" s="189">
        <v>4.2914285278320303</v>
      </c>
      <c r="DD786" s="189">
        <v>3.1569202270507799</v>
      </c>
      <c r="DE786" s="189">
        <v>1.4127378540039099</v>
      </c>
      <c r="DF786" s="189">
        <v>2.2663800239562999E-2</v>
      </c>
      <c r="DG786" s="189">
        <v>1.85579656982422</v>
      </c>
      <c r="DH786" s="189">
        <v>2.4729265747070301</v>
      </c>
      <c r="DI786" s="189">
        <v>2.50867749023437</v>
      </c>
      <c r="DJ786" s="189">
        <v>2.8420169677734402</v>
      </c>
      <c r="DK786" s="189">
        <v>2.93832446289063</v>
      </c>
      <c r="DL786" s="189">
        <v>2.511099609375</v>
      </c>
      <c r="DM786" s="189">
        <v>3.1635233764648398</v>
      </c>
      <c r="DN786" s="189">
        <v>3.63084820556641</v>
      </c>
      <c r="DO786" s="189">
        <v>4.2956427001953097</v>
      </c>
      <c r="DP786" s="189">
        <v>3.1574213256835901</v>
      </c>
      <c r="DQ786" s="189">
        <v>1.41121572875977</v>
      </c>
      <c r="DR786" s="189">
        <v>2.2681357145309399E-2</v>
      </c>
      <c r="DS786" s="189">
        <v>1.85456597900391</v>
      </c>
      <c r="DT786" s="189">
        <v>2.4689270629882798</v>
      </c>
      <c r="DU786" s="189">
        <v>2.50985864257812</v>
      </c>
      <c r="DV786" s="189">
        <v>2.8333469238281199</v>
      </c>
    </row>
    <row r="787" spans="1:126">
      <c r="A787" s="210" t="s">
        <v>401</v>
      </c>
      <c r="B787" s="210" t="s">
        <v>402</v>
      </c>
      <c r="C787" s="210">
        <v>284</v>
      </c>
      <c r="D787" s="210" t="s">
        <v>403</v>
      </c>
      <c r="E787" s="213"/>
      <c r="F787" s="209" t="s">
        <v>2654</v>
      </c>
      <c r="G787" s="189">
        <v>1.81</v>
      </c>
      <c r="H787" s="189">
        <v>1.23</v>
      </c>
      <c r="I787" s="202">
        <v>2.86</v>
      </c>
      <c r="J787" s="202">
        <v>5.08</v>
      </c>
      <c r="K787" s="189">
        <v>4.71</v>
      </c>
      <c r="L787" s="189">
        <v>2.75</v>
      </c>
      <c r="M787" s="189">
        <v>1.74</v>
      </c>
      <c r="N787" s="189">
        <v>0.09</v>
      </c>
      <c r="O787" s="189">
        <v>3.21</v>
      </c>
      <c r="P787" s="189">
        <v>3.35</v>
      </c>
      <c r="Q787" s="189">
        <v>2</v>
      </c>
      <c r="R787" s="189">
        <v>2.99</v>
      </c>
      <c r="S787" s="189">
        <v>3.47</v>
      </c>
      <c r="T787" s="189">
        <v>3.29</v>
      </c>
      <c r="U787" s="189">
        <v>4.08</v>
      </c>
      <c r="V787" s="189">
        <v>5.18</v>
      </c>
      <c r="W787" s="189">
        <v>3.59</v>
      </c>
      <c r="X787" s="189">
        <v>0.68</v>
      </c>
      <c r="Y787" s="189">
        <v>1.67</v>
      </c>
      <c r="Z787" s="189">
        <v>0.38</v>
      </c>
      <c r="AA787" s="189">
        <v>2.81</v>
      </c>
      <c r="AB787" s="189">
        <v>2.52</v>
      </c>
      <c r="AC787" s="189">
        <v>3.62</v>
      </c>
      <c r="AD787" s="189">
        <v>4.96</v>
      </c>
      <c r="AE787" s="189">
        <v>3.47</v>
      </c>
      <c r="AF787" s="189">
        <v>3.29</v>
      </c>
      <c r="AG787" s="189">
        <v>4.08</v>
      </c>
      <c r="AH787" s="189">
        <v>5.18</v>
      </c>
      <c r="AI787" s="189">
        <v>3.59</v>
      </c>
      <c r="AJ787" s="189">
        <v>0.68</v>
      </c>
      <c r="AK787" s="189">
        <v>1.67</v>
      </c>
      <c r="AL787" s="189">
        <v>0.38</v>
      </c>
      <c r="AM787" s="189">
        <v>2.81</v>
      </c>
      <c r="AN787" s="189">
        <v>2.52</v>
      </c>
      <c r="AO787" s="189">
        <v>3.62</v>
      </c>
      <c r="AP787" s="189">
        <v>4.96</v>
      </c>
      <c r="AQ787" s="189">
        <v>3.47</v>
      </c>
      <c r="AR787" s="189">
        <v>3.29</v>
      </c>
      <c r="AS787" s="189">
        <v>4.08</v>
      </c>
      <c r="AT787" s="189">
        <v>5.18</v>
      </c>
      <c r="AU787" s="189">
        <v>3.59</v>
      </c>
      <c r="AV787" s="189">
        <v>0.68</v>
      </c>
      <c r="AW787" s="189">
        <v>1.67</v>
      </c>
      <c r="AX787" s="189">
        <v>0.38</v>
      </c>
      <c r="AY787" s="189">
        <v>2.81</v>
      </c>
      <c r="AZ787" s="189">
        <v>2.52</v>
      </c>
      <c r="BA787" s="189">
        <v>3.62</v>
      </c>
      <c r="BB787" s="189">
        <v>4.96</v>
      </c>
      <c r="BC787" s="189">
        <v>3.47</v>
      </c>
      <c r="BD787" s="189">
        <v>3.29</v>
      </c>
      <c r="BE787" s="189">
        <v>4.08</v>
      </c>
      <c r="BF787" s="189">
        <v>5.18</v>
      </c>
      <c r="BG787" s="189">
        <v>3.59</v>
      </c>
      <c r="BH787" s="189">
        <v>0.68</v>
      </c>
      <c r="BI787" s="189">
        <v>1.67</v>
      </c>
      <c r="BJ787" s="189">
        <v>0.38</v>
      </c>
      <c r="BK787" s="189">
        <v>2.81</v>
      </c>
      <c r="BL787" s="189">
        <v>2.52</v>
      </c>
      <c r="BM787" s="189">
        <v>3.62</v>
      </c>
      <c r="BN787" s="189">
        <v>4.96</v>
      </c>
      <c r="BO787" s="189">
        <v>3.47</v>
      </c>
      <c r="BP787" s="189">
        <v>3.29</v>
      </c>
      <c r="BQ787" s="189">
        <v>4.08</v>
      </c>
      <c r="BR787" s="189">
        <v>5.18</v>
      </c>
      <c r="BS787" s="189">
        <v>3.59</v>
      </c>
      <c r="BT787" s="189">
        <v>0.68</v>
      </c>
      <c r="BU787" s="189">
        <v>1.67</v>
      </c>
      <c r="BV787" s="189">
        <v>0.38</v>
      </c>
      <c r="BW787" s="189">
        <v>2.81</v>
      </c>
      <c r="BX787" s="189">
        <v>2.52</v>
      </c>
      <c r="BY787" s="189">
        <v>3.62</v>
      </c>
      <c r="BZ787" s="189">
        <v>4.96</v>
      </c>
      <c r="CA787" s="189">
        <v>3.47</v>
      </c>
      <c r="CB787" s="189">
        <v>3.29</v>
      </c>
      <c r="CC787" s="189">
        <v>4.08</v>
      </c>
      <c r="CD787" s="189">
        <v>5.18</v>
      </c>
      <c r="CE787" s="189">
        <v>3.59</v>
      </c>
      <c r="CF787" s="189">
        <v>0.68</v>
      </c>
      <c r="CG787" s="189">
        <v>1.67</v>
      </c>
      <c r="CH787" s="189">
        <v>0.38</v>
      </c>
      <c r="CI787" s="189">
        <v>2.81</v>
      </c>
      <c r="CJ787" s="189">
        <v>2.52</v>
      </c>
      <c r="CK787" s="189">
        <v>3.62</v>
      </c>
      <c r="CL787" s="189">
        <v>4.96</v>
      </c>
      <c r="CM787" s="189">
        <v>3.47</v>
      </c>
      <c r="CN787" s="189">
        <v>3.29</v>
      </c>
      <c r="CO787" s="189">
        <v>4.08</v>
      </c>
      <c r="CP787" s="189">
        <v>5.18</v>
      </c>
      <c r="CQ787" s="189">
        <v>3.59</v>
      </c>
      <c r="CR787" s="189">
        <v>0.68</v>
      </c>
      <c r="CS787" s="189">
        <v>1.67</v>
      </c>
      <c r="CT787" s="189">
        <v>0.38</v>
      </c>
      <c r="CU787" s="189">
        <v>2.81</v>
      </c>
      <c r="CV787" s="189">
        <v>2.52</v>
      </c>
      <c r="CW787" s="189">
        <v>3.62</v>
      </c>
      <c r="CX787" s="189">
        <v>4.96</v>
      </c>
      <c r="CY787" s="189">
        <v>3.47</v>
      </c>
      <c r="CZ787" s="189">
        <v>3.29</v>
      </c>
      <c r="DA787" s="189">
        <v>4.08</v>
      </c>
      <c r="DB787" s="189">
        <v>5.18</v>
      </c>
      <c r="DC787" s="189">
        <v>3.59</v>
      </c>
      <c r="DD787" s="189">
        <v>0.68</v>
      </c>
      <c r="DE787" s="189">
        <v>1.67</v>
      </c>
      <c r="DF787" s="189">
        <v>0.38</v>
      </c>
      <c r="DG787" s="189">
        <v>2.81</v>
      </c>
      <c r="DH787" s="189">
        <v>2.52</v>
      </c>
      <c r="DI787" s="189">
        <v>3.62</v>
      </c>
      <c r="DJ787" s="189">
        <v>4.96</v>
      </c>
      <c r="DK787" s="189">
        <v>3.47</v>
      </c>
      <c r="DL787" s="189">
        <v>3.29</v>
      </c>
      <c r="DM787" s="189">
        <v>4.08</v>
      </c>
      <c r="DN787" s="189">
        <v>5.18</v>
      </c>
      <c r="DO787" s="189">
        <v>3.59</v>
      </c>
      <c r="DP787" s="189">
        <v>0.68</v>
      </c>
      <c r="DQ787" s="189">
        <v>1.67</v>
      </c>
      <c r="DR787" s="189">
        <v>0.38</v>
      </c>
      <c r="DS787" s="189">
        <v>2.81</v>
      </c>
      <c r="DT787" s="189">
        <v>2.52</v>
      </c>
      <c r="DU787" s="189">
        <v>3.62</v>
      </c>
      <c r="DV787" s="189">
        <v>4.96</v>
      </c>
    </row>
    <row r="788" spans="1:126">
      <c r="A788" s="210" t="s">
        <v>275</v>
      </c>
      <c r="B788" s="210" t="s">
        <v>276</v>
      </c>
      <c r="C788" s="210">
        <v>285</v>
      </c>
      <c r="D788" s="210" t="s">
        <v>277</v>
      </c>
      <c r="E788" s="213"/>
      <c r="F788" s="209" t="s">
        <v>2653</v>
      </c>
      <c r="G788" s="253"/>
      <c r="H788" s="253"/>
      <c r="I788" s="254"/>
      <c r="J788" s="254"/>
      <c r="K788" s="253"/>
      <c r="L788" s="253"/>
      <c r="M788" s="253"/>
      <c r="N788" s="253"/>
      <c r="O788" s="253"/>
      <c r="P788" s="253"/>
      <c r="Q788" s="253"/>
      <c r="R788" s="253"/>
      <c r="S788" s="253"/>
      <c r="T788" s="253"/>
      <c r="U788" s="253"/>
      <c r="V788" s="253"/>
      <c r="W788" s="253"/>
      <c r="X788" s="253"/>
      <c r="Y788" s="253"/>
      <c r="Z788" s="253"/>
      <c r="AA788" s="253"/>
      <c r="AB788" s="253"/>
      <c r="AC788" s="253"/>
      <c r="AD788" s="253"/>
      <c r="AE788" s="253"/>
      <c r="AF788" s="253"/>
      <c r="AG788" s="253"/>
      <c r="AH788" s="253"/>
      <c r="AI788" s="253"/>
      <c r="AJ788" s="253"/>
      <c r="AK788" s="253"/>
      <c r="AL788" s="253"/>
      <c r="AM788" s="253"/>
      <c r="AN788" s="253"/>
      <c r="AO788" s="253"/>
      <c r="AP788" s="253"/>
      <c r="AQ788" s="253"/>
      <c r="AR788" s="253"/>
      <c r="AS788" s="253"/>
      <c r="AT788" s="253"/>
      <c r="AU788" s="253"/>
      <c r="AV788" s="253"/>
      <c r="AW788" s="253"/>
      <c r="AX788" s="253"/>
      <c r="AY788" s="253"/>
      <c r="AZ788" s="253"/>
      <c r="BA788" s="253"/>
      <c r="BB788" s="253"/>
      <c r="BC788" s="253"/>
      <c r="BD788" s="253"/>
      <c r="BE788" s="253"/>
      <c r="BF788" s="253"/>
      <c r="BG788" s="253"/>
      <c r="BH788" s="253"/>
      <c r="BI788" s="253"/>
      <c r="BJ788" s="253"/>
      <c r="BK788" s="253"/>
      <c r="BL788" s="253"/>
      <c r="BM788" s="253"/>
      <c r="BN788" s="253"/>
      <c r="BO788" s="253"/>
      <c r="BP788" s="253"/>
      <c r="BQ788" s="253"/>
      <c r="BR788" s="253"/>
      <c r="BS788" s="253"/>
      <c r="BT788" s="253"/>
      <c r="BU788" s="253"/>
      <c r="BV788" s="253"/>
      <c r="BW788" s="253"/>
      <c r="BX788" s="253"/>
      <c r="BY788" s="253"/>
      <c r="BZ788" s="253"/>
      <c r="CA788" s="253"/>
      <c r="CB788" s="253"/>
      <c r="CC788" s="253"/>
      <c r="CD788" s="253"/>
      <c r="CE788" s="253"/>
      <c r="CF788" s="253"/>
      <c r="CG788" s="253"/>
      <c r="CH788" s="253"/>
      <c r="CI788" s="253"/>
      <c r="CJ788" s="253"/>
      <c r="CK788" s="253"/>
      <c r="CL788" s="253"/>
      <c r="CM788" s="253"/>
      <c r="CN788" s="253"/>
      <c r="CO788" s="253"/>
      <c r="CP788" s="253"/>
      <c r="CQ788" s="253"/>
      <c r="CR788" s="253"/>
      <c r="CS788" s="253"/>
      <c r="CT788" s="253"/>
      <c r="CU788" s="253"/>
      <c r="CV788" s="253"/>
      <c r="CW788" s="253"/>
      <c r="CX788" s="253"/>
      <c r="CY788" s="253"/>
      <c r="CZ788" s="253"/>
      <c r="DA788" s="253"/>
      <c r="DB788" s="253"/>
      <c r="DC788" s="253"/>
      <c r="DD788" s="253"/>
      <c r="DE788" s="253"/>
      <c r="DF788" s="253"/>
      <c r="DG788" s="253"/>
      <c r="DH788" s="253"/>
      <c r="DI788" s="253"/>
      <c r="DJ788" s="253"/>
      <c r="DK788" s="253"/>
      <c r="DL788" s="253"/>
      <c r="DM788" s="253"/>
      <c r="DN788" s="253"/>
      <c r="DO788" s="253"/>
      <c r="DP788" s="253"/>
      <c r="DQ788" s="253"/>
      <c r="DR788" s="253"/>
      <c r="DS788" s="253"/>
      <c r="DT788" s="253"/>
      <c r="DU788" s="253"/>
      <c r="DV788" s="253"/>
    </row>
    <row r="789" spans="1:126">
      <c r="A789" s="210" t="s">
        <v>275</v>
      </c>
      <c r="B789" s="210" t="s">
        <v>276</v>
      </c>
      <c r="C789" s="210">
        <v>285</v>
      </c>
      <c r="D789" s="210" t="s">
        <v>277</v>
      </c>
      <c r="E789" s="213"/>
      <c r="F789" s="209" t="s">
        <v>2654</v>
      </c>
      <c r="G789" s="189">
        <v>59</v>
      </c>
      <c r="H789" s="189">
        <v>53.6</v>
      </c>
      <c r="I789" s="202">
        <v>52.31</v>
      </c>
      <c r="J789" s="202">
        <v>29.44</v>
      </c>
      <c r="K789" s="189">
        <v>29.68</v>
      </c>
      <c r="L789" s="189">
        <v>59</v>
      </c>
      <c r="M789" s="189">
        <v>70.84</v>
      </c>
      <c r="N789" s="189">
        <v>73.92</v>
      </c>
      <c r="O789" s="189">
        <v>56.65</v>
      </c>
      <c r="P789" s="189">
        <v>5.04</v>
      </c>
      <c r="Q789" s="189">
        <v>0</v>
      </c>
      <c r="R789" s="189">
        <v>62.99</v>
      </c>
      <c r="S789" s="189">
        <v>70.760000000000005</v>
      </c>
      <c r="T789" s="189">
        <v>56.75</v>
      </c>
      <c r="U789" s="189">
        <v>54.07</v>
      </c>
      <c r="V789" s="189">
        <v>48.64</v>
      </c>
      <c r="W789" s="189">
        <v>28</v>
      </c>
      <c r="X789" s="189">
        <v>59</v>
      </c>
      <c r="Y789" s="189">
        <v>61.99</v>
      </c>
      <c r="Z789" s="189">
        <v>70.02</v>
      </c>
      <c r="AA789" s="189">
        <v>56.65</v>
      </c>
      <c r="AB789" s="189">
        <v>25.72</v>
      </c>
      <c r="AC789" s="189">
        <v>63.18</v>
      </c>
      <c r="AD789" s="189">
        <v>69.02</v>
      </c>
      <c r="AE789" s="189">
        <v>70.760000000000005</v>
      </c>
      <c r="AF789" s="189">
        <v>56.75</v>
      </c>
      <c r="AG789" s="189">
        <v>54.07</v>
      </c>
      <c r="AH789" s="189">
        <v>48.64</v>
      </c>
      <c r="AI789" s="189">
        <v>28</v>
      </c>
      <c r="AJ789" s="189">
        <v>59</v>
      </c>
      <c r="AK789" s="189">
        <v>61.99</v>
      </c>
      <c r="AL789" s="189">
        <v>70.02</v>
      </c>
      <c r="AM789" s="189">
        <v>56.65</v>
      </c>
      <c r="AN789" s="189">
        <v>25.72</v>
      </c>
      <c r="AO789" s="189">
        <v>63.18</v>
      </c>
      <c r="AP789" s="189">
        <v>69.02</v>
      </c>
      <c r="AQ789" s="189">
        <v>70.760000000000005</v>
      </c>
      <c r="AR789" s="189">
        <v>56.75</v>
      </c>
      <c r="AS789" s="189">
        <v>54.07</v>
      </c>
      <c r="AT789" s="189">
        <v>48.64</v>
      </c>
      <c r="AU789" s="189">
        <v>28</v>
      </c>
      <c r="AV789" s="189">
        <v>59</v>
      </c>
      <c r="AW789" s="189">
        <v>61.99</v>
      </c>
      <c r="AX789" s="189">
        <v>70.02</v>
      </c>
      <c r="AY789" s="189">
        <v>56.65</v>
      </c>
      <c r="AZ789" s="189">
        <v>25.72</v>
      </c>
      <c r="BA789" s="189">
        <v>63.18</v>
      </c>
      <c r="BB789" s="189">
        <v>69.02</v>
      </c>
      <c r="BC789" s="189">
        <v>70.760000000000005</v>
      </c>
      <c r="BD789" s="189">
        <v>56.75</v>
      </c>
      <c r="BE789" s="189">
        <v>54.07</v>
      </c>
      <c r="BF789" s="189">
        <v>48.64</v>
      </c>
      <c r="BG789" s="189">
        <v>28</v>
      </c>
      <c r="BH789" s="189">
        <v>59</v>
      </c>
      <c r="BI789" s="189">
        <v>61.99</v>
      </c>
      <c r="BJ789" s="189">
        <v>70.02</v>
      </c>
      <c r="BK789" s="189">
        <v>56.65</v>
      </c>
      <c r="BL789" s="189">
        <v>25.72</v>
      </c>
      <c r="BM789" s="189">
        <v>63.18</v>
      </c>
      <c r="BN789" s="189">
        <v>69.02</v>
      </c>
      <c r="BO789" s="189">
        <v>70.760000000000005</v>
      </c>
      <c r="BP789" s="189">
        <v>56.75</v>
      </c>
      <c r="BQ789" s="189">
        <v>54.07</v>
      </c>
      <c r="BR789" s="189">
        <v>48.64</v>
      </c>
      <c r="BS789" s="189">
        <v>28</v>
      </c>
      <c r="BT789" s="189">
        <v>59</v>
      </c>
      <c r="BU789" s="189">
        <v>61.99</v>
      </c>
      <c r="BV789" s="189">
        <v>70.02</v>
      </c>
      <c r="BW789" s="189">
        <v>56.65</v>
      </c>
      <c r="BX789" s="189">
        <v>25.72</v>
      </c>
      <c r="BY789" s="189">
        <v>63.18</v>
      </c>
      <c r="BZ789" s="189">
        <v>69.02</v>
      </c>
      <c r="CA789" s="189">
        <v>70.760000000000005</v>
      </c>
      <c r="CB789" s="189">
        <v>56.75</v>
      </c>
      <c r="CC789" s="189">
        <v>54.07</v>
      </c>
      <c r="CD789" s="189">
        <v>48.64</v>
      </c>
      <c r="CE789" s="189">
        <v>28</v>
      </c>
      <c r="CF789" s="189">
        <v>59</v>
      </c>
      <c r="CG789" s="189">
        <v>61.99</v>
      </c>
      <c r="CH789" s="189">
        <v>70.02</v>
      </c>
      <c r="CI789" s="189">
        <v>56.65</v>
      </c>
      <c r="CJ789" s="189">
        <v>25.72</v>
      </c>
      <c r="CK789" s="189">
        <v>63.18</v>
      </c>
      <c r="CL789" s="189">
        <v>69.02</v>
      </c>
      <c r="CM789" s="189">
        <v>70.760000000000005</v>
      </c>
      <c r="CN789" s="189">
        <v>56.75</v>
      </c>
      <c r="CO789" s="189">
        <v>54.07</v>
      </c>
      <c r="CP789" s="189">
        <v>48.64</v>
      </c>
      <c r="CQ789" s="189">
        <v>28</v>
      </c>
      <c r="CR789" s="189">
        <v>59</v>
      </c>
      <c r="CS789" s="189">
        <v>61.99</v>
      </c>
      <c r="CT789" s="189">
        <v>70.02</v>
      </c>
      <c r="CU789" s="189">
        <v>56.65</v>
      </c>
      <c r="CV789" s="189">
        <v>25.72</v>
      </c>
      <c r="CW789" s="189">
        <v>63.18</v>
      </c>
      <c r="CX789" s="189">
        <v>69.02</v>
      </c>
      <c r="CY789" s="189">
        <v>70.760000000000005</v>
      </c>
      <c r="CZ789" s="189">
        <v>56.75</v>
      </c>
      <c r="DA789" s="189">
        <v>54.07</v>
      </c>
      <c r="DB789" s="189">
        <v>48.64</v>
      </c>
      <c r="DC789" s="189">
        <v>28</v>
      </c>
      <c r="DD789" s="189">
        <v>59</v>
      </c>
      <c r="DE789" s="189">
        <v>61.99</v>
      </c>
      <c r="DF789" s="189">
        <v>70.02</v>
      </c>
      <c r="DG789" s="189">
        <v>56.65</v>
      </c>
      <c r="DH789" s="189">
        <v>25.72</v>
      </c>
      <c r="DI789" s="189">
        <v>63.18</v>
      </c>
      <c r="DJ789" s="189">
        <v>69.02</v>
      </c>
      <c r="DK789" s="189">
        <v>70.760000000000005</v>
      </c>
      <c r="DL789" s="189">
        <v>56.75</v>
      </c>
      <c r="DM789" s="189">
        <v>54.07</v>
      </c>
      <c r="DN789" s="189">
        <v>48.64</v>
      </c>
      <c r="DO789" s="189">
        <v>28</v>
      </c>
      <c r="DP789" s="189">
        <v>59</v>
      </c>
      <c r="DQ789" s="189">
        <v>61.99</v>
      </c>
      <c r="DR789" s="189">
        <v>70.02</v>
      </c>
      <c r="DS789" s="189">
        <v>56.65</v>
      </c>
      <c r="DT789" s="189">
        <v>25.72</v>
      </c>
      <c r="DU789" s="189">
        <v>63.18</v>
      </c>
      <c r="DV789" s="189">
        <v>69.02</v>
      </c>
    </row>
    <row r="790" spans="1:126">
      <c r="A790" s="210" t="s">
        <v>279</v>
      </c>
      <c r="B790" s="210" t="s">
        <v>280</v>
      </c>
      <c r="C790" s="210">
        <v>287</v>
      </c>
      <c r="D790" s="210" t="s">
        <v>281</v>
      </c>
      <c r="E790" s="213"/>
      <c r="F790" s="209" t="s">
        <v>2653</v>
      </c>
      <c r="G790" s="253"/>
      <c r="H790" s="253"/>
      <c r="I790" s="254"/>
      <c r="J790" s="254"/>
      <c r="K790" s="253"/>
      <c r="L790" s="253"/>
      <c r="M790" s="253"/>
      <c r="N790" s="253"/>
      <c r="O790" s="253"/>
      <c r="P790" s="253"/>
      <c r="Q790" s="253"/>
      <c r="R790" s="253"/>
      <c r="S790" s="253"/>
      <c r="T790" s="253"/>
      <c r="U790" s="253"/>
      <c r="V790" s="253"/>
      <c r="W790" s="253"/>
      <c r="X790" s="253"/>
      <c r="Y790" s="253"/>
      <c r="Z790" s="253"/>
      <c r="AA790" s="253"/>
      <c r="AB790" s="253"/>
      <c r="AC790" s="253"/>
      <c r="AD790" s="253"/>
      <c r="AE790" s="253"/>
      <c r="AF790" s="253"/>
      <c r="AG790" s="253"/>
      <c r="AH790" s="253"/>
      <c r="AI790" s="253"/>
      <c r="AJ790" s="253"/>
      <c r="AK790" s="253"/>
      <c r="AL790" s="253"/>
      <c r="AM790" s="253"/>
      <c r="AN790" s="253"/>
      <c r="AO790" s="253"/>
      <c r="AP790" s="253"/>
      <c r="AQ790" s="253"/>
      <c r="AR790" s="253"/>
      <c r="AS790" s="253"/>
      <c r="AT790" s="253"/>
      <c r="AU790" s="253"/>
      <c r="AV790" s="253"/>
      <c r="AW790" s="253"/>
      <c r="AX790" s="253"/>
      <c r="AY790" s="253"/>
      <c r="AZ790" s="253"/>
      <c r="BA790" s="253"/>
      <c r="BB790" s="253"/>
      <c r="BC790" s="253"/>
      <c r="BD790" s="253"/>
      <c r="BE790" s="253"/>
      <c r="BF790" s="253"/>
      <c r="BG790" s="253"/>
      <c r="BH790" s="253"/>
      <c r="BI790" s="253"/>
      <c r="BJ790" s="253"/>
      <c r="BK790" s="253"/>
      <c r="BL790" s="253"/>
      <c r="BM790" s="253"/>
      <c r="BN790" s="253"/>
      <c r="BO790" s="253"/>
      <c r="BP790" s="253"/>
      <c r="BQ790" s="253"/>
      <c r="BR790" s="253"/>
      <c r="BS790" s="253"/>
      <c r="BT790" s="253"/>
      <c r="BU790" s="253"/>
      <c r="BV790" s="253"/>
      <c r="BW790" s="253"/>
      <c r="BX790" s="253"/>
      <c r="BY790" s="253"/>
      <c r="BZ790" s="253"/>
      <c r="CA790" s="253"/>
      <c r="CB790" s="253"/>
      <c r="CC790" s="253"/>
      <c r="CD790" s="253"/>
      <c r="CE790" s="253"/>
      <c r="CF790" s="253"/>
      <c r="CG790" s="253"/>
      <c r="CH790" s="253"/>
      <c r="CI790" s="253"/>
      <c r="CJ790" s="253"/>
      <c r="CK790" s="253"/>
      <c r="CL790" s="253"/>
      <c r="CM790" s="253"/>
      <c r="CN790" s="253"/>
      <c r="CO790" s="253"/>
      <c r="CP790" s="253"/>
      <c r="CQ790" s="253"/>
      <c r="CR790" s="253"/>
      <c r="CS790" s="253"/>
      <c r="CT790" s="253"/>
      <c r="CU790" s="253"/>
      <c r="CV790" s="253"/>
      <c r="CW790" s="253"/>
      <c r="CX790" s="253"/>
      <c r="CY790" s="253"/>
      <c r="CZ790" s="253"/>
      <c r="DA790" s="253"/>
      <c r="DB790" s="253"/>
      <c r="DC790" s="253"/>
      <c r="DD790" s="253"/>
      <c r="DE790" s="253"/>
      <c r="DF790" s="253"/>
      <c r="DG790" s="253"/>
      <c r="DH790" s="253"/>
      <c r="DI790" s="253"/>
      <c r="DJ790" s="253"/>
      <c r="DK790" s="253"/>
      <c r="DL790" s="253"/>
      <c r="DM790" s="253"/>
      <c r="DN790" s="253"/>
      <c r="DO790" s="253"/>
      <c r="DP790" s="253"/>
      <c r="DQ790" s="253"/>
      <c r="DR790" s="253"/>
      <c r="DS790" s="253"/>
      <c r="DT790" s="253"/>
      <c r="DU790" s="253"/>
      <c r="DV790" s="253"/>
    </row>
    <row r="791" spans="1:126">
      <c r="A791" s="210" t="s">
        <v>279</v>
      </c>
      <c r="B791" s="210" t="s">
        <v>280</v>
      </c>
      <c r="C791" s="210">
        <v>287</v>
      </c>
      <c r="D791" s="210" t="s">
        <v>281</v>
      </c>
      <c r="E791" s="213"/>
      <c r="F791" s="209" t="s">
        <v>2654</v>
      </c>
      <c r="G791" s="189">
        <v>25.6</v>
      </c>
      <c r="H791" s="189">
        <v>14.46</v>
      </c>
      <c r="I791" s="202">
        <v>8</v>
      </c>
      <c r="J791" s="202">
        <v>0</v>
      </c>
      <c r="K791" s="189">
        <v>16</v>
      </c>
      <c r="L791" s="189">
        <v>36</v>
      </c>
      <c r="M791" s="189">
        <v>32.44</v>
      </c>
      <c r="N791" s="189">
        <v>40.4</v>
      </c>
      <c r="O791" s="189">
        <v>36.299999999999997</v>
      </c>
      <c r="P791" s="189">
        <v>30.77</v>
      </c>
      <c r="Q791" s="189">
        <v>29.62</v>
      </c>
      <c r="R791" s="189">
        <v>30.16</v>
      </c>
      <c r="S791" s="189">
        <v>31.78</v>
      </c>
      <c r="T791" s="189">
        <v>8.3000000000000007</v>
      </c>
      <c r="U791" s="189">
        <v>7.14</v>
      </c>
      <c r="V791" s="189">
        <v>0</v>
      </c>
      <c r="W791" s="189">
        <v>18.579999999999998</v>
      </c>
      <c r="X791" s="189">
        <v>36.840000000000003</v>
      </c>
      <c r="Y791" s="189">
        <v>38.479999999999997</v>
      </c>
      <c r="Z791" s="189">
        <v>43.58</v>
      </c>
      <c r="AA791" s="189">
        <v>37.18</v>
      </c>
      <c r="AB791" s="189">
        <v>31.4</v>
      </c>
      <c r="AC791" s="189">
        <v>36.799999999999997</v>
      </c>
      <c r="AD791" s="189">
        <v>37</v>
      </c>
      <c r="AE791" s="189">
        <v>31.78</v>
      </c>
      <c r="AF791" s="189">
        <v>8.3000000000000007</v>
      </c>
      <c r="AG791" s="189">
        <v>7.14</v>
      </c>
      <c r="AH791" s="189">
        <v>0</v>
      </c>
      <c r="AI791" s="189">
        <v>18.579999999999998</v>
      </c>
      <c r="AJ791" s="189">
        <v>36.840000000000003</v>
      </c>
      <c r="AK791" s="189">
        <v>38.479999999999997</v>
      </c>
      <c r="AL791" s="189">
        <v>43.58</v>
      </c>
      <c r="AM791" s="189">
        <v>37.18</v>
      </c>
      <c r="AN791" s="189">
        <v>31.4</v>
      </c>
      <c r="AO791" s="189">
        <v>36.799999999999997</v>
      </c>
      <c r="AP791" s="189">
        <v>37</v>
      </c>
      <c r="AQ791" s="189">
        <v>31.78</v>
      </c>
      <c r="AR791" s="189">
        <v>8.3000000000000007</v>
      </c>
      <c r="AS791" s="189">
        <v>7.14</v>
      </c>
      <c r="AT791" s="189">
        <v>0</v>
      </c>
      <c r="AU791" s="189">
        <v>18.579999999999998</v>
      </c>
      <c r="AV791" s="189">
        <v>36.840000000000003</v>
      </c>
      <c r="AW791" s="189">
        <v>38.479999999999997</v>
      </c>
      <c r="AX791" s="189">
        <v>43.58</v>
      </c>
      <c r="AY791" s="189">
        <v>37.18</v>
      </c>
      <c r="AZ791" s="189">
        <v>31.4</v>
      </c>
      <c r="BA791" s="189">
        <v>36.799999999999997</v>
      </c>
      <c r="BB791" s="189">
        <v>37</v>
      </c>
      <c r="BC791" s="189">
        <v>31.78</v>
      </c>
      <c r="BD791" s="189">
        <v>8.3000000000000007</v>
      </c>
      <c r="BE791" s="189">
        <v>7.14</v>
      </c>
      <c r="BF791" s="189">
        <v>0</v>
      </c>
      <c r="BG791" s="189">
        <v>18.579999999999998</v>
      </c>
      <c r="BH791" s="189">
        <v>36.840000000000003</v>
      </c>
      <c r="BI791" s="189">
        <v>38.479999999999997</v>
      </c>
      <c r="BJ791" s="189">
        <v>43.58</v>
      </c>
      <c r="BK791" s="189">
        <v>37.18</v>
      </c>
      <c r="BL791" s="189">
        <v>31.4</v>
      </c>
      <c r="BM791" s="189">
        <v>36.799999999999997</v>
      </c>
      <c r="BN791" s="189">
        <v>37</v>
      </c>
      <c r="BO791" s="189">
        <v>31.78</v>
      </c>
      <c r="BP791" s="189">
        <v>8.3000000000000007</v>
      </c>
      <c r="BQ791" s="189">
        <v>7.14</v>
      </c>
      <c r="BR791" s="189">
        <v>0</v>
      </c>
      <c r="BS791" s="189">
        <v>18.579999999999998</v>
      </c>
      <c r="BT791" s="189">
        <v>36.840000000000003</v>
      </c>
      <c r="BU791" s="189">
        <v>38.479999999999997</v>
      </c>
      <c r="BV791" s="189">
        <v>43.58</v>
      </c>
      <c r="BW791" s="189">
        <v>37.18</v>
      </c>
      <c r="BX791" s="189">
        <v>31.4</v>
      </c>
      <c r="BY791" s="189">
        <v>36.799999999999997</v>
      </c>
      <c r="BZ791" s="189">
        <v>37</v>
      </c>
      <c r="CA791" s="189">
        <v>31.78</v>
      </c>
      <c r="CB791" s="189">
        <v>8.3000000000000007</v>
      </c>
      <c r="CC791" s="189">
        <v>7.14</v>
      </c>
      <c r="CD791" s="189">
        <v>0</v>
      </c>
      <c r="CE791" s="189">
        <v>18.579999999999998</v>
      </c>
      <c r="CF791" s="189">
        <v>36.840000000000003</v>
      </c>
      <c r="CG791" s="189">
        <v>38.479999999999997</v>
      </c>
      <c r="CH791" s="189">
        <v>43.58</v>
      </c>
      <c r="CI791" s="189">
        <v>37.18</v>
      </c>
      <c r="CJ791" s="189">
        <v>31.4</v>
      </c>
      <c r="CK791" s="189">
        <v>36.799999999999997</v>
      </c>
      <c r="CL791" s="189">
        <v>37</v>
      </c>
      <c r="CM791" s="189">
        <v>31.78</v>
      </c>
      <c r="CN791" s="189">
        <v>8.3000000000000007</v>
      </c>
      <c r="CO791" s="189">
        <v>7.14</v>
      </c>
      <c r="CP791" s="189">
        <v>0</v>
      </c>
      <c r="CQ791" s="189">
        <v>18.579999999999998</v>
      </c>
      <c r="CR791" s="189">
        <v>36.840000000000003</v>
      </c>
      <c r="CS791" s="189">
        <v>38.479999999999997</v>
      </c>
      <c r="CT791" s="189">
        <v>43.58</v>
      </c>
      <c r="CU791" s="189">
        <v>37.18</v>
      </c>
      <c r="CV791" s="189">
        <v>31.4</v>
      </c>
      <c r="CW791" s="189">
        <v>36.799999999999997</v>
      </c>
      <c r="CX791" s="189">
        <v>37</v>
      </c>
      <c r="CY791" s="189">
        <v>31.78</v>
      </c>
      <c r="CZ791" s="189">
        <v>8.3000000000000007</v>
      </c>
      <c r="DA791" s="189">
        <v>7.14</v>
      </c>
      <c r="DB791" s="189">
        <v>0</v>
      </c>
      <c r="DC791" s="189">
        <v>18.579999999999998</v>
      </c>
      <c r="DD791" s="189">
        <v>36.840000000000003</v>
      </c>
      <c r="DE791" s="189">
        <v>38.479999999999997</v>
      </c>
      <c r="DF791" s="189">
        <v>43.58</v>
      </c>
      <c r="DG791" s="189">
        <v>37.18</v>
      </c>
      <c r="DH791" s="189">
        <v>31.4</v>
      </c>
      <c r="DI791" s="189">
        <v>36.799999999999997</v>
      </c>
      <c r="DJ791" s="189">
        <v>37</v>
      </c>
      <c r="DK791" s="189">
        <v>31.78</v>
      </c>
      <c r="DL791" s="189">
        <v>8.3000000000000007</v>
      </c>
      <c r="DM791" s="189">
        <v>7.14</v>
      </c>
      <c r="DN791" s="189">
        <v>0</v>
      </c>
      <c r="DO791" s="189">
        <v>18.579999999999998</v>
      </c>
      <c r="DP791" s="189">
        <v>36.840000000000003</v>
      </c>
      <c r="DQ791" s="189">
        <v>38.479999999999997</v>
      </c>
      <c r="DR791" s="189">
        <v>43.58</v>
      </c>
      <c r="DS791" s="189">
        <v>37.18</v>
      </c>
      <c r="DT791" s="189">
        <v>31.4</v>
      </c>
      <c r="DU791" s="189">
        <v>36.799999999999997</v>
      </c>
      <c r="DV791" s="189">
        <v>37</v>
      </c>
    </row>
    <row r="792" spans="1:126">
      <c r="A792" s="210" t="s">
        <v>405</v>
      </c>
      <c r="B792" s="210" t="s">
        <v>406</v>
      </c>
      <c r="C792" s="210">
        <v>714</v>
      </c>
      <c r="D792" s="210" t="s">
        <v>407</v>
      </c>
      <c r="E792" s="213"/>
      <c r="F792" s="209" t="s">
        <v>2653</v>
      </c>
      <c r="G792" s="189">
        <v>0.405802444458008</v>
      </c>
      <c r="H792" s="189">
        <v>0.395245712280273</v>
      </c>
      <c r="I792" s="202">
        <v>0.40213186645507798</v>
      </c>
      <c r="J792" s="202">
        <v>6.7280969619750997E-2</v>
      </c>
      <c r="K792" s="189">
        <v>0.53824960327148397</v>
      </c>
      <c r="L792" s="189">
        <v>0.58159414672851595</v>
      </c>
      <c r="M792" s="189">
        <v>0.38138250732421902</v>
      </c>
      <c r="N792" s="189">
        <v>0.320333915710449</v>
      </c>
      <c r="O792" s="189">
        <v>7.59650382995605E-2</v>
      </c>
      <c r="P792" s="189">
        <v>6.0263931274414102E-2</v>
      </c>
      <c r="Q792" s="189">
        <v>9.5293041229248004E-2</v>
      </c>
      <c r="R792" s="189">
        <v>0.247505531311035</v>
      </c>
      <c r="S792" s="189">
        <v>0.39312243652343698</v>
      </c>
      <c r="T792" s="189">
        <v>0.378019805908203</v>
      </c>
      <c r="U792" s="189">
        <v>0.39068467712402299</v>
      </c>
      <c r="V792" s="189">
        <v>0</v>
      </c>
      <c r="W792" s="189">
        <v>0.23381794738769501</v>
      </c>
      <c r="X792" s="189">
        <v>0.49537350463867202</v>
      </c>
      <c r="Y792" s="189">
        <v>0.33773468017578101</v>
      </c>
      <c r="Z792" s="189">
        <v>0.28844548034667999</v>
      </c>
      <c r="AA792" s="189">
        <v>4.7070758819580102E-2</v>
      </c>
      <c r="AB792" s="189">
        <v>6.7831668853759797E-2</v>
      </c>
      <c r="AC792" s="189">
        <v>0.17875214385986299</v>
      </c>
      <c r="AD792" s="189">
        <v>0.45549960327148398</v>
      </c>
      <c r="AE792" s="189">
        <v>0.40893750762939501</v>
      </c>
      <c r="AF792" s="189">
        <v>0.45672364044189501</v>
      </c>
      <c r="AG792" s="189">
        <v>0.52550988769531204</v>
      </c>
      <c r="AH792" s="189">
        <v>0.28594986343383799</v>
      </c>
      <c r="AI792" s="189">
        <v>0.29306967163085901</v>
      </c>
      <c r="AJ792" s="189">
        <v>0.448608993530273</v>
      </c>
      <c r="AK792" s="189">
        <v>0.453794105529785</v>
      </c>
      <c r="AL792" s="189">
        <v>0.34596815872192399</v>
      </c>
      <c r="AM792" s="189">
        <v>0.159064832687378</v>
      </c>
      <c r="AN792" s="189">
        <v>3.2716120243072501E-2</v>
      </c>
      <c r="AO792" s="189">
        <v>9.7098934173584006E-2</v>
      </c>
      <c r="AP792" s="189">
        <v>0.21227742385864301</v>
      </c>
      <c r="AQ792" s="189">
        <v>0.37124442291259802</v>
      </c>
      <c r="AR792" s="189">
        <v>0.43637412261962899</v>
      </c>
      <c r="AS792" s="189">
        <v>0.52136083221435503</v>
      </c>
      <c r="AT792" s="189">
        <v>0.28983676147460902</v>
      </c>
      <c r="AU792" s="189">
        <v>0.29978231048583998</v>
      </c>
      <c r="AV792" s="189">
        <v>0.45761878204345702</v>
      </c>
      <c r="AW792" s="189">
        <v>0.45761431121826202</v>
      </c>
      <c r="AX792" s="189">
        <v>0.35003217315673801</v>
      </c>
      <c r="AY792" s="189">
        <v>0.16213975334167499</v>
      </c>
      <c r="AZ792" s="189">
        <v>3.2896266460418697E-2</v>
      </c>
      <c r="BA792" s="189">
        <v>9.7458780288696298E-2</v>
      </c>
      <c r="BB792" s="189">
        <v>0.21295822525024399</v>
      </c>
      <c r="BC792" s="189">
        <v>0.37068940734863298</v>
      </c>
      <c r="BD792" s="189">
        <v>0.44232129669189502</v>
      </c>
      <c r="BE792" s="189">
        <v>0.51888781738281298</v>
      </c>
      <c r="BF792" s="189">
        <v>0.28799432373046902</v>
      </c>
      <c r="BG792" s="189">
        <v>0.29809754943847699</v>
      </c>
      <c r="BH792" s="189">
        <v>0.45529659271240203</v>
      </c>
      <c r="BI792" s="189">
        <v>0.45543756103515598</v>
      </c>
      <c r="BJ792" s="189">
        <v>0.34906986236572302</v>
      </c>
      <c r="BK792" s="189">
        <v>0.16159615516662601</v>
      </c>
      <c r="BL792" s="189">
        <v>3.2739854335784899E-2</v>
      </c>
      <c r="BM792" s="189">
        <v>9.6789239883422806E-2</v>
      </c>
      <c r="BN792" s="189">
        <v>0.21114981842041</v>
      </c>
      <c r="BO792" s="189">
        <v>0.37050321960449201</v>
      </c>
      <c r="BP792" s="189">
        <v>0.43546978759765598</v>
      </c>
      <c r="BQ792" s="189">
        <v>0.52060181427001995</v>
      </c>
      <c r="BR792" s="189">
        <v>0.289753776550293</v>
      </c>
      <c r="BS792" s="189">
        <v>0.29999555969238301</v>
      </c>
      <c r="BT792" s="189">
        <v>0.45745675659179702</v>
      </c>
      <c r="BU792" s="189">
        <v>0.45717319488525399</v>
      </c>
      <c r="BV792" s="189">
        <v>0.34973442077636702</v>
      </c>
      <c r="BW792" s="189">
        <v>0.16166340637207</v>
      </c>
      <c r="BX792" s="189">
        <v>3.2922655582427997E-2</v>
      </c>
      <c r="BY792" s="189">
        <v>9.7400894165039095E-2</v>
      </c>
      <c r="BZ792" s="189">
        <v>0.21231595230102501</v>
      </c>
      <c r="CA792" s="189">
        <v>0.370955917358398</v>
      </c>
      <c r="CB792" s="189">
        <v>0.43568680572509799</v>
      </c>
      <c r="CC792" s="189">
        <v>0.51976323699951199</v>
      </c>
      <c r="CD792" s="189">
        <v>0.28882707214355502</v>
      </c>
      <c r="CE792" s="189">
        <v>0.29893861389160198</v>
      </c>
      <c r="CF792" s="189">
        <v>0.45646555328369098</v>
      </c>
      <c r="CG792" s="189">
        <v>0.45710565185546898</v>
      </c>
      <c r="CH792" s="189">
        <v>0.34921809768676798</v>
      </c>
      <c r="CI792" s="189">
        <v>0.16177942657470701</v>
      </c>
      <c r="CJ792" s="189">
        <v>3.2893075942993198E-2</v>
      </c>
      <c r="CK792" s="189">
        <v>9.7315000534057602E-2</v>
      </c>
      <c r="CL792" s="189">
        <v>0.211709243774414</v>
      </c>
      <c r="CM792" s="189">
        <v>0.37003599548339799</v>
      </c>
      <c r="CN792" s="189">
        <v>0.43531928253173802</v>
      </c>
      <c r="CO792" s="189">
        <v>0.51975750732421899</v>
      </c>
      <c r="CP792" s="189">
        <v>0.28892699432372998</v>
      </c>
      <c r="CQ792" s="189">
        <v>0.29851585388183599</v>
      </c>
      <c r="CR792" s="189">
        <v>0.45642322540283198</v>
      </c>
      <c r="CS792" s="189">
        <v>0.45749109649658198</v>
      </c>
      <c r="CT792" s="189">
        <v>0.34914218139648401</v>
      </c>
      <c r="CU792" s="189">
        <v>0.16173838996887199</v>
      </c>
      <c r="CV792" s="189">
        <v>3.28603687286377E-2</v>
      </c>
      <c r="CW792" s="189">
        <v>9.7151626586914105E-2</v>
      </c>
      <c r="CX792" s="189">
        <v>0.212405162811279</v>
      </c>
      <c r="CY792" s="189">
        <v>0.36874539947509799</v>
      </c>
      <c r="CZ792" s="189">
        <v>0.43993623352050798</v>
      </c>
      <c r="DA792" s="189">
        <v>0.51715707397460897</v>
      </c>
      <c r="DB792" s="189">
        <v>0.28736758041381799</v>
      </c>
      <c r="DC792" s="189">
        <v>0.29725520324707</v>
      </c>
      <c r="DD792" s="189">
        <v>0.45455858612060501</v>
      </c>
      <c r="DE792" s="189">
        <v>0.45553646850585899</v>
      </c>
      <c r="DF792" s="189">
        <v>0.34859623718261701</v>
      </c>
      <c r="DG792" s="189">
        <v>0.16170648002624499</v>
      </c>
      <c r="DH792" s="189">
        <v>3.2762076377868703E-2</v>
      </c>
      <c r="DI792" s="189">
        <v>9.6848442077636696E-2</v>
      </c>
      <c r="DJ792" s="189">
        <v>0.21187682342529299</v>
      </c>
      <c r="DK792" s="189">
        <v>0.36867304992675798</v>
      </c>
      <c r="DL792" s="189">
        <v>0.43313265228271502</v>
      </c>
      <c r="DM792" s="189">
        <v>0.51743844604492195</v>
      </c>
      <c r="DN792" s="189">
        <v>0.28693675231933602</v>
      </c>
      <c r="DO792" s="189">
        <v>0.29754711151122998</v>
      </c>
      <c r="DP792" s="189">
        <v>0.454630737304688</v>
      </c>
      <c r="DQ792" s="189">
        <v>0.45504565429687499</v>
      </c>
      <c r="DR792" s="189">
        <v>0.34886627960205102</v>
      </c>
      <c r="DS792" s="189">
        <v>0.16159925079345699</v>
      </c>
      <c r="DT792" s="189">
        <v>3.2709089756012E-2</v>
      </c>
      <c r="DU792" s="189">
        <v>9.6894039154052702E-2</v>
      </c>
      <c r="DV792" s="189">
        <v>0.211230457305908</v>
      </c>
    </row>
    <row r="793" spans="1:126">
      <c r="A793" s="210" t="s">
        <v>405</v>
      </c>
      <c r="B793" s="210" t="s">
        <v>406</v>
      </c>
      <c r="C793" s="210">
        <v>714</v>
      </c>
      <c r="D793" s="210" t="s">
        <v>407</v>
      </c>
      <c r="E793" s="213"/>
      <c r="F793" s="209" t="s">
        <v>2654</v>
      </c>
      <c r="G793" s="189">
        <v>0.4</v>
      </c>
      <c r="H793" s="189">
        <v>0.47</v>
      </c>
      <c r="I793" s="202">
        <v>0.31</v>
      </c>
      <c r="J793" s="202">
        <v>0.16</v>
      </c>
      <c r="K793" s="189">
        <v>0.55000000000000004</v>
      </c>
      <c r="L793" s="189">
        <v>0.36</v>
      </c>
      <c r="M793" s="189">
        <v>0.44</v>
      </c>
      <c r="N793" s="189">
        <v>0.24</v>
      </c>
      <c r="O793" s="189">
        <v>0.1</v>
      </c>
      <c r="P793" s="189">
        <v>7.0000000000000007E-2</v>
      </c>
      <c r="Q793" s="189">
        <v>0.12</v>
      </c>
      <c r="R793" s="189">
        <v>0.14000000000000001</v>
      </c>
      <c r="S793" s="189">
        <v>0.22</v>
      </c>
      <c r="T793" s="189">
        <v>0.38</v>
      </c>
      <c r="U793" s="189">
        <v>0.3</v>
      </c>
      <c r="V793" s="189">
        <v>0.37</v>
      </c>
      <c r="W793" s="189">
        <v>0.31</v>
      </c>
      <c r="X793" s="189">
        <v>0.39</v>
      </c>
      <c r="Y793" s="189">
        <v>0.44</v>
      </c>
      <c r="Z793" s="189">
        <v>0.4</v>
      </c>
      <c r="AA793" s="189">
        <v>0.11</v>
      </c>
      <c r="AB793" s="189">
        <v>0.03</v>
      </c>
      <c r="AC793" s="189">
        <v>0.12</v>
      </c>
      <c r="AD793" s="189">
        <v>0.05</v>
      </c>
      <c r="AE793" s="189">
        <v>0.22</v>
      </c>
      <c r="AF793" s="189">
        <v>0.38</v>
      </c>
      <c r="AG793" s="189">
        <v>0.3</v>
      </c>
      <c r="AH793" s="189">
        <v>0.37</v>
      </c>
      <c r="AI793" s="189">
        <v>0.31</v>
      </c>
      <c r="AJ793" s="189">
        <v>0.39</v>
      </c>
      <c r="AK793" s="189">
        <v>0.44</v>
      </c>
      <c r="AL793" s="189">
        <v>0.4</v>
      </c>
      <c r="AM793" s="189">
        <v>0.11</v>
      </c>
      <c r="AN793" s="189">
        <v>0.03</v>
      </c>
      <c r="AO793" s="189">
        <v>0.12</v>
      </c>
      <c r="AP793" s="189">
        <v>0.05</v>
      </c>
      <c r="AQ793" s="189">
        <v>0.22</v>
      </c>
      <c r="AR793" s="189">
        <v>0.38</v>
      </c>
      <c r="AS793" s="189">
        <v>0.3</v>
      </c>
      <c r="AT793" s="189">
        <v>0.37</v>
      </c>
      <c r="AU793" s="189">
        <v>0.31</v>
      </c>
      <c r="AV793" s="189">
        <v>0.39</v>
      </c>
      <c r="AW793" s="189">
        <v>0.44</v>
      </c>
      <c r="AX793" s="189">
        <v>0.4</v>
      </c>
      <c r="AY793" s="189">
        <v>0.11</v>
      </c>
      <c r="AZ793" s="189">
        <v>0.03</v>
      </c>
      <c r="BA793" s="189">
        <v>0.12</v>
      </c>
      <c r="BB793" s="189">
        <v>0.05</v>
      </c>
      <c r="BC793" s="189">
        <v>0.22</v>
      </c>
      <c r="BD793" s="189">
        <v>0.38</v>
      </c>
      <c r="BE793" s="189">
        <v>0.3</v>
      </c>
      <c r="BF793" s="189">
        <v>0.37</v>
      </c>
      <c r="BG793" s="189">
        <v>0.31</v>
      </c>
      <c r="BH793" s="189">
        <v>0.39</v>
      </c>
      <c r="BI793" s="189">
        <v>0.44</v>
      </c>
      <c r="BJ793" s="189">
        <v>0.4</v>
      </c>
      <c r="BK793" s="189">
        <v>0.11</v>
      </c>
      <c r="BL793" s="189">
        <v>0.03</v>
      </c>
      <c r="BM793" s="189">
        <v>0.12</v>
      </c>
      <c r="BN793" s="189">
        <v>0.05</v>
      </c>
      <c r="BO793" s="189">
        <v>0.22</v>
      </c>
      <c r="BP793" s="189">
        <v>0.38</v>
      </c>
      <c r="BQ793" s="189">
        <v>0.3</v>
      </c>
      <c r="BR793" s="189">
        <v>0.37</v>
      </c>
      <c r="BS793" s="189">
        <v>0.31</v>
      </c>
      <c r="BT793" s="189">
        <v>0.39</v>
      </c>
      <c r="BU793" s="189">
        <v>0.44</v>
      </c>
      <c r="BV793" s="189">
        <v>0.4</v>
      </c>
      <c r="BW793" s="189">
        <v>0.11</v>
      </c>
      <c r="BX793" s="189">
        <v>0.03</v>
      </c>
      <c r="BY793" s="189">
        <v>0.12</v>
      </c>
      <c r="BZ793" s="189">
        <v>0.05</v>
      </c>
      <c r="CA793" s="189">
        <v>0.22</v>
      </c>
      <c r="CB793" s="189">
        <v>0.38</v>
      </c>
      <c r="CC793" s="189">
        <v>0.3</v>
      </c>
      <c r="CD793" s="189">
        <v>0.37</v>
      </c>
      <c r="CE793" s="189">
        <v>0.31</v>
      </c>
      <c r="CF793" s="189">
        <v>0.39</v>
      </c>
      <c r="CG793" s="189">
        <v>0.44</v>
      </c>
      <c r="CH793" s="189">
        <v>0.4</v>
      </c>
      <c r="CI793" s="189">
        <v>0.11</v>
      </c>
      <c r="CJ793" s="189">
        <v>0.03</v>
      </c>
      <c r="CK793" s="189">
        <v>0.12</v>
      </c>
      <c r="CL793" s="189">
        <v>0.05</v>
      </c>
      <c r="CM793" s="189">
        <v>0.22</v>
      </c>
      <c r="CN793" s="189">
        <v>0.38</v>
      </c>
      <c r="CO793" s="189">
        <v>0.3</v>
      </c>
      <c r="CP793" s="189">
        <v>0.37</v>
      </c>
      <c r="CQ793" s="189">
        <v>0.31</v>
      </c>
      <c r="CR793" s="189">
        <v>0.39</v>
      </c>
      <c r="CS793" s="189">
        <v>0.44</v>
      </c>
      <c r="CT793" s="189">
        <v>0.4</v>
      </c>
      <c r="CU793" s="189">
        <v>0.11</v>
      </c>
      <c r="CV793" s="189">
        <v>0.03</v>
      </c>
      <c r="CW793" s="189">
        <v>0.12</v>
      </c>
      <c r="CX793" s="189">
        <v>0.05</v>
      </c>
      <c r="CY793" s="189">
        <v>0.22</v>
      </c>
      <c r="CZ793" s="189">
        <v>0.38</v>
      </c>
      <c r="DA793" s="189">
        <v>0.3</v>
      </c>
      <c r="DB793" s="189">
        <v>0.37</v>
      </c>
      <c r="DC793" s="189">
        <v>0.31</v>
      </c>
      <c r="DD793" s="189">
        <v>0.39</v>
      </c>
      <c r="DE793" s="189">
        <v>0.44</v>
      </c>
      <c r="DF793" s="189">
        <v>0.4</v>
      </c>
      <c r="DG793" s="189">
        <v>0.11</v>
      </c>
      <c r="DH793" s="189">
        <v>0.03</v>
      </c>
      <c r="DI793" s="189">
        <v>0.12</v>
      </c>
      <c r="DJ793" s="189">
        <v>0.05</v>
      </c>
      <c r="DK793" s="189">
        <v>0.22</v>
      </c>
      <c r="DL793" s="189">
        <v>0.38</v>
      </c>
      <c r="DM793" s="189">
        <v>0.3</v>
      </c>
      <c r="DN793" s="189">
        <v>0.37</v>
      </c>
      <c r="DO793" s="189">
        <v>0.31</v>
      </c>
      <c r="DP793" s="189">
        <v>0.39</v>
      </c>
      <c r="DQ793" s="189">
        <v>0.44</v>
      </c>
      <c r="DR793" s="189">
        <v>0.4</v>
      </c>
      <c r="DS793" s="189">
        <v>0.11</v>
      </c>
      <c r="DT793" s="189">
        <v>0.03</v>
      </c>
      <c r="DU793" s="189">
        <v>0.12</v>
      </c>
      <c r="DV793" s="189">
        <v>0.05</v>
      </c>
    </row>
    <row r="794" spans="1:126">
      <c r="A794" s="210" t="s">
        <v>436</v>
      </c>
      <c r="B794" s="210" t="s">
        <v>437</v>
      </c>
      <c r="C794" s="210">
        <v>57041</v>
      </c>
      <c r="D794" s="210" t="s">
        <v>438</v>
      </c>
      <c r="E794" s="213"/>
      <c r="F794" s="209" t="s">
        <v>2653</v>
      </c>
      <c r="G794" s="189">
        <v>0.189890066146851</v>
      </c>
      <c r="H794" s="189">
        <v>0.23804309463501</v>
      </c>
      <c r="I794" s="202">
        <v>0.30731312179565401</v>
      </c>
      <c r="J794" s="202">
        <v>0.37554646682739301</v>
      </c>
      <c r="K794" s="189">
        <v>0.43019507598876999</v>
      </c>
      <c r="L794" s="189">
        <v>0.43336437225341801</v>
      </c>
      <c r="M794" s="189">
        <v>0.47289098358154302</v>
      </c>
      <c r="N794" s="189">
        <v>0.42434627532959002</v>
      </c>
      <c r="O794" s="189">
        <v>0.37468544006347698</v>
      </c>
      <c r="P794" s="189">
        <v>0.295861183166504</v>
      </c>
      <c r="Q794" s="189">
        <v>0.197563766479492</v>
      </c>
      <c r="R794" s="189">
        <v>0.17331769180297901</v>
      </c>
      <c r="S794" s="189">
        <v>0.18894061851501501</v>
      </c>
      <c r="T794" s="189">
        <v>0.228685539245605</v>
      </c>
      <c r="U794" s="189">
        <v>0.30577656173706103</v>
      </c>
      <c r="V794" s="189">
        <v>0.37366875839233399</v>
      </c>
      <c r="W794" s="189">
        <v>0.42804412078857401</v>
      </c>
      <c r="X794" s="189">
        <v>0.43119756317138702</v>
      </c>
      <c r="Y794" s="189">
        <v>0.47052652740478501</v>
      </c>
      <c r="Z794" s="189">
        <v>0.42222456359863297</v>
      </c>
      <c r="AA794" s="189">
        <v>0.372812000274658</v>
      </c>
      <c r="AB794" s="189">
        <v>0.29438188171386698</v>
      </c>
      <c r="AC794" s="189">
        <v>0.196575946807861</v>
      </c>
      <c r="AD794" s="189">
        <v>0.17245111083984399</v>
      </c>
      <c r="AE794" s="189">
        <v>0.187995918273926</v>
      </c>
      <c r="AF794" s="189">
        <v>0.22754211807251001</v>
      </c>
      <c r="AG794" s="189">
        <v>0.30424766540527298</v>
      </c>
      <c r="AH794" s="189">
        <v>0.37180039596557601</v>
      </c>
      <c r="AI794" s="189">
        <v>0.42590387725830098</v>
      </c>
      <c r="AJ794" s="189">
        <v>0.42904158782959001</v>
      </c>
      <c r="AK794" s="189">
        <v>0.46817391204834002</v>
      </c>
      <c r="AL794" s="189">
        <v>0.42011344909668003</v>
      </c>
      <c r="AM794" s="189">
        <v>0.37094794845581103</v>
      </c>
      <c r="AN794" s="189">
        <v>0.29290996170043898</v>
      </c>
      <c r="AO794" s="189">
        <v>0.19559307098388701</v>
      </c>
      <c r="AP794" s="189">
        <v>0.171588840484619</v>
      </c>
      <c r="AQ794" s="189">
        <v>0.187055938720703</v>
      </c>
      <c r="AR794" s="189">
        <v>0.22640441513061499</v>
      </c>
      <c r="AS794" s="189">
        <v>0.30272642135620098</v>
      </c>
      <c r="AT794" s="189">
        <v>0.36994143295288101</v>
      </c>
      <c r="AU794" s="189">
        <v>0.42377436065673801</v>
      </c>
      <c r="AV794" s="189">
        <v>0.42689638137817398</v>
      </c>
      <c r="AW794" s="189">
        <v>0.465833038330078</v>
      </c>
      <c r="AX794" s="189">
        <v>0.41801285552978501</v>
      </c>
      <c r="AY794" s="189">
        <v>0.36909320068359402</v>
      </c>
      <c r="AZ794" s="189">
        <v>0.29144541931152301</v>
      </c>
      <c r="BA794" s="189">
        <v>0.194615112304688</v>
      </c>
      <c r="BB794" s="189">
        <v>0.17073089599609401</v>
      </c>
      <c r="BC794" s="189">
        <v>0.18612065887451201</v>
      </c>
      <c r="BD794" s="189">
        <v>0.23331781768798801</v>
      </c>
      <c r="BE794" s="189">
        <v>0.30121278762817399</v>
      </c>
      <c r="BF794" s="189">
        <v>0.36809170913696299</v>
      </c>
      <c r="BG794" s="189">
        <v>0.42165549468994101</v>
      </c>
      <c r="BH794" s="189">
        <v>0.42476188278198201</v>
      </c>
      <c r="BI794" s="189">
        <v>0.46350385284423801</v>
      </c>
      <c r="BJ794" s="189">
        <v>0.41592278289794898</v>
      </c>
      <c r="BK794" s="189">
        <v>0.36724775314331098</v>
      </c>
      <c r="BL794" s="189">
        <v>0.28998818588256797</v>
      </c>
      <c r="BM794" s="189">
        <v>0.19364203262329099</v>
      </c>
      <c r="BN794" s="189">
        <v>0.16987724685668901</v>
      </c>
      <c r="BO794" s="189">
        <v>0.185190057754517</v>
      </c>
      <c r="BP794" s="189">
        <v>0.22414602661132799</v>
      </c>
      <c r="BQ794" s="189">
        <v>0.29970674896240201</v>
      </c>
      <c r="BR794" s="189">
        <v>0.36625122833252</v>
      </c>
      <c r="BS794" s="189">
        <v>0.41954721069335899</v>
      </c>
      <c r="BT794" s="189">
        <v>0.42263807678222698</v>
      </c>
      <c r="BU794" s="189">
        <v>0.46118635559082</v>
      </c>
      <c r="BV794" s="189">
        <v>0.41384319305419898</v>
      </c>
      <c r="BW794" s="189">
        <v>0.365411491394043</v>
      </c>
      <c r="BX794" s="189">
        <v>0.28853823471069301</v>
      </c>
      <c r="BY794" s="189">
        <v>0.19267380905151399</v>
      </c>
      <c r="BZ794" s="189">
        <v>0.16902785873413101</v>
      </c>
      <c r="CA794" s="189">
        <v>0.18426411628723099</v>
      </c>
      <c r="CB794" s="189">
        <v>0.22302530860900899</v>
      </c>
      <c r="CC794" s="189">
        <v>0.29820820617675797</v>
      </c>
      <c r="CD794" s="189">
        <v>0.36441999816894499</v>
      </c>
      <c r="CE794" s="189">
        <v>0.41744950103759798</v>
      </c>
      <c r="CF794" s="189">
        <v>0.42052490234375001</v>
      </c>
      <c r="CG794" s="189">
        <v>0.458880432128906</v>
      </c>
      <c r="CH794" s="189">
        <v>0.41177398300170898</v>
      </c>
      <c r="CI794" s="189">
        <v>0.36358444213867203</v>
      </c>
      <c r="CJ794" s="189">
        <v>0.28709556961059601</v>
      </c>
      <c r="CK794" s="189">
        <v>0.191710454940796</v>
      </c>
      <c r="CL794" s="189">
        <v>0.16818272781372101</v>
      </c>
      <c r="CM794" s="189">
        <v>0.18334279632568401</v>
      </c>
      <c r="CN794" s="189">
        <v>0.221910179138184</v>
      </c>
      <c r="CO794" s="189">
        <v>0.29671716690063499</v>
      </c>
      <c r="CP794" s="189">
        <v>0.36259791946411102</v>
      </c>
      <c r="CQ794" s="189">
        <v>0.41536225891113299</v>
      </c>
      <c r="CR794" s="189">
        <v>0.418422294616699</v>
      </c>
      <c r="CS794" s="189">
        <v>0.45658602905273399</v>
      </c>
      <c r="CT794" s="189">
        <v>0.40971511077880901</v>
      </c>
      <c r="CU794" s="189">
        <v>0.36176652908325202</v>
      </c>
      <c r="CV794" s="189">
        <v>0.28566008758544897</v>
      </c>
      <c r="CW794" s="189">
        <v>0.190751895904541</v>
      </c>
      <c r="CX794" s="189">
        <v>0.16734181404113799</v>
      </c>
      <c r="CY794" s="189">
        <v>0.182426078796387</v>
      </c>
      <c r="CZ794" s="189">
        <v>0.22868635940551801</v>
      </c>
      <c r="DA794" s="189">
        <v>0.29523357009887702</v>
      </c>
      <c r="DB794" s="189">
        <v>0.36078490066528301</v>
      </c>
      <c r="DC794" s="189">
        <v>0.41328543090820302</v>
      </c>
      <c r="DD794" s="189">
        <v>0.41633013916015599</v>
      </c>
      <c r="DE794" s="189">
        <v>0.45430310058593698</v>
      </c>
      <c r="DF794" s="189">
        <v>0.407666542053223</v>
      </c>
      <c r="DG794" s="189">
        <v>0.359957702636719</v>
      </c>
      <c r="DH794" s="189">
        <v>0.28423177337646499</v>
      </c>
      <c r="DI794" s="189">
        <v>0.189798139572144</v>
      </c>
      <c r="DJ794" s="189">
        <v>0.16650510025024401</v>
      </c>
      <c r="DK794" s="189">
        <v>0.18151395034789999</v>
      </c>
      <c r="DL794" s="189">
        <v>0.21969661712646499</v>
      </c>
      <c r="DM794" s="189">
        <v>0.29375742340087901</v>
      </c>
      <c r="DN794" s="189">
        <v>0.35898099899292002</v>
      </c>
      <c r="DO794" s="189">
        <v>0.41121901702880898</v>
      </c>
      <c r="DP794" s="189">
        <v>0.41424850463867202</v>
      </c>
      <c r="DQ794" s="189">
        <v>0.45203158569335899</v>
      </c>
      <c r="DR794" s="189">
        <v>0.40562819671630901</v>
      </c>
      <c r="DS794" s="189">
        <v>0.358157920837402</v>
      </c>
      <c r="DT794" s="189">
        <v>0.28281063079834001</v>
      </c>
      <c r="DU794" s="189">
        <v>0.18884915733337401</v>
      </c>
      <c r="DV794" s="189">
        <v>0.16567258644103999</v>
      </c>
    </row>
    <row r="795" spans="1:126">
      <c r="A795" s="210" t="s">
        <v>436</v>
      </c>
      <c r="B795" s="210" t="s">
        <v>437</v>
      </c>
      <c r="C795" s="210">
        <v>57041</v>
      </c>
      <c r="D795" s="210" t="s">
        <v>438</v>
      </c>
      <c r="E795" s="213"/>
      <c r="F795" s="209" t="s">
        <v>2654</v>
      </c>
      <c r="G795" s="189">
        <v>0.01</v>
      </c>
      <c r="H795" s="189">
        <v>0.08</v>
      </c>
      <c r="I795" s="202">
        <v>0.09</v>
      </c>
      <c r="J795" s="202">
        <v>0.11</v>
      </c>
      <c r="K795" s="189">
        <v>0.16</v>
      </c>
      <c r="L795" s="189">
        <v>0.33</v>
      </c>
      <c r="M795" s="189">
        <v>0.36</v>
      </c>
      <c r="N795" s="189">
        <v>0.31</v>
      </c>
      <c r="O795" s="189">
        <v>0.28000000000000003</v>
      </c>
      <c r="P795" s="189">
        <v>0.19</v>
      </c>
      <c r="Q795" s="189">
        <v>0.14000000000000001</v>
      </c>
      <c r="R795" s="189">
        <v>0.09</v>
      </c>
      <c r="S795" s="189">
        <v>0.1</v>
      </c>
      <c r="T795" s="189">
        <v>0.1</v>
      </c>
      <c r="U795" s="189">
        <v>0.1</v>
      </c>
      <c r="V795" s="189">
        <v>0.1</v>
      </c>
      <c r="W795" s="189">
        <v>0.13</v>
      </c>
      <c r="X795" s="189">
        <v>0.96</v>
      </c>
      <c r="Y795" s="189">
        <v>1.5</v>
      </c>
      <c r="Z795" s="189">
        <v>0.5</v>
      </c>
      <c r="AA795" s="189">
        <v>1</v>
      </c>
      <c r="AB795" s="189">
        <v>0.1</v>
      </c>
      <c r="AC795" s="189">
        <v>0.1</v>
      </c>
      <c r="AD795" s="189">
        <v>0.1</v>
      </c>
      <c r="AE795" s="189">
        <v>0.1</v>
      </c>
      <c r="AF795" s="189">
        <v>0.1</v>
      </c>
      <c r="AG795" s="189">
        <v>0.1</v>
      </c>
      <c r="AH795" s="189">
        <v>0.1</v>
      </c>
      <c r="AI795" s="189">
        <v>0.13</v>
      </c>
      <c r="AJ795" s="189">
        <v>0.96</v>
      </c>
      <c r="AK795" s="189">
        <v>1.5</v>
      </c>
      <c r="AL795" s="189">
        <v>0.5</v>
      </c>
      <c r="AM795" s="189">
        <v>1</v>
      </c>
      <c r="AN795" s="189">
        <v>0.1</v>
      </c>
      <c r="AO795" s="189">
        <v>0.1</v>
      </c>
      <c r="AP795" s="189">
        <v>0.1</v>
      </c>
      <c r="AQ795" s="189">
        <v>0.1</v>
      </c>
      <c r="AR795" s="189">
        <v>0.1</v>
      </c>
      <c r="AS795" s="189">
        <v>0.1</v>
      </c>
      <c r="AT795" s="189">
        <v>0.1</v>
      </c>
      <c r="AU795" s="189">
        <v>0.13</v>
      </c>
      <c r="AV795" s="189">
        <v>0.96</v>
      </c>
      <c r="AW795" s="189">
        <v>1.5</v>
      </c>
      <c r="AX795" s="189">
        <v>0.5</v>
      </c>
      <c r="AY795" s="189">
        <v>1</v>
      </c>
      <c r="AZ795" s="189">
        <v>0.1</v>
      </c>
      <c r="BA795" s="189">
        <v>0.1</v>
      </c>
      <c r="BB795" s="189">
        <v>0.1</v>
      </c>
      <c r="BC795" s="189">
        <v>0.1</v>
      </c>
      <c r="BD795" s="189">
        <v>0.1</v>
      </c>
      <c r="BE795" s="189">
        <v>0.1</v>
      </c>
      <c r="BF795" s="189">
        <v>0.1</v>
      </c>
      <c r="BG795" s="189">
        <v>0.13</v>
      </c>
      <c r="BH795" s="189">
        <v>0.96</v>
      </c>
      <c r="BI795" s="189">
        <v>1.5</v>
      </c>
      <c r="BJ795" s="189">
        <v>0.5</v>
      </c>
      <c r="BK795" s="189">
        <v>1</v>
      </c>
      <c r="BL795" s="189">
        <v>0.1</v>
      </c>
      <c r="BM795" s="189">
        <v>0.1</v>
      </c>
      <c r="BN795" s="189">
        <v>0.1</v>
      </c>
      <c r="BO795" s="189">
        <v>0.1</v>
      </c>
      <c r="BP795" s="189">
        <v>0.1</v>
      </c>
      <c r="BQ795" s="189">
        <v>0.1</v>
      </c>
      <c r="BR795" s="189">
        <v>0.1</v>
      </c>
      <c r="BS795" s="189">
        <v>0.13</v>
      </c>
      <c r="BT795" s="189">
        <v>0.96</v>
      </c>
      <c r="BU795" s="189">
        <v>1.5</v>
      </c>
      <c r="BV795" s="189">
        <v>0.5</v>
      </c>
      <c r="BW795" s="189">
        <v>1</v>
      </c>
      <c r="BX795" s="189">
        <v>0.1</v>
      </c>
      <c r="BY795" s="189">
        <v>0.1</v>
      </c>
      <c r="BZ795" s="189">
        <v>0.1</v>
      </c>
      <c r="CA795" s="189">
        <v>0.1</v>
      </c>
      <c r="CB795" s="189">
        <v>0.1</v>
      </c>
      <c r="CC795" s="189">
        <v>0.1</v>
      </c>
      <c r="CD795" s="189">
        <v>0.1</v>
      </c>
      <c r="CE795" s="189">
        <v>0.13</v>
      </c>
      <c r="CF795" s="189">
        <v>0.96</v>
      </c>
      <c r="CG795" s="189">
        <v>1.5</v>
      </c>
      <c r="CH795" s="189">
        <v>0.5</v>
      </c>
      <c r="CI795" s="189">
        <v>1</v>
      </c>
      <c r="CJ795" s="189">
        <v>0.1</v>
      </c>
      <c r="CK795" s="189">
        <v>0.1</v>
      </c>
      <c r="CL795" s="189">
        <v>0.1</v>
      </c>
      <c r="CM795" s="189">
        <v>0.1</v>
      </c>
      <c r="CN795" s="189">
        <v>0.1</v>
      </c>
      <c r="CO795" s="189">
        <v>0.1</v>
      </c>
      <c r="CP795" s="189">
        <v>0.1</v>
      </c>
      <c r="CQ795" s="189">
        <v>0.13</v>
      </c>
      <c r="CR795" s="189">
        <v>0.96</v>
      </c>
      <c r="CS795" s="189">
        <v>1.5</v>
      </c>
      <c r="CT795" s="189">
        <v>0.5</v>
      </c>
      <c r="CU795" s="189">
        <v>1</v>
      </c>
      <c r="CV795" s="189">
        <v>0.1</v>
      </c>
      <c r="CW795" s="189">
        <v>0.1</v>
      </c>
      <c r="CX795" s="189">
        <v>0.1</v>
      </c>
      <c r="CY795" s="189">
        <v>0.1</v>
      </c>
      <c r="CZ795" s="189">
        <v>0.1</v>
      </c>
      <c r="DA795" s="189">
        <v>0.1</v>
      </c>
      <c r="DB795" s="189">
        <v>0.1</v>
      </c>
      <c r="DC795" s="189">
        <v>0.13</v>
      </c>
      <c r="DD795" s="189">
        <v>0.96</v>
      </c>
      <c r="DE795" s="189">
        <v>1.5</v>
      </c>
      <c r="DF795" s="189">
        <v>0.5</v>
      </c>
      <c r="DG795" s="189">
        <v>1</v>
      </c>
      <c r="DH795" s="189">
        <v>0.1</v>
      </c>
      <c r="DI795" s="189">
        <v>0.1</v>
      </c>
      <c r="DJ795" s="189">
        <v>0.1</v>
      </c>
      <c r="DK795" s="189">
        <v>0.1</v>
      </c>
      <c r="DL795" s="189">
        <v>0.1</v>
      </c>
      <c r="DM795" s="189">
        <v>0.1</v>
      </c>
      <c r="DN795" s="189">
        <v>0.1</v>
      </c>
      <c r="DO795" s="189">
        <v>0.13</v>
      </c>
      <c r="DP795" s="189">
        <v>0.96</v>
      </c>
      <c r="DQ795" s="189">
        <v>1.5</v>
      </c>
      <c r="DR795" s="189">
        <v>0.5</v>
      </c>
      <c r="DS795" s="189">
        <v>1</v>
      </c>
      <c r="DT795" s="189">
        <v>0.1</v>
      </c>
      <c r="DU795" s="189">
        <v>0.1</v>
      </c>
      <c r="DV795" s="189">
        <v>0.1</v>
      </c>
    </row>
    <row r="796" spans="1:126">
      <c r="A796" s="210" t="s">
        <v>413</v>
      </c>
      <c r="B796" s="210" t="s">
        <v>414</v>
      </c>
      <c r="C796" s="210">
        <v>290</v>
      </c>
      <c r="D796" s="210" t="s">
        <v>415</v>
      </c>
      <c r="E796" s="213"/>
      <c r="F796" s="209" t="s">
        <v>2653</v>
      </c>
      <c r="G796" s="189">
        <v>3.34890197753906</v>
      </c>
      <c r="H796" s="189">
        <v>3.13252551269531</v>
      </c>
      <c r="I796" s="202">
        <v>3.2648709716796902</v>
      </c>
      <c r="J796" s="202">
        <v>3.3086802978515601</v>
      </c>
      <c r="K796" s="189">
        <v>3.47812854003906</v>
      </c>
      <c r="L796" s="189">
        <v>0</v>
      </c>
      <c r="M796" s="189">
        <v>0</v>
      </c>
      <c r="N796" s="189">
        <v>0.81327151489257798</v>
      </c>
      <c r="O796" s="189">
        <v>0.65064587402343799</v>
      </c>
      <c r="P796" s="189">
        <v>1.3481275024414101</v>
      </c>
      <c r="Q796" s="189">
        <v>2.0115411376953101</v>
      </c>
      <c r="R796" s="189">
        <v>2.94456823730469</v>
      </c>
      <c r="S796" s="189">
        <v>3.2839855957031299</v>
      </c>
      <c r="T796" s="189">
        <v>2.9358333740234399</v>
      </c>
      <c r="U796" s="189">
        <v>3.35753210449219</v>
      </c>
      <c r="V796" s="189">
        <v>3.28323278808594</v>
      </c>
      <c r="W796" s="189">
        <v>3.3766352539062501</v>
      </c>
      <c r="X796" s="189">
        <v>0</v>
      </c>
      <c r="Y796" s="189">
        <v>0</v>
      </c>
      <c r="Z796" s="189">
        <v>0.50347990417480504</v>
      </c>
      <c r="AA796" s="189">
        <v>0.46589990234375001</v>
      </c>
      <c r="AB796" s="189">
        <v>0.98056820678710899</v>
      </c>
      <c r="AC796" s="189">
        <v>1.18071594238281</v>
      </c>
      <c r="AD796" s="189">
        <v>1.7258157348632801</v>
      </c>
      <c r="AE796" s="189">
        <v>4.4339531860351604</v>
      </c>
      <c r="AF796" s="189">
        <v>4.1495500488281296</v>
      </c>
      <c r="AG796" s="189">
        <v>4.4351943969726602</v>
      </c>
      <c r="AH796" s="189">
        <v>2.8013032226562502</v>
      </c>
      <c r="AI796" s="189">
        <v>3.9244028320312498</v>
      </c>
      <c r="AJ796" s="189">
        <v>3.3777221069335899</v>
      </c>
      <c r="AK796" s="189">
        <v>3.1808511962890602</v>
      </c>
      <c r="AL796" s="189">
        <v>2.6181242980957</v>
      </c>
      <c r="AM796" s="189">
        <v>2.3127574157714799</v>
      </c>
      <c r="AN796" s="189">
        <v>2.6953984680175802</v>
      </c>
      <c r="AO796" s="189">
        <v>2.6953447875976599</v>
      </c>
      <c r="AP796" s="189">
        <v>3.4614866943359401</v>
      </c>
      <c r="AQ796" s="189">
        <v>4.0252616577148403</v>
      </c>
      <c r="AR796" s="189">
        <v>3.9646650390625</v>
      </c>
      <c r="AS796" s="189">
        <v>4.4001774291992204</v>
      </c>
      <c r="AT796" s="189">
        <v>2.8393810424804702</v>
      </c>
      <c r="AU796" s="189">
        <v>4.0142897949218703</v>
      </c>
      <c r="AV796" s="189">
        <v>3.4455598144531301</v>
      </c>
      <c r="AW796" s="189">
        <v>3.2076287841796902</v>
      </c>
      <c r="AX796" s="189">
        <v>2.6488788757324202</v>
      </c>
      <c r="AY796" s="189">
        <v>2.3574659423828099</v>
      </c>
      <c r="AZ796" s="189">
        <v>2.7102403564453099</v>
      </c>
      <c r="BA796" s="189">
        <v>2.70533367919922</v>
      </c>
      <c r="BB796" s="189">
        <v>3.4725880737304702</v>
      </c>
      <c r="BC796" s="189">
        <v>4.01924365234375</v>
      </c>
      <c r="BD796" s="189">
        <v>4.0186980590820296</v>
      </c>
      <c r="BE796" s="189">
        <v>4.3793056640624997</v>
      </c>
      <c r="BF796" s="189">
        <v>2.8213317260742201</v>
      </c>
      <c r="BG796" s="189">
        <v>3.9917294921875</v>
      </c>
      <c r="BH796" s="189">
        <v>3.4280751342773401</v>
      </c>
      <c r="BI796" s="189">
        <v>3.1923709106445299</v>
      </c>
      <c r="BJ796" s="189">
        <v>2.64159649658203</v>
      </c>
      <c r="BK796" s="189">
        <v>2.34956216430664</v>
      </c>
      <c r="BL796" s="189">
        <v>2.6973539428710902</v>
      </c>
      <c r="BM796" s="189">
        <v>2.686748046875</v>
      </c>
      <c r="BN796" s="189">
        <v>3.44309942626953</v>
      </c>
      <c r="BO796" s="189">
        <v>4.0172249755859397</v>
      </c>
      <c r="BP796" s="189">
        <v>3.9564488525390602</v>
      </c>
      <c r="BQ796" s="189">
        <v>4.3937713623046903</v>
      </c>
      <c r="BR796" s="189">
        <v>2.83856811523437</v>
      </c>
      <c r="BS796" s="189">
        <v>4.0171452636718703</v>
      </c>
      <c r="BT796" s="189">
        <v>3.4443398437499999</v>
      </c>
      <c r="BU796" s="189">
        <v>3.2045368041992202</v>
      </c>
      <c r="BV796" s="189">
        <v>2.6466256103515602</v>
      </c>
      <c r="BW796" s="189">
        <v>2.35054000854492</v>
      </c>
      <c r="BX796" s="189">
        <v>2.71241445922852</v>
      </c>
      <c r="BY796" s="189">
        <v>2.7037268676757802</v>
      </c>
      <c r="BZ796" s="189">
        <v>3.46211499023438</v>
      </c>
      <c r="CA796" s="189">
        <v>4.0221333618164099</v>
      </c>
      <c r="CB796" s="189">
        <v>3.95842053222656</v>
      </c>
      <c r="CC796" s="189">
        <v>4.3866939086914103</v>
      </c>
      <c r="CD796" s="189">
        <v>2.82948968505859</v>
      </c>
      <c r="CE796" s="189">
        <v>4.00299206542969</v>
      </c>
      <c r="CF796" s="189">
        <v>3.4368767089843799</v>
      </c>
      <c r="CG796" s="189">
        <v>3.2040634155273402</v>
      </c>
      <c r="CH796" s="189">
        <v>2.6427182312011701</v>
      </c>
      <c r="CI796" s="189">
        <v>2.35222680664062</v>
      </c>
      <c r="CJ796" s="189">
        <v>2.70997738647461</v>
      </c>
      <c r="CK796" s="189">
        <v>2.70134246826172</v>
      </c>
      <c r="CL796" s="189">
        <v>3.4522216796874998</v>
      </c>
      <c r="CM796" s="189">
        <v>4.0121588745117203</v>
      </c>
      <c r="CN796" s="189">
        <v>3.9550813598632799</v>
      </c>
      <c r="CO796" s="189">
        <v>4.3866456298828096</v>
      </c>
      <c r="CP796" s="189">
        <v>2.8304685668945302</v>
      </c>
      <c r="CQ796" s="189">
        <v>3.9973308715820299</v>
      </c>
      <c r="CR796" s="189">
        <v>3.43655810546875</v>
      </c>
      <c r="CS796" s="189">
        <v>3.20676513671875</v>
      </c>
      <c r="CT796" s="189">
        <v>2.64214379882812</v>
      </c>
      <c r="CU796" s="189">
        <v>2.35163031005859</v>
      </c>
      <c r="CV796" s="189">
        <v>2.70728280639648</v>
      </c>
      <c r="CW796" s="189">
        <v>2.6968074951171901</v>
      </c>
      <c r="CX796" s="189">
        <v>3.4635696411132799</v>
      </c>
      <c r="CY796" s="189">
        <v>3.9981655273437502</v>
      </c>
      <c r="CZ796" s="189">
        <v>3.9970285034179698</v>
      </c>
      <c r="DA796" s="189">
        <v>4.3646984252929704</v>
      </c>
      <c r="DB796" s="189">
        <v>2.8151918334960899</v>
      </c>
      <c r="DC796" s="189">
        <v>3.9804500732421899</v>
      </c>
      <c r="DD796" s="189">
        <v>3.4225185546875001</v>
      </c>
      <c r="DE796" s="189">
        <v>3.1930642089843699</v>
      </c>
      <c r="DF796" s="189">
        <v>2.6380122375488302</v>
      </c>
      <c r="DG796" s="189">
        <v>2.35116625976563</v>
      </c>
      <c r="DH796" s="189">
        <v>2.6991846313476602</v>
      </c>
      <c r="DI796" s="189">
        <v>2.6883914184570301</v>
      </c>
      <c r="DJ796" s="189">
        <v>3.4549542846679699</v>
      </c>
      <c r="DK796" s="189">
        <v>3.99738116455078</v>
      </c>
      <c r="DL796" s="189">
        <v>3.9352148437499999</v>
      </c>
      <c r="DM796" s="189">
        <v>4.3670731811523398</v>
      </c>
      <c r="DN796" s="189">
        <v>2.8109712524414099</v>
      </c>
      <c r="DO796" s="189">
        <v>3.9843588867187498</v>
      </c>
      <c r="DP796" s="189">
        <v>3.42306170654297</v>
      </c>
      <c r="DQ796" s="189">
        <v>3.18962377929688</v>
      </c>
      <c r="DR796" s="189">
        <v>2.6400559082031299</v>
      </c>
      <c r="DS796" s="189">
        <v>2.3496071777343799</v>
      </c>
      <c r="DT796" s="189">
        <v>2.6948192749023399</v>
      </c>
      <c r="DU796" s="189">
        <v>2.68965710449219</v>
      </c>
      <c r="DV796" s="189">
        <v>3.4444143676757801</v>
      </c>
    </row>
    <row r="797" spans="1:126">
      <c r="A797" s="210" t="s">
        <v>413</v>
      </c>
      <c r="B797" s="210" t="s">
        <v>414</v>
      </c>
      <c r="C797" s="210">
        <v>290</v>
      </c>
      <c r="D797" s="210" t="s">
        <v>415</v>
      </c>
      <c r="E797" s="213"/>
      <c r="F797" s="209" t="s">
        <v>2654</v>
      </c>
      <c r="G797" s="189">
        <v>4.6900000000000004</v>
      </c>
      <c r="H797" s="189">
        <v>5.15</v>
      </c>
      <c r="I797" s="202">
        <v>3.64</v>
      </c>
      <c r="J797" s="202">
        <v>2.94</v>
      </c>
      <c r="K797" s="189">
        <v>3.96</v>
      </c>
      <c r="L797" s="189">
        <v>3.38</v>
      </c>
      <c r="M797" s="189">
        <v>2.7</v>
      </c>
      <c r="N797" s="189">
        <v>2.44</v>
      </c>
      <c r="O797" s="189">
        <v>3.05</v>
      </c>
      <c r="P797" s="189">
        <v>2.2599999999999998</v>
      </c>
      <c r="Q797" s="189">
        <v>2.75</v>
      </c>
      <c r="R797" s="189">
        <v>3.79</v>
      </c>
      <c r="S797" s="189">
        <v>2.46</v>
      </c>
      <c r="T797" s="189">
        <v>2.4700000000000002</v>
      </c>
      <c r="U797" s="189">
        <v>1.1399999999999999</v>
      </c>
      <c r="V797" s="189">
        <v>0.46</v>
      </c>
      <c r="W797" s="189">
        <v>1.1299999999999999</v>
      </c>
      <c r="X797" s="189">
        <v>0.98</v>
      </c>
      <c r="Y797" s="189">
        <v>0.73</v>
      </c>
      <c r="Z797" s="189">
        <v>1.25</v>
      </c>
      <c r="AA797" s="189">
        <v>0.87</v>
      </c>
      <c r="AB797" s="189">
        <v>0.73</v>
      </c>
      <c r="AC797" s="189">
        <v>0.87</v>
      </c>
      <c r="AD797" s="189">
        <v>0.98</v>
      </c>
      <c r="AE797" s="189">
        <v>2.46</v>
      </c>
      <c r="AF797" s="189">
        <v>2.4700000000000002</v>
      </c>
      <c r="AG797" s="189">
        <v>1.1399999999999999</v>
      </c>
      <c r="AH797" s="189">
        <v>0.46</v>
      </c>
      <c r="AI797" s="189">
        <v>1.1299999999999999</v>
      </c>
      <c r="AJ797" s="189">
        <v>0.98</v>
      </c>
      <c r="AK797" s="189">
        <v>0.73</v>
      </c>
      <c r="AL797" s="189">
        <v>1.25</v>
      </c>
      <c r="AM797" s="189">
        <v>0.87</v>
      </c>
      <c r="AN797" s="189">
        <v>0.73</v>
      </c>
      <c r="AO797" s="189">
        <v>0.87</v>
      </c>
      <c r="AP797" s="189">
        <v>0.98</v>
      </c>
      <c r="AQ797" s="189">
        <v>2.46</v>
      </c>
      <c r="AR797" s="189">
        <v>2.4700000000000002</v>
      </c>
      <c r="AS797" s="189">
        <v>1.1399999999999999</v>
      </c>
      <c r="AT797" s="189">
        <v>0.46</v>
      </c>
      <c r="AU797" s="189">
        <v>1.1299999999999999</v>
      </c>
      <c r="AV797" s="189">
        <v>0.98</v>
      </c>
      <c r="AW797" s="189">
        <v>0.73</v>
      </c>
      <c r="AX797" s="189">
        <v>1.25</v>
      </c>
      <c r="AY797" s="189">
        <v>0.87</v>
      </c>
      <c r="AZ797" s="189">
        <v>0.73</v>
      </c>
      <c r="BA797" s="189">
        <v>0.87</v>
      </c>
      <c r="BB797" s="189">
        <v>0.98</v>
      </c>
      <c r="BC797" s="189">
        <v>2.46</v>
      </c>
      <c r="BD797" s="189">
        <v>2.4700000000000002</v>
      </c>
      <c r="BE797" s="189">
        <v>1.1399999999999999</v>
      </c>
      <c r="BF797" s="189">
        <v>0.46</v>
      </c>
      <c r="BG797" s="189">
        <v>1.1299999999999999</v>
      </c>
      <c r="BH797" s="189">
        <v>0.98</v>
      </c>
      <c r="BI797" s="189">
        <v>0.73</v>
      </c>
      <c r="BJ797" s="189">
        <v>1.25</v>
      </c>
      <c r="BK797" s="189">
        <v>0.87</v>
      </c>
      <c r="BL797" s="189">
        <v>0.73</v>
      </c>
      <c r="BM797" s="189">
        <v>0.87</v>
      </c>
      <c r="BN797" s="189">
        <v>0.98</v>
      </c>
      <c r="BO797" s="189">
        <v>2.46</v>
      </c>
      <c r="BP797" s="189">
        <v>2.4700000000000002</v>
      </c>
      <c r="BQ797" s="189">
        <v>1.1399999999999999</v>
      </c>
      <c r="BR797" s="189">
        <v>0.46</v>
      </c>
      <c r="BS797" s="189">
        <v>1.1299999999999999</v>
      </c>
      <c r="BT797" s="189">
        <v>0.98</v>
      </c>
      <c r="BU797" s="189">
        <v>0.73</v>
      </c>
      <c r="BV797" s="189">
        <v>1.25</v>
      </c>
      <c r="BW797" s="189">
        <v>0.87</v>
      </c>
      <c r="BX797" s="189">
        <v>0.73</v>
      </c>
      <c r="BY797" s="189">
        <v>0.87</v>
      </c>
      <c r="BZ797" s="189">
        <v>0.98</v>
      </c>
      <c r="CA797" s="189">
        <v>2.46</v>
      </c>
      <c r="CB797" s="189">
        <v>2.4700000000000002</v>
      </c>
      <c r="CC797" s="189">
        <v>1.1399999999999999</v>
      </c>
      <c r="CD797" s="189">
        <v>0.46</v>
      </c>
      <c r="CE797" s="189">
        <v>1.1299999999999999</v>
      </c>
      <c r="CF797" s="189">
        <v>0.98</v>
      </c>
      <c r="CG797" s="189">
        <v>0.73</v>
      </c>
      <c r="CH797" s="189">
        <v>1.25</v>
      </c>
      <c r="CI797" s="189">
        <v>0.87</v>
      </c>
      <c r="CJ797" s="189">
        <v>0.73</v>
      </c>
      <c r="CK797" s="189">
        <v>0.87</v>
      </c>
      <c r="CL797" s="189">
        <v>0.98</v>
      </c>
      <c r="CM797" s="189">
        <v>2.46</v>
      </c>
      <c r="CN797" s="189">
        <v>2.4700000000000002</v>
      </c>
      <c r="CO797" s="189">
        <v>1.1399999999999999</v>
      </c>
      <c r="CP797" s="189">
        <v>0.46</v>
      </c>
      <c r="CQ797" s="189">
        <v>1.1299999999999999</v>
      </c>
      <c r="CR797" s="189">
        <v>0.98</v>
      </c>
      <c r="CS797" s="189">
        <v>0.73</v>
      </c>
      <c r="CT797" s="189">
        <v>1.25</v>
      </c>
      <c r="CU797" s="189">
        <v>0.87</v>
      </c>
      <c r="CV797" s="189">
        <v>0.73</v>
      </c>
      <c r="CW797" s="189">
        <v>0.87</v>
      </c>
      <c r="CX797" s="189">
        <v>0.98</v>
      </c>
      <c r="CY797" s="189">
        <v>2.46</v>
      </c>
      <c r="CZ797" s="189">
        <v>2.4700000000000002</v>
      </c>
      <c r="DA797" s="189">
        <v>1.1399999999999999</v>
      </c>
      <c r="DB797" s="189">
        <v>0.46</v>
      </c>
      <c r="DC797" s="189">
        <v>1.1299999999999999</v>
      </c>
      <c r="DD797" s="189">
        <v>0.98</v>
      </c>
      <c r="DE797" s="189">
        <v>0.73</v>
      </c>
      <c r="DF797" s="189">
        <v>1.25</v>
      </c>
      <c r="DG797" s="189">
        <v>0.87</v>
      </c>
      <c r="DH797" s="189">
        <v>0.73</v>
      </c>
      <c r="DI797" s="189">
        <v>0.87</v>
      </c>
      <c r="DJ797" s="189">
        <v>0.98</v>
      </c>
      <c r="DK797" s="189">
        <v>2.46</v>
      </c>
      <c r="DL797" s="189">
        <v>2.4700000000000002</v>
      </c>
      <c r="DM797" s="189">
        <v>1.1399999999999999</v>
      </c>
      <c r="DN797" s="189">
        <v>0.46</v>
      </c>
      <c r="DO797" s="189">
        <v>1.1299999999999999</v>
      </c>
      <c r="DP797" s="189">
        <v>0.98</v>
      </c>
      <c r="DQ797" s="189">
        <v>0.73</v>
      </c>
      <c r="DR797" s="189">
        <v>1.25</v>
      </c>
      <c r="DS797" s="189">
        <v>0.87</v>
      </c>
      <c r="DT797" s="189">
        <v>0.73</v>
      </c>
      <c r="DU797" s="189">
        <v>0.87</v>
      </c>
      <c r="DV797" s="189">
        <v>0.98</v>
      </c>
    </row>
    <row r="798" spans="1:126">
      <c r="A798" s="210" t="s">
        <v>417</v>
      </c>
      <c r="B798" s="210" t="s">
        <v>418</v>
      </c>
      <c r="C798" s="210">
        <v>180</v>
      </c>
      <c r="D798" s="210" t="s">
        <v>419</v>
      </c>
      <c r="E798" s="213"/>
      <c r="F798" s="209" t="s">
        <v>2653</v>
      </c>
      <c r="G798" s="189">
        <v>0.58259928894043</v>
      </c>
      <c r="H798" s="189">
        <v>0.54342546081542997</v>
      </c>
      <c r="I798" s="202">
        <v>0.64778857421875002</v>
      </c>
      <c r="J798" s="202">
        <v>0.61523271179199202</v>
      </c>
      <c r="K798" s="189">
        <v>0.63568804931640599</v>
      </c>
      <c r="L798" s="189">
        <v>0</v>
      </c>
      <c r="M798" s="189">
        <v>0</v>
      </c>
      <c r="N798" s="189">
        <v>0.16013072586059601</v>
      </c>
      <c r="O798" s="189">
        <v>0.136552635192871</v>
      </c>
      <c r="P798" s="189">
        <v>0.23179060363769499</v>
      </c>
      <c r="Q798" s="189">
        <v>0.326870071411133</v>
      </c>
      <c r="R798" s="189">
        <v>0.472576156616211</v>
      </c>
      <c r="S798" s="189">
        <v>0.61304907226562499</v>
      </c>
      <c r="T798" s="189">
        <v>0.523656524658203</v>
      </c>
      <c r="U798" s="189">
        <v>0.67191876220703095</v>
      </c>
      <c r="V798" s="189">
        <v>0.59926483154296895</v>
      </c>
      <c r="W798" s="189">
        <v>0.62374157714843703</v>
      </c>
      <c r="X798" s="189">
        <v>0</v>
      </c>
      <c r="Y798" s="189">
        <v>0</v>
      </c>
      <c r="Z798" s="189">
        <v>0.12065774536132801</v>
      </c>
      <c r="AA798" s="189">
        <v>0.113356197357178</v>
      </c>
      <c r="AB798" s="189">
        <v>0.18413711547851599</v>
      </c>
      <c r="AC798" s="189">
        <v>0.21630801391601601</v>
      </c>
      <c r="AD798" s="189">
        <v>0.30783659362792998</v>
      </c>
      <c r="AE798" s="189">
        <v>0.41464710235595698</v>
      </c>
      <c r="AF798" s="189">
        <v>0.39774429321289101</v>
      </c>
      <c r="AG798" s="189">
        <v>0.44338350677490201</v>
      </c>
      <c r="AH798" s="189">
        <v>0.30253852844238299</v>
      </c>
      <c r="AI798" s="189">
        <v>0.40534456634521498</v>
      </c>
      <c r="AJ798" s="189">
        <v>0.35374249267578101</v>
      </c>
      <c r="AK798" s="189">
        <v>0.306348766326904</v>
      </c>
      <c r="AL798" s="189">
        <v>0.26537265014648398</v>
      </c>
      <c r="AM798" s="189">
        <v>0.20738794326782201</v>
      </c>
      <c r="AN798" s="189">
        <v>0.23834320449829099</v>
      </c>
      <c r="AO798" s="189">
        <v>0.231513641357422</v>
      </c>
      <c r="AP798" s="189">
        <v>0.32210732269287101</v>
      </c>
      <c r="AQ798" s="189">
        <v>0.376427749633789</v>
      </c>
      <c r="AR798" s="189">
        <v>0.38002263641357398</v>
      </c>
      <c r="AS798" s="189">
        <v>0.43988287353515598</v>
      </c>
      <c r="AT798" s="189">
        <v>0.30665090179443399</v>
      </c>
      <c r="AU798" s="189">
        <v>0.41462880706787097</v>
      </c>
      <c r="AV798" s="189">
        <v>0.360847007751465</v>
      </c>
      <c r="AW798" s="189">
        <v>0.30892771530151403</v>
      </c>
      <c r="AX798" s="189">
        <v>0.26848991775512698</v>
      </c>
      <c r="AY798" s="189">
        <v>0.21139701080322301</v>
      </c>
      <c r="AZ798" s="189">
        <v>0.23965560531616201</v>
      </c>
      <c r="BA798" s="189">
        <v>0.23237161636352499</v>
      </c>
      <c r="BB798" s="189">
        <v>0.32314035797119101</v>
      </c>
      <c r="BC798" s="189">
        <v>0.37586498260498002</v>
      </c>
      <c r="BD798" s="189">
        <v>0.385201812744141</v>
      </c>
      <c r="BE798" s="189">
        <v>0.43779634094238301</v>
      </c>
      <c r="BF798" s="189">
        <v>0.30470159149169901</v>
      </c>
      <c r="BG798" s="189">
        <v>0.41229860687255898</v>
      </c>
      <c r="BH798" s="189">
        <v>0.35901587677002</v>
      </c>
      <c r="BI798" s="189">
        <v>0.30745822525024402</v>
      </c>
      <c r="BJ798" s="189">
        <v>0.267751781463623</v>
      </c>
      <c r="BK798" s="189">
        <v>0.21068827056884801</v>
      </c>
      <c r="BL798" s="189">
        <v>0.23851611328125</v>
      </c>
      <c r="BM798" s="189">
        <v>0.230775234222412</v>
      </c>
      <c r="BN798" s="189">
        <v>0.32039630889892601</v>
      </c>
      <c r="BO798" s="189">
        <v>0.375676193237305</v>
      </c>
      <c r="BP798" s="189">
        <v>0.37923506927490203</v>
      </c>
      <c r="BQ798" s="189">
        <v>0.43924246215820301</v>
      </c>
      <c r="BR798" s="189">
        <v>0.30656311035156197</v>
      </c>
      <c r="BS798" s="189">
        <v>0.41492374420166001</v>
      </c>
      <c r="BT798" s="189">
        <v>0.36071923828125002</v>
      </c>
      <c r="BU798" s="189">
        <v>0.30862992858886701</v>
      </c>
      <c r="BV798" s="189">
        <v>0.26826153182983398</v>
      </c>
      <c r="BW798" s="189">
        <v>0.21077594757080101</v>
      </c>
      <c r="BX798" s="189">
        <v>0.239847854614258</v>
      </c>
      <c r="BY798" s="189">
        <v>0.23223360824584999</v>
      </c>
      <c r="BZ798" s="189">
        <v>0.32216578674316398</v>
      </c>
      <c r="CA798" s="189">
        <v>0.37613520812988299</v>
      </c>
      <c r="CB798" s="189">
        <v>0.37942406463623002</v>
      </c>
      <c r="CC798" s="189">
        <v>0.43853494262695297</v>
      </c>
      <c r="CD798" s="189">
        <v>0.30558264160156301</v>
      </c>
      <c r="CE798" s="189">
        <v>0.41346189117431598</v>
      </c>
      <c r="CF798" s="189">
        <v>0.359937637329102</v>
      </c>
      <c r="CG798" s="189">
        <v>0.30858432769775401</v>
      </c>
      <c r="CH798" s="189">
        <v>0.26786548614501998</v>
      </c>
      <c r="CI798" s="189">
        <v>0.210927215576172</v>
      </c>
      <c r="CJ798" s="189">
        <v>0.23963235855102499</v>
      </c>
      <c r="CK798" s="189">
        <v>0.23202879714965799</v>
      </c>
      <c r="CL798" s="189">
        <v>0.32124517059326202</v>
      </c>
      <c r="CM798" s="189">
        <v>0.37520243072509801</v>
      </c>
      <c r="CN798" s="189">
        <v>0.37910400390624999</v>
      </c>
      <c r="CO798" s="189">
        <v>0.438530097961426</v>
      </c>
      <c r="CP798" s="189">
        <v>0.30568836212158201</v>
      </c>
      <c r="CQ798" s="189">
        <v>0.41287717437744098</v>
      </c>
      <c r="CR798" s="189">
        <v>0.35990428161621102</v>
      </c>
      <c r="CS798" s="189">
        <v>0.30884453582763699</v>
      </c>
      <c r="CT798" s="189">
        <v>0.26780725479126</v>
      </c>
      <c r="CU798" s="189">
        <v>0.210873722076416</v>
      </c>
      <c r="CV798" s="189">
        <v>0.239394081115723</v>
      </c>
      <c r="CW798" s="189">
        <v>0.23163927841186499</v>
      </c>
      <c r="CX798" s="189">
        <v>0.32230115509033203</v>
      </c>
      <c r="CY798" s="189">
        <v>0.37389382171630903</v>
      </c>
      <c r="CZ798" s="189">
        <v>0.38312473297119098</v>
      </c>
      <c r="DA798" s="189">
        <v>0.43633607482910203</v>
      </c>
      <c r="DB798" s="189">
        <v>0.30403848266601602</v>
      </c>
      <c r="DC798" s="189">
        <v>0.41113358306884801</v>
      </c>
      <c r="DD798" s="189">
        <v>0.35843395233154302</v>
      </c>
      <c r="DE798" s="189">
        <v>0.30752499389648402</v>
      </c>
      <c r="DF798" s="189">
        <v>0.26738848495483403</v>
      </c>
      <c r="DG798" s="189">
        <v>0.21083210754394499</v>
      </c>
      <c r="DH798" s="189">
        <v>0.23867799377441401</v>
      </c>
      <c r="DI798" s="189">
        <v>0.23091638946533199</v>
      </c>
      <c r="DJ798" s="189">
        <v>0.32149945831298798</v>
      </c>
      <c r="DK798" s="189">
        <v>0.37382046508789102</v>
      </c>
      <c r="DL798" s="189">
        <v>0.37719974517822302</v>
      </c>
      <c r="DM798" s="189">
        <v>0.43657347106933603</v>
      </c>
      <c r="DN798" s="189">
        <v>0.30358266067504902</v>
      </c>
      <c r="DO798" s="189">
        <v>0.41153730773925801</v>
      </c>
      <c r="DP798" s="189">
        <v>0.358490829467773</v>
      </c>
      <c r="DQ798" s="189">
        <v>0.307193649291992</v>
      </c>
      <c r="DR798" s="189">
        <v>0.26759563064575198</v>
      </c>
      <c r="DS798" s="189">
        <v>0.210692302703857</v>
      </c>
      <c r="DT798" s="189">
        <v>0.23829197692871101</v>
      </c>
      <c r="DU798" s="189">
        <v>0.231025100708008</v>
      </c>
      <c r="DV798" s="189">
        <v>0.32051866149902303</v>
      </c>
    </row>
    <row r="799" spans="1:126">
      <c r="A799" s="210" t="s">
        <v>417</v>
      </c>
      <c r="B799" s="210" t="s">
        <v>418</v>
      </c>
      <c r="C799" s="210">
        <v>180</v>
      </c>
      <c r="D799" s="210" t="s">
        <v>419</v>
      </c>
      <c r="E799" s="213"/>
      <c r="F799" s="209" t="s">
        <v>2654</v>
      </c>
      <c r="G799" s="189">
        <v>0.34</v>
      </c>
      <c r="H799" s="189">
        <v>0.43</v>
      </c>
      <c r="I799" s="202">
        <v>0.48</v>
      </c>
      <c r="J799" s="202">
        <v>0.42</v>
      </c>
      <c r="K799" s="189">
        <v>0.5</v>
      </c>
      <c r="L799" s="189">
        <v>0.39</v>
      </c>
      <c r="M799" s="189">
        <v>0.32</v>
      </c>
      <c r="N799" s="189">
        <v>0.23</v>
      </c>
      <c r="O799" s="189">
        <v>0.36</v>
      </c>
      <c r="P799" s="189">
        <v>0.12</v>
      </c>
      <c r="Q799" s="189">
        <v>0.16</v>
      </c>
      <c r="R799" s="189">
        <v>0.22</v>
      </c>
      <c r="S799" s="189">
        <v>0.41</v>
      </c>
      <c r="T799" s="189">
        <v>0.43</v>
      </c>
      <c r="U799" s="189">
        <v>0.4</v>
      </c>
      <c r="V799" s="189">
        <v>0.13</v>
      </c>
      <c r="W799" s="189">
        <v>0.39</v>
      </c>
      <c r="X799" s="189">
        <v>0.34</v>
      </c>
      <c r="Y799" s="189">
        <v>0.28999999999999998</v>
      </c>
      <c r="Z799" s="189">
        <v>0.22</v>
      </c>
      <c r="AA799" s="189">
        <v>0.23</v>
      </c>
      <c r="AB799" s="189">
        <v>0.26</v>
      </c>
      <c r="AC799" s="189">
        <v>0.27</v>
      </c>
      <c r="AD799" s="189">
        <v>0.26</v>
      </c>
      <c r="AE799" s="189">
        <v>0.41</v>
      </c>
      <c r="AF799" s="189">
        <v>0.43</v>
      </c>
      <c r="AG799" s="189">
        <v>0.4</v>
      </c>
      <c r="AH799" s="189">
        <v>0.13</v>
      </c>
      <c r="AI799" s="189">
        <v>0.39</v>
      </c>
      <c r="AJ799" s="189">
        <v>0.34</v>
      </c>
      <c r="AK799" s="189">
        <v>0.28999999999999998</v>
      </c>
      <c r="AL799" s="189">
        <v>0.22</v>
      </c>
      <c r="AM799" s="189">
        <v>0.23</v>
      </c>
      <c r="AN799" s="189">
        <v>0.26</v>
      </c>
      <c r="AO799" s="189">
        <v>0.27</v>
      </c>
      <c r="AP799" s="189">
        <v>0.26</v>
      </c>
      <c r="AQ799" s="189">
        <v>0.41</v>
      </c>
      <c r="AR799" s="189">
        <v>0.43</v>
      </c>
      <c r="AS799" s="189">
        <v>0.4</v>
      </c>
      <c r="AT799" s="189">
        <v>0.13</v>
      </c>
      <c r="AU799" s="189">
        <v>0.39</v>
      </c>
      <c r="AV799" s="189">
        <v>0.34</v>
      </c>
      <c r="AW799" s="189">
        <v>0.28999999999999998</v>
      </c>
      <c r="AX799" s="189">
        <v>0.22</v>
      </c>
      <c r="AY799" s="189">
        <v>0.23</v>
      </c>
      <c r="AZ799" s="189">
        <v>0.26</v>
      </c>
      <c r="BA799" s="189">
        <v>0.27</v>
      </c>
      <c r="BB799" s="189">
        <v>0.26</v>
      </c>
      <c r="BC799" s="189">
        <v>0.41</v>
      </c>
      <c r="BD799" s="189">
        <v>0.43</v>
      </c>
      <c r="BE799" s="189">
        <v>0.4</v>
      </c>
      <c r="BF799" s="189">
        <v>0.13</v>
      </c>
      <c r="BG799" s="189">
        <v>0.39</v>
      </c>
      <c r="BH799" s="189">
        <v>0.34</v>
      </c>
      <c r="BI799" s="189">
        <v>0.28999999999999998</v>
      </c>
      <c r="BJ799" s="189">
        <v>0.22</v>
      </c>
      <c r="BK799" s="189">
        <v>0.23</v>
      </c>
      <c r="BL799" s="189">
        <v>0.26</v>
      </c>
      <c r="BM799" s="189">
        <v>0.27</v>
      </c>
      <c r="BN799" s="189">
        <v>0.26</v>
      </c>
      <c r="BO799" s="189">
        <v>0.41</v>
      </c>
      <c r="BP799" s="189">
        <v>0.43</v>
      </c>
      <c r="BQ799" s="189">
        <v>0.4</v>
      </c>
      <c r="BR799" s="189">
        <v>0.13</v>
      </c>
      <c r="BS799" s="189">
        <v>0.39</v>
      </c>
      <c r="BT799" s="189">
        <v>0.34</v>
      </c>
      <c r="BU799" s="189">
        <v>0.28999999999999998</v>
      </c>
      <c r="BV799" s="189">
        <v>0.22</v>
      </c>
      <c r="BW799" s="189">
        <v>0.23</v>
      </c>
      <c r="BX799" s="189">
        <v>0.26</v>
      </c>
      <c r="BY799" s="189">
        <v>0.27</v>
      </c>
      <c r="BZ799" s="189">
        <v>0.26</v>
      </c>
      <c r="CA799" s="189">
        <v>0.41</v>
      </c>
      <c r="CB799" s="189">
        <v>0.43</v>
      </c>
      <c r="CC799" s="189">
        <v>0.4</v>
      </c>
      <c r="CD799" s="189">
        <v>0.13</v>
      </c>
      <c r="CE799" s="189">
        <v>0.39</v>
      </c>
      <c r="CF799" s="189">
        <v>0.34</v>
      </c>
      <c r="CG799" s="189">
        <v>0.28999999999999998</v>
      </c>
      <c r="CH799" s="189">
        <v>0.22</v>
      </c>
      <c r="CI799" s="189">
        <v>0.23</v>
      </c>
      <c r="CJ799" s="189">
        <v>0.26</v>
      </c>
      <c r="CK799" s="189">
        <v>0.27</v>
      </c>
      <c r="CL799" s="189">
        <v>0.26</v>
      </c>
      <c r="CM799" s="189">
        <v>0.41</v>
      </c>
      <c r="CN799" s="189">
        <v>0.43</v>
      </c>
      <c r="CO799" s="189">
        <v>0.4</v>
      </c>
      <c r="CP799" s="189">
        <v>0.13</v>
      </c>
      <c r="CQ799" s="189">
        <v>0.39</v>
      </c>
      <c r="CR799" s="189">
        <v>0.34</v>
      </c>
      <c r="CS799" s="189">
        <v>0.28999999999999998</v>
      </c>
      <c r="CT799" s="189">
        <v>0.22</v>
      </c>
      <c r="CU799" s="189">
        <v>0.23</v>
      </c>
      <c r="CV799" s="189">
        <v>0.26</v>
      </c>
      <c r="CW799" s="189">
        <v>0.27</v>
      </c>
      <c r="CX799" s="189">
        <v>0.26</v>
      </c>
      <c r="CY799" s="189">
        <v>0.41</v>
      </c>
      <c r="CZ799" s="189">
        <v>0.43</v>
      </c>
      <c r="DA799" s="189">
        <v>0.4</v>
      </c>
      <c r="DB799" s="189">
        <v>0.13</v>
      </c>
      <c r="DC799" s="189">
        <v>0.39</v>
      </c>
      <c r="DD799" s="189">
        <v>0.34</v>
      </c>
      <c r="DE799" s="189">
        <v>0.28999999999999998</v>
      </c>
      <c r="DF799" s="189">
        <v>0.22</v>
      </c>
      <c r="DG799" s="189">
        <v>0.23</v>
      </c>
      <c r="DH799" s="189">
        <v>0.26</v>
      </c>
      <c r="DI799" s="189">
        <v>0.27</v>
      </c>
      <c r="DJ799" s="189">
        <v>0.26</v>
      </c>
      <c r="DK799" s="189">
        <v>0.41</v>
      </c>
      <c r="DL799" s="189">
        <v>0.43</v>
      </c>
      <c r="DM799" s="189">
        <v>0.4</v>
      </c>
      <c r="DN799" s="189">
        <v>0.13</v>
      </c>
      <c r="DO799" s="189">
        <v>0.39</v>
      </c>
      <c r="DP799" s="189">
        <v>0.34</v>
      </c>
      <c r="DQ799" s="189">
        <v>0.28999999999999998</v>
      </c>
      <c r="DR799" s="189">
        <v>0.22</v>
      </c>
      <c r="DS799" s="189">
        <v>0.23</v>
      </c>
      <c r="DT799" s="189">
        <v>0.26</v>
      </c>
      <c r="DU799" s="189">
        <v>0.27</v>
      </c>
      <c r="DV799" s="189">
        <v>0.26</v>
      </c>
    </row>
    <row r="800" spans="1:126">
      <c r="A800" s="210" t="s">
        <v>421</v>
      </c>
      <c r="B800" s="210" t="s">
        <v>422</v>
      </c>
      <c r="C800" s="210">
        <v>291</v>
      </c>
      <c r="D800" s="210" t="s">
        <v>423</v>
      </c>
      <c r="E800" s="213"/>
      <c r="F800" s="209" t="s">
        <v>2653</v>
      </c>
      <c r="G800" s="189">
        <v>8.5208198242187496</v>
      </c>
      <c r="H800" s="189">
        <v>9.7456352539062507</v>
      </c>
      <c r="I800" s="202">
        <v>8.9460410156249992</v>
      </c>
      <c r="J800" s="202">
        <v>8.1318371582031208</v>
      </c>
      <c r="K800" s="189">
        <v>8.8869982910156207</v>
      </c>
      <c r="L800" s="189">
        <v>0</v>
      </c>
      <c r="M800" s="189">
        <v>0</v>
      </c>
      <c r="N800" s="189">
        <v>0</v>
      </c>
      <c r="O800" s="189">
        <v>0</v>
      </c>
      <c r="P800" s="189">
        <v>0</v>
      </c>
      <c r="Q800" s="189">
        <v>0</v>
      </c>
      <c r="R800" s="189">
        <v>0</v>
      </c>
      <c r="S800" s="189">
        <v>0</v>
      </c>
      <c r="T800" s="189">
        <v>7.5026853027343803</v>
      </c>
      <c r="U800" s="189">
        <v>10.4456557617188</v>
      </c>
      <c r="V800" s="189">
        <v>10.2145014648437</v>
      </c>
      <c r="W800" s="189">
        <v>2.2052683715820298</v>
      </c>
      <c r="X800" s="189">
        <v>7.7139306640624996</v>
      </c>
      <c r="Y800" s="189">
        <v>8.5310251464843692</v>
      </c>
      <c r="Z800" s="189">
        <v>8.3222121582031292</v>
      </c>
      <c r="AA800" s="189">
        <v>7.3690834960937499</v>
      </c>
      <c r="AB800" s="189">
        <v>0.153686981201172</v>
      </c>
      <c r="AC800" s="189">
        <v>0.146354713439941</v>
      </c>
      <c r="AD800" s="189">
        <v>7.2068291015624997</v>
      </c>
      <c r="AE800" s="189">
        <v>7.2475125732421901</v>
      </c>
      <c r="AF800" s="189">
        <v>5.3425236816406203</v>
      </c>
      <c r="AG800" s="189">
        <v>7.3558171386718696</v>
      </c>
      <c r="AH800" s="189">
        <v>4.8586522216796899</v>
      </c>
      <c r="AI800" s="189">
        <v>4.2048737182617204</v>
      </c>
      <c r="AJ800" s="189">
        <v>6.1718662109375</v>
      </c>
      <c r="AK800" s="189">
        <v>7.1006651611328104</v>
      </c>
      <c r="AL800" s="189">
        <v>6.9139591064453096</v>
      </c>
      <c r="AM800" s="189">
        <v>5.6942767333984401</v>
      </c>
      <c r="AN800" s="189">
        <v>6.0251352539062504</v>
      </c>
      <c r="AO800" s="189">
        <v>6.6330821533203101</v>
      </c>
      <c r="AP800" s="189">
        <v>6.7455417480468798</v>
      </c>
      <c r="AQ800" s="189">
        <v>6.5794862060546899</v>
      </c>
      <c r="AR800" s="189">
        <v>5.1044852294921901</v>
      </c>
      <c r="AS800" s="189">
        <v>7.2977409667968702</v>
      </c>
      <c r="AT800" s="189">
        <v>4.92469537353516</v>
      </c>
      <c r="AU800" s="189">
        <v>4.3011846923828099</v>
      </c>
      <c r="AV800" s="189">
        <v>6.29582116699219</v>
      </c>
      <c r="AW800" s="189">
        <v>7.1604410400390597</v>
      </c>
      <c r="AX800" s="189">
        <v>6.9951759033203098</v>
      </c>
      <c r="AY800" s="189">
        <v>5.8043542480468702</v>
      </c>
      <c r="AZ800" s="189">
        <v>6.05831188964844</v>
      </c>
      <c r="BA800" s="189">
        <v>6.6576641845703097</v>
      </c>
      <c r="BB800" s="189">
        <v>6.7671756591796903</v>
      </c>
      <c r="BC800" s="189">
        <v>6.5696496582031303</v>
      </c>
      <c r="BD800" s="189">
        <v>5.1740523681640598</v>
      </c>
      <c r="BE800" s="189">
        <v>7.2631249999999996</v>
      </c>
      <c r="BF800" s="189">
        <v>4.8933900146484399</v>
      </c>
      <c r="BG800" s="189">
        <v>4.27701226806641</v>
      </c>
      <c r="BH800" s="189">
        <v>6.2638729248046898</v>
      </c>
      <c r="BI800" s="189">
        <v>7.1263807373046903</v>
      </c>
      <c r="BJ800" s="189">
        <v>6.9759445800781297</v>
      </c>
      <c r="BK800" s="189">
        <v>5.7848944091796897</v>
      </c>
      <c r="BL800" s="189">
        <v>6.0295062255859397</v>
      </c>
      <c r="BM800" s="189">
        <v>6.6119260253906296</v>
      </c>
      <c r="BN800" s="189">
        <v>6.7097098388671901</v>
      </c>
      <c r="BO800" s="189">
        <v>6.5663499755859398</v>
      </c>
      <c r="BP800" s="189">
        <v>5.09390673828125</v>
      </c>
      <c r="BQ800" s="189">
        <v>7.2871165771484403</v>
      </c>
      <c r="BR800" s="189">
        <v>4.9232854003906201</v>
      </c>
      <c r="BS800" s="189">
        <v>4.3042442626953097</v>
      </c>
      <c r="BT800" s="189">
        <v>6.2935919189453102</v>
      </c>
      <c r="BU800" s="189">
        <v>7.1535386962890604</v>
      </c>
      <c r="BV800" s="189">
        <v>6.9892255859374997</v>
      </c>
      <c r="BW800" s="189">
        <v>5.7873018798828104</v>
      </c>
      <c r="BX800" s="189">
        <v>6.0631718750000001</v>
      </c>
      <c r="BY800" s="189">
        <v>6.65370983886719</v>
      </c>
      <c r="BZ800" s="189">
        <v>6.7467661132812502</v>
      </c>
      <c r="CA800" s="189">
        <v>6.57437292480469</v>
      </c>
      <c r="CB800" s="189">
        <v>5.0964453125000002</v>
      </c>
      <c r="CC800" s="189">
        <v>7.2753784179687502</v>
      </c>
      <c r="CD800" s="189">
        <v>4.9075396118164099</v>
      </c>
      <c r="CE800" s="189">
        <v>4.2890795288085899</v>
      </c>
      <c r="CF800" s="189">
        <v>6.279955078125</v>
      </c>
      <c r="CG800" s="189">
        <v>7.1524819335937497</v>
      </c>
      <c r="CH800" s="189">
        <v>6.9789072265624998</v>
      </c>
      <c r="CI800" s="189">
        <v>5.7914550781249998</v>
      </c>
      <c r="CJ800" s="189">
        <v>6.0577241210937496</v>
      </c>
      <c r="CK800" s="189">
        <v>6.6478420410156298</v>
      </c>
      <c r="CL800" s="189">
        <v>6.72748681640625</v>
      </c>
      <c r="CM800" s="189">
        <v>6.5580693359374997</v>
      </c>
      <c r="CN800" s="189">
        <v>5.0921461181640604</v>
      </c>
      <c r="CO800" s="189">
        <v>7.2752983398437499</v>
      </c>
      <c r="CP800" s="189">
        <v>4.9092373657226602</v>
      </c>
      <c r="CQ800" s="189">
        <v>4.2830139770507802</v>
      </c>
      <c r="CR800" s="189">
        <v>6.2793729248046901</v>
      </c>
      <c r="CS800" s="189">
        <v>7.1585130615234398</v>
      </c>
      <c r="CT800" s="189">
        <v>6.9773900146484404</v>
      </c>
      <c r="CU800" s="189">
        <v>5.7899862060546896</v>
      </c>
      <c r="CV800" s="189">
        <v>6.0517008056640602</v>
      </c>
      <c r="CW800" s="189">
        <v>6.6366817626953098</v>
      </c>
      <c r="CX800" s="189">
        <v>6.7496008300781298</v>
      </c>
      <c r="CY800" s="189">
        <v>6.5351964111328096</v>
      </c>
      <c r="CZ800" s="189">
        <v>5.14615283203125</v>
      </c>
      <c r="DA800" s="189">
        <v>7.2388985595703099</v>
      </c>
      <c r="DB800" s="189">
        <v>4.8827409057617199</v>
      </c>
      <c r="DC800" s="189">
        <v>4.2649264526367201</v>
      </c>
      <c r="DD800" s="189">
        <v>6.2537197265625002</v>
      </c>
      <c r="DE800" s="189">
        <v>7.1279284667968703</v>
      </c>
      <c r="DF800" s="189">
        <v>6.9664794921875002</v>
      </c>
      <c r="DG800" s="189">
        <v>5.7888436279296904</v>
      </c>
      <c r="DH800" s="189">
        <v>6.0335987548828101</v>
      </c>
      <c r="DI800" s="189">
        <v>6.6159703369140601</v>
      </c>
      <c r="DJ800" s="189">
        <v>6.7328118896484401</v>
      </c>
      <c r="DK800" s="189">
        <v>6.5339140625000001</v>
      </c>
      <c r="DL800" s="189">
        <v>5.0665682373046899</v>
      </c>
      <c r="DM800" s="189">
        <v>7.2428372802734398</v>
      </c>
      <c r="DN800" s="189">
        <v>4.8754206542968799</v>
      </c>
      <c r="DO800" s="189">
        <v>4.2691147460937504</v>
      </c>
      <c r="DP800" s="189">
        <v>6.2547121582031204</v>
      </c>
      <c r="DQ800" s="189">
        <v>7.1202482910156304</v>
      </c>
      <c r="DR800" s="189">
        <v>6.9718764648437501</v>
      </c>
      <c r="DS800" s="189">
        <v>5.7850051269531297</v>
      </c>
      <c r="DT800" s="189">
        <v>6.0238403320312504</v>
      </c>
      <c r="DU800" s="189">
        <v>6.6190850830078096</v>
      </c>
      <c r="DV800" s="189">
        <v>6.7122722167968796</v>
      </c>
    </row>
    <row r="801" spans="1:126">
      <c r="A801" s="210" t="s">
        <v>421</v>
      </c>
      <c r="B801" s="210" t="s">
        <v>422</v>
      </c>
      <c r="C801" s="210">
        <v>291</v>
      </c>
      <c r="D801" s="210" t="s">
        <v>423</v>
      </c>
      <c r="E801" s="213"/>
      <c r="F801" s="209" t="s">
        <v>2654</v>
      </c>
      <c r="G801" s="189">
        <v>9.2799999999999994</v>
      </c>
      <c r="H801" s="189">
        <v>5.44</v>
      </c>
      <c r="I801" s="202">
        <v>8.4</v>
      </c>
      <c r="J801" s="202">
        <v>2.48</v>
      </c>
      <c r="K801" s="189">
        <v>3.6</v>
      </c>
      <c r="L801" s="189">
        <v>10.8</v>
      </c>
      <c r="M801" s="189">
        <v>10.4</v>
      </c>
      <c r="N801" s="189">
        <v>11.38</v>
      </c>
      <c r="O801" s="189">
        <v>10</v>
      </c>
      <c r="P801" s="189">
        <v>10.24</v>
      </c>
      <c r="Q801" s="189">
        <v>10.15</v>
      </c>
      <c r="R801" s="189">
        <v>10.08</v>
      </c>
      <c r="S801" s="189">
        <v>10.78</v>
      </c>
      <c r="T801" s="189">
        <v>3.92</v>
      </c>
      <c r="U801" s="189">
        <v>3.22</v>
      </c>
      <c r="V801" s="189">
        <v>8.44</v>
      </c>
      <c r="W801" s="189">
        <v>6.94</v>
      </c>
      <c r="X801" s="189">
        <v>9.4600000000000009</v>
      </c>
      <c r="Y801" s="189">
        <v>10.08</v>
      </c>
      <c r="Z801" s="189">
        <v>12.74</v>
      </c>
      <c r="AA801" s="189">
        <v>10.98</v>
      </c>
      <c r="AB801" s="189">
        <v>10.36</v>
      </c>
      <c r="AC801" s="189">
        <v>10.84</v>
      </c>
      <c r="AD801" s="189">
        <v>11.54</v>
      </c>
      <c r="AE801" s="189">
        <v>10.78</v>
      </c>
      <c r="AF801" s="189">
        <v>3.92</v>
      </c>
      <c r="AG801" s="189">
        <v>3.22</v>
      </c>
      <c r="AH801" s="189">
        <v>8.44</v>
      </c>
      <c r="AI801" s="189">
        <v>6.94</v>
      </c>
      <c r="AJ801" s="189">
        <v>9.4600000000000009</v>
      </c>
      <c r="AK801" s="189">
        <v>10.08</v>
      </c>
      <c r="AL801" s="189">
        <v>12.74</v>
      </c>
      <c r="AM801" s="189">
        <v>10.98</v>
      </c>
      <c r="AN801" s="189">
        <v>10.36</v>
      </c>
      <c r="AO801" s="189">
        <v>10.84</v>
      </c>
      <c r="AP801" s="189">
        <v>11.54</v>
      </c>
      <c r="AQ801" s="189">
        <v>10.78</v>
      </c>
      <c r="AR801" s="189">
        <v>3.92</v>
      </c>
      <c r="AS801" s="189">
        <v>3.22</v>
      </c>
      <c r="AT801" s="189">
        <v>8.44</v>
      </c>
      <c r="AU801" s="189">
        <v>6.94</v>
      </c>
      <c r="AV801" s="189">
        <v>9.4600000000000009</v>
      </c>
      <c r="AW801" s="189">
        <v>10.08</v>
      </c>
      <c r="AX801" s="189">
        <v>12.74</v>
      </c>
      <c r="AY801" s="189">
        <v>10.98</v>
      </c>
      <c r="AZ801" s="189">
        <v>10.36</v>
      </c>
      <c r="BA801" s="189">
        <v>10.84</v>
      </c>
      <c r="BB801" s="189">
        <v>11.54</v>
      </c>
      <c r="BC801" s="189">
        <v>10.78</v>
      </c>
      <c r="BD801" s="189">
        <v>3.92</v>
      </c>
      <c r="BE801" s="189">
        <v>3.22</v>
      </c>
      <c r="BF801" s="189">
        <v>8.44</v>
      </c>
      <c r="BG801" s="189">
        <v>6.94</v>
      </c>
      <c r="BH801" s="189">
        <v>9.4600000000000009</v>
      </c>
      <c r="BI801" s="189">
        <v>10.08</v>
      </c>
      <c r="BJ801" s="189">
        <v>12.74</v>
      </c>
      <c r="BK801" s="189">
        <v>10.98</v>
      </c>
      <c r="BL801" s="189">
        <v>10.36</v>
      </c>
      <c r="BM801" s="189">
        <v>10.84</v>
      </c>
      <c r="BN801" s="189">
        <v>11.54</v>
      </c>
      <c r="BO801" s="189">
        <v>10.78</v>
      </c>
      <c r="BP801" s="189">
        <v>3.92</v>
      </c>
      <c r="BQ801" s="189">
        <v>3.22</v>
      </c>
      <c r="BR801" s="189">
        <v>8.44</v>
      </c>
      <c r="BS801" s="189">
        <v>6.94</v>
      </c>
      <c r="BT801" s="189">
        <v>9.4600000000000009</v>
      </c>
      <c r="BU801" s="189">
        <v>10.08</v>
      </c>
      <c r="BV801" s="189">
        <v>12.74</v>
      </c>
      <c r="BW801" s="189">
        <v>10.98</v>
      </c>
      <c r="BX801" s="189">
        <v>10.36</v>
      </c>
      <c r="BY801" s="189">
        <v>10.84</v>
      </c>
      <c r="BZ801" s="189">
        <v>11.54</v>
      </c>
      <c r="CA801" s="189">
        <v>10.78</v>
      </c>
      <c r="CB801" s="189">
        <v>3.92</v>
      </c>
      <c r="CC801" s="189">
        <v>3.22</v>
      </c>
      <c r="CD801" s="189">
        <v>8.44</v>
      </c>
      <c r="CE801" s="189">
        <v>6.94</v>
      </c>
      <c r="CF801" s="189">
        <v>9.4600000000000009</v>
      </c>
      <c r="CG801" s="189">
        <v>10.08</v>
      </c>
      <c r="CH801" s="189">
        <v>12.74</v>
      </c>
      <c r="CI801" s="189">
        <v>10.98</v>
      </c>
      <c r="CJ801" s="189">
        <v>10.36</v>
      </c>
      <c r="CK801" s="189">
        <v>10.84</v>
      </c>
      <c r="CL801" s="189">
        <v>11.54</v>
      </c>
      <c r="CM801" s="189">
        <v>10.78</v>
      </c>
      <c r="CN801" s="189">
        <v>3.92</v>
      </c>
      <c r="CO801" s="189">
        <v>3.22</v>
      </c>
      <c r="CP801" s="189">
        <v>8.44</v>
      </c>
      <c r="CQ801" s="189">
        <v>6.94</v>
      </c>
      <c r="CR801" s="189">
        <v>9.4600000000000009</v>
      </c>
      <c r="CS801" s="189">
        <v>10.08</v>
      </c>
      <c r="CT801" s="189">
        <v>12.74</v>
      </c>
      <c r="CU801" s="189">
        <v>10.98</v>
      </c>
      <c r="CV801" s="189">
        <v>10.36</v>
      </c>
      <c r="CW801" s="189">
        <v>10.84</v>
      </c>
      <c r="CX801" s="189">
        <v>11.54</v>
      </c>
      <c r="CY801" s="189">
        <v>10.78</v>
      </c>
      <c r="CZ801" s="189">
        <v>3.92</v>
      </c>
      <c r="DA801" s="189">
        <v>3.22</v>
      </c>
      <c r="DB801" s="189">
        <v>8.44</v>
      </c>
      <c r="DC801" s="189">
        <v>6.94</v>
      </c>
      <c r="DD801" s="189">
        <v>9.4600000000000009</v>
      </c>
      <c r="DE801" s="189">
        <v>10.08</v>
      </c>
      <c r="DF801" s="189">
        <v>12.74</v>
      </c>
      <c r="DG801" s="189">
        <v>10.98</v>
      </c>
      <c r="DH801" s="189">
        <v>10.36</v>
      </c>
      <c r="DI801" s="189">
        <v>10.84</v>
      </c>
      <c r="DJ801" s="189">
        <v>11.54</v>
      </c>
      <c r="DK801" s="189">
        <v>10.78</v>
      </c>
      <c r="DL801" s="189">
        <v>3.92</v>
      </c>
      <c r="DM801" s="189">
        <v>3.22</v>
      </c>
      <c r="DN801" s="189">
        <v>8.44</v>
      </c>
      <c r="DO801" s="189">
        <v>6.94</v>
      </c>
      <c r="DP801" s="189">
        <v>9.4600000000000009</v>
      </c>
      <c r="DQ801" s="189">
        <v>10.08</v>
      </c>
      <c r="DR801" s="189">
        <v>12.74</v>
      </c>
      <c r="DS801" s="189">
        <v>10.98</v>
      </c>
      <c r="DT801" s="189">
        <v>10.36</v>
      </c>
      <c r="DU801" s="189">
        <v>10.84</v>
      </c>
      <c r="DV801" s="189">
        <v>11.54</v>
      </c>
    </row>
    <row r="802" spans="1:126">
      <c r="A802" s="210" t="s">
        <v>425</v>
      </c>
      <c r="B802" s="210" t="s">
        <v>426</v>
      </c>
      <c r="C802" s="210">
        <v>292</v>
      </c>
      <c r="D802" s="210" t="s">
        <v>427</v>
      </c>
      <c r="E802" s="213"/>
      <c r="F802" s="209" t="s">
        <v>2653</v>
      </c>
      <c r="G802" s="189">
        <v>3.8497789306640602</v>
      </c>
      <c r="H802" s="189">
        <v>3.11230541992188</v>
      </c>
      <c r="I802" s="202">
        <v>2.8441353759765602</v>
      </c>
      <c r="J802" s="202">
        <v>8.6560124511718808</v>
      </c>
      <c r="K802" s="189">
        <v>8.0198593749999993</v>
      </c>
      <c r="L802" s="189">
        <v>7.6924182128906304</v>
      </c>
      <c r="M802" s="189">
        <v>7.9547539062499997</v>
      </c>
      <c r="N802" s="189">
        <v>7.6192502441406296</v>
      </c>
      <c r="O802" s="189">
        <v>7.0219890136718703</v>
      </c>
      <c r="P802" s="189">
        <v>3.6326712646484398</v>
      </c>
      <c r="Q802" s="189">
        <v>0</v>
      </c>
      <c r="R802" s="189">
        <v>0.50552731323242195</v>
      </c>
      <c r="S802" s="189">
        <v>7.9660366210937497</v>
      </c>
      <c r="T802" s="189">
        <v>6.2680954589843703</v>
      </c>
      <c r="U802" s="189">
        <v>4.6824082031250001</v>
      </c>
      <c r="V802" s="189">
        <v>7.3551030273437501</v>
      </c>
      <c r="W802" s="189">
        <v>6.6854223632812504</v>
      </c>
      <c r="X802" s="189">
        <v>7.2565627441406297</v>
      </c>
      <c r="Y802" s="189">
        <v>7.9192077636718796</v>
      </c>
      <c r="Z802" s="189">
        <v>7.7593515625</v>
      </c>
      <c r="AA802" s="189">
        <v>7.2608647460937501</v>
      </c>
      <c r="AB802" s="189">
        <v>3.6997548828125</v>
      </c>
      <c r="AC802" s="189">
        <v>0</v>
      </c>
      <c r="AD802" s="189">
        <v>0</v>
      </c>
      <c r="AE802" s="189">
        <v>5.9153093261718803</v>
      </c>
      <c r="AF802" s="189">
        <v>5.77033483886719</v>
      </c>
      <c r="AG802" s="189">
        <v>5.6973028564453099</v>
      </c>
      <c r="AH802" s="189">
        <v>5.9785164794921899</v>
      </c>
      <c r="AI802" s="189">
        <v>6.4918040771484398</v>
      </c>
      <c r="AJ802" s="189">
        <v>6.2197399902343804</v>
      </c>
      <c r="AK802" s="189">
        <v>7.1481799316406196</v>
      </c>
      <c r="AL802" s="189">
        <v>7.0027933349609404</v>
      </c>
      <c r="AM802" s="189">
        <v>6.0503193359375</v>
      </c>
      <c r="AN802" s="189">
        <v>2.7351217956543001</v>
      </c>
      <c r="AO802" s="189">
        <v>1.3445213623046901</v>
      </c>
      <c r="AP802" s="189">
        <v>4.3847673339843798</v>
      </c>
      <c r="AQ802" s="189">
        <v>5.3700765380859403</v>
      </c>
      <c r="AR802" s="189">
        <v>5.5132352294921896</v>
      </c>
      <c r="AS802" s="189">
        <v>5.6523210449218704</v>
      </c>
      <c r="AT802" s="189">
        <v>6.0597818603515599</v>
      </c>
      <c r="AU802" s="189">
        <v>6.6404962158203098</v>
      </c>
      <c r="AV802" s="189">
        <v>6.3446566162109397</v>
      </c>
      <c r="AW802" s="189">
        <v>7.2083558349609396</v>
      </c>
      <c r="AX802" s="189">
        <v>7.0850537109375002</v>
      </c>
      <c r="AY802" s="189">
        <v>6.1672796630859397</v>
      </c>
      <c r="AZ802" s="189">
        <v>2.75018243408203</v>
      </c>
      <c r="BA802" s="189">
        <v>1.34950411987305</v>
      </c>
      <c r="BB802" s="189">
        <v>4.3988297119140602</v>
      </c>
      <c r="BC802" s="189">
        <v>5.3620479736328104</v>
      </c>
      <c r="BD802" s="189">
        <v>5.5883729248046903</v>
      </c>
      <c r="BE802" s="189">
        <v>5.6255098876953102</v>
      </c>
      <c r="BF802" s="189">
        <v>6.0212611083984404</v>
      </c>
      <c r="BG802" s="189">
        <v>6.6031767578125002</v>
      </c>
      <c r="BH802" s="189">
        <v>6.3124604492187499</v>
      </c>
      <c r="BI802" s="189">
        <v>7.1740676269531196</v>
      </c>
      <c r="BJ802" s="189">
        <v>7.0655753173828098</v>
      </c>
      <c r="BK802" s="189">
        <v>6.1466029052734399</v>
      </c>
      <c r="BL802" s="189">
        <v>2.7371060791015598</v>
      </c>
      <c r="BM802" s="189">
        <v>1.3402330322265601</v>
      </c>
      <c r="BN802" s="189">
        <v>4.3614757080078101</v>
      </c>
      <c r="BO802" s="189">
        <v>5.3593548583984401</v>
      </c>
      <c r="BP802" s="189">
        <v>5.5018096923828104</v>
      </c>
      <c r="BQ802" s="189">
        <v>5.6440920410156297</v>
      </c>
      <c r="BR802" s="189">
        <v>6.0580469970703099</v>
      </c>
      <c r="BS802" s="189">
        <v>6.6452196044921896</v>
      </c>
      <c r="BT802" s="189">
        <v>6.3424100341796903</v>
      </c>
      <c r="BU802" s="189">
        <v>7.2014072265625</v>
      </c>
      <c r="BV802" s="189">
        <v>7.0790269775390602</v>
      </c>
      <c r="BW802" s="189">
        <v>6.1491608886718696</v>
      </c>
      <c r="BX802" s="189">
        <v>2.7523886108398399</v>
      </c>
      <c r="BY802" s="189">
        <v>1.34870260620117</v>
      </c>
      <c r="BZ802" s="189">
        <v>4.3855632324218803</v>
      </c>
      <c r="CA802" s="189">
        <v>5.3659031982421901</v>
      </c>
      <c r="CB802" s="189">
        <v>5.5045513916015603</v>
      </c>
      <c r="CC802" s="189">
        <v>5.6350007324218696</v>
      </c>
      <c r="CD802" s="189">
        <v>6.0386718750000004</v>
      </c>
      <c r="CE802" s="189">
        <v>6.6218073730468703</v>
      </c>
      <c r="CF802" s="189">
        <v>6.3286674804687504</v>
      </c>
      <c r="CG802" s="189">
        <v>7.2003433837890602</v>
      </c>
      <c r="CH802" s="189">
        <v>7.06857580566406</v>
      </c>
      <c r="CI802" s="189">
        <v>6.1535739746093796</v>
      </c>
      <c r="CJ802" s="189">
        <v>2.7499155883789101</v>
      </c>
      <c r="CK802" s="189">
        <v>1.3475131835937499</v>
      </c>
      <c r="CL802" s="189">
        <v>4.3730311279296901</v>
      </c>
      <c r="CM802" s="189">
        <v>5.3525963134765604</v>
      </c>
      <c r="CN802" s="189">
        <v>5.4999080810546896</v>
      </c>
      <c r="CO802" s="189">
        <v>5.63493859863281</v>
      </c>
      <c r="CP802" s="189">
        <v>6.0407609863281202</v>
      </c>
      <c r="CQ802" s="189">
        <v>6.6124428710937497</v>
      </c>
      <c r="CR802" s="189">
        <v>6.3280806884765601</v>
      </c>
      <c r="CS802" s="189">
        <v>7.2064149169921903</v>
      </c>
      <c r="CT802" s="189">
        <v>7.0670391845703104</v>
      </c>
      <c r="CU802" s="189">
        <v>6.1520131835937502</v>
      </c>
      <c r="CV802" s="189">
        <v>2.7471812744140598</v>
      </c>
      <c r="CW802" s="189">
        <v>1.3452509765625</v>
      </c>
      <c r="CX802" s="189">
        <v>4.38740594482422</v>
      </c>
      <c r="CY802" s="189">
        <v>5.3339278564453103</v>
      </c>
      <c r="CZ802" s="189">
        <v>5.55823937988281</v>
      </c>
      <c r="DA802" s="189">
        <v>5.6067459716796897</v>
      </c>
      <c r="DB802" s="189">
        <v>6.0081574707031304</v>
      </c>
      <c r="DC802" s="189">
        <v>6.5845179443359401</v>
      </c>
      <c r="DD802" s="189">
        <v>6.302228515625</v>
      </c>
      <c r="DE802" s="189">
        <v>7.1756253662109399</v>
      </c>
      <c r="DF802" s="189">
        <v>7.0559885253906298</v>
      </c>
      <c r="DG802" s="189">
        <v>6.1507991943359404</v>
      </c>
      <c r="DH802" s="189">
        <v>2.73896380615234</v>
      </c>
      <c r="DI802" s="189">
        <v>1.3410527954101601</v>
      </c>
      <c r="DJ802" s="189">
        <v>4.37649255371094</v>
      </c>
      <c r="DK802" s="189">
        <v>5.33288134765625</v>
      </c>
      <c r="DL802" s="189">
        <v>5.4722817382812501</v>
      </c>
      <c r="DM802" s="189">
        <v>5.6097966308593703</v>
      </c>
      <c r="DN802" s="189">
        <v>5.9991497802734397</v>
      </c>
      <c r="DO802" s="189">
        <v>6.5909841308593702</v>
      </c>
      <c r="DP802" s="189">
        <v>6.3032287597656298</v>
      </c>
      <c r="DQ802" s="189">
        <v>7.1678940429687499</v>
      </c>
      <c r="DR802" s="189">
        <v>7.0614547119140596</v>
      </c>
      <c r="DS802" s="189">
        <v>6.1467208251953096</v>
      </c>
      <c r="DT802" s="189">
        <v>2.73453411865234</v>
      </c>
      <c r="DU802" s="189">
        <v>1.34168417358398</v>
      </c>
      <c r="DV802" s="189">
        <v>4.3631413574218696</v>
      </c>
    </row>
    <row r="803" spans="1:126">
      <c r="A803" s="210" t="s">
        <v>425</v>
      </c>
      <c r="B803" s="210" t="s">
        <v>426</v>
      </c>
      <c r="C803" s="210">
        <v>292</v>
      </c>
      <c r="D803" s="210" t="s">
        <v>427</v>
      </c>
      <c r="E803" s="213"/>
      <c r="F803" s="209" t="s">
        <v>2654</v>
      </c>
      <c r="G803" s="189">
        <v>3.85</v>
      </c>
      <c r="H803" s="189">
        <v>5</v>
      </c>
      <c r="I803" s="202">
        <v>4.51</v>
      </c>
      <c r="J803" s="202">
        <v>6.48</v>
      </c>
      <c r="K803" s="189">
        <v>8.44</v>
      </c>
      <c r="L803" s="189">
        <v>7.84</v>
      </c>
      <c r="M803" s="189">
        <v>9.2799999999999994</v>
      </c>
      <c r="N803" s="189">
        <v>7.36</v>
      </c>
      <c r="O803" s="189">
        <v>5.84</v>
      </c>
      <c r="P803" s="189">
        <v>2.54</v>
      </c>
      <c r="Q803" s="189">
        <v>0</v>
      </c>
      <c r="R803" s="189">
        <v>3.68</v>
      </c>
      <c r="S803" s="189">
        <v>4.3600000000000003</v>
      </c>
      <c r="T803" s="189">
        <v>4.38</v>
      </c>
      <c r="U803" s="189">
        <v>5.6</v>
      </c>
      <c r="V803" s="189">
        <v>5.5</v>
      </c>
      <c r="W803" s="189">
        <v>8.16</v>
      </c>
      <c r="X803" s="189">
        <v>8.0399999999999991</v>
      </c>
      <c r="Y803" s="189">
        <v>7.72</v>
      </c>
      <c r="Z803" s="189">
        <v>7.34</v>
      </c>
      <c r="AA803" s="189">
        <v>7.52</v>
      </c>
      <c r="AB803" s="189">
        <v>7.96</v>
      </c>
      <c r="AC803" s="189">
        <v>5.76</v>
      </c>
      <c r="AD803" s="189">
        <v>5.52</v>
      </c>
      <c r="AE803" s="189">
        <v>4.3600000000000003</v>
      </c>
      <c r="AF803" s="189">
        <v>4.38</v>
      </c>
      <c r="AG803" s="189">
        <v>5.6</v>
      </c>
      <c r="AH803" s="189">
        <v>5.5</v>
      </c>
      <c r="AI803" s="189">
        <v>8.16</v>
      </c>
      <c r="AJ803" s="189">
        <v>8.0399999999999991</v>
      </c>
      <c r="AK803" s="189">
        <v>7.72</v>
      </c>
      <c r="AL803" s="189">
        <v>7.34</v>
      </c>
      <c r="AM803" s="189">
        <v>7.52</v>
      </c>
      <c r="AN803" s="189">
        <v>7.96</v>
      </c>
      <c r="AO803" s="189">
        <v>5.76</v>
      </c>
      <c r="AP803" s="189">
        <v>5.52</v>
      </c>
      <c r="AQ803" s="189">
        <v>4.3600000000000003</v>
      </c>
      <c r="AR803" s="189">
        <v>4.38</v>
      </c>
      <c r="AS803" s="189">
        <v>5.6</v>
      </c>
      <c r="AT803" s="189">
        <v>5.5</v>
      </c>
      <c r="AU803" s="189">
        <v>8.16</v>
      </c>
      <c r="AV803" s="189">
        <v>8.0399999999999991</v>
      </c>
      <c r="AW803" s="189">
        <v>7.72</v>
      </c>
      <c r="AX803" s="189">
        <v>7.34</v>
      </c>
      <c r="AY803" s="189">
        <v>7.52</v>
      </c>
      <c r="AZ803" s="189">
        <v>7.96</v>
      </c>
      <c r="BA803" s="189">
        <v>5.76</v>
      </c>
      <c r="BB803" s="189">
        <v>5.52</v>
      </c>
      <c r="BC803" s="189">
        <v>4.3600000000000003</v>
      </c>
      <c r="BD803" s="189">
        <v>4.38</v>
      </c>
      <c r="BE803" s="189">
        <v>5.6</v>
      </c>
      <c r="BF803" s="189">
        <v>5.5</v>
      </c>
      <c r="BG803" s="189">
        <v>8.16</v>
      </c>
      <c r="BH803" s="189">
        <v>8.0399999999999991</v>
      </c>
      <c r="BI803" s="189">
        <v>7.72</v>
      </c>
      <c r="BJ803" s="189">
        <v>7.34</v>
      </c>
      <c r="BK803" s="189">
        <v>7.52</v>
      </c>
      <c r="BL803" s="189">
        <v>7.96</v>
      </c>
      <c r="BM803" s="189">
        <v>5.76</v>
      </c>
      <c r="BN803" s="189">
        <v>5.52</v>
      </c>
      <c r="BO803" s="189">
        <v>4.3600000000000003</v>
      </c>
      <c r="BP803" s="189">
        <v>4.38</v>
      </c>
      <c r="BQ803" s="189">
        <v>5.6</v>
      </c>
      <c r="BR803" s="189">
        <v>5.5</v>
      </c>
      <c r="BS803" s="189">
        <v>8.16</v>
      </c>
      <c r="BT803" s="189">
        <v>8.0399999999999991</v>
      </c>
      <c r="BU803" s="189">
        <v>7.72</v>
      </c>
      <c r="BV803" s="189">
        <v>7.34</v>
      </c>
      <c r="BW803" s="189">
        <v>7.52</v>
      </c>
      <c r="BX803" s="189">
        <v>7.96</v>
      </c>
      <c r="BY803" s="189">
        <v>5.76</v>
      </c>
      <c r="BZ803" s="189">
        <v>5.52</v>
      </c>
      <c r="CA803" s="189">
        <v>4.3600000000000003</v>
      </c>
      <c r="CB803" s="189">
        <v>4.38</v>
      </c>
      <c r="CC803" s="189">
        <v>5.6</v>
      </c>
      <c r="CD803" s="189">
        <v>5.5</v>
      </c>
      <c r="CE803" s="189">
        <v>8.16</v>
      </c>
      <c r="CF803" s="189">
        <v>8.0399999999999991</v>
      </c>
      <c r="CG803" s="189">
        <v>7.72</v>
      </c>
      <c r="CH803" s="189">
        <v>7.34</v>
      </c>
      <c r="CI803" s="189">
        <v>7.52</v>
      </c>
      <c r="CJ803" s="189">
        <v>7.96</v>
      </c>
      <c r="CK803" s="189">
        <v>5.76</v>
      </c>
      <c r="CL803" s="189">
        <v>5.52</v>
      </c>
      <c r="CM803" s="189">
        <v>4.3600000000000003</v>
      </c>
      <c r="CN803" s="189">
        <v>4.38</v>
      </c>
      <c r="CO803" s="189">
        <v>5.6</v>
      </c>
      <c r="CP803" s="189">
        <v>5.5</v>
      </c>
      <c r="CQ803" s="189">
        <v>8.16</v>
      </c>
      <c r="CR803" s="189">
        <v>8.0399999999999991</v>
      </c>
      <c r="CS803" s="189">
        <v>7.72</v>
      </c>
      <c r="CT803" s="189">
        <v>7.34</v>
      </c>
      <c r="CU803" s="189">
        <v>7.52</v>
      </c>
      <c r="CV803" s="189">
        <v>7.96</v>
      </c>
      <c r="CW803" s="189">
        <v>5.76</v>
      </c>
      <c r="CX803" s="189">
        <v>5.52</v>
      </c>
      <c r="CY803" s="189">
        <v>4.3600000000000003</v>
      </c>
      <c r="CZ803" s="189">
        <v>4.38</v>
      </c>
      <c r="DA803" s="189">
        <v>5.6</v>
      </c>
      <c r="DB803" s="189">
        <v>5.5</v>
      </c>
      <c r="DC803" s="189">
        <v>8.16</v>
      </c>
      <c r="DD803" s="189">
        <v>8.0399999999999991</v>
      </c>
      <c r="DE803" s="189">
        <v>7.72</v>
      </c>
      <c r="DF803" s="189">
        <v>7.34</v>
      </c>
      <c r="DG803" s="189">
        <v>7.52</v>
      </c>
      <c r="DH803" s="189">
        <v>7.96</v>
      </c>
      <c r="DI803" s="189">
        <v>5.76</v>
      </c>
      <c r="DJ803" s="189">
        <v>5.52</v>
      </c>
      <c r="DK803" s="189">
        <v>4.3600000000000003</v>
      </c>
      <c r="DL803" s="189">
        <v>4.38</v>
      </c>
      <c r="DM803" s="189">
        <v>5.6</v>
      </c>
      <c r="DN803" s="189">
        <v>5.5</v>
      </c>
      <c r="DO803" s="189">
        <v>8.16</v>
      </c>
      <c r="DP803" s="189">
        <v>8.0399999999999991</v>
      </c>
      <c r="DQ803" s="189">
        <v>7.72</v>
      </c>
      <c r="DR803" s="189">
        <v>7.34</v>
      </c>
      <c r="DS803" s="189">
        <v>7.52</v>
      </c>
      <c r="DT803" s="189">
        <v>7.96</v>
      </c>
      <c r="DU803" s="189">
        <v>5.76</v>
      </c>
      <c r="DV803" s="189">
        <v>5.52</v>
      </c>
    </row>
    <row r="804" spans="1:126">
      <c r="A804" s="210" t="s">
        <v>283</v>
      </c>
      <c r="B804" s="210" t="s">
        <v>284</v>
      </c>
      <c r="C804" s="210">
        <v>293</v>
      </c>
      <c r="D804" s="210" t="s">
        <v>285</v>
      </c>
      <c r="E804" s="213"/>
      <c r="F804" s="209" t="s">
        <v>2653</v>
      </c>
      <c r="G804" s="189">
        <v>7.8474699707031297</v>
      </c>
      <c r="H804" s="189">
        <v>6.6540979003906298</v>
      </c>
      <c r="I804" s="202">
        <v>6.2966953124999998</v>
      </c>
      <c r="J804" s="202">
        <v>5.9272250976562502</v>
      </c>
      <c r="K804" s="189">
        <v>6.3231838378906202</v>
      </c>
      <c r="L804" s="189">
        <v>5.8597617187499997</v>
      </c>
      <c r="M804" s="189">
        <v>1.2147233581543</v>
      </c>
      <c r="N804" s="189">
        <v>0</v>
      </c>
      <c r="O804" s="189">
        <v>6.1331013183593797</v>
      </c>
      <c r="P804" s="189">
        <v>5.79698693847656</v>
      </c>
      <c r="Q804" s="189">
        <v>0.58556275939941405</v>
      </c>
      <c r="R804" s="189">
        <v>2.3814678955078099</v>
      </c>
      <c r="S804" s="189">
        <v>4.6722203369140596</v>
      </c>
      <c r="T804" s="189">
        <v>4.36935009765625</v>
      </c>
      <c r="U804" s="189">
        <v>3.2216209716796902</v>
      </c>
      <c r="V804" s="189">
        <v>0.68732290649414096</v>
      </c>
      <c r="W804" s="189">
        <v>0.627277526855469</v>
      </c>
      <c r="X804" s="189">
        <v>1.83133251953125</v>
      </c>
      <c r="Y804" s="189">
        <v>0.51875239562988296</v>
      </c>
      <c r="Z804" s="189">
        <v>0</v>
      </c>
      <c r="AA804" s="189">
        <v>5.1437133789062504</v>
      </c>
      <c r="AB804" s="189">
        <v>6.7309333496093702</v>
      </c>
      <c r="AC804" s="189">
        <v>5.0909348144531297</v>
      </c>
      <c r="AD804" s="189">
        <v>1.92534991455078</v>
      </c>
      <c r="AE804" s="189">
        <v>3.5596170043945299</v>
      </c>
      <c r="AF804" s="189">
        <v>4.0203156738281196</v>
      </c>
      <c r="AG804" s="189">
        <v>6.0499792480468804</v>
      </c>
      <c r="AH804" s="189">
        <v>4.9926580810546897</v>
      </c>
      <c r="AI804" s="189">
        <v>3.4820785522460902</v>
      </c>
      <c r="AJ804" s="189">
        <v>3.4042391357421899</v>
      </c>
      <c r="AK804" s="189">
        <v>0.65356533813476603</v>
      </c>
      <c r="AL804" s="189">
        <v>0.57657672119140602</v>
      </c>
      <c r="AM804" s="189">
        <v>2.4889555664062502</v>
      </c>
      <c r="AN804" s="189">
        <v>6.44733850097656</v>
      </c>
      <c r="AO804" s="189">
        <v>4.81756726074219</v>
      </c>
      <c r="AP804" s="189">
        <v>2.3460330810546899</v>
      </c>
      <c r="AQ804" s="189">
        <v>3.23151586914063</v>
      </c>
      <c r="AR804" s="189">
        <v>3.8411887817382802</v>
      </c>
      <c r="AS804" s="189">
        <v>6.0022130126953099</v>
      </c>
      <c r="AT804" s="189">
        <v>5.0605228271484402</v>
      </c>
      <c r="AU804" s="189">
        <v>3.5618341064453101</v>
      </c>
      <c r="AV804" s="189">
        <v>3.4726093750000002</v>
      </c>
      <c r="AW804" s="189">
        <v>0.65906726074218702</v>
      </c>
      <c r="AX804" s="189">
        <v>0.58334964752197305</v>
      </c>
      <c r="AY804" s="189">
        <v>2.5370701599121102</v>
      </c>
      <c r="AZ804" s="189">
        <v>6.4828398437499999</v>
      </c>
      <c r="BA804" s="189">
        <v>4.8354210205078099</v>
      </c>
      <c r="BB804" s="189">
        <v>2.3535569458007801</v>
      </c>
      <c r="BC804" s="189">
        <v>3.22668463134766</v>
      </c>
      <c r="BD804" s="189">
        <v>3.89353887939453</v>
      </c>
      <c r="BE804" s="189">
        <v>5.9737421875000001</v>
      </c>
      <c r="BF804" s="189">
        <v>5.0283541259765601</v>
      </c>
      <c r="BG804" s="189">
        <v>3.5418167114257799</v>
      </c>
      <c r="BH804" s="189">
        <v>3.4549875488281301</v>
      </c>
      <c r="BI804" s="189">
        <v>0.65593226623535195</v>
      </c>
      <c r="BJ804" s="189">
        <v>0.58174587249755905</v>
      </c>
      <c r="BK804" s="189">
        <v>2.5285642700195301</v>
      </c>
      <c r="BL804" s="189">
        <v>6.4520158691406202</v>
      </c>
      <c r="BM804" s="189">
        <v>4.8022017211914099</v>
      </c>
      <c r="BN804" s="189">
        <v>2.3335710144043</v>
      </c>
      <c r="BO804" s="189">
        <v>3.2250639038085902</v>
      </c>
      <c r="BP804" s="189">
        <v>3.8332284545898401</v>
      </c>
      <c r="BQ804" s="189">
        <v>5.9934746093750002</v>
      </c>
      <c r="BR804" s="189">
        <v>5.0590739746093796</v>
      </c>
      <c r="BS804" s="189">
        <v>3.5643677368164099</v>
      </c>
      <c r="BT804" s="189">
        <v>3.4713798217773402</v>
      </c>
      <c r="BU804" s="189">
        <v>0.65843199157714805</v>
      </c>
      <c r="BV804" s="189">
        <v>0.58285342407226604</v>
      </c>
      <c r="BW804" s="189">
        <v>2.5296166381835898</v>
      </c>
      <c r="BX804" s="189">
        <v>6.4880404052734404</v>
      </c>
      <c r="BY804" s="189">
        <v>4.8325490722656204</v>
      </c>
      <c r="BZ804" s="189">
        <v>2.34645883178711</v>
      </c>
      <c r="CA804" s="189">
        <v>3.2290044555664101</v>
      </c>
      <c r="CB804" s="189">
        <v>3.8351387939453101</v>
      </c>
      <c r="CC804" s="189">
        <v>5.9838206787109396</v>
      </c>
      <c r="CD804" s="189">
        <v>5.0428937988281204</v>
      </c>
      <c r="CE804" s="189">
        <v>3.5518098754882801</v>
      </c>
      <c r="CF804" s="189">
        <v>3.4638580322265602</v>
      </c>
      <c r="CG804" s="189">
        <v>0.65833471679687505</v>
      </c>
      <c r="CH804" s="189">
        <v>0.58199292755126997</v>
      </c>
      <c r="CI804" s="189">
        <v>2.5314320678710902</v>
      </c>
      <c r="CJ804" s="189">
        <v>6.48221105957031</v>
      </c>
      <c r="CK804" s="189">
        <v>4.8282872924804696</v>
      </c>
      <c r="CL804" s="189">
        <v>2.33975369262695</v>
      </c>
      <c r="CM804" s="189">
        <v>3.22099682617187</v>
      </c>
      <c r="CN804" s="189">
        <v>3.8319035644531301</v>
      </c>
      <c r="CO804" s="189">
        <v>5.98375451660156</v>
      </c>
      <c r="CP804" s="189">
        <v>5.0446384277343803</v>
      </c>
      <c r="CQ804" s="189">
        <v>3.5467868041992201</v>
      </c>
      <c r="CR804" s="189">
        <v>3.4635370483398402</v>
      </c>
      <c r="CS804" s="189">
        <v>0.65888983154296898</v>
      </c>
      <c r="CT804" s="189">
        <v>0.58186642456054705</v>
      </c>
      <c r="CU804" s="189">
        <v>2.5307899169921901</v>
      </c>
      <c r="CV804" s="189">
        <v>6.4757655029296899</v>
      </c>
      <c r="CW804" s="189">
        <v>4.820181640625</v>
      </c>
      <c r="CX804" s="189">
        <v>2.3474447326660202</v>
      </c>
      <c r="CY804" s="189">
        <v>3.2097628784179699</v>
      </c>
      <c r="CZ804" s="189">
        <v>3.8725443725585902</v>
      </c>
      <c r="DA804" s="189">
        <v>5.9538167724609403</v>
      </c>
      <c r="DB804" s="189">
        <v>5.01741125488281</v>
      </c>
      <c r="DC804" s="189">
        <v>3.5318085327148401</v>
      </c>
      <c r="DD804" s="189">
        <v>3.44938732910156</v>
      </c>
      <c r="DE804" s="189">
        <v>0.65607472229003905</v>
      </c>
      <c r="DF804" s="189">
        <v>0.580956558227539</v>
      </c>
      <c r="DG804" s="189">
        <v>2.5302905578613299</v>
      </c>
      <c r="DH804" s="189">
        <v>6.4563950195312501</v>
      </c>
      <c r="DI804" s="189">
        <v>4.8051389770507802</v>
      </c>
      <c r="DJ804" s="189">
        <v>2.3416057434081998</v>
      </c>
      <c r="DK804" s="189">
        <v>3.2091331176757798</v>
      </c>
      <c r="DL804" s="189">
        <v>3.8126557617187502</v>
      </c>
      <c r="DM804" s="189">
        <v>5.9570561523437497</v>
      </c>
      <c r="DN804" s="189">
        <v>5.00988903808594</v>
      </c>
      <c r="DO804" s="189">
        <v>3.5352768554687501</v>
      </c>
      <c r="DP804" s="189">
        <v>3.4499347534179701</v>
      </c>
      <c r="DQ804" s="189">
        <v>0.65536782836914098</v>
      </c>
      <c r="DR804" s="189">
        <v>0.58140661621093703</v>
      </c>
      <c r="DS804" s="189">
        <v>2.5286127624511701</v>
      </c>
      <c r="DT804" s="189">
        <v>6.4459527587890602</v>
      </c>
      <c r="DU804" s="189">
        <v>4.8074013671875004</v>
      </c>
      <c r="DV804" s="189">
        <v>2.3344621887207002</v>
      </c>
    </row>
    <row r="805" spans="1:126">
      <c r="A805" s="210" t="s">
        <v>283</v>
      </c>
      <c r="B805" s="210" t="s">
        <v>284</v>
      </c>
      <c r="C805" s="210">
        <v>293</v>
      </c>
      <c r="D805" s="210" t="s">
        <v>285</v>
      </c>
      <c r="E805" s="213"/>
      <c r="F805" s="209" t="s">
        <v>2654</v>
      </c>
      <c r="G805" s="189">
        <v>1.3</v>
      </c>
      <c r="H805" s="189">
        <v>1.68</v>
      </c>
      <c r="I805" s="202">
        <v>2.48</v>
      </c>
      <c r="J805" s="202">
        <v>2.38</v>
      </c>
      <c r="K805" s="189">
        <v>0.8</v>
      </c>
      <c r="L805" s="189">
        <v>0.4</v>
      </c>
      <c r="M805" s="189">
        <v>0</v>
      </c>
      <c r="N805" s="189">
        <v>0</v>
      </c>
      <c r="O805" s="189">
        <v>0</v>
      </c>
      <c r="P805" s="189">
        <v>7.01</v>
      </c>
      <c r="Q805" s="189">
        <v>6.46</v>
      </c>
      <c r="R805" s="189">
        <v>1.84</v>
      </c>
      <c r="S805" s="189">
        <v>2.72</v>
      </c>
      <c r="T805" s="189">
        <v>2.42</v>
      </c>
      <c r="U805" s="189">
        <v>2.96</v>
      </c>
      <c r="V805" s="189">
        <v>2.74</v>
      </c>
      <c r="W805" s="189">
        <v>1.68</v>
      </c>
      <c r="X805" s="189">
        <v>1.2</v>
      </c>
      <c r="Y805" s="189">
        <v>0.96</v>
      </c>
      <c r="Z805" s="189">
        <v>0.8</v>
      </c>
      <c r="AA805" s="189">
        <v>4</v>
      </c>
      <c r="AB805" s="189">
        <v>9.52</v>
      </c>
      <c r="AC805" s="189">
        <v>8.32</v>
      </c>
      <c r="AD805" s="189">
        <v>7.34</v>
      </c>
      <c r="AE805" s="189">
        <v>2.72</v>
      </c>
      <c r="AF805" s="189">
        <v>2.42</v>
      </c>
      <c r="AG805" s="189">
        <v>2.96</v>
      </c>
      <c r="AH805" s="189">
        <v>2.74</v>
      </c>
      <c r="AI805" s="189">
        <v>1.68</v>
      </c>
      <c r="AJ805" s="189">
        <v>1.2</v>
      </c>
      <c r="AK805" s="189">
        <v>0.96</v>
      </c>
      <c r="AL805" s="189">
        <v>0.8</v>
      </c>
      <c r="AM805" s="189">
        <v>4</v>
      </c>
      <c r="AN805" s="189">
        <v>9.52</v>
      </c>
      <c r="AO805" s="189">
        <v>8.32</v>
      </c>
      <c r="AP805" s="189">
        <v>7.34</v>
      </c>
      <c r="AQ805" s="189">
        <v>2.72</v>
      </c>
      <c r="AR805" s="189">
        <v>2.42</v>
      </c>
      <c r="AS805" s="189">
        <v>2.96</v>
      </c>
      <c r="AT805" s="189">
        <v>2.74</v>
      </c>
      <c r="AU805" s="189">
        <v>1.68</v>
      </c>
      <c r="AV805" s="189">
        <v>1.2</v>
      </c>
      <c r="AW805" s="189">
        <v>0.96</v>
      </c>
      <c r="AX805" s="189">
        <v>0.8</v>
      </c>
      <c r="AY805" s="189">
        <v>4</v>
      </c>
      <c r="AZ805" s="189">
        <v>9.52</v>
      </c>
      <c r="BA805" s="189">
        <v>8.32</v>
      </c>
      <c r="BB805" s="189">
        <v>7.34</v>
      </c>
      <c r="BC805" s="189">
        <v>2.72</v>
      </c>
      <c r="BD805" s="189">
        <v>2.42</v>
      </c>
      <c r="BE805" s="189">
        <v>2.96</v>
      </c>
      <c r="BF805" s="189">
        <v>2.74</v>
      </c>
      <c r="BG805" s="189">
        <v>1.68</v>
      </c>
      <c r="BH805" s="189">
        <v>1.2</v>
      </c>
      <c r="BI805" s="189">
        <v>0.96</v>
      </c>
      <c r="BJ805" s="189">
        <v>0.8</v>
      </c>
      <c r="BK805" s="189">
        <v>4</v>
      </c>
      <c r="BL805" s="189">
        <v>9.52</v>
      </c>
      <c r="BM805" s="189">
        <v>8.32</v>
      </c>
      <c r="BN805" s="189">
        <v>7.34</v>
      </c>
      <c r="BO805" s="189">
        <v>2.72</v>
      </c>
      <c r="BP805" s="189">
        <v>2.42</v>
      </c>
      <c r="BQ805" s="189">
        <v>2.96</v>
      </c>
      <c r="BR805" s="189">
        <v>2.74</v>
      </c>
      <c r="BS805" s="189">
        <v>1.68</v>
      </c>
      <c r="BT805" s="189">
        <v>1.2</v>
      </c>
      <c r="BU805" s="189">
        <v>0.96</v>
      </c>
      <c r="BV805" s="189">
        <v>0.8</v>
      </c>
      <c r="BW805" s="189">
        <v>4</v>
      </c>
      <c r="BX805" s="189">
        <v>9.52</v>
      </c>
      <c r="BY805" s="189">
        <v>8.32</v>
      </c>
      <c r="BZ805" s="189">
        <v>7.34</v>
      </c>
      <c r="CA805" s="189">
        <v>2.72</v>
      </c>
      <c r="CB805" s="189">
        <v>2.42</v>
      </c>
      <c r="CC805" s="189">
        <v>2.96</v>
      </c>
      <c r="CD805" s="189">
        <v>2.74</v>
      </c>
      <c r="CE805" s="189">
        <v>1.68</v>
      </c>
      <c r="CF805" s="189">
        <v>1.2</v>
      </c>
      <c r="CG805" s="189">
        <v>0.96</v>
      </c>
      <c r="CH805" s="189">
        <v>0.8</v>
      </c>
      <c r="CI805" s="189">
        <v>4</v>
      </c>
      <c r="CJ805" s="189">
        <v>9.52</v>
      </c>
      <c r="CK805" s="189">
        <v>8.32</v>
      </c>
      <c r="CL805" s="189">
        <v>7.34</v>
      </c>
      <c r="CM805" s="189">
        <v>2.72</v>
      </c>
      <c r="CN805" s="189">
        <v>2.42</v>
      </c>
      <c r="CO805" s="189">
        <v>2.96</v>
      </c>
      <c r="CP805" s="189">
        <v>2.74</v>
      </c>
      <c r="CQ805" s="189">
        <v>1.68</v>
      </c>
      <c r="CR805" s="189">
        <v>1.2</v>
      </c>
      <c r="CS805" s="189">
        <v>0.96</v>
      </c>
      <c r="CT805" s="189">
        <v>0.8</v>
      </c>
      <c r="CU805" s="189">
        <v>4</v>
      </c>
      <c r="CV805" s="189">
        <v>9.52</v>
      </c>
      <c r="CW805" s="189">
        <v>8.32</v>
      </c>
      <c r="CX805" s="189">
        <v>7.34</v>
      </c>
      <c r="CY805" s="189">
        <v>2.72</v>
      </c>
      <c r="CZ805" s="189">
        <v>2.42</v>
      </c>
      <c r="DA805" s="189">
        <v>2.96</v>
      </c>
      <c r="DB805" s="189">
        <v>2.74</v>
      </c>
      <c r="DC805" s="189">
        <v>1.68</v>
      </c>
      <c r="DD805" s="189">
        <v>1.2</v>
      </c>
      <c r="DE805" s="189">
        <v>0.96</v>
      </c>
      <c r="DF805" s="189">
        <v>0.8</v>
      </c>
      <c r="DG805" s="189">
        <v>4</v>
      </c>
      <c r="DH805" s="189">
        <v>9.52</v>
      </c>
      <c r="DI805" s="189">
        <v>8.32</v>
      </c>
      <c r="DJ805" s="189">
        <v>7.34</v>
      </c>
      <c r="DK805" s="189">
        <v>2.72</v>
      </c>
      <c r="DL805" s="189">
        <v>2.42</v>
      </c>
      <c r="DM805" s="189">
        <v>2.96</v>
      </c>
      <c r="DN805" s="189">
        <v>2.74</v>
      </c>
      <c r="DO805" s="189">
        <v>1.68</v>
      </c>
      <c r="DP805" s="189">
        <v>1.2</v>
      </c>
      <c r="DQ805" s="189">
        <v>0.96</v>
      </c>
      <c r="DR805" s="189">
        <v>0.8</v>
      </c>
      <c r="DS805" s="189">
        <v>4</v>
      </c>
      <c r="DT805" s="189">
        <v>9.52</v>
      </c>
      <c r="DU805" s="189">
        <v>8.32</v>
      </c>
      <c r="DV805" s="189">
        <v>7.34</v>
      </c>
    </row>
    <row r="806" spans="1:126">
      <c r="A806" s="210" t="s">
        <v>1938</v>
      </c>
      <c r="D806" s="210" t="s">
        <v>1939</v>
      </c>
      <c r="E806" s="213"/>
      <c r="F806" s="209" t="s">
        <v>2653</v>
      </c>
      <c r="G806" s="189">
        <v>-23.3251766354668</v>
      </c>
      <c r="H806" s="189">
        <v>-27.228365256997598</v>
      </c>
      <c r="I806" s="202">
        <v>-33.822851207604998</v>
      </c>
      <c r="J806" s="202">
        <v>-38.1968994889803</v>
      </c>
      <c r="K806" s="189">
        <v>-43.246363883940703</v>
      </c>
      <c r="L806" s="189">
        <v>-42.289584555643003</v>
      </c>
      <c r="M806" s="189">
        <v>-41.7502834682818</v>
      </c>
      <c r="N806" s="189">
        <v>-39.354818398922198</v>
      </c>
      <c r="O806" s="189">
        <v>-34.082950099106597</v>
      </c>
      <c r="P806" s="189">
        <v>-30.9179566818975</v>
      </c>
      <c r="Q806" s="189">
        <v>-24.537146332730298</v>
      </c>
      <c r="R806" s="189">
        <v>-21.8002108111748</v>
      </c>
      <c r="S806" s="189">
        <v>0</v>
      </c>
      <c r="T806" s="189">
        <v>0</v>
      </c>
      <c r="U806" s="189">
        <v>0</v>
      </c>
      <c r="V806" s="189">
        <v>0</v>
      </c>
      <c r="W806" s="189">
        <v>0</v>
      </c>
      <c r="X806" s="189">
        <v>0</v>
      </c>
      <c r="Y806" s="189">
        <v>0</v>
      </c>
      <c r="Z806" s="189">
        <v>0</v>
      </c>
      <c r="AA806" s="189">
        <v>0</v>
      </c>
      <c r="AB806" s="189">
        <v>0</v>
      </c>
      <c r="AC806" s="189">
        <v>0</v>
      </c>
      <c r="AD806" s="189">
        <v>0</v>
      </c>
      <c r="AE806" s="189">
        <v>0</v>
      </c>
      <c r="AF806" s="189">
        <v>0</v>
      </c>
      <c r="AG806" s="189">
        <v>0</v>
      </c>
      <c r="AH806" s="189">
        <v>0</v>
      </c>
      <c r="AI806" s="189">
        <v>0</v>
      </c>
      <c r="AJ806" s="189">
        <v>0</v>
      </c>
      <c r="AK806" s="189">
        <v>0</v>
      </c>
      <c r="AL806" s="189">
        <v>0</v>
      </c>
      <c r="AM806" s="189">
        <v>0</v>
      </c>
      <c r="AN806" s="189">
        <v>0</v>
      </c>
      <c r="AO806" s="189">
        <v>0</v>
      </c>
      <c r="AP806" s="189">
        <v>0</v>
      </c>
      <c r="AQ806" s="189">
        <v>0</v>
      </c>
      <c r="AR806" s="189">
        <v>0</v>
      </c>
      <c r="AS806" s="189">
        <v>0</v>
      </c>
      <c r="AT806" s="189">
        <v>0</v>
      </c>
      <c r="AU806" s="189">
        <v>0</v>
      </c>
      <c r="AV806" s="189">
        <v>0</v>
      </c>
      <c r="AW806" s="189">
        <v>0</v>
      </c>
      <c r="AX806" s="189">
        <v>0</v>
      </c>
      <c r="AY806" s="189">
        <v>0</v>
      </c>
      <c r="AZ806" s="189">
        <v>0</v>
      </c>
      <c r="BA806" s="189">
        <v>0</v>
      </c>
      <c r="BB806" s="189">
        <v>0</v>
      </c>
      <c r="BC806" s="189">
        <v>0</v>
      </c>
      <c r="BD806" s="189">
        <v>0</v>
      </c>
      <c r="BE806" s="189">
        <v>0</v>
      </c>
      <c r="BF806" s="189">
        <v>0</v>
      </c>
      <c r="BG806" s="189">
        <v>0</v>
      </c>
      <c r="BH806" s="189">
        <v>0</v>
      </c>
      <c r="BI806" s="189">
        <v>0</v>
      </c>
      <c r="BJ806" s="189">
        <v>0</v>
      </c>
      <c r="BK806" s="189">
        <v>0</v>
      </c>
      <c r="BL806" s="189">
        <v>0</v>
      </c>
      <c r="BM806" s="189">
        <v>0</v>
      </c>
      <c r="BN806" s="189">
        <v>0</v>
      </c>
      <c r="BO806" s="189">
        <v>0</v>
      </c>
      <c r="BP806" s="189">
        <v>0</v>
      </c>
      <c r="BQ806" s="189">
        <v>0</v>
      </c>
      <c r="BR806" s="189">
        <v>0</v>
      </c>
      <c r="BS806" s="189">
        <v>0</v>
      </c>
      <c r="BT806" s="189">
        <v>0</v>
      </c>
      <c r="BU806" s="189">
        <v>0</v>
      </c>
      <c r="BV806" s="189">
        <v>0</v>
      </c>
      <c r="BW806" s="189">
        <v>0</v>
      </c>
      <c r="BX806" s="189">
        <v>0</v>
      </c>
      <c r="BY806" s="189">
        <v>0</v>
      </c>
      <c r="BZ806" s="189">
        <v>0</v>
      </c>
      <c r="CA806" s="189">
        <v>0</v>
      </c>
      <c r="CB806" s="189">
        <v>0</v>
      </c>
      <c r="CC806" s="189">
        <v>0</v>
      </c>
      <c r="CD806" s="189">
        <v>0</v>
      </c>
      <c r="CE806" s="189">
        <v>0</v>
      </c>
      <c r="CF806" s="189">
        <v>0</v>
      </c>
      <c r="CG806" s="189">
        <v>0</v>
      </c>
      <c r="CH806" s="189">
        <v>0</v>
      </c>
      <c r="CI806" s="189">
        <v>0</v>
      </c>
      <c r="CJ806" s="189">
        <v>0</v>
      </c>
      <c r="CK806" s="189">
        <v>0</v>
      </c>
      <c r="CL806" s="189">
        <v>0</v>
      </c>
      <c r="CM806" s="189">
        <v>0</v>
      </c>
      <c r="CN806" s="189">
        <v>0</v>
      </c>
      <c r="CO806" s="189">
        <v>0</v>
      </c>
      <c r="CP806" s="189">
        <v>0</v>
      </c>
      <c r="CQ806" s="189">
        <v>0</v>
      </c>
      <c r="CR806" s="189">
        <v>0</v>
      </c>
      <c r="CS806" s="189">
        <v>0</v>
      </c>
      <c r="CT806" s="189">
        <v>0</v>
      </c>
      <c r="CU806" s="189">
        <v>0</v>
      </c>
      <c r="CV806" s="189">
        <v>0</v>
      </c>
      <c r="CW806" s="189">
        <v>0</v>
      </c>
      <c r="CX806" s="189">
        <v>0</v>
      </c>
      <c r="CY806" s="189">
        <v>0</v>
      </c>
      <c r="CZ806" s="189">
        <v>0</v>
      </c>
      <c r="DA806" s="189">
        <v>0</v>
      </c>
      <c r="DB806" s="189">
        <v>0</v>
      </c>
      <c r="DC806" s="189">
        <v>0</v>
      </c>
      <c r="DD806" s="189">
        <v>0</v>
      </c>
      <c r="DE806" s="189">
        <v>0</v>
      </c>
      <c r="DF806" s="189">
        <v>0</v>
      </c>
      <c r="DG806" s="189">
        <v>0</v>
      </c>
      <c r="DH806" s="189">
        <v>0</v>
      </c>
      <c r="DI806" s="189">
        <v>0</v>
      </c>
      <c r="DJ806" s="189">
        <v>0</v>
      </c>
      <c r="DK806" s="189">
        <v>0</v>
      </c>
      <c r="DL806" s="189">
        <v>0</v>
      </c>
      <c r="DM806" s="189">
        <v>0</v>
      </c>
      <c r="DN806" s="189">
        <v>0</v>
      </c>
      <c r="DO806" s="189">
        <v>0</v>
      </c>
      <c r="DP806" s="189">
        <v>0</v>
      </c>
      <c r="DQ806" s="189">
        <v>0</v>
      </c>
      <c r="DR806" s="189">
        <v>0</v>
      </c>
      <c r="DS806" s="189">
        <v>0</v>
      </c>
      <c r="DT806" s="189">
        <v>0</v>
      </c>
      <c r="DU806" s="189">
        <v>0</v>
      </c>
      <c r="DV806" s="189">
        <v>0</v>
      </c>
    </row>
    <row r="807" spans="1:126">
      <c r="A807" s="210" t="s">
        <v>1938</v>
      </c>
      <c r="D807" s="210" t="s">
        <v>1939</v>
      </c>
      <c r="E807" s="213"/>
      <c r="F807" s="209" t="s">
        <v>2654</v>
      </c>
      <c r="G807" s="189">
        <v>0</v>
      </c>
      <c r="H807" s="189">
        <v>0</v>
      </c>
      <c r="I807" s="202">
        <v>0</v>
      </c>
      <c r="J807" s="202">
        <v>0</v>
      </c>
      <c r="K807" s="189">
        <v>0</v>
      </c>
      <c r="L807" s="189">
        <v>0</v>
      </c>
      <c r="M807" s="189">
        <v>0</v>
      </c>
      <c r="N807" s="189">
        <v>0</v>
      </c>
      <c r="O807" s="189">
        <v>0</v>
      </c>
      <c r="P807" s="189">
        <v>0</v>
      </c>
      <c r="Q807" s="189">
        <v>0</v>
      </c>
      <c r="R807" s="189">
        <v>0</v>
      </c>
      <c r="S807" s="189">
        <v>0</v>
      </c>
      <c r="T807" s="189">
        <v>0</v>
      </c>
      <c r="U807" s="189">
        <v>0</v>
      </c>
      <c r="V807" s="189">
        <v>0</v>
      </c>
      <c r="W807" s="189">
        <v>0</v>
      </c>
      <c r="X807" s="189">
        <v>0</v>
      </c>
      <c r="Y807" s="189">
        <v>0</v>
      </c>
      <c r="Z807" s="189">
        <v>0</v>
      </c>
      <c r="AA807" s="189">
        <v>0</v>
      </c>
      <c r="AB807" s="189">
        <v>0</v>
      </c>
      <c r="AC807" s="189">
        <v>0</v>
      </c>
      <c r="AD807" s="189">
        <v>0</v>
      </c>
      <c r="AE807" s="189">
        <v>0</v>
      </c>
      <c r="AF807" s="189">
        <v>0</v>
      </c>
      <c r="AG807" s="189">
        <v>0</v>
      </c>
      <c r="AH807" s="189">
        <v>0</v>
      </c>
      <c r="AI807" s="189">
        <v>0</v>
      </c>
      <c r="AJ807" s="189">
        <v>0</v>
      </c>
      <c r="AK807" s="189">
        <v>0</v>
      </c>
      <c r="AL807" s="189">
        <v>0</v>
      </c>
      <c r="AM807" s="189">
        <v>0</v>
      </c>
      <c r="AN807" s="189">
        <v>0</v>
      </c>
      <c r="AO807" s="189">
        <v>0</v>
      </c>
      <c r="AP807" s="189">
        <v>0</v>
      </c>
      <c r="AQ807" s="189">
        <v>0</v>
      </c>
      <c r="AR807" s="189">
        <v>0</v>
      </c>
      <c r="AS807" s="189">
        <v>0</v>
      </c>
      <c r="AT807" s="189">
        <v>0</v>
      </c>
      <c r="AU807" s="189">
        <v>0</v>
      </c>
      <c r="AV807" s="189">
        <v>0</v>
      </c>
      <c r="AW807" s="189">
        <v>0</v>
      </c>
      <c r="AX807" s="189">
        <v>0</v>
      </c>
      <c r="AY807" s="189">
        <v>0</v>
      </c>
      <c r="AZ807" s="189">
        <v>0</v>
      </c>
      <c r="BA807" s="189">
        <v>0</v>
      </c>
      <c r="BB807" s="189">
        <v>0</v>
      </c>
      <c r="BC807" s="189">
        <v>0</v>
      </c>
      <c r="BD807" s="189">
        <v>0</v>
      </c>
      <c r="BE807" s="189">
        <v>0</v>
      </c>
      <c r="BF807" s="189">
        <v>0</v>
      </c>
      <c r="BG807" s="189">
        <v>0</v>
      </c>
      <c r="BH807" s="189">
        <v>0</v>
      </c>
      <c r="BI807" s="189">
        <v>0</v>
      </c>
      <c r="BJ807" s="189">
        <v>0</v>
      </c>
      <c r="BK807" s="189">
        <v>0</v>
      </c>
      <c r="BL807" s="189">
        <v>0</v>
      </c>
      <c r="BM807" s="189">
        <v>0</v>
      </c>
      <c r="BN807" s="189">
        <v>0</v>
      </c>
      <c r="BO807" s="189">
        <v>0</v>
      </c>
      <c r="BP807" s="189">
        <v>0</v>
      </c>
      <c r="BQ807" s="189">
        <v>0</v>
      </c>
      <c r="BR807" s="189">
        <v>0</v>
      </c>
      <c r="BS807" s="189">
        <v>0</v>
      </c>
      <c r="BT807" s="189">
        <v>0</v>
      </c>
      <c r="BU807" s="189">
        <v>0</v>
      </c>
      <c r="BV807" s="189">
        <v>0</v>
      </c>
      <c r="BW807" s="189">
        <v>0</v>
      </c>
      <c r="BX807" s="189">
        <v>0</v>
      </c>
      <c r="BY807" s="189">
        <v>0</v>
      </c>
      <c r="BZ807" s="189">
        <v>0</v>
      </c>
      <c r="CA807" s="189">
        <v>0</v>
      </c>
      <c r="CB807" s="189">
        <v>0</v>
      </c>
      <c r="CC807" s="189">
        <v>0</v>
      </c>
      <c r="CD807" s="189">
        <v>0</v>
      </c>
      <c r="CE807" s="189">
        <v>0</v>
      </c>
      <c r="CF807" s="189">
        <v>0</v>
      </c>
      <c r="CG807" s="189">
        <v>0</v>
      </c>
      <c r="CH807" s="189">
        <v>0</v>
      </c>
      <c r="CI807" s="189">
        <v>0</v>
      </c>
      <c r="CJ807" s="189">
        <v>0</v>
      </c>
      <c r="CK807" s="189">
        <v>0</v>
      </c>
      <c r="CL807" s="189">
        <v>0</v>
      </c>
      <c r="CM807" s="189">
        <v>0</v>
      </c>
      <c r="CN807" s="189">
        <v>0</v>
      </c>
      <c r="CO807" s="189">
        <v>0</v>
      </c>
      <c r="CP807" s="189">
        <v>0</v>
      </c>
      <c r="CQ807" s="189">
        <v>0</v>
      </c>
      <c r="CR807" s="189">
        <v>0</v>
      </c>
      <c r="CS807" s="189">
        <v>0</v>
      </c>
      <c r="CT807" s="189">
        <v>0</v>
      </c>
      <c r="CU807" s="189">
        <v>0</v>
      </c>
      <c r="CV807" s="189">
        <v>0</v>
      </c>
      <c r="CW807" s="189">
        <v>0</v>
      </c>
      <c r="CX807" s="189">
        <v>0</v>
      </c>
      <c r="CY807" s="189">
        <v>0</v>
      </c>
      <c r="CZ807" s="189">
        <v>0</v>
      </c>
      <c r="DA807" s="189">
        <v>0</v>
      </c>
      <c r="DB807" s="189">
        <v>0</v>
      </c>
      <c r="DC807" s="189">
        <v>0</v>
      </c>
      <c r="DD807" s="189">
        <v>0</v>
      </c>
      <c r="DE807" s="189">
        <v>0</v>
      </c>
      <c r="DF807" s="189">
        <v>0</v>
      </c>
      <c r="DG807" s="189">
        <v>0</v>
      </c>
      <c r="DH807" s="189">
        <v>0</v>
      </c>
      <c r="DI807" s="189">
        <v>0</v>
      </c>
      <c r="DJ807" s="189">
        <v>0</v>
      </c>
      <c r="DK807" s="189">
        <v>0</v>
      </c>
      <c r="DL807" s="189">
        <v>0</v>
      </c>
      <c r="DM807" s="189">
        <v>0</v>
      </c>
      <c r="DN807" s="189">
        <v>0</v>
      </c>
      <c r="DO807" s="189">
        <v>0</v>
      </c>
      <c r="DP807" s="189">
        <v>0</v>
      </c>
      <c r="DQ807" s="189">
        <v>0</v>
      </c>
      <c r="DR807" s="189">
        <v>0</v>
      </c>
      <c r="DS807" s="189">
        <v>0</v>
      </c>
      <c r="DT807" s="189">
        <v>0</v>
      </c>
      <c r="DU807" s="189">
        <v>0</v>
      </c>
      <c r="DV807" s="189">
        <v>0</v>
      </c>
    </row>
    <row r="808" spans="1:126">
      <c r="A808" s="210" t="s">
        <v>1941</v>
      </c>
      <c r="D808" s="210" t="s">
        <v>1939</v>
      </c>
      <c r="E808" s="213"/>
      <c r="F808" s="209" t="s">
        <v>2653</v>
      </c>
      <c r="G808" s="189">
        <v>-7.7501849356970398</v>
      </c>
      <c r="H808" s="189">
        <v>-8.9861374503264795</v>
      </c>
      <c r="I808" s="202">
        <v>-10.8594667542373</v>
      </c>
      <c r="J808" s="202">
        <v>-12.578798444406701</v>
      </c>
      <c r="K808" s="189">
        <v>-14.0099396887463</v>
      </c>
      <c r="L808" s="189">
        <v>-13.701426270675899</v>
      </c>
      <c r="M808" s="189">
        <v>-13.5715840598901</v>
      </c>
      <c r="N808" s="189">
        <v>-12.7322123887709</v>
      </c>
      <c r="O808" s="189">
        <v>-11.1435201435143</v>
      </c>
      <c r="P808" s="189">
        <v>-10.200289375493799</v>
      </c>
      <c r="Q808" s="189">
        <v>-8.1748987770606494</v>
      </c>
      <c r="R808" s="189">
        <v>-7.3711069183729698</v>
      </c>
      <c r="S808" s="189">
        <v>-4.1675884993616297</v>
      </c>
      <c r="T808" s="189">
        <v>-4.7643762425386997</v>
      </c>
      <c r="U808" s="189">
        <v>-6.0668204048160099</v>
      </c>
      <c r="V808" s="189">
        <v>-6.9003913156351198</v>
      </c>
      <c r="W808" s="189">
        <v>-7.8181176098981</v>
      </c>
      <c r="X808" s="189">
        <v>-7.4988688729308199</v>
      </c>
      <c r="Y808" s="189">
        <v>-7.4365664836580399</v>
      </c>
      <c r="Z808" s="189">
        <v>-7.0318177274161604</v>
      </c>
      <c r="AA808" s="189">
        <v>-6.16322534704672</v>
      </c>
      <c r="AB808" s="189">
        <v>-5.6432025177799501</v>
      </c>
      <c r="AC808" s="189">
        <v>-4.5327393861280001</v>
      </c>
      <c r="AD808" s="189">
        <v>-3.90568620538519</v>
      </c>
      <c r="AE808" s="189">
        <v>-4.7244579832794198</v>
      </c>
      <c r="AF808" s="189">
        <v>-5.2805598638099696</v>
      </c>
      <c r="AG808" s="189">
        <v>-6.8340602706268303</v>
      </c>
      <c r="AH808" s="189">
        <v>-7.5948068603912304</v>
      </c>
      <c r="AI808" s="189">
        <v>-8.5246770745742797</v>
      </c>
      <c r="AJ808" s="189">
        <v>-8.3358659299520905</v>
      </c>
      <c r="AK808" s="189">
        <v>-8.3137579834352895</v>
      </c>
      <c r="AL808" s="189">
        <v>-7.7340458445043696</v>
      </c>
      <c r="AM808" s="189">
        <v>-6.8943827833262397</v>
      </c>
      <c r="AN808" s="189">
        <v>-6.2192771675727903</v>
      </c>
      <c r="AO808" s="189">
        <v>-5.0352624530746404</v>
      </c>
      <c r="AP808" s="189">
        <v>-4.2699807076080303</v>
      </c>
      <c r="AQ808" s="189">
        <v>-4.5947595529228202</v>
      </c>
      <c r="AR808" s="189">
        <v>-5.2092796234130896</v>
      </c>
      <c r="AS808" s="189">
        <v>-6.7964494131942699</v>
      </c>
      <c r="AT808" s="189">
        <v>-7.5780053450363098</v>
      </c>
      <c r="AU808" s="189">
        <v>-8.5171515711944608</v>
      </c>
      <c r="AV808" s="189">
        <v>-8.3250230526083406</v>
      </c>
      <c r="AW808" s="189">
        <v>-8.28987249085068</v>
      </c>
      <c r="AX808" s="189">
        <v>-7.71417320354883</v>
      </c>
      <c r="AY808" s="189">
        <v>-6.8827456155802702</v>
      </c>
      <c r="AZ808" s="189">
        <v>-6.1997057952877102</v>
      </c>
      <c r="BA808" s="189">
        <v>-5.0180030397529602</v>
      </c>
      <c r="BB808" s="189">
        <v>-4.2564656401897398</v>
      </c>
      <c r="BC808" s="189">
        <v>-4.5799433855781597</v>
      </c>
      <c r="BD808" s="189">
        <v>-5.3738482005081201</v>
      </c>
      <c r="BE808" s="189">
        <v>-6.7706895817855797</v>
      </c>
      <c r="BF808" s="189">
        <v>-7.5498896241088902</v>
      </c>
      <c r="BG808" s="189">
        <v>-8.4899458608871505</v>
      </c>
      <c r="BH808" s="189">
        <v>-8.2961909004553291</v>
      </c>
      <c r="BI808" s="189">
        <v>-8.2604283503391702</v>
      </c>
      <c r="BJ808" s="189">
        <v>-7.6876008872619801</v>
      </c>
      <c r="BK808" s="189">
        <v>-6.8577451064875596</v>
      </c>
      <c r="BL808" s="189">
        <v>-6.1781058010055601</v>
      </c>
      <c r="BM808" s="189">
        <v>-5.0002891920906096</v>
      </c>
      <c r="BN808" s="189">
        <v>-4.2388735862300901</v>
      </c>
      <c r="BO808" s="189">
        <v>-4.5636715741661096</v>
      </c>
      <c r="BP808" s="189">
        <v>-5.1677109054611199</v>
      </c>
      <c r="BQ808" s="189">
        <v>-6.7433647845916704</v>
      </c>
      <c r="BR808" s="189">
        <v>-7.52188051928864</v>
      </c>
      <c r="BS808" s="189">
        <v>-8.4575855750213709</v>
      </c>
      <c r="BT808" s="189">
        <v>-8.2631391871023592</v>
      </c>
      <c r="BU808" s="189">
        <v>-8.23016800892586</v>
      </c>
      <c r="BV808" s="189">
        <v>-7.6585797338758601</v>
      </c>
      <c r="BW808" s="189">
        <v>-6.8314982370936397</v>
      </c>
      <c r="BX808" s="189">
        <v>-6.1549773331253101</v>
      </c>
      <c r="BY808" s="189">
        <v>-4.9810828045944202</v>
      </c>
      <c r="BZ808" s="189">
        <v>-4.2226127031585703</v>
      </c>
      <c r="CA808" s="189">
        <v>-4.5480281799270603</v>
      </c>
      <c r="CB808" s="189">
        <v>-5.1491182729240403</v>
      </c>
      <c r="CC808" s="189">
        <v>-6.7192896075943001</v>
      </c>
      <c r="CD808" s="189">
        <v>-7.4953044911224396</v>
      </c>
      <c r="CE808" s="189">
        <v>-8.4296066261184706</v>
      </c>
      <c r="CF808" s="189">
        <v>-8.2374233500631693</v>
      </c>
      <c r="CG808" s="189">
        <v>-8.2032045203636592</v>
      </c>
      <c r="CH808" s="189">
        <v>-7.6314445570667404</v>
      </c>
      <c r="CI808" s="189">
        <v>-6.8087115740595801</v>
      </c>
      <c r="CJ808" s="189">
        <v>-6.1328477285350802</v>
      </c>
      <c r="CK808" s="189">
        <v>-4.9624238406043997</v>
      </c>
      <c r="CL808" s="189">
        <v>-4.2107917703346196</v>
      </c>
      <c r="CM808" s="189">
        <v>-4.5336533425384502</v>
      </c>
      <c r="CN808" s="189">
        <v>-5.1320336261848398</v>
      </c>
      <c r="CO808" s="189">
        <v>-6.6964064493820201</v>
      </c>
      <c r="CP808" s="189">
        <v>-7.4689910164794897</v>
      </c>
      <c r="CQ808" s="189">
        <v>-8.4018627201080296</v>
      </c>
      <c r="CR808" s="189">
        <v>-8.2106338111288508</v>
      </c>
      <c r="CS808" s="189">
        <v>-8.1757472364729296</v>
      </c>
      <c r="CT808" s="189">
        <v>-7.6039917846641698</v>
      </c>
      <c r="CU808" s="189">
        <v>-6.7857667825480501</v>
      </c>
      <c r="CV808" s="189">
        <v>-6.1116522088520098</v>
      </c>
      <c r="CW808" s="189">
        <v>-4.9460574125724799</v>
      </c>
      <c r="CX808" s="189">
        <v>-4.1987392178264598</v>
      </c>
      <c r="CY808" s="189">
        <v>-4.51693737398758</v>
      </c>
      <c r="CZ808" s="189">
        <v>-5.29366319460068</v>
      </c>
      <c r="DA808" s="189">
        <v>-6.6731152196090697</v>
      </c>
      <c r="DB808" s="189">
        <v>-7.4420200736892701</v>
      </c>
      <c r="DC808" s="189">
        <v>-8.3691136231216507</v>
      </c>
      <c r="DD808" s="189">
        <v>-8.1778689079443403</v>
      </c>
      <c r="DE808" s="189">
        <v>-8.1439404789299399</v>
      </c>
      <c r="DF808" s="189">
        <v>-7.5771279255228201</v>
      </c>
      <c r="DG808" s="189">
        <v>-6.7615259831240602</v>
      </c>
      <c r="DH808" s="189">
        <v>-6.0894353696720103</v>
      </c>
      <c r="DI808" s="189">
        <v>-4.92829636721725</v>
      </c>
      <c r="DJ808" s="189">
        <v>-4.1846427065650902</v>
      </c>
      <c r="DK808" s="189">
        <v>-4.4807180453361504</v>
      </c>
      <c r="DL808" s="189">
        <v>-5.0384718819809002</v>
      </c>
      <c r="DM808" s="189">
        <v>-6.4348869999145499</v>
      </c>
      <c r="DN808" s="189">
        <v>-7.0988165125610401</v>
      </c>
      <c r="DO808" s="189">
        <v>-8.0109928709198002</v>
      </c>
      <c r="DP808" s="189">
        <v>-7.8309097516226203</v>
      </c>
      <c r="DQ808" s="189">
        <v>-7.7295725092167302</v>
      </c>
      <c r="DR808" s="189">
        <v>-7.17590678031313</v>
      </c>
      <c r="DS808" s="189">
        <v>-6.4020117558291396</v>
      </c>
      <c r="DT808" s="189">
        <v>-5.7435368820221004</v>
      </c>
      <c r="DU808" s="189">
        <v>-4.6278188337043797</v>
      </c>
      <c r="DV808" s="189">
        <v>-3.9156641883346501</v>
      </c>
    </row>
    <row r="809" spans="1:126">
      <c r="A809" s="210" t="s">
        <v>1941</v>
      </c>
      <c r="D809" s="210" t="s">
        <v>1939</v>
      </c>
      <c r="E809" s="213"/>
      <c r="F809" s="209" t="s">
        <v>2654</v>
      </c>
      <c r="G809" s="189">
        <v>0</v>
      </c>
      <c r="H809" s="189">
        <v>0</v>
      </c>
      <c r="I809" s="202">
        <v>0</v>
      </c>
      <c r="J809" s="202">
        <v>0</v>
      </c>
      <c r="K809" s="189">
        <v>0</v>
      </c>
      <c r="L809" s="189">
        <v>0</v>
      </c>
      <c r="M809" s="189">
        <v>0</v>
      </c>
      <c r="N809" s="189">
        <v>0</v>
      </c>
      <c r="O809" s="189">
        <v>0</v>
      </c>
      <c r="P809" s="189">
        <v>0</v>
      </c>
      <c r="Q809" s="189">
        <v>0</v>
      </c>
      <c r="R809" s="189">
        <v>0</v>
      </c>
      <c r="S809" s="189">
        <v>0</v>
      </c>
      <c r="T809" s="189">
        <v>0</v>
      </c>
      <c r="U809" s="189">
        <v>0</v>
      </c>
      <c r="V809" s="189">
        <v>0</v>
      </c>
      <c r="W809" s="189">
        <v>0</v>
      </c>
      <c r="X809" s="189">
        <v>0</v>
      </c>
      <c r="Y809" s="189">
        <v>0</v>
      </c>
      <c r="Z809" s="189">
        <v>0</v>
      </c>
      <c r="AA809" s="189">
        <v>0</v>
      </c>
      <c r="AB809" s="189">
        <v>0</v>
      </c>
      <c r="AC809" s="189">
        <v>0</v>
      </c>
      <c r="AD809" s="189">
        <v>0</v>
      </c>
      <c r="AE809" s="189">
        <v>0</v>
      </c>
      <c r="AF809" s="189">
        <v>0</v>
      </c>
      <c r="AG809" s="189">
        <v>0</v>
      </c>
      <c r="AH809" s="189">
        <v>0</v>
      </c>
      <c r="AI809" s="189">
        <v>0</v>
      </c>
      <c r="AJ809" s="189">
        <v>0</v>
      </c>
      <c r="AK809" s="189">
        <v>0</v>
      </c>
      <c r="AL809" s="189">
        <v>0</v>
      </c>
      <c r="AM809" s="189">
        <v>0</v>
      </c>
      <c r="AN809" s="189">
        <v>0</v>
      </c>
      <c r="AO809" s="189">
        <v>0</v>
      </c>
      <c r="AP809" s="189">
        <v>0</v>
      </c>
      <c r="AQ809" s="189">
        <v>0</v>
      </c>
      <c r="AR809" s="189">
        <v>0</v>
      </c>
      <c r="AS809" s="189">
        <v>0</v>
      </c>
      <c r="AT809" s="189">
        <v>0</v>
      </c>
      <c r="AU809" s="189">
        <v>0</v>
      </c>
      <c r="AV809" s="189">
        <v>0</v>
      </c>
      <c r="AW809" s="189">
        <v>0</v>
      </c>
      <c r="AX809" s="189">
        <v>0</v>
      </c>
      <c r="AY809" s="189">
        <v>0</v>
      </c>
      <c r="AZ809" s="189">
        <v>0</v>
      </c>
      <c r="BA809" s="189">
        <v>0</v>
      </c>
      <c r="BB809" s="189">
        <v>0</v>
      </c>
      <c r="BC809" s="189">
        <v>0</v>
      </c>
      <c r="BD809" s="189">
        <v>0</v>
      </c>
      <c r="BE809" s="189">
        <v>0</v>
      </c>
      <c r="BF809" s="189">
        <v>0</v>
      </c>
      <c r="BG809" s="189">
        <v>0</v>
      </c>
      <c r="BH809" s="189">
        <v>0</v>
      </c>
      <c r="BI809" s="189">
        <v>0</v>
      </c>
      <c r="BJ809" s="189">
        <v>0</v>
      </c>
      <c r="BK809" s="189">
        <v>0</v>
      </c>
      <c r="BL809" s="189">
        <v>0</v>
      </c>
      <c r="BM809" s="189">
        <v>0</v>
      </c>
      <c r="BN809" s="189">
        <v>0</v>
      </c>
      <c r="BO809" s="189">
        <v>0</v>
      </c>
      <c r="BP809" s="189">
        <v>0</v>
      </c>
      <c r="BQ809" s="189">
        <v>0</v>
      </c>
      <c r="BR809" s="189">
        <v>0</v>
      </c>
      <c r="BS809" s="189">
        <v>0</v>
      </c>
      <c r="BT809" s="189">
        <v>0</v>
      </c>
      <c r="BU809" s="189">
        <v>0</v>
      </c>
      <c r="BV809" s="189">
        <v>0</v>
      </c>
      <c r="BW809" s="189">
        <v>0</v>
      </c>
      <c r="BX809" s="189">
        <v>0</v>
      </c>
      <c r="BY809" s="189">
        <v>0</v>
      </c>
      <c r="BZ809" s="189">
        <v>0</v>
      </c>
      <c r="CA809" s="189">
        <v>0</v>
      </c>
      <c r="CB809" s="189">
        <v>0</v>
      </c>
      <c r="CC809" s="189">
        <v>0</v>
      </c>
      <c r="CD809" s="189">
        <v>0</v>
      </c>
      <c r="CE809" s="189">
        <v>0</v>
      </c>
      <c r="CF809" s="189">
        <v>0</v>
      </c>
      <c r="CG809" s="189">
        <v>0</v>
      </c>
      <c r="CH809" s="189">
        <v>0</v>
      </c>
      <c r="CI809" s="189">
        <v>0</v>
      </c>
      <c r="CJ809" s="189">
        <v>0</v>
      </c>
      <c r="CK809" s="189">
        <v>0</v>
      </c>
      <c r="CL809" s="189">
        <v>0</v>
      </c>
      <c r="CM809" s="189">
        <v>0</v>
      </c>
      <c r="CN809" s="189">
        <v>0</v>
      </c>
      <c r="CO809" s="189">
        <v>0</v>
      </c>
      <c r="CP809" s="189">
        <v>0</v>
      </c>
      <c r="CQ809" s="189">
        <v>0</v>
      </c>
      <c r="CR809" s="189">
        <v>0</v>
      </c>
      <c r="CS809" s="189">
        <v>0</v>
      </c>
      <c r="CT809" s="189">
        <v>0</v>
      </c>
      <c r="CU809" s="189">
        <v>0</v>
      </c>
      <c r="CV809" s="189">
        <v>0</v>
      </c>
      <c r="CW809" s="189">
        <v>0</v>
      </c>
      <c r="CX809" s="189">
        <v>0</v>
      </c>
      <c r="CY809" s="189">
        <v>0</v>
      </c>
      <c r="CZ809" s="189">
        <v>0</v>
      </c>
      <c r="DA809" s="189">
        <v>0</v>
      </c>
      <c r="DB809" s="189">
        <v>0</v>
      </c>
      <c r="DC809" s="189">
        <v>0</v>
      </c>
      <c r="DD809" s="189">
        <v>0</v>
      </c>
      <c r="DE809" s="189">
        <v>0</v>
      </c>
      <c r="DF809" s="189">
        <v>0</v>
      </c>
      <c r="DG809" s="189">
        <v>0</v>
      </c>
      <c r="DH809" s="189">
        <v>0</v>
      </c>
      <c r="DI809" s="189">
        <v>0</v>
      </c>
      <c r="DJ809" s="189">
        <v>0</v>
      </c>
      <c r="DK809" s="189">
        <v>0</v>
      </c>
      <c r="DL809" s="189">
        <v>0</v>
      </c>
      <c r="DM809" s="189">
        <v>0</v>
      </c>
      <c r="DN809" s="189">
        <v>0</v>
      </c>
      <c r="DO809" s="189">
        <v>0</v>
      </c>
      <c r="DP809" s="189">
        <v>0</v>
      </c>
      <c r="DQ809" s="189">
        <v>0</v>
      </c>
      <c r="DR809" s="189">
        <v>0</v>
      </c>
      <c r="DS809" s="189">
        <v>0</v>
      </c>
      <c r="DT809" s="189">
        <v>0</v>
      </c>
      <c r="DU809" s="189">
        <v>0</v>
      </c>
      <c r="DV809" s="189">
        <v>0</v>
      </c>
    </row>
    <row r="810" spans="1:126">
      <c r="A810" s="210" t="s">
        <v>1943</v>
      </c>
      <c r="D810" s="210" t="s">
        <v>1939</v>
      </c>
      <c r="E810" s="213"/>
      <c r="F810" s="209" t="s">
        <v>2653</v>
      </c>
      <c r="G810" s="189">
        <v>-7.5213252655512797</v>
      </c>
      <c r="H810" s="189">
        <v>-8.7202575950165695</v>
      </c>
      <c r="I810" s="202">
        <v>-10.644730165470101</v>
      </c>
      <c r="J810" s="202">
        <v>-12.230977981956</v>
      </c>
      <c r="K810" s="189">
        <v>-13.7191665114741</v>
      </c>
      <c r="L810" s="189">
        <v>-13.390373178292799</v>
      </c>
      <c r="M810" s="189">
        <v>-13.268228153352</v>
      </c>
      <c r="N810" s="189">
        <v>-12.4244514733229</v>
      </c>
      <c r="O810" s="189">
        <v>-10.787144047652999</v>
      </c>
      <c r="P810" s="189">
        <v>-9.8245596830512696</v>
      </c>
      <c r="Q810" s="189">
        <v>-7.8320011028643002</v>
      </c>
      <c r="R810" s="189">
        <v>-7.1125217846801903</v>
      </c>
      <c r="S810" s="189">
        <v>-5.1254928420818002</v>
      </c>
      <c r="T810" s="189">
        <v>-5.8725888084846796</v>
      </c>
      <c r="U810" s="189">
        <v>-7.5555079300766197</v>
      </c>
      <c r="V810" s="189">
        <v>-8.5737928413969406</v>
      </c>
      <c r="W810" s="189">
        <v>-9.7255634953736898</v>
      </c>
      <c r="X810" s="189">
        <v>-9.3573220462617996</v>
      </c>
      <c r="Y810" s="189">
        <v>-9.2739659308486502</v>
      </c>
      <c r="Z810" s="189">
        <v>-8.7446270577375795</v>
      </c>
      <c r="AA810" s="189">
        <v>-7.5881857368511696</v>
      </c>
      <c r="AB810" s="189">
        <v>-6.9050814798617903</v>
      </c>
      <c r="AC810" s="189">
        <v>-5.5239734020304301</v>
      </c>
      <c r="AD810" s="189">
        <v>-4.7939645802996003</v>
      </c>
      <c r="AE810" s="189">
        <v>-5.7834389973281901</v>
      </c>
      <c r="AF810" s="189">
        <v>-6.48639852324371</v>
      </c>
      <c r="AG810" s="189">
        <v>-8.4303139755340606</v>
      </c>
      <c r="AH810" s="189">
        <v>-9.3677318118652302</v>
      </c>
      <c r="AI810" s="189">
        <v>-10.5717401494431</v>
      </c>
      <c r="AJ810" s="189">
        <v>-10.320884431821</v>
      </c>
      <c r="AK810" s="189">
        <v>-10.2911891165752</v>
      </c>
      <c r="AL810" s="189">
        <v>-9.5567852449414392</v>
      </c>
      <c r="AM810" s="189">
        <v>-8.4384380111025798</v>
      </c>
      <c r="AN810" s="189">
        <v>-7.56655663403129</v>
      </c>
      <c r="AO810" s="189">
        <v>-6.0837690348587099</v>
      </c>
      <c r="AP810" s="189">
        <v>-5.2092702351791402</v>
      </c>
      <c r="AQ810" s="189">
        <v>-5.6412586218292198</v>
      </c>
      <c r="AR810" s="189">
        <v>-6.4057726723144501</v>
      </c>
      <c r="AS810" s="189">
        <v>-8.38481624720459</v>
      </c>
      <c r="AT810" s="189">
        <v>-9.3446383159942599</v>
      </c>
      <c r="AU810" s="189">
        <v>-10.5581743721726</v>
      </c>
      <c r="AV810" s="189">
        <v>-10.3035856585697</v>
      </c>
      <c r="AW810" s="189">
        <v>-10.259818852778199</v>
      </c>
      <c r="AX810" s="189">
        <v>-9.5302778922055396</v>
      </c>
      <c r="AY810" s="189">
        <v>-8.4213096560366605</v>
      </c>
      <c r="AZ810" s="189">
        <v>-7.5414017414043402</v>
      </c>
      <c r="BA810" s="189">
        <v>-6.06208217436828</v>
      </c>
      <c r="BB810" s="189">
        <v>-5.1922700054962201</v>
      </c>
      <c r="BC810" s="189">
        <v>-5.6225309780700696</v>
      </c>
      <c r="BD810" s="189">
        <v>-6.6078176832412696</v>
      </c>
      <c r="BE810" s="189">
        <v>-8.3523967389923097</v>
      </c>
      <c r="BF810" s="189">
        <v>-9.3091073505279507</v>
      </c>
      <c r="BG810" s="189">
        <v>-10.5229313521072</v>
      </c>
      <c r="BH810" s="189">
        <v>-10.266675312323301</v>
      </c>
      <c r="BI810" s="189">
        <v>-10.222395273763601</v>
      </c>
      <c r="BJ810" s="189">
        <v>-9.4964249010525901</v>
      </c>
      <c r="BK810" s="189">
        <v>-8.3898550709048294</v>
      </c>
      <c r="BL810" s="189">
        <v>-7.5141483352916696</v>
      </c>
      <c r="BM810" s="189">
        <v>-6.0399303672820999</v>
      </c>
      <c r="BN810" s="189">
        <v>-5.1708780914138801</v>
      </c>
      <c r="BO810" s="189">
        <v>-5.6022577922592198</v>
      </c>
      <c r="BP810" s="189">
        <v>-6.3540785410919201</v>
      </c>
      <c r="BQ810" s="189">
        <v>-8.3182799485046406</v>
      </c>
      <c r="BR810" s="189">
        <v>-9.2737231787506094</v>
      </c>
      <c r="BS810" s="189">
        <v>-10.4820355081955</v>
      </c>
      <c r="BT810" s="189">
        <v>-10.225191489224599</v>
      </c>
      <c r="BU810" s="189">
        <v>-10.184111207728099</v>
      </c>
      <c r="BV810" s="189">
        <v>-9.4599055919079902</v>
      </c>
      <c r="BW810" s="189">
        <v>-8.3570915735964793</v>
      </c>
      <c r="BX810" s="189">
        <v>-7.4853210781505597</v>
      </c>
      <c r="BY810" s="189">
        <v>-6.0162027613296498</v>
      </c>
      <c r="BZ810" s="189">
        <v>-5.1509409422515899</v>
      </c>
      <c r="CA810" s="189">
        <v>-5.5826781504531899</v>
      </c>
      <c r="CB810" s="189">
        <v>-6.3306402308197001</v>
      </c>
      <c r="CC810" s="189">
        <v>-8.28776810736999</v>
      </c>
      <c r="CD810" s="189">
        <v>-9.2399472569030792</v>
      </c>
      <c r="CE810" s="189">
        <v>-10.4460067594955</v>
      </c>
      <c r="CF810" s="189">
        <v>-10.191754098035</v>
      </c>
      <c r="CG810" s="189">
        <v>-10.1494704230129</v>
      </c>
      <c r="CH810" s="189">
        <v>-9.4254918485593002</v>
      </c>
      <c r="CI810" s="189">
        <v>-8.3280753587130505</v>
      </c>
      <c r="CJ810" s="189">
        <v>-7.4575721637920402</v>
      </c>
      <c r="CK810" s="189">
        <v>-5.9930818149932898</v>
      </c>
      <c r="CL810" s="189">
        <v>-5.1358192369552604</v>
      </c>
      <c r="CM810" s="189">
        <v>-5.5644797005889899</v>
      </c>
      <c r="CN810" s="189">
        <v>-6.3088583235244702</v>
      </c>
      <c r="CO810" s="189">
        <v>-8.2585949324584895</v>
      </c>
      <c r="CP810" s="189">
        <v>-9.20648954923095</v>
      </c>
      <c r="CQ810" s="189">
        <v>-10.4102705769821</v>
      </c>
      <c r="CR810" s="189">
        <v>-10.157178507998999</v>
      </c>
      <c r="CS810" s="189">
        <v>-10.1143217907604</v>
      </c>
      <c r="CT810" s="189">
        <v>-9.3907576403256598</v>
      </c>
      <c r="CU810" s="189">
        <v>-8.2989189563784507</v>
      </c>
      <c r="CV810" s="189">
        <v>-7.4308334081554399</v>
      </c>
      <c r="CW810" s="189">
        <v>-5.9724344647689804</v>
      </c>
      <c r="CX810" s="189">
        <v>-5.1204625905319201</v>
      </c>
      <c r="CY810" s="189">
        <v>-5.5437839171554604</v>
      </c>
      <c r="CZ810" s="189">
        <v>-6.5073362181106598</v>
      </c>
      <c r="DA810" s="189">
        <v>-8.2289980387146002</v>
      </c>
      <c r="DB810" s="189">
        <v>-9.1723361521118107</v>
      </c>
      <c r="DC810" s="189">
        <v>-10.3690457542465</v>
      </c>
      <c r="DD810" s="189">
        <v>-10.116111193658799</v>
      </c>
      <c r="DE810" s="189">
        <v>-10.074442984420299</v>
      </c>
      <c r="DF810" s="189">
        <v>-9.3567007415814594</v>
      </c>
      <c r="DG810" s="189">
        <v>-8.2683997220461798</v>
      </c>
      <c r="DH810" s="189">
        <v>-7.4030524352947298</v>
      </c>
      <c r="DI810" s="189">
        <v>-5.9503156687210099</v>
      </c>
      <c r="DJ810" s="189">
        <v>-5.1029116735092197</v>
      </c>
      <c r="DK810" s="189">
        <v>-5.4991069670929003</v>
      </c>
      <c r="DL810" s="189">
        <v>-6.1931814201751703</v>
      </c>
      <c r="DM810" s="189">
        <v>-7.9378907452728296</v>
      </c>
      <c r="DN810" s="189">
        <v>-8.7351720753326401</v>
      </c>
      <c r="DO810" s="189">
        <v>-9.91363544603119</v>
      </c>
      <c r="DP810" s="189">
        <v>-9.6743109144992303</v>
      </c>
      <c r="DQ810" s="189">
        <v>-9.5112730130336196</v>
      </c>
      <c r="DR810" s="189">
        <v>-8.8116508670407505</v>
      </c>
      <c r="DS810" s="189">
        <v>-7.7895373491000202</v>
      </c>
      <c r="DT810" s="189">
        <v>-6.9495827101757097</v>
      </c>
      <c r="DU810" s="189">
        <v>-5.5465732933654799</v>
      </c>
      <c r="DV810" s="189">
        <v>-4.7291993061187698</v>
      </c>
    </row>
    <row r="811" spans="1:126">
      <c r="A811" s="210" t="s">
        <v>1943</v>
      </c>
      <c r="D811" s="210" t="s">
        <v>1939</v>
      </c>
      <c r="E811" s="213"/>
      <c r="F811" s="209" t="s">
        <v>2654</v>
      </c>
      <c r="G811" s="189">
        <v>0</v>
      </c>
      <c r="H811" s="189">
        <v>0</v>
      </c>
      <c r="I811" s="202">
        <v>0</v>
      </c>
      <c r="J811" s="202">
        <v>0</v>
      </c>
      <c r="K811" s="189">
        <v>0</v>
      </c>
      <c r="L811" s="189">
        <v>0</v>
      </c>
      <c r="M811" s="189">
        <v>0</v>
      </c>
      <c r="N811" s="189">
        <v>0</v>
      </c>
      <c r="O811" s="189">
        <v>0</v>
      </c>
      <c r="P811" s="189">
        <v>0</v>
      </c>
      <c r="Q811" s="189">
        <v>0</v>
      </c>
      <c r="R811" s="189">
        <v>0</v>
      </c>
      <c r="S811" s="189">
        <v>0</v>
      </c>
      <c r="T811" s="189">
        <v>0</v>
      </c>
      <c r="U811" s="189">
        <v>0</v>
      </c>
      <c r="V811" s="189">
        <v>0</v>
      </c>
      <c r="W811" s="189">
        <v>0</v>
      </c>
      <c r="X811" s="189">
        <v>0</v>
      </c>
      <c r="Y811" s="189">
        <v>0</v>
      </c>
      <c r="Z811" s="189">
        <v>0</v>
      </c>
      <c r="AA811" s="189">
        <v>0</v>
      </c>
      <c r="AB811" s="189">
        <v>0</v>
      </c>
      <c r="AC811" s="189">
        <v>0</v>
      </c>
      <c r="AD811" s="189">
        <v>0</v>
      </c>
      <c r="AE811" s="189">
        <v>0</v>
      </c>
      <c r="AF811" s="189">
        <v>0</v>
      </c>
      <c r="AG811" s="189">
        <v>0</v>
      </c>
      <c r="AH811" s="189">
        <v>0</v>
      </c>
      <c r="AI811" s="189">
        <v>0</v>
      </c>
      <c r="AJ811" s="189">
        <v>0</v>
      </c>
      <c r="AK811" s="189">
        <v>0</v>
      </c>
      <c r="AL811" s="189">
        <v>0</v>
      </c>
      <c r="AM811" s="189">
        <v>0</v>
      </c>
      <c r="AN811" s="189">
        <v>0</v>
      </c>
      <c r="AO811" s="189">
        <v>0</v>
      </c>
      <c r="AP811" s="189">
        <v>0</v>
      </c>
      <c r="AQ811" s="189">
        <v>0</v>
      </c>
      <c r="AR811" s="189">
        <v>0</v>
      </c>
      <c r="AS811" s="189">
        <v>0</v>
      </c>
      <c r="AT811" s="189">
        <v>0</v>
      </c>
      <c r="AU811" s="189">
        <v>0</v>
      </c>
      <c r="AV811" s="189">
        <v>0</v>
      </c>
      <c r="AW811" s="189">
        <v>0</v>
      </c>
      <c r="AX811" s="189">
        <v>0</v>
      </c>
      <c r="AY811" s="189">
        <v>0</v>
      </c>
      <c r="AZ811" s="189">
        <v>0</v>
      </c>
      <c r="BA811" s="189">
        <v>0</v>
      </c>
      <c r="BB811" s="189">
        <v>0</v>
      </c>
      <c r="BC811" s="189">
        <v>0</v>
      </c>
      <c r="BD811" s="189">
        <v>0</v>
      </c>
      <c r="BE811" s="189">
        <v>0</v>
      </c>
      <c r="BF811" s="189">
        <v>0</v>
      </c>
      <c r="BG811" s="189">
        <v>0</v>
      </c>
      <c r="BH811" s="189">
        <v>0</v>
      </c>
      <c r="BI811" s="189">
        <v>0</v>
      </c>
      <c r="BJ811" s="189">
        <v>0</v>
      </c>
      <c r="BK811" s="189">
        <v>0</v>
      </c>
      <c r="BL811" s="189">
        <v>0</v>
      </c>
      <c r="BM811" s="189">
        <v>0</v>
      </c>
      <c r="BN811" s="189">
        <v>0</v>
      </c>
      <c r="BO811" s="189">
        <v>0</v>
      </c>
      <c r="BP811" s="189">
        <v>0</v>
      </c>
      <c r="BQ811" s="189">
        <v>0</v>
      </c>
      <c r="BR811" s="189">
        <v>0</v>
      </c>
      <c r="BS811" s="189">
        <v>0</v>
      </c>
      <c r="BT811" s="189">
        <v>0</v>
      </c>
      <c r="BU811" s="189">
        <v>0</v>
      </c>
      <c r="BV811" s="189">
        <v>0</v>
      </c>
      <c r="BW811" s="189">
        <v>0</v>
      </c>
      <c r="BX811" s="189">
        <v>0</v>
      </c>
      <c r="BY811" s="189">
        <v>0</v>
      </c>
      <c r="BZ811" s="189">
        <v>0</v>
      </c>
      <c r="CA811" s="189">
        <v>0</v>
      </c>
      <c r="CB811" s="189">
        <v>0</v>
      </c>
      <c r="CC811" s="189">
        <v>0</v>
      </c>
      <c r="CD811" s="189">
        <v>0</v>
      </c>
      <c r="CE811" s="189">
        <v>0</v>
      </c>
      <c r="CF811" s="189">
        <v>0</v>
      </c>
      <c r="CG811" s="189">
        <v>0</v>
      </c>
      <c r="CH811" s="189">
        <v>0</v>
      </c>
      <c r="CI811" s="189">
        <v>0</v>
      </c>
      <c r="CJ811" s="189">
        <v>0</v>
      </c>
      <c r="CK811" s="189">
        <v>0</v>
      </c>
      <c r="CL811" s="189">
        <v>0</v>
      </c>
      <c r="CM811" s="189">
        <v>0</v>
      </c>
      <c r="CN811" s="189">
        <v>0</v>
      </c>
      <c r="CO811" s="189">
        <v>0</v>
      </c>
      <c r="CP811" s="189">
        <v>0</v>
      </c>
      <c r="CQ811" s="189">
        <v>0</v>
      </c>
      <c r="CR811" s="189">
        <v>0</v>
      </c>
      <c r="CS811" s="189">
        <v>0</v>
      </c>
      <c r="CT811" s="189">
        <v>0</v>
      </c>
      <c r="CU811" s="189">
        <v>0</v>
      </c>
      <c r="CV811" s="189">
        <v>0</v>
      </c>
      <c r="CW811" s="189">
        <v>0</v>
      </c>
      <c r="CX811" s="189">
        <v>0</v>
      </c>
      <c r="CY811" s="189">
        <v>0</v>
      </c>
      <c r="CZ811" s="189">
        <v>0</v>
      </c>
      <c r="DA811" s="189">
        <v>0</v>
      </c>
      <c r="DB811" s="189">
        <v>0</v>
      </c>
      <c r="DC811" s="189">
        <v>0</v>
      </c>
      <c r="DD811" s="189">
        <v>0</v>
      </c>
      <c r="DE811" s="189">
        <v>0</v>
      </c>
      <c r="DF811" s="189">
        <v>0</v>
      </c>
      <c r="DG811" s="189">
        <v>0</v>
      </c>
      <c r="DH811" s="189">
        <v>0</v>
      </c>
      <c r="DI811" s="189">
        <v>0</v>
      </c>
      <c r="DJ811" s="189">
        <v>0</v>
      </c>
      <c r="DK811" s="189">
        <v>0</v>
      </c>
      <c r="DL811" s="189">
        <v>0</v>
      </c>
      <c r="DM811" s="189">
        <v>0</v>
      </c>
      <c r="DN811" s="189">
        <v>0</v>
      </c>
      <c r="DO811" s="189">
        <v>0</v>
      </c>
      <c r="DP811" s="189">
        <v>0</v>
      </c>
      <c r="DQ811" s="189">
        <v>0</v>
      </c>
      <c r="DR811" s="189">
        <v>0</v>
      </c>
      <c r="DS811" s="189">
        <v>0</v>
      </c>
      <c r="DT811" s="189">
        <v>0</v>
      </c>
      <c r="DU811" s="189">
        <v>0</v>
      </c>
      <c r="DV811" s="189">
        <v>0</v>
      </c>
    </row>
    <row r="812" spans="1:126">
      <c r="A812" s="210" t="s">
        <v>1945</v>
      </c>
      <c r="D812" s="210" t="s">
        <v>1939</v>
      </c>
      <c r="E812" s="213"/>
      <c r="F812" s="209" t="s">
        <v>2653</v>
      </c>
      <c r="G812" s="189">
        <v>-4.1587747412949296</v>
      </c>
      <c r="H812" s="189">
        <v>-4.8725383026015399</v>
      </c>
      <c r="I812" s="202">
        <v>-6.1077309595434999</v>
      </c>
      <c r="J812" s="202">
        <v>-6.8347482404774604</v>
      </c>
      <c r="K812" s="189">
        <v>-7.7738484435441704</v>
      </c>
      <c r="L812" s="189">
        <v>-8.3528806933688209</v>
      </c>
      <c r="M812" s="189">
        <v>-8.2322295335056701</v>
      </c>
      <c r="N812" s="189">
        <v>-7.7874817054808902</v>
      </c>
      <c r="O812" s="189">
        <v>-6.7318751676298296</v>
      </c>
      <c r="P812" s="189">
        <v>-6.0740964946677796</v>
      </c>
      <c r="Q812" s="189">
        <v>-4.7900772757153103</v>
      </c>
      <c r="R812" s="189">
        <v>-4.1884079842427999</v>
      </c>
      <c r="S812" s="189">
        <v>-3.6729790133003202</v>
      </c>
      <c r="T812" s="189">
        <v>-4.2095722108682398</v>
      </c>
      <c r="U812" s="189">
        <v>-5.6141968982597596</v>
      </c>
      <c r="V812" s="189">
        <v>-6.3689909454116904</v>
      </c>
      <c r="W812" s="189">
        <v>-7.2322980958202798</v>
      </c>
      <c r="X812" s="189">
        <v>-6.9807429216004104</v>
      </c>
      <c r="Y812" s="189">
        <v>-6.9218242327973201</v>
      </c>
      <c r="Z812" s="189">
        <v>-6.5180209676866596</v>
      </c>
      <c r="AA812" s="189">
        <v>-5.6371157177561297</v>
      </c>
      <c r="AB812" s="189">
        <v>-5.0975146464084098</v>
      </c>
      <c r="AC812" s="189">
        <v>-4.0571545994459299</v>
      </c>
      <c r="AD812" s="189">
        <v>-3.5233225857181698</v>
      </c>
      <c r="AE812" s="189">
        <v>-4.1391273752929703</v>
      </c>
      <c r="AF812" s="189">
        <v>-4.6449904626042198</v>
      </c>
      <c r="AG812" s="189">
        <v>-6.0437466422784398</v>
      </c>
      <c r="AH812" s="189">
        <v>-6.7150588117657497</v>
      </c>
      <c r="AI812" s="189">
        <v>-7.5869303149757403</v>
      </c>
      <c r="AJ812" s="189">
        <v>-7.4059803255284198</v>
      </c>
      <c r="AK812" s="189">
        <v>-7.3838244088404901</v>
      </c>
      <c r="AL812" s="189">
        <v>-6.8537407812681197</v>
      </c>
      <c r="AM812" s="189">
        <v>-6.0426687227226896</v>
      </c>
      <c r="AN812" s="189">
        <v>-5.4116850147583397</v>
      </c>
      <c r="AO812" s="189">
        <v>-4.3444781950128197</v>
      </c>
      <c r="AP812" s="189">
        <v>-3.7249300294506802</v>
      </c>
      <c r="AQ812" s="189">
        <v>-4.04046902001053</v>
      </c>
      <c r="AR812" s="189">
        <v>-4.5885568656079103</v>
      </c>
      <c r="AS812" s="189">
        <v>-6.0113014273635903</v>
      </c>
      <c r="AT812" s="189">
        <v>-6.6980344661575302</v>
      </c>
      <c r="AU812" s="189">
        <v>-7.5763629789146396</v>
      </c>
      <c r="AV812" s="189">
        <v>-7.3928103551414504</v>
      </c>
      <c r="AW812" s="189">
        <v>-7.3609455745397199</v>
      </c>
      <c r="AX812" s="189">
        <v>-6.8343294795610001</v>
      </c>
      <c r="AY812" s="189">
        <v>-6.0298532156468898</v>
      </c>
      <c r="AZ812" s="189">
        <v>-5.3934497720989603</v>
      </c>
      <c r="BA812" s="189">
        <v>-4.3288485418702702</v>
      </c>
      <c r="BB812" s="189">
        <v>-3.71267771530403</v>
      </c>
      <c r="BC812" s="189">
        <v>-4.0269526250541698</v>
      </c>
      <c r="BD812" s="189">
        <v>-4.7332193348538203</v>
      </c>
      <c r="BE812" s="189">
        <v>-5.9879298706289701</v>
      </c>
      <c r="BF812" s="189">
        <v>-6.6723917420751997</v>
      </c>
      <c r="BG812" s="189">
        <v>-7.5507670826167299</v>
      </c>
      <c r="BH812" s="189">
        <v>-7.3660744096089203</v>
      </c>
      <c r="BI812" s="189">
        <v>-7.3338819582833503</v>
      </c>
      <c r="BJ812" s="189">
        <v>-6.8098318579578301</v>
      </c>
      <c r="BK812" s="189">
        <v>-6.0071643646809996</v>
      </c>
      <c r="BL812" s="189">
        <v>-5.3737812097777198</v>
      </c>
      <c r="BM812" s="189">
        <v>-4.31290295220108</v>
      </c>
      <c r="BN812" s="189">
        <v>-3.6973959001956902</v>
      </c>
      <c r="BO812" s="189">
        <v>-4.0123742006025704</v>
      </c>
      <c r="BP812" s="189">
        <v>-4.5514088557632499</v>
      </c>
      <c r="BQ812" s="189">
        <v>-5.9633870880145299</v>
      </c>
      <c r="BR812" s="189">
        <v>-6.6468570790756196</v>
      </c>
      <c r="BS812" s="189">
        <v>-7.5212574470555102</v>
      </c>
      <c r="BT812" s="189">
        <v>-7.3361805162809803</v>
      </c>
      <c r="BU812" s="189">
        <v>-7.3062295961477703</v>
      </c>
      <c r="BV812" s="189">
        <v>-6.7834920604134696</v>
      </c>
      <c r="BW812" s="189">
        <v>-5.9835791831911402</v>
      </c>
      <c r="BX812" s="189">
        <v>-5.3530392077092399</v>
      </c>
      <c r="BY812" s="189">
        <v>-4.2958760185296603</v>
      </c>
      <c r="BZ812" s="189">
        <v>-3.6831219828900199</v>
      </c>
      <c r="CA812" s="189">
        <v>-3.9982778911172501</v>
      </c>
      <c r="CB812" s="189">
        <v>-4.5345061355476401</v>
      </c>
      <c r="CC812" s="189">
        <v>-5.9413494383016996</v>
      </c>
      <c r="CD812" s="189">
        <v>-6.6224438798162799</v>
      </c>
      <c r="CE812" s="189">
        <v>-7.49513088595352</v>
      </c>
      <c r="CF812" s="189">
        <v>-7.3118630529258803</v>
      </c>
      <c r="CG812" s="189">
        <v>-7.2811073578212397</v>
      </c>
      <c r="CH812" s="189">
        <v>-6.7586184189691103</v>
      </c>
      <c r="CI812" s="189">
        <v>-5.9625845054524902</v>
      </c>
      <c r="CJ812" s="189">
        <v>-5.33304315371731</v>
      </c>
      <c r="CK812" s="189">
        <v>-4.2792714167097499</v>
      </c>
      <c r="CL812" s="189">
        <v>-3.6721767445451401</v>
      </c>
      <c r="CM812" s="189">
        <v>-3.9851378967999298</v>
      </c>
      <c r="CN812" s="189">
        <v>-4.5187525030564801</v>
      </c>
      <c r="CO812" s="189">
        <v>-5.9202455117910802</v>
      </c>
      <c r="CP812" s="189">
        <v>-6.5982575290808096</v>
      </c>
      <c r="CQ812" s="189">
        <v>-7.4692143412754799</v>
      </c>
      <c r="CR812" s="189">
        <v>-7.2867651550523496</v>
      </c>
      <c r="CS812" s="189">
        <v>-7.2556404935903203</v>
      </c>
      <c r="CT812" s="189">
        <v>-6.7335289173696102</v>
      </c>
      <c r="CU812" s="189">
        <v>-5.9414993997728596</v>
      </c>
      <c r="CV812" s="189">
        <v>-5.3137462383076102</v>
      </c>
      <c r="CW812" s="189">
        <v>-4.2643754254356399</v>
      </c>
      <c r="CX812" s="189">
        <v>-3.6610724858515198</v>
      </c>
      <c r="CY812" s="189">
        <v>-3.97027939853256</v>
      </c>
      <c r="CZ812" s="189">
        <v>-4.6608675018904098</v>
      </c>
      <c r="DA812" s="189">
        <v>-5.8988532938003502</v>
      </c>
      <c r="DB812" s="189">
        <v>-6.5735949075448596</v>
      </c>
      <c r="DC812" s="189">
        <v>-7.43949780880875</v>
      </c>
      <c r="DD812" s="189">
        <v>-7.2571815205036998</v>
      </c>
      <c r="DE812" s="189">
        <v>-7.2269049414839603</v>
      </c>
      <c r="DF812" s="189">
        <v>-6.7089152787195196</v>
      </c>
      <c r="DG812" s="189">
        <v>-5.9194806572107597</v>
      </c>
      <c r="DH812" s="189">
        <v>-5.2937404608579604</v>
      </c>
      <c r="DI812" s="189">
        <v>-4.2484699031651303</v>
      </c>
      <c r="DJ812" s="189">
        <v>-3.6484561220390299</v>
      </c>
      <c r="DK812" s="189">
        <v>-3.93802550963821</v>
      </c>
      <c r="DL812" s="189">
        <v>-4.4352627067825301</v>
      </c>
      <c r="DM812" s="189">
        <v>-5.6885083083300803</v>
      </c>
      <c r="DN812" s="189">
        <v>-6.2562174459692397</v>
      </c>
      <c r="DO812" s="189">
        <v>-7.1088938728440896</v>
      </c>
      <c r="DP812" s="189">
        <v>-6.9365037123979301</v>
      </c>
      <c r="DQ812" s="189">
        <v>-6.8154930537124301</v>
      </c>
      <c r="DR812" s="189">
        <v>-6.3107389879987297</v>
      </c>
      <c r="DS812" s="189">
        <v>-5.5704113363233096</v>
      </c>
      <c r="DT812" s="189">
        <v>-4.9637190433583402</v>
      </c>
      <c r="DU812" s="189">
        <v>-3.9537947567213401</v>
      </c>
      <c r="DV812" s="189">
        <v>-3.3747599613711601</v>
      </c>
    </row>
    <row r="813" spans="1:126">
      <c r="A813" s="210" t="s">
        <v>1945</v>
      </c>
      <c r="D813" s="210" t="s">
        <v>1939</v>
      </c>
      <c r="E813" s="213"/>
      <c r="F813" s="209" t="s">
        <v>2654</v>
      </c>
      <c r="G813" s="189">
        <v>0</v>
      </c>
      <c r="H813" s="189">
        <v>0</v>
      </c>
      <c r="I813" s="202">
        <v>0</v>
      </c>
      <c r="J813" s="202">
        <v>0</v>
      </c>
      <c r="K813" s="189">
        <v>0</v>
      </c>
      <c r="L813" s="189">
        <v>0</v>
      </c>
      <c r="M813" s="189">
        <v>0</v>
      </c>
      <c r="N813" s="189">
        <v>0</v>
      </c>
      <c r="O813" s="189">
        <v>0</v>
      </c>
      <c r="P813" s="189">
        <v>0</v>
      </c>
      <c r="Q813" s="189">
        <v>0</v>
      </c>
      <c r="R813" s="189">
        <v>0</v>
      </c>
      <c r="S813" s="189">
        <v>0</v>
      </c>
      <c r="T813" s="189">
        <v>0</v>
      </c>
      <c r="U813" s="189">
        <v>0</v>
      </c>
      <c r="V813" s="189">
        <v>0</v>
      </c>
      <c r="W813" s="189">
        <v>0</v>
      </c>
      <c r="X813" s="189">
        <v>0</v>
      </c>
      <c r="Y813" s="189">
        <v>0</v>
      </c>
      <c r="Z813" s="189">
        <v>0</v>
      </c>
      <c r="AA813" s="189">
        <v>0</v>
      </c>
      <c r="AB813" s="189">
        <v>0</v>
      </c>
      <c r="AC813" s="189">
        <v>0</v>
      </c>
      <c r="AD813" s="189">
        <v>0</v>
      </c>
      <c r="AE813" s="189">
        <v>0</v>
      </c>
      <c r="AF813" s="189">
        <v>0</v>
      </c>
      <c r="AG813" s="189">
        <v>0</v>
      </c>
      <c r="AH813" s="189">
        <v>0</v>
      </c>
      <c r="AI813" s="189">
        <v>0</v>
      </c>
      <c r="AJ813" s="189">
        <v>0</v>
      </c>
      <c r="AK813" s="189">
        <v>0</v>
      </c>
      <c r="AL813" s="189">
        <v>0</v>
      </c>
      <c r="AM813" s="189">
        <v>0</v>
      </c>
      <c r="AN813" s="189">
        <v>0</v>
      </c>
      <c r="AO813" s="189">
        <v>0</v>
      </c>
      <c r="AP813" s="189">
        <v>0</v>
      </c>
      <c r="AQ813" s="189">
        <v>0</v>
      </c>
      <c r="AR813" s="189">
        <v>0</v>
      </c>
      <c r="AS813" s="189">
        <v>0</v>
      </c>
      <c r="AT813" s="189">
        <v>0</v>
      </c>
      <c r="AU813" s="189">
        <v>0</v>
      </c>
      <c r="AV813" s="189">
        <v>0</v>
      </c>
      <c r="AW813" s="189">
        <v>0</v>
      </c>
      <c r="AX813" s="189">
        <v>0</v>
      </c>
      <c r="AY813" s="189">
        <v>0</v>
      </c>
      <c r="AZ813" s="189">
        <v>0</v>
      </c>
      <c r="BA813" s="189">
        <v>0</v>
      </c>
      <c r="BB813" s="189">
        <v>0</v>
      </c>
      <c r="BC813" s="189">
        <v>0</v>
      </c>
      <c r="BD813" s="189">
        <v>0</v>
      </c>
      <c r="BE813" s="189">
        <v>0</v>
      </c>
      <c r="BF813" s="189">
        <v>0</v>
      </c>
      <c r="BG813" s="189">
        <v>0</v>
      </c>
      <c r="BH813" s="189">
        <v>0</v>
      </c>
      <c r="BI813" s="189">
        <v>0</v>
      </c>
      <c r="BJ813" s="189">
        <v>0</v>
      </c>
      <c r="BK813" s="189">
        <v>0</v>
      </c>
      <c r="BL813" s="189">
        <v>0</v>
      </c>
      <c r="BM813" s="189">
        <v>0</v>
      </c>
      <c r="BN813" s="189">
        <v>0</v>
      </c>
      <c r="BO813" s="189">
        <v>0</v>
      </c>
      <c r="BP813" s="189">
        <v>0</v>
      </c>
      <c r="BQ813" s="189">
        <v>0</v>
      </c>
      <c r="BR813" s="189">
        <v>0</v>
      </c>
      <c r="BS813" s="189">
        <v>0</v>
      </c>
      <c r="BT813" s="189">
        <v>0</v>
      </c>
      <c r="BU813" s="189">
        <v>0</v>
      </c>
      <c r="BV813" s="189">
        <v>0</v>
      </c>
      <c r="BW813" s="189">
        <v>0</v>
      </c>
      <c r="BX813" s="189">
        <v>0</v>
      </c>
      <c r="BY813" s="189">
        <v>0</v>
      </c>
      <c r="BZ813" s="189">
        <v>0</v>
      </c>
      <c r="CA813" s="189">
        <v>0</v>
      </c>
      <c r="CB813" s="189">
        <v>0</v>
      </c>
      <c r="CC813" s="189">
        <v>0</v>
      </c>
      <c r="CD813" s="189">
        <v>0</v>
      </c>
      <c r="CE813" s="189">
        <v>0</v>
      </c>
      <c r="CF813" s="189">
        <v>0</v>
      </c>
      <c r="CG813" s="189">
        <v>0</v>
      </c>
      <c r="CH813" s="189">
        <v>0</v>
      </c>
      <c r="CI813" s="189">
        <v>0</v>
      </c>
      <c r="CJ813" s="189">
        <v>0</v>
      </c>
      <c r="CK813" s="189">
        <v>0</v>
      </c>
      <c r="CL813" s="189">
        <v>0</v>
      </c>
      <c r="CM813" s="189">
        <v>0</v>
      </c>
      <c r="CN813" s="189">
        <v>0</v>
      </c>
      <c r="CO813" s="189">
        <v>0</v>
      </c>
      <c r="CP813" s="189">
        <v>0</v>
      </c>
      <c r="CQ813" s="189">
        <v>0</v>
      </c>
      <c r="CR813" s="189">
        <v>0</v>
      </c>
      <c r="CS813" s="189">
        <v>0</v>
      </c>
      <c r="CT813" s="189">
        <v>0</v>
      </c>
      <c r="CU813" s="189">
        <v>0</v>
      </c>
      <c r="CV813" s="189">
        <v>0</v>
      </c>
      <c r="CW813" s="189">
        <v>0</v>
      </c>
      <c r="CX813" s="189">
        <v>0</v>
      </c>
      <c r="CY813" s="189">
        <v>0</v>
      </c>
      <c r="CZ813" s="189">
        <v>0</v>
      </c>
      <c r="DA813" s="189">
        <v>0</v>
      </c>
      <c r="DB813" s="189">
        <v>0</v>
      </c>
      <c r="DC813" s="189">
        <v>0</v>
      </c>
      <c r="DD813" s="189">
        <v>0</v>
      </c>
      <c r="DE813" s="189">
        <v>0</v>
      </c>
      <c r="DF813" s="189">
        <v>0</v>
      </c>
      <c r="DG813" s="189">
        <v>0</v>
      </c>
      <c r="DH813" s="189">
        <v>0</v>
      </c>
      <c r="DI813" s="189">
        <v>0</v>
      </c>
      <c r="DJ813" s="189">
        <v>0</v>
      </c>
      <c r="DK813" s="189">
        <v>0</v>
      </c>
      <c r="DL813" s="189">
        <v>0</v>
      </c>
      <c r="DM813" s="189">
        <v>0</v>
      </c>
      <c r="DN813" s="189">
        <v>0</v>
      </c>
      <c r="DO813" s="189">
        <v>0</v>
      </c>
      <c r="DP813" s="189">
        <v>0</v>
      </c>
      <c r="DQ813" s="189">
        <v>0</v>
      </c>
      <c r="DR813" s="189">
        <v>0</v>
      </c>
      <c r="DS813" s="189">
        <v>0</v>
      </c>
      <c r="DT813" s="189">
        <v>0</v>
      </c>
      <c r="DU813" s="189">
        <v>0</v>
      </c>
      <c r="DV813" s="189">
        <v>0</v>
      </c>
    </row>
    <row r="814" spans="1:126">
      <c r="A814" s="210" t="s">
        <v>1947</v>
      </c>
      <c r="D814" s="210" t="s">
        <v>1939</v>
      </c>
      <c r="E814" s="213"/>
      <c r="F814" s="209" t="s">
        <v>2653</v>
      </c>
      <c r="G814" s="189">
        <v>-10.844244402355001</v>
      </c>
      <c r="H814" s="189">
        <v>-12.7031440806253</v>
      </c>
      <c r="I814" s="202">
        <v>-15.7067244349932</v>
      </c>
      <c r="J814" s="202">
        <v>-17.734770571670499</v>
      </c>
      <c r="K814" s="189">
        <v>-19.988032933717001</v>
      </c>
      <c r="L814" s="189">
        <v>-19.516334923606799</v>
      </c>
      <c r="M814" s="189">
        <v>-19.173727511740701</v>
      </c>
      <c r="N814" s="189">
        <v>-18.252609598305401</v>
      </c>
      <c r="O814" s="189">
        <v>-16.031863699994499</v>
      </c>
      <c r="P814" s="189">
        <v>-14.6586858558153</v>
      </c>
      <c r="Q814" s="189">
        <v>-11.7184048955377</v>
      </c>
      <c r="R814" s="189">
        <v>-10.057285075728499</v>
      </c>
      <c r="S814" s="189">
        <v>-12.016833630810099</v>
      </c>
      <c r="T814" s="189">
        <v>-13.7083860784681</v>
      </c>
      <c r="U814" s="189">
        <v>-17.523243860403799</v>
      </c>
      <c r="V814" s="189">
        <v>-19.910849475708901</v>
      </c>
      <c r="W814" s="189">
        <v>-22.556217665711699</v>
      </c>
      <c r="X814" s="189">
        <v>-21.635599038856899</v>
      </c>
      <c r="Y814" s="189">
        <v>-21.460969379118399</v>
      </c>
      <c r="Z814" s="189">
        <v>-20.302444255441699</v>
      </c>
      <c r="AA814" s="189">
        <v>-17.823735840985801</v>
      </c>
      <c r="AB814" s="189">
        <v>-16.3244416317361</v>
      </c>
      <c r="AC814" s="189">
        <v>-13.1250675862777</v>
      </c>
      <c r="AD814" s="189">
        <v>-11.312850234215899</v>
      </c>
      <c r="AE814" s="189">
        <v>-13.6133584557251</v>
      </c>
      <c r="AF814" s="189">
        <v>-15.180323967227199</v>
      </c>
      <c r="AG814" s="189">
        <v>-19.626274941027798</v>
      </c>
      <c r="AH814" s="189">
        <v>-21.784437815832501</v>
      </c>
      <c r="AI814" s="189">
        <v>-24.443746788240102</v>
      </c>
      <c r="AJ814" s="189">
        <v>-23.894560068081699</v>
      </c>
      <c r="AK814" s="189">
        <v>-23.8336232984887</v>
      </c>
      <c r="AL814" s="189">
        <v>-22.176363028517699</v>
      </c>
      <c r="AM814" s="189">
        <v>-19.815000565141599</v>
      </c>
      <c r="AN814" s="189">
        <v>-17.897841028087999</v>
      </c>
      <c r="AO814" s="189">
        <v>-14.511031631039399</v>
      </c>
      <c r="AP814" s="189">
        <v>-12.3079181347168</v>
      </c>
      <c r="AQ814" s="189">
        <v>-13.2414313446747</v>
      </c>
      <c r="AR814" s="189">
        <v>-14.9759599368286</v>
      </c>
      <c r="AS814" s="189">
        <v>-19.518475332843</v>
      </c>
      <c r="AT814" s="189">
        <v>-21.736290083453401</v>
      </c>
      <c r="AU814" s="189">
        <v>-24.422211985438501</v>
      </c>
      <c r="AV814" s="189">
        <v>-23.863549870474301</v>
      </c>
      <c r="AW814" s="189">
        <v>-23.765213714716399</v>
      </c>
      <c r="AX814" s="189">
        <v>-22.1194171548292</v>
      </c>
      <c r="AY814" s="189">
        <v>-19.781630333854999</v>
      </c>
      <c r="AZ814" s="189">
        <v>-17.841678718433801</v>
      </c>
      <c r="BA814" s="189">
        <v>-14.4614886342102</v>
      </c>
      <c r="BB814" s="189">
        <v>-12.269113076109299</v>
      </c>
      <c r="BC814" s="189">
        <v>-13.1988992586761</v>
      </c>
      <c r="BD814" s="189">
        <v>-15.4492003967834</v>
      </c>
      <c r="BE814" s="189">
        <v>-19.444624980621299</v>
      </c>
      <c r="BF814" s="189">
        <v>-21.655733894042999</v>
      </c>
      <c r="BG814" s="189">
        <v>-24.3443067312454</v>
      </c>
      <c r="BH814" s="189">
        <v>-23.7809927050995</v>
      </c>
      <c r="BI814" s="189">
        <v>-23.680878572442701</v>
      </c>
      <c r="BJ814" s="189">
        <v>-22.043280561416399</v>
      </c>
      <c r="BK814" s="189">
        <v>-19.7099450580798</v>
      </c>
      <c r="BL814" s="189">
        <v>-17.779695548977301</v>
      </c>
      <c r="BM814" s="189">
        <v>-14.4106433515198</v>
      </c>
      <c r="BN814" s="189">
        <v>-12.218621918510401</v>
      </c>
      <c r="BO814" s="189">
        <v>-13.1521943322113</v>
      </c>
      <c r="BP814" s="189">
        <v>-14.856703952923599</v>
      </c>
      <c r="BQ814" s="189">
        <v>-19.366292994165001</v>
      </c>
      <c r="BR814" s="189">
        <v>-21.575484186492901</v>
      </c>
      <c r="BS814" s="189">
        <v>-24.2516377977432</v>
      </c>
      <c r="BT814" s="189">
        <v>-23.686345292581201</v>
      </c>
      <c r="BU814" s="189">
        <v>-23.594205857592101</v>
      </c>
      <c r="BV814" s="189">
        <v>-21.960130210576501</v>
      </c>
      <c r="BW814" s="189">
        <v>-19.634687081236599</v>
      </c>
      <c r="BX814" s="189">
        <v>-17.713326807803</v>
      </c>
      <c r="BY814" s="189">
        <v>-14.3555188077606</v>
      </c>
      <c r="BZ814" s="189">
        <v>-12.171947546008299</v>
      </c>
      <c r="CA814" s="189">
        <v>-13.107292046752899</v>
      </c>
      <c r="CB814" s="189">
        <v>-14.803359488363601</v>
      </c>
      <c r="CC814" s="189">
        <v>-19.297271014556902</v>
      </c>
      <c r="CD814" s="189">
        <v>-21.499340591284199</v>
      </c>
      <c r="CE814" s="189">
        <v>-24.171519556721499</v>
      </c>
      <c r="CF814" s="189">
        <v>-23.6127194124909</v>
      </c>
      <c r="CG814" s="189">
        <v>-23.516980210188301</v>
      </c>
      <c r="CH814" s="189">
        <v>-21.882383605851601</v>
      </c>
      <c r="CI814" s="189">
        <v>-19.569351271983599</v>
      </c>
      <c r="CJ814" s="189">
        <v>-17.649825218085901</v>
      </c>
      <c r="CK814" s="189">
        <v>-14.301964975860599</v>
      </c>
      <c r="CL814" s="189">
        <v>-12.138001492178301</v>
      </c>
      <c r="CM814" s="189">
        <v>-13.0660278413269</v>
      </c>
      <c r="CN814" s="189">
        <v>-14.7543382749054</v>
      </c>
      <c r="CO814" s="189">
        <v>-19.2316649226624</v>
      </c>
      <c r="CP814" s="189">
        <v>-21.423950157629399</v>
      </c>
      <c r="CQ814" s="189">
        <v>-24.0920754923477</v>
      </c>
      <c r="CR814" s="189">
        <v>-23.5360176280182</v>
      </c>
      <c r="CS814" s="189">
        <v>-23.438340709607701</v>
      </c>
      <c r="CT814" s="189">
        <v>-21.8037283650877</v>
      </c>
      <c r="CU814" s="189">
        <v>-19.503562976994601</v>
      </c>
      <c r="CV814" s="189">
        <v>-17.589004890379002</v>
      </c>
      <c r="CW814" s="189">
        <v>-14.2549862776489</v>
      </c>
      <c r="CX814" s="189">
        <v>-12.1033923513535</v>
      </c>
      <c r="CY814" s="189">
        <v>-13.018051861074801</v>
      </c>
      <c r="CZ814" s="189">
        <v>-15.2191510763886</v>
      </c>
      <c r="DA814" s="189">
        <v>-19.164891137652599</v>
      </c>
      <c r="DB814" s="189">
        <v>-21.346677428314202</v>
      </c>
      <c r="DC814" s="189">
        <v>-23.998295588581801</v>
      </c>
      <c r="DD814" s="189">
        <v>-23.442194346457001</v>
      </c>
      <c r="DE814" s="189">
        <v>-23.3472400998978</v>
      </c>
      <c r="DF814" s="189">
        <v>-21.726761265097601</v>
      </c>
      <c r="DG814" s="189">
        <v>-19.434059578895901</v>
      </c>
      <c r="DH814" s="189">
        <v>-17.525254327176999</v>
      </c>
      <c r="DI814" s="189">
        <v>-14.2040090930908</v>
      </c>
      <c r="DJ814" s="189">
        <v>-12.062924899832201</v>
      </c>
      <c r="DK814" s="189">
        <v>-12.910875722402899</v>
      </c>
      <c r="DL814" s="189">
        <v>-14.477978929583699</v>
      </c>
      <c r="DM814" s="189">
        <v>-18.449298165502899</v>
      </c>
      <c r="DN814" s="189">
        <v>-20.322651289135699</v>
      </c>
      <c r="DO814" s="189">
        <v>-22.929374992005901</v>
      </c>
      <c r="DP814" s="189">
        <v>-22.408147489089998</v>
      </c>
      <c r="DQ814" s="189">
        <v>-22.1300050006531</v>
      </c>
      <c r="DR814" s="189">
        <v>-20.547499215762201</v>
      </c>
      <c r="DS814" s="189">
        <v>-18.3732812759662</v>
      </c>
      <c r="DT814" s="189">
        <v>-16.5008954655239</v>
      </c>
      <c r="DU814" s="189">
        <v>-13.317303132916299</v>
      </c>
      <c r="DV814" s="189">
        <v>-11.2741392365173</v>
      </c>
    </row>
    <row r="815" spans="1:126">
      <c r="A815" s="210" t="s">
        <v>1947</v>
      </c>
      <c r="D815" s="210" t="s">
        <v>1939</v>
      </c>
      <c r="E815" s="213"/>
      <c r="F815" s="209" t="s">
        <v>2654</v>
      </c>
      <c r="G815" s="189">
        <v>0</v>
      </c>
      <c r="H815" s="189">
        <v>0</v>
      </c>
      <c r="I815" s="202">
        <v>0</v>
      </c>
      <c r="J815" s="202">
        <v>0</v>
      </c>
      <c r="K815" s="189">
        <v>0</v>
      </c>
      <c r="L815" s="189">
        <v>0</v>
      </c>
      <c r="M815" s="189">
        <v>0</v>
      </c>
      <c r="N815" s="189">
        <v>0</v>
      </c>
      <c r="O815" s="189">
        <v>0</v>
      </c>
      <c r="P815" s="189">
        <v>0</v>
      </c>
      <c r="Q815" s="189">
        <v>0</v>
      </c>
      <c r="R815" s="189">
        <v>0</v>
      </c>
      <c r="S815" s="189">
        <v>0</v>
      </c>
      <c r="T815" s="189">
        <v>0</v>
      </c>
      <c r="U815" s="189">
        <v>0</v>
      </c>
      <c r="V815" s="189">
        <v>0</v>
      </c>
      <c r="W815" s="189">
        <v>0</v>
      </c>
      <c r="X815" s="189">
        <v>0</v>
      </c>
      <c r="Y815" s="189">
        <v>0</v>
      </c>
      <c r="Z815" s="189">
        <v>0</v>
      </c>
      <c r="AA815" s="189">
        <v>0</v>
      </c>
      <c r="AB815" s="189">
        <v>0</v>
      </c>
      <c r="AC815" s="189">
        <v>0</v>
      </c>
      <c r="AD815" s="189">
        <v>0</v>
      </c>
      <c r="AE815" s="189">
        <v>0</v>
      </c>
      <c r="AF815" s="189">
        <v>0</v>
      </c>
      <c r="AG815" s="189">
        <v>0</v>
      </c>
      <c r="AH815" s="189">
        <v>0</v>
      </c>
      <c r="AI815" s="189">
        <v>0</v>
      </c>
      <c r="AJ815" s="189">
        <v>0</v>
      </c>
      <c r="AK815" s="189">
        <v>0</v>
      </c>
      <c r="AL815" s="189">
        <v>0</v>
      </c>
      <c r="AM815" s="189">
        <v>0</v>
      </c>
      <c r="AN815" s="189">
        <v>0</v>
      </c>
      <c r="AO815" s="189">
        <v>0</v>
      </c>
      <c r="AP815" s="189">
        <v>0</v>
      </c>
      <c r="AQ815" s="189">
        <v>0</v>
      </c>
      <c r="AR815" s="189">
        <v>0</v>
      </c>
      <c r="AS815" s="189">
        <v>0</v>
      </c>
      <c r="AT815" s="189">
        <v>0</v>
      </c>
      <c r="AU815" s="189">
        <v>0</v>
      </c>
      <c r="AV815" s="189">
        <v>0</v>
      </c>
      <c r="AW815" s="189">
        <v>0</v>
      </c>
      <c r="AX815" s="189">
        <v>0</v>
      </c>
      <c r="AY815" s="189">
        <v>0</v>
      </c>
      <c r="AZ815" s="189">
        <v>0</v>
      </c>
      <c r="BA815" s="189">
        <v>0</v>
      </c>
      <c r="BB815" s="189">
        <v>0</v>
      </c>
      <c r="BC815" s="189">
        <v>0</v>
      </c>
      <c r="BD815" s="189">
        <v>0</v>
      </c>
      <c r="BE815" s="189">
        <v>0</v>
      </c>
      <c r="BF815" s="189">
        <v>0</v>
      </c>
      <c r="BG815" s="189">
        <v>0</v>
      </c>
      <c r="BH815" s="189">
        <v>0</v>
      </c>
      <c r="BI815" s="189">
        <v>0</v>
      </c>
      <c r="BJ815" s="189">
        <v>0</v>
      </c>
      <c r="BK815" s="189">
        <v>0</v>
      </c>
      <c r="BL815" s="189">
        <v>0</v>
      </c>
      <c r="BM815" s="189">
        <v>0</v>
      </c>
      <c r="BN815" s="189">
        <v>0</v>
      </c>
      <c r="BO815" s="189">
        <v>0</v>
      </c>
      <c r="BP815" s="189">
        <v>0</v>
      </c>
      <c r="BQ815" s="189">
        <v>0</v>
      </c>
      <c r="BR815" s="189">
        <v>0</v>
      </c>
      <c r="BS815" s="189">
        <v>0</v>
      </c>
      <c r="BT815" s="189">
        <v>0</v>
      </c>
      <c r="BU815" s="189">
        <v>0</v>
      </c>
      <c r="BV815" s="189">
        <v>0</v>
      </c>
      <c r="BW815" s="189">
        <v>0</v>
      </c>
      <c r="BX815" s="189">
        <v>0</v>
      </c>
      <c r="BY815" s="189">
        <v>0</v>
      </c>
      <c r="BZ815" s="189">
        <v>0</v>
      </c>
      <c r="CA815" s="189">
        <v>0</v>
      </c>
      <c r="CB815" s="189">
        <v>0</v>
      </c>
      <c r="CC815" s="189">
        <v>0</v>
      </c>
      <c r="CD815" s="189">
        <v>0</v>
      </c>
      <c r="CE815" s="189">
        <v>0</v>
      </c>
      <c r="CF815" s="189">
        <v>0</v>
      </c>
      <c r="CG815" s="189">
        <v>0</v>
      </c>
      <c r="CH815" s="189">
        <v>0</v>
      </c>
      <c r="CI815" s="189">
        <v>0</v>
      </c>
      <c r="CJ815" s="189">
        <v>0</v>
      </c>
      <c r="CK815" s="189">
        <v>0</v>
      </c>
      <c r="CL815" s="189">
        <v>0</v>
      </c>
      <c r="CM815" s="189">
        <v>0</v>
      </c>
      <c r="CN815" s="189">
        <v>0</v>
      </c>
      <c r="CO815" s="189">
        <v>0</v>
      </c>
      <c r="CP815" s="189">
        <v>0</v>
      </c>
      <c r="CQ815" s="189">
        <v>0</v>
      </c>
      <c r="CR815" s="189">
        <v>0</v>
      </c>
      <c r="CS815" s="189">
        <v>0</v>
      </c>
      <c r="CT815" s="189">
        <v>0</v>
      </c>
      <c r="CU815" s="189">
        <v>0</v>
      </c>
      <c r="CV815" s="189">
        <v>0</v>
      </c>
      <c r="CW815" s="189">
        <v>0</v>
      </c>
      <c r="CX815" s="189">
        <v>0</v>
      </c>
      <c r="CY815" s="189">
        <v>0</v>
      </c>
      <c r="CZ815" s="189">
        <v>0</v>
      </c>
      <c r="DA815" s="189">
        <v>0</v>
      </c>
      <c r="DB815" s="189">
        <v>0</v>
      </c>
      <c r="DC815" s="189">
        <v>0</v>
      </c>
      <c r="DD815" s="189">
        <v>0</v>
      </c>
      <c r="DE815" s="189">
        <v>0</v>
      </c>
      <c r="DF815" s="189">
        <v>0</v>
      </c>
      <c r="DG815" s="189">
        <v>0</v>
      </c>
      <c r="DH815" s="189">
        <v>0</v>
      </c>
      <c r="DI815" s="189">
        <v>0</v>
      </c>
      <c r="DJ815" s="189">
        <v>0</v>
      </c>
      <c r="DK815" s="189">
        <v>0</v>
      </c>
      <c r="DL815" s="189">
        <v>0</v>
      </c>
      <c r="DM815" s="189">
        <v>0</v>
      </c>
      <c r="DN815" s="189">
        <v>0</v>
      </c>
      <c r="DO815" s="189">
        <v>0</v>
      </c>
      <c r="DP815" s="189">
        <v>0</v>
      </c>
      <c r="DQ815" s="189">
        <v>0</v>
      </c>
      <c r="DR815" s="189">
        <v>0</v>
      </c>
      <c r="DS815" s="189">
        <v>0</v>
      </c>
      <c r="DT815" s="189">
        <v>0</v>
      </c>
      <c r="DU815" s="189">
        <v>0</v>
      </c>
      <c r="DV815" s="189">
        <v>0</v>
      </c>
    </row>
    <row r="816" spans="1:126">
      <c r="A816" s="210" t="s">
        <v>1949</v>
      </c>
      <c r="D816" s="210" t="s">
        <v>1939</v>
      </c>
      <c r="E816" s="213"/>
      <c r="F816" s="209" t="s">
        <v>2653</v>
      </c>
      <c r="G816" s="189">
        <v>-35.782638881991303</v>
      </c>
      <c r="H816" s="189">
        <v>-41.498535861291899</v>
      </c>
      <c r="I816" s="202">
        <v>-50.806529912663798</v>
      </c>
      <c r="J816" s="202">
        <v>-58.262415030345402</v>
      </c>
      <c r="K816" s="189">
        <v>-65.462234331015296</v>
      </c>
      <c r="L816" s="189">
        <v>-64.211662228336607</v>
      </c>
      <c r="M816" s="189">
        <v>-63.620829375670702</v>
      </c>
      <c r="N816" s="189">
        <v>-59.5618875062124</v>
      </c>
      <c r="O816" s="189">
        <v>-51.614222676329902</v>
      </c>
      <c r="P816" s="189">
        <v>-46.921773342061698</v>
      </c>
      <c r="Q816" s="189">
        <v>-37.337322906951002</v>
      </c>
      <c r="R816" s="189">
        <v>-33.9287439823486</v>
      </c>
      <c r="S816" s="189">
        <v>-11.499388251100299</v>
      </c>
      <c r="T816" s="189">
        <v>-13.1801320151281</v>
      </c>
      <c r="U816" s="189">
        <v>-16.949214902567999</v>
      </c>
      <c r="V816" s="189">
        <v>-19.2213670879806</v>
      </c>
      <c r="W816" s="189">
        <v>-21.807780774112199</v>
      </c>
      <c r="X816" s="189">
        <v>-20.996626891866299</v>
      </c>
      <c r="Y816" s="189">
        <v>-20.805984996837498</v>
      </c>
      <c r="Z816" s="189">
        <v>-19.608217056251</v>
      </c>
      <c r="AA816" s="189">
        <v>-16.9898676421037</v>
      </c>
      <c r="AB816" s="189">
        <v>-15.444566802410099</v>
      </c>
      <c r="AC816" s="189">
        <v>-12.3490181906829</v>
      </c>
      <c r="AD816" s="189">
        <v>-10.725148134423501</v>
      </c>
      <c r="AE816" s="189">
        <v>-12.959233890276</v>
      </c>
      <c r="AF816" s="189">
        <v>-14.543935438695801</v>
      </c>
      <c r="AG816" s="189">
        <v>-18.923865849055499</v>
      </c>
      <c r="AH816" s="189">
        <v>-21.026980186829199</v>
      </c>
      <c r="AI816" s="189">
        <v>-23.7565143991349</v>
      </c>
      <c r="AJ816" s="189">
        <v>-23.1903679434878</v>
      </c>
      <c r="AK816" s="189">
        <v>-23.120943530129999</v>
      </c>
      <c r="AL816" s="189">
        <v>-21.461079257768301</v>
      </c>
      <c r="AM816" s="189">
        <v>-18.9208732202381</v>
      </c>
      <c r="AN816" s="189">
        <v>-16.945047546899701</v>
      </c>
      <c r="AO816" s="189">
        <v>-13.603167151080299</v>
      </c>
      <c r="AP816" s="189">
        <v>-11.6625021806859</v>
      </c>
      <c r="AQ816" s="189">
        <v>-12.6501295374765</v>
      </c>
      <c r="AR816" s="189">
        <v>-14.3671547098389</v>
      </c>
      <c r="AS816" s="189">
        <v>-18.8222619898993</v>
      </c>
      <c r="AT816" s="189">
        <v>-20.973692652115201</v>
      </c>
      <c r="AU816" s="189">
        <v>-23.723462449766</v>
      </c>
      <c r="AV816" s="189">
        <v>-23.1491631029205</v>
      </c>
      <c r="AW816" s="189">
        <v>-23.0493183681494</v>
      </c>
      <c r="AX816" s="189">
        <v>-21.400313343573099</v>
      </c>
      <c r="AY816" s="189">
        <v>-18.880770550957099</v>
      </c>
      <c r="AZ816" s="189">
        <v>-16.887958491939099</v>
      </c>
      <c r="BA816" s="189">
        <v>-13.554231149777999</v>
      </c>
      <c r="BB816" s="189">
        <v>-11.6241409155505</v>
      </c>
      <c r="BC816" s="189">
        <v>-12.6078110330182</v>
      </c>
      <c r="BD816" s="189">
        <v>-14.820103917384801</v>
      </c>
      <c r="BE816" s="189">
        <v>-18.749084831785598</v>
      </c>
      <c r="BF816" s="189">
        <v>-20.8934042092209</v>
      </c>
      <c r="BG816" s="189">
        <v>-23.643327412211399</v>
      </c>
      <c r="BH816" s="189">
        <v>-23.065454469766799</v>
      </c>
      <c r="BI816" s="189">
        <v>-22.964581758287999</v>
      </c>
      <c r="BJ816" s="189">
        <v>-21.3236120300196</v>
      </c>
      <c r="BK816" s="189">
        <v>-18.809730081090201</v>
      </c>
      <c r="BL816" s="189">
        <v>-16.826377104574</v>
      </c>
      <c r="BM816" s="189">
        <v>-13.504304877780299</v>
      </c>
      <c r="BN816" s="189">
        <v>-11.576287116650899</v>
      </c>
      <c r="BO816" s="189">
        <v>-12.562164499259501</v>
      </c>
      <c r="BP816" s="189">
        <v>-14.250838699247099</v>
      </c>
      <c r="BQ816" s="189">
        <v>-18.6722380101379</v>
      </c>
      <c r="BR816" s="189">
        <v>-20.813453977167701</v>
      </c>
      <c r="BS816" s="189">
        <v>-23.550930713006998</v>
      </c>
      <c r="BT816" s="189">
        <v>-22.971851307353202</v>
      </c>
      <c r="BU816" s="189">
        <v>-22.878000204064101</v>
      </c>
      <c r="BV816" s="189">
        <v>-21.241138980116901</v>
      </c>
      <c r="BW816" s="189">
        <v>-18.735880646830498</v>
      </c>
      <c r="BX816" s="189">
        <v>-16.761431225886199</v>
      </c>
      <c r="BY816" s="189">
        <v>-13.4509899213739</v>
      </c>
      <c r="BZ816" s="189">
        <v>-11.5315911591019</v>
      </c>
      <c r="CA816" s="189">
        <v>-12.518028401110399</v>
      </c>
      <c r="CB816" s="189">
        <v>-14.197916821877801</v>
      </c>
      <c r="CC816" s="189">
        <v>-18.603239252474701</v>
      </c>
      <c r="CD816" s="189">
        <v>-20.7370168531018</v>
      </c>
      <c r="CE816" s="189">
        <v>-23.469132409866699</v>
      </c>
      <c r="CF816" s="189">
        <v>-22.8957191866205</v>
      </c>
      <c r="CG816" s="189">
        <v>-22.7993452291227</v>
      </c>
      <c r="CH816" s="189">
        <v>-21.163258951529599</v>
      </c>
      <c r="CI816" s="189">
        <v>-18.670147997753102</v>
      </c>
      <c r="CJ816" s="189">
        <v>-16.698822690830699</v>
      </c>
      <c r="CK816" s="189">
        <v>-13.3989980736342</v>
      </c>
      <c r="CL816" s="189">
        <v>-11.4973247435838</v>
      </c>
      <c r="CM816" s="189">
        <v>-12.476888611425499</v>
      </c>
      <c r="CN816" s="189">
        <v>-14.1485950424519</v>
      </c>
      <c r="CO816" s="189">
        <v>-18.537165465514502</v>
      </c>
      <c r="CP816" s="189">
        <v>-20.661290093794602</v>
      </c>
      <c r="CQ816" s="189">
        <v>-23.387991689829501</v>
      </c>
      <c r="CR816" s="189">
        <v>-22.8171414988742</v>
      </c>
      <c r="CS816" s="189">
        <v>-22.719610150923501</v>
      </c>
      <c r="CT816" s="189">
        <v>-21.0847023165305</v>
      </c>
      <c r="CU816" s="189">
        <v>-18.6041316275391</v>
      </c>
      <c r="CV816" s="189">
        <v>-16.6384048043045</v>
      </c>
      <c r="CW816" s="189">
        <v>-13.3523599115158</v>
      </c>
      <c r="CX816" s="189">
        <v>-11.4625598700783</v>
      </c>
      <c r="CY816" s="189">
        <v>-12.4303637834605</v>
      </c>
      <c r="CZ816" s="189">
        <v>-14.593566805055699</v>
      </c>
      <c r="DA816" s="189">
        <v>-18.4701881819311</v>
      </c>
      <c r="DB816" s="189">
        <v>-20.584070895492601</v>
      </c>
      <c r="DC816" s="189">
        <v>-23.294945685867699</v>
      </c>
      <c r="DD816" s="189">
        <v>-22.724509211718701</v>
      </c>
      <c r="DE816" s="189">
        <v>-22.629633789677499</v>
      </c>
      <c r="DF816" s="189">
        <v>-21.007636193462901</v>
      </c>
      <c r="DG816" s="189">
        <v>-18.5351894043934</v>
      </c>
      <c r="DH816" s="189">
        <v>-16.575764996344599</v>
      </c>
      <c r="DI816" s="189">
        <v>-13.302558098073099</v>
      </c>
      <c r="DJ816" s="189">
        <v>-11.4230569220293</v>
      </c>
      <c r="DK816" s="189">
        <v>-12.329464304142199</v>
      </c>
      <c r="DL816" s="189">
        <v>-13.887402255341501</v>
      </c>
      <c r="DM816" s="189">
        <v>-17.8124615058316</v>
      </c>
      <c r="DN816" s="189">
        <v>-19.5917081982907</v>
      </c>
      <c r="DO816" s="189">
        <v>-22.2612230104722</v>
      </c>
      <c r="DP816" s="189">
        <v>-21.7217653887332</v>
      </c>
      <c r="DQ816" s="189">
        <v>-21.3430637367365</v>
      </c>
      <c r="DR816" s="189">
        <v>-19.762485345897002</v>
      </c>
      <c r="DS816" s="189">
        <v>-17.443608472001099</v>
      </c>
      <c r="DT816" s="189">
        <v>-15.5437731136774</v>
      </c>
      <c r="DU816" s="189">
        <v>-12.381146314772201</v>
      </c>
      <c r="DV816" s="189">
        <v>-10.5672729061734</v>
      </c>
    </row>
    <row r="817" spans="1:126">
      <c r="A817" s="210" t="s">
        <v>1949</v>
      </c>
      <c r="D817" s="210" t="s">
        <v>1939</v>
      </c>
      <c r="E817" s="213"/>
      <c r="F817" s="209" t="s">
        <v>2654</v>
      </c>
      <c r="G817" s="189">
        <v>0</v>
      </c>
      <c r="H817" s="189">
        <v>0</v>
      </c>
      <c r="I817" s="202">
        <v>0</v>
      </c>
      <c r="J817" s="202">
        <v>0</v>
      </c>
      <c r="K817" s="189">
        <v>0</v>
      </c>
      <c r="L817" s="189">
        <v>0</v>
      </c>
      <c r="M817" s="189">
        <v>0</v>
      </c>
      <c r="N817" s="189">
        <v>0</v>
      </c>
      <c r="O817" s="189">
        <v>0</v>
      </c>
      <c r="P817" s="189">
        <v>0</v>
      </c>
      <c r="Q817" s="189">
        <v>0</v>
      </c>
      <c r="R817" s="189">
        <v>0</v>
      </c>
      <c r="S817" s="189">
        <v>0</v>
      </c>
      <c r="T817" s="189">
        <v>0</v>
      </c>
      <c r="U817" s="189">
        <v>0</v>
      </c>
      <c r="V817" s="189">
        <v>0</v>
      </c>
      <c r="W817" s="189">
        <v>0</v>
      </c>
      <c r="X817" s="189">
        <v>0</v>
      </c>
      <c r="Y817" s="189">
        <v>0</v>
      </c>
      <c r="Z817" s="189">
        <v>0</v>
      </c>
      <c r="AA817" s="189">
        <v>0</v>
      </c>
      <c r="AB817" s="189">
        <v>0</v>
      </c>
      <c r="AC817" s="189">
        <v>0</v>
      </c>
      <c r="AD817" s="189">
        <v>0</v>
      </c>
      <c r="AE817" s="189">
        <v>0</v>
      </c>
      <c r="AF817" s="189">
        <v>0</v>
      </c>
      <c r="AG817" s="189">
        <v>0</v>
      </c>
      <c r="AH817" s="189">
        <v>0</v>
      </c>
      <c r="AI817" s="189">
        <v>0</v>
      </c>
      <c r="AJ817" s="189">
        <v>0</v>
      </c>
      <c r="AK817" s="189">
        <v>0</v>
      </c>
      <c r="AL817" s="189">
        <v>0</v>
      </c>
      <c r="AM817" s="189">
        <v>0</v>
      </c>
      <c r="AN817" s="189">
        <v>0</v>
      </c>
      <c r="AO817" s="189">
        <v>0</v>
      </c>
      <c r="AP817" s="189">
        <v>0</v>
      </c>
      <c r="AQ817" s="189">
        <v>0</v>
      </c>
      <c r="AR817" s="189">
        <v>0</v>
      </c>
      <c r="AS817" s="189">
        <v>0</v>
      </c>
      <c r="AT817" s="189">
        <v>0</v>
      </c>
      <c r="AU817" s="189">
        <v>0</v>
      </c>
      <c r="AV817" s="189">
        <v>0</v>
      </c>
      <c r="AW817" s="189">
        <v>0</v>
      </c>
      <c r="AX817" s="189">
        <v>0</v>
      </c>
      <c r="AY817" s="189">
        <v>0</v>
      </c>
      <c r="AZ817" s="189">
        <v>0</v>
      </c>
      <c r="BA817" s="189">
        <v>0</v>
      </c>
      <c r="BB817" s="189">
        <v>0</v>
      </c>
      <c r="BC817" s="189">
        <v>0</v>
      </c>
      <c r="BD817" s="189">
        <v>0</v>
      </c>
      <c r="BE817" s="189">
        <v>0</v>
      </c>
      <c r="BF817" s="189">
        <v>0</v>
      </c>
      <c r="BG817" s="189">
        <v>0</v>
      </c>
      <c r="BH817" s="189">
        <v>0</v>
      </c>
      <c r="BI817" s="189">
        <v>0</v>
      </c>
      <c r="BJ817" s="189">
        <v>0</v>
      </c>
      <c r="BK817" s="189">
        <v>0</v>
      </c>
      <c r="BL817" s="189">
        <v>0</v>
      </c>
      <c r="BM817" s="189">
        <v>0</v>
      </c>
      <c r="BN817" s="189">
        <v>0</v>
      </c>
      <c r="BO817" s="189">
        <v>0</v>
      </c>
      <c r="BP817" s="189">
        <v>0</v>
      </c>
      <c r="BQ817" s="189">
        <v>0</v>
      </c>
      <c r="BR817" s="189">
        <v>0</v>
      </c>
      <c r="BS817" s="189">
        <v>0</v>
      </c>
      <c r="BT817" s="189">
        <v>0</v>
      </c>
      <c r="BU817" s="189">
        <v>0</v>
      </c>
      <c r="BV817" s="189">
        <v>0</v>
      </c>
      <c r="BW817" s="189">
        <v>0</v>
      </c>
      <c r="BX817" s="189">
        <v>0</v>
      </c>
      <c r="BY817" s="189">
        <v>0</v>
      </c>
      <c r="BZ817" s="189">
        <v>0</v>
      </c>
      <c r="CA817" s="189">
        <v>0</v>
      </c>
      <c r="CB817" s="189">
        <v>0</v>
      </c>
      <c r="CC817" s="189">
        <v>0</v>
      </c>
      <c r="CD817" s="189">
        <v>0</v>
      </c>
      <c r="CE817" s="189">
        <v>0</v>
      </c>
      <c r="CF817" s="189">
        <v>0</v>
      </c>
      <c r="CG817" s="189">
        <v>0</v>
      </c>
      <c r="CH817" s="189">
        <v>0</v>
      </c>
      <c r="CI817" s="189">
        <v>0</v>
      </c>
      <c r="CJ817" s="189">
        <v>0</v>
      </c>
      <c r="CK817" s="189">
        <v>0</v>
      </c>
      <c r="CL817" s="189">
        <v>0</v>
      </c>
      <c r="CM817" s="189">
        <v>0</v>
      </c>
      <c r="CN817" s="189">
        <v>0</v>
      </c>
      <c r="CO817" s="189">
        <v>0</v>
      </c>
      <c r="CP817" s="189">
        <v>0</v>
      </c>
      <c r="CQ817" s="189">
        <v>0</v>
      </c>
      <c r="CR817" s="189">
        <v>0</v>
      </c>
      <c r="CS817" s="189">
        <v>0</v>
      </c>
      <c r="CT817" s="189">
        <v>0</v>
      </c>
      <c r="CU817" s="189">
        <v>0</v>
      </c>
      <c r="CV817" s="189">
        <v>0</v>
      </c>
      <c r="CW817" s="189">
        <v>0</v>
      </c>
      <c r="CX817" s="189">
        <v>0</v>
      </c>
      <c r="CY817" s="189">
        <v>0</v>
      </c>
      <c r="CZ817" s="189">
        <v>0</v>
      </c>
      <c r="DA817" s="189">
        <v>0</v>
      </c>
      <c r="DB817" s="189">
        <v>0</v>
      </c>
      <c r="DC817" s="189">
        <v>0</v>
      </c>
      <c r="DD817" s="189">
        <v>0</v>
      </c>
      <c r="DE817" s="189">
        <v>0</v>
      </c>
      <c r="DF817" s="189">
        <v>0</v>
      </c>
      <c r="DG817" s="189">
        <v>0</v>
      </c>
      <c r="DH817" s="189">
        <v>0</v>
      </c>
      <c r="DI817" s="189">
        <v>0</v>
      </c>
      <c r="DJ817" s="189">
        <v>0</v>
      </c>
      <c r="DK817" s="189">
        <v>0</v>
      </c>
      <c r="DL817" s="189">
        <v>0</v>
      </c>
      <c r="DM817" s="189">
        <v>0</v>
      </c>
      <c r="DN817" s="189">
        <v>0</v>
      </c>
      <c r="DO817" s="189">
        <v>0</v>
      </c>
      <c r="DP817" s="189">
        <v>0</v>
      </c>
      <c r="DQ817" s="189">
        <v>0</v>
      </c>
      <c r="DR817" s="189">
        <v>0</v>
      </c>
      <c r="DS817" s="189">
        <v>0</v>
      </c>
      <c r="DT817" s="189">
        <v>0</v>
      </c>
      <c r="DU817" s="189">
        <v>0</v>
      </c>
      <c r="DV817" s="189">
        <v>0</v>
      </c>
    </row>
    <row r="818" spans="1:126">
      <c r="A818" s="210" t="s">
        <v>1951</v>
      </c>
      <c r="D818" s="210" t="s">
        <v>1939</v>
      </c>
      <c r="E818" s="213"/>
      <c r="F818" s="209" t="s">
        <v>2653</v>
      </c>
      <c r="G818" s="189">
        <v>-32.3666534078057</v>
      </c>
      <c r="H818" s="189">
        <v>-37.939375624061</v>
      </c>
      <c r="I818" s="202">
        <v>-47.524181311139102</v>
      </c>
      <c r="J818" s="202">
        <v>-53.194170187854297</v>
      </c>
      <c r="K818" s="189">
        <v>-60.4990551376887</v>
      </c>
      <c r="L818" s="189">
        <v>-58.949926378022703</v>
      </c>
      <c r="M818" s="189">
        <v>-58.074870991009803</v>
      </c>
      <c r="N818" s="189">
        <v>-54.959757417889897</v>
      </c>
      <c r="O818" s="189">
        <v>-47.578586909973502</v>
      </c>
      <c r="P818" s="189">
        <v>-43.1146154330849</v>
      </c>
      <c r="Q818" s="189">
        <v>-34.167081643927702</v>
      </c>
      <c r="R818" s="189">
        <v>-29.947551903107101</v>
      </c>
      <c r="S818" s="189">
        <v>-28.474660342412001</v>
      </c>
      <c r="T818" s="189">
        <v>-32.632666789858597</v>
      </c>
      <c r="U818" s="189">
        <v>-41.8450100042228</v>
      </c>
      <c r="V818" s="189">
        <v>-47.455332483556298</v>
      </c>
      <c r="W818" s="189">
        <v>-53.826265004034802</v>
      </c>
      <c r="X818" s="189">
        <v>-51.796606754610103</v>
      </c>
      <c r="Y818" s="189">
        <v>-51.326718742445898</v>
      </c>
      <c r="Z818" s="189">
        <v>-48.375077525886397</v>
      </c>
      <c r="AA818" s="189">
        <v>-41.924299762982798</v>
      </c>
      <c r="AB818" s="189">
        <v>-38.1458839469542</v>
      </c>
      <c r="AC818" s="189">
        <v>-30.522967516019399</v>
      </c>
      <c r="AD818" s="189">
        <v>-26.521580163959001</v>
      </c>
      <c r="AE818" s="189">
        <v>-32.083509738326399</v>
      </c>
      <c r="AF818" s="189">
        <v>-35.997704842771199</v>
      </c>
      <c r="AG818" s="189">
        <v>-46.818856227311997</v>
      </c>
      <c r="AH818" s="189">
        <v>-52.0178414087585</v>
      </c>
      <c r="AI818" s="189">
        <v>-58.755079841555897</v>
      </c>
      <c r="AJ818" s="189">
        <v>-57.337742405338503</v>
      </c>
      <c r="AK818" s="189">
        <v>-57.171271404344701</v>
      </c>
      <c r="AL818" s="189">
        <v>-53.062239203602999</v>
      </c>
      <c r="AM818" s="189">
        <v>-46.791325705885598</v>
      </c>
      <c r="AN818" s="189">
        <v>-41.926572047155702</v>
      </c>
      <c r="AO818" s="189">
        <v>-33.674057668391001</v>
      </c>
      <c r="AP818" s="189">
        <v>-28.8825146747137</v>
      </c>
      <c r="AQ818" s="189">
        <v>-31.315236257869099</v>
      </c>
      <c r="AR818" s="189">
        <v>-35.558809520202601</v>
      </c>
      <c r="AS818" s="189">
        <v>-46.567392034875802</v>
      </c>
      <c r="AT818" s="189">
        <v>-51.886756002921402</v>
      </c>
      <c r="AU818" s="189">
        <v>-58.674612341275399</v>
      </c>
      <c r="AV818" s="189">
        <v>-57.237033376619003</v>
      </c>
      <c r="AW818" s="189">
        <v>-56.994842003306999</v>
      </c>
      <c r="AX818" s="189">
        <v>-52.912723831181601</v>
      </c>
      <c r="AY818" s="189">
        <v>-46.692986201412403</v>
      </c>
      <c r="AZ818" s="189">
        <v>-41.785714227607102</v>
      </c>
      <c r="BA818" s="189">
        <v>-33.553174991441402</v>
      </c>
      <c r="BB818" s="189">
        <v>-28.787755242723598</v>
      </c>
      <c r="BC818" s="189">
        <v>-31.210754440318102</v>
      </c>
      <c r="BD818" s="189">
        <v>-36.680056084114099</v>
      </c>
      <c r="BE818" s="189">
        <v>-46.386648539088398</v>
      </c>
      <c r="BF818" s="189">
        <v>-51.688483409870003</v>
      </c>
      <c r="BG818" s="189">
        <v>-58.476990864827997</v>
      </c>
      <c r="BH818" s="189">
        <v>-57.0305625156806</v>
      </c>
      <c r="BI818" s="189">
        <v>-56.785781487108402</v>
      </c>
      <c r="BJ818" s="189">
        <v>-52.723551898415003</v>
      </c>
      <c r="BK818" s="189">
        <v>-46.5176624700809</v>
      </c>
      <c r="BL818" s="189">
        <v>-41.633672722450598</v>
      </c>
      <c r="BM818" s="189">
        <v>-33.429824012677898</v>
      </c>
      <c r="BN818" s="189">
        <v>-28.6693739524828</v>
      </c>
      <c r="BO818" s="189">
        <v>-31.097988036352401</v>
      </c>
      <c r="BP818" s="189">
        <v>-35.2712947036838</v>
      </c>
      <c r="BQ818" s="189">
        <v>-46.196768114552</v>
      </c>
      <c r="BR818" s="189">
        <v>-51.491044871022602</v>
      </c>
      <c r="BS818" s="189">
        <v>-58.248852960051003</v>
      </c>
      <c r="BT818" s="189">
        <v>-56.799464261014201</v>
      </c>
      <c r="BU818" s="189">
        <v>-56.572121768145202</v>
      </c>
      <c r="BV818" s="189">
        <v>-52.520011222888499</v>
      </c>
      <c r="BW818" s="189">
        <v>-46.335342528761899</v>
      </c>
      <c r="BX818" s="189">
        <v>-41.473253809314002</v>
      </c>
      <c r="BY818" s="189">
        <v>-33.298037176857797</v>
      </c>
      <c r="BZ818" s="189">
        <v>-28.558846292774</v>
      </c>
      <c r="CA818" s="189">
        <v>-30.988975736149602</v>
      </c>
      <c r="CB818" s="189">
        <v>-35.140558214505504</v>
      </c>
      <c r="CC818" s="189">
        <v>-46.026407531163002</v>
      </c>
      <c r="CD818" s="189">
        <v>-51.302339735937501</v>
      </c>
      <c r="CE818" s="189">
        <v>-58.047075651557101</v>
      </c>
      <c r="CF818" s="189">
        <v>-56.611826438246197</v>
      </c>
      <c r="CG818" s="189">
        <v>-56.3781752305932</v>
      </c>
      <c r="CH818" s="189">
        <v>-52.327890038553903</v>
      </c>
      <c r="CI818" s="189">
        <v>-46.173211067300102</v>
      </c>
      <c r="CJ818" s="189">
        <v>-41.318644798671798</v>
      </c>
      <c r="CK818" s="189">
        <v>-33.1695381203983</v>
      </c>
      <c r="CL818" s="189">
        <v>-28.474265072890802</v>
      </c>
      <c r="CM818" s="189">
        <v>-30.887414640908801</v>
      </c>
      <c r="CN818" s="189">
        <v>-35.018774476895302</v>
      </c>
      <c r="CO818" s="189">
        <v>-45.863317948307198</v>
      </c>
      <c r="CP818" s="189">
        <v>-51.115394721746199</v>
      </c>
      <c r="CQ818" s="189">
        <v>-57.846925829463899</v>
      </c>
      <c r="CR818" s="189">
        <v>-56.418094991444498</v>
      </c>
      <c r="CS818" s="189">
        <v>-56.181532595724903</v>
      </c>
      <c r="CT818" s="189">
        <v>-52.1340772101805</v>
      </c>
      <c r="CU818" s="189">
        <v>-46.010366608941602</v>
      </c>
      <c r="CV818" s="189">
        <v>-41.169480672945703</v>
      </c>
      <c r="CW818" s="189">
        <v>-33.054355445862399</v>
      </c>
      <c r="CX818" s="189">
        <v>-28.3884402688882</v>
      </c>
      <c r="CY818" s="189">
        <v>-30.772450932090599</v>
      </c>
      <c r="CZ818" s="189">
        <v>-36.120287358114503</v>
      </c>
      <c r="DA818" s="189">
        <v>-45.697973908028899</v>
      </c>
      <c r="DB818" s="189">
        <v>-50.924729116998002</v>
      </c>
      <c r="DC818" s="189">
        <v>-57.617146381355703</v>
      </c>
      <c r="DD818" s="189">
        <v>-56.1893857280524</v>
      </c>
      <c r="DE818" s="189">
        <v>-55.959400211132198</v>
      </c>
      <c r="DF818" s="189">
        <v>-51.943964700291303</v>
      </c>
      <c r="DG818" s="189">
        <v>-45.8402352323955</v>
      </c>
      <c r="DH818" s="189">
        <v>-41.0147821985069</v>
      </c>
      <c r="DI818" s="189">
        <v>-32.931296897661703</v>
      </c>
      <c r="DJ818" s="189">
        <v>-28.290823283830701</v>
      </c>
      <c r="DK818" s="189">
        <v>-30.522039774490199</v>
      </c>
      <c r="DL818" s="189">
        <v>-34.3703794545956</v>
      </c>
      <c r="DM818" s="189">
        <v>-44.0612529718329</v>
      </c>
      <c r="DN818" s="189">
        <v>-48.455230842996201</v>
      </c>
      <c r="DO818" s="189">
        <v>-55.044901551032503</v>
      </c>
      <c r="DP818" s="189">
        <v>-53.694402668215098</v>
      </c>
      <c r="DQ818" s="189">
        <v>-52.7587479661007</v>
      </c>
      <c r="DR818" s="189">
        <v>-48.846272926267098</v>
      </c>
      <c r="DS818" s="189">
        <v>-43.124335309683097</v>
      </c>
      <c r="DT818" s="189">
        <v>-38.446762815117502</v>
      </c>
      <c r="DU818" s="189">
        <v>-30.638460096333901</v>
      </c>
      <c r="DV818" s="189">
        <v>-26.1614559792215</v>
      </c>
    </row>
    <row r="819" spans="1:126">
      <c r="A819" s="210" t="s">
        <v>1951</v>
      </c>
      <c r="D819" s="210" t="s">
        <v>1939</v>
      </c>
      <c r="E819" s="213"/>
      <c r="F819" s="209" t="s">
        <v>2654</v>
      </c>
      <c r="G819" s="189">
        <v>0</v>
      </c>
      <c r="H819" s="189">
        <v>0</v>
      </c>
      <c r="I819" s="202">
        <v>0</v>
      </c>
      <c r="J819" s="202">
        <v>0</v>
      </c>
      <c r="K819" s="189">
        <v>0</v>
      </c>
      <c r="L819" s="189">
        <v>0</v>
      </c>
      <c r="M819" s="189">
        <v>0</v>
      </c>
      <c r="N819" s="189">
        <v>0</v>
      </c>
      <c r="O819" s="189">
        <v>0</v>
      </c>
      <c r="P819" s="189">
        <v>0</v>
      </c>
      <c r="Q819" s="189">
        <v>0</v>
      </c>
      <c r="R819" s="189">
        <v>0</v>
      </c>
      <c r="S819" s="189">
        <v>0</v>
      </c>
      <c r="T819" s="189">
        <v>0</v>
      </c>
      <c r="U819" s="189">
        <v>0</v>
      </c>
      <c r="V819" s="189">
        <v>0</v>
      </c>
      <c r="W819" s="189">
        <v>0</v>
      </c>
      <c r="X819" s="189">
        <v>0</v>
      </c>
      <c r="Y819" s="189">
        <v>0</v>
      </c>
      <c r="Z819" s="189">
        <v>0</v>
      </c>
      <c r="AA819" s="189">
        <v>0</v>
      </c>
      <c r="AB819" s="189">
        <v>0</v>
      </c>
      <c r="AC819" s="189">
        <v>0</v>
      </c>
      <c r="AD819" s="189">
        <v>0</v>
      </c>
      <c r="AE819" s="189">
        <v>0</v>
      </c>
      <c r="AF819" s="189">
        <v>0</v>
      </c>
      <c r="AG819" s="189">
        <v>0</v>
      </c>
      <c r="AH819" s="189">
        <v>0</v>
      </c>
      <c r="AI819" s="189">
        <v>0</v>
      </c>
      <c r="AJ819" s="189">
        <v>0</v>
      </c>
      <c r="AK819" s="189">
        <v>0</v>
      </c>
      <c r="AL819" s="189">
        <v>0</v>
      </c>
      <c r="AM819" s="189">
        <v>0</v>
      </c>
      <c r="AN819" s="189">
        <v>0</v>
      </c>
      <c r="AO819" s="189">
        <v>0</v>
      </c>
      <c r="AP819" s="189">
        <v>0</v>
      </c>
      <c r="AQ819" s="189">
        <v>0</v>
      </c>
      <c r="AR819" s="189">
        <v>0</v>
      </c>
      <c r="AS819" s="189">
        <v>0</v>
      </c>
      <c r="AT819" s="189">
        <v>0</v>
      </c>
      <c r="AU819" s="189">
        <v>0</v>
      </c>
      <c r="AV819" s="189">
        <v>0</v>
      </c>
      <c r="AW819" s="189">
        <v>0</v>
      </c>
      <c r="AX819" s="189">
        <v>0</v>
      </c>
      <c r="AY819" s="189">
        <v>0</v>
      </c>
      <c r="AZ819" s="189">
        <v>0</v>
      </c>
      <c r="BA819" s="189">
        <v>0</v>
      </c>
      <c r="BB819" s="189">
        <v>0</v>
      </c>
      <c r="BC819" s="189">
        <v>0</v>
      </c>
      <c r="BD819" s="189">
        <v>0</v>
      </c>
      <c r="BE819" s="189">
        <v>0</v>
      </c>
      <c r="BF819" s="189">
        <v>0</v>
      </c>
      <c r="BG819" s="189">
        <v>0</v>
      </c>
      <c r="BH819" s="189">
        <v>0</v>
      </c>
      <c r="BI819" s="189">
        <v>0</v>
      </c>
      <c r="BJ819" s="189">
        <v>0</v>
      </c>
      <c r="BK819" s="189">
        <v>0</v>
      </c>
      <c r="BL819" s="189">
        <v>0</v>
      </c>
      <c r="BM819" s="189">
        <v>0</v>
      </c>
      <c r="BN819" s="189">
        <v>0</v>
      </c>
      <c r="BO819" s="189">
        <v>0</v>
      </c>
      <c r="BP819" s="189">
        <v>0</v>
      </c>
      <c r="BQ819" s="189">
        <v>0</v>
      </c>
      <c r="BR819" s="189">
        <v>0</v>
      </c>
      <c r="BS819" s="189">
        <v>0</v>
      </c>
      <c r="BT819" s="189">
        <v>0</v>
      </c>
      <c r="BU819" s="189">
        <v>0</v>
      </c>
      <c r="BV819" s="189">
        <v>0</v>
      </c>
      <c r="BW819" s="189">
        <v>0</v>
      </c>
      <c r="BX819" s="189">
        <v>0</v>
      </c>
      <c r="BY819" s="189">
        <v>0</v>
      </c>
      <c r="BZ819" s="189">
        <v>0</v>
      </c>
      <c r="CA819" s="189">
        <v>0</v>
      </c>
      <c r="CB819" s="189">
        <v>0</v>
      </c>
      <c r="CC819" s="189">
        <v>0</v>
      </c>
      <c r="CD819" s="189">
        <v>0</v>
      </c>
      <c r="CE819" s="189">
        <v>0</v>
      </c>
      <c r="CF819" s="189">
        <v>0</v>
      </c>
      <c r="CG819" s="189">
        <v>0</v>
      </c>
      <c r="CH819" s="189">
        <v>0</v>
      </c>
      <c r="CI819" s="189">
        <v>0</v>
      </c>
      <c r="CJ819" s="189">
        <v>0</v>
      </c>
      <c r="CK819" s="189">
        <v>0</v>
      </c>
      <c r="CL819" s="189">
        <v>0</v>
      </c>
      <c r="CM819" s="189">
        <v>0</v>
      </c>
      <c r="CN819" s="189">
        <v>0</v>
      </c>
      <c r="CO819" s="189">
        <v>0</v>
      </c>
      <c r="CP819" s="189">
        <v>0</v>
      </c>
      <c r="CQ819" s="189">
        <v>0</v>
      </c>
      <c r="CR819" s="189">
        <v>0</v>
      </c>
      <c r="CS819" s="189">
        <v>0</v>
      </c>
      <c r="CT819" s="189">
        <v>0</v>
      </c>
      <c r="CU819" s="189">
        <v>0</v>
      </c>
      <c r="CV819" s="189">
        <v>0</v>
      </c>
      <c r="CW819" s="189">
        <v>0</v>
      </c>
      <c r="CX819" s="189">
        <v>0</v>
      </c>
      <c r="CY819" s="189">
        <v>0</v>
      </c>
      <c r="CZ819" s="189">
        <v>0</v>
      </c>
      <c r="DA819" s="189">
        <v>0</v>
      </c>
      <c r="DB819" s="189">
        <v>0</v>
      </c>
      <c r="DC819" s="189">
        <v>0</v>
      </c>
      <c r="DD819" s="189">
        <v>0</v>
      </c>
      <c r="DE819" s="189">
        <v>0</v>
      </c>
      <c r="DF819" s="189">
        <v>0</v>
      </c>
      <c r="DG819" s="189">
        <v>0</v>
      </c>
      <c r="DH819" s="189">
        <v>0</v>
      </c>
      <c r="DI819" s="189">
        <v>0</v>
      </c>
      <c r="DJ819" s="189">
        <v>0</v>
      </c>
      <c r="DK819" s="189">
        <v>0</v>
      </c>
      <c r="DL819" s="189">
        <v>0</v>
      </c>
      <c r="DM819" s="189">
        <v>0</v>
      </c>
      <c r="DN819" s="189">
        <v>0</v>
      </c>
      <c r="DO819" s="189">
        <v>0</v>
      </c>
      <c r="DP819" s="189">
        <v>0</v>
      </c>
      <c r="DQ819" s="189">
        <v>0</v>
      </c>
      <c r="DR819" s="189">
        <v>0</v>
      </c>
      <c r="DS819" s="189">
        <v>0</v>
      </c>
      <c r="DT819" s="189">
        <v>0</v>
      </c>
      <c r="DU819" s="189">
        <v>0</v>
      </c>
      <c r="DV819" s="189">
        <v>0</v>
      </c>
    </row>
    <row r="820" spans="1:126">
      <c r="A820" s="210" t="s">
        <v>1953</v>
      </c>
      <c r="D820" s="210" t="s">
        <v>1939</v>
      </c>
      <c r="E820" s="213"/>
      <c r="F820" s="209" t="s">
        <v>2653</v>
      </c>
      <c r="G820" s="189">
        <v>-89.866419526092102</v>
      </c>
      <c r="H820" s="189">
        <v>-104.219639109187</v>
      </c>
      <c r="I820" s="202">
        <v>-127.592131019147</v>
      </c>
      <c r="J820" s="202">
        <v>-146.31487311243899</v>
      </c>
      <c r="K820" s="189">
        <v>-164.39546609001599</v>
      </c>
      <c r="L820" s="189">
        <v>-160.65555944540799</v>
      </c>
      <c r="M820" s="189">
        <v>-159.17780469853801</v>
      </c>
      <c r="N820" s="189">
        <v>-149.020036518089</v>
      </c>
      <c r="O820" s="189">
        <v>-129.14631232264799</v>
      </c>
      <c r="P820" s="189">
        <v>-117.426547628493</v>
      </c>
      <c r="Q820" s="189">
        <v>-93.461120992258799</v>
      </c>
      <c r="R820" s="189">
        <v>-84.947729104684996</v>
      </c>
      <c r="S820" s="189">
        <v>-81.514415263848804</v>
      </c>
      <c r="T820" s="189">
        <v>-93.427022365667298</v>
      </c>
      <c r="U820" s="189">
        <v>-121.59925839568101</v>
      </c>
      <c r="V820" s="189">
        <v>-137.917128234975</v>
      </c>
      <c r="W820" s="189">
        <v>-156.52081588057999</v>
      </c>
      <c r="X820" s="189">
        <v>-150.82510667249801</v>
      </c>
      <c r="Y820" s="189">
        <v>-149.487980123966</v>
      </c>
      <c r="Z820" s="189">
        <v>-140.84433872965201</v>
      </c>
      <c r="AA820" s="189">
        <v>-121.96286556842701</v>
      </c>
      <c r="AB820" s="189">
        <v>-110.675570123987</v>
      </c>
      <c r="AC820" s="189">
        <v>-88.357875216464507</v>
      </c>
      <c r="AD820" s="189">
        <v>-76.734805708692306</v>
      </c>
      <c r="AE820" s="189">
        <v>-91.863022194279495</v>
      </c>
      <c r="AF820" s="189">
        <v>-103.09440554292399</v>
      </c>
      <c r="AG820" s="189">
        <v>-134.14023969447001</v>
      </c>
      <c r="AH820" s="189">
        <v>-149.045632466184</v>
      </c>
      <c r="AI820" s="189">
        <v>-168.39295028732701</v>
      </c>
      <c r="AJ820" s="189">
        <v>-164.38026375870299</v>
      </c>
      <c r="AK820" s="189">
        <v>-163.88807289112501</v>
      </c>
      <c r="AL820" s="189">
        <v>-152.12320357887299</v>
      </c>
      <c r="AM820" s="189">
        <v>-134.12084792076399</v>
      </c>
      <c r="AN820" s="189">
        <v>-120.11607904011299</v>
      </c>
      <c r="AO820" s="189">
        <v>-96.428828025694301</v>
      </c>
      <c r="AP820" s="189">
        <v>-82.671306934699999</v>
      </c>
      <c r="AQ820" s="189">
        <v>-89.671663014096794</v>
      </c>
      <c r="AR820" s="189">
        <v>-101.841182860968</v>
      </c>
      <c r="AS820" s="189">
        <v>-133.42000820320001</v>
      </c>
      <c r="AT820" s="189">
        <v>-148.66794917614601</v>
      </c>
      <c r="AU820" s="189">
        <v>-168.15874002891499</v>
      </c>
      <c r="AV820" s="189">
        <v>-164.08825251779999</v>
      </c>
      <c r="AW820" s="189">
        <v>-163.380393777493</v>
      </c>
      <c r="AX820" s="189">
        <v>-151.69250232007099</v>
      </c>
      <c r="AY820" s="189">
        <v>-133.836628644321</v>
      </c>
      <c r="AZ820" s="189">
        <v>-119.711423246089</v>
      </c>
      <c r="BA820" s="189">
        <v>-96.081954945218698</v>
      </c>
      <c r="BB820" s="189">
        <v>-82.399390976994695</v>
      </c>
      <c r="BC820" s="189">
        <v>-89.371698881407895</v>
      </c>
      <c r="BD820" s="189">
        <v>-105.051908123114</v>
      </c>
      <c r="BE820" s="189">
        <v>-132.901305875578</v>
      </c>
      <c r="BF820" s="189">
        <v>-148.09884367011401</v>
      </c>
      <c r="BG820" s="189">
        <v>-167.59073611532401</v>
      </c>
      <c r="BH820" s="189">
        <v>-163.49491036029201</v>
      </c>
      <c r="BI820" s="189">
        <v>-162.77976065146601</v>
      </c>
      <c r="BJ820" s="189">
        <v>-151.148827151918</v>
      </c>
      <c r="BK820" s="189">
        <v>-133.33307321052999</v>
      </c>
      <c r="BL820" s="189">
        <v>-119.274917681402</v>
      </c>
      <c r="BM820" s="189">
        <v>-95.728060826035303</v>
      </c>
      <c r="BN820" s="189">
        <v>-82.060177031703603</v>
      </c>
      <c r="BO820" s="189">
        <v>-89.048140085726104</v>
      </c>
      <c r="BP820" s="189">
        <v>-101.016693107658</v>
      </c>
      <c r="BQ820" s="189">
        <v>-132.35658708547101</v>
      </c>
      <c r="BR820" s="189">
        <v>-147.532135255659</v>
      </c>
      <c r="BS820" s="189">
        <v>-166.93580311147699</v>
      </c>
      <c r="BT820" s="189">
        <v>-162.83142032243299</v>
      </c>
      <c r="BU820" s="189">
        <v>-162.16604714305399</v>
      </c>
      <c r="BV820" s="189">
        <v>-150.56423289725899</v>
      </c>
      <c r="BW820" s="189">
        <v>-132.80960283271301</v>
      </c>
      <c r="BX820" s="189">
        <v>-118.814558377664</v>
      </c>
      <c r="BY820" s="189">
        <v>-95.350141915586903</v>
      </c>
      <c r="BZ820" s="189">
        <v>-81.743350390917996</v>
      </c>
      <c r="CA820" s="189">
        <v>-88.735289237768598</v>
      </c>
      <c r="CB820" s="189">
        <v>-100.64156918353</v>
      </c>
      <c r="CC820" s="189">
        <v>-131.86750621126299</v>
      </c>
      <c r="CD820" s="189">
        <v>-146.99033220985999</v>
      </c>
      <c r="CE820" s="189">
        <v>-166.35600612482699</v>
      </c>
      <c r="CF820" s="189">
        <v>-162.29179033804601</v>
      </c>
      <c r="CG820" s="189">
        <v>-161.608528254812</v>
      </c>
      <c r="CH820" s="189">
        <v>-150.012200030206</v>
      </c>
      <c r="CI820" s="189">
        <v>-132.34367632515099</v>
      </c>
      <c r="CJ820" s="189">
        <v>-118.37076949700899</v>
      </c>
      <c r="CK820" s="189">
        <v>-94.981602870063</v>
      </c>
      <c r="CL820" s="189">
        <v>-81.5004640408455</v>
      </c>
      <c r="CM820" s="189">
        <v>-88.443680532916304</v>
      </c>
      <c r="CN820" s="189">
        <v>-100.291967777338</v>
      </c>
      <c r="CO820" s="189">
        <v>-131.399161224995</v>
      </c>
      <c r="CP820" s="189">
        <v>-146.45356463255001</v>
      </c>
      <c r="CQ820" s="189">
        <v>-165.780870322884</v>
      </c>
      <c r="CR820" s="189">
        <v>-161.73482182188101</v>
      </c>
      <c r="CS820" s="189">
        <v>-161.043351316692</v>
      </c>
      <c r="CT820" s="189">
        <v>-149.455369772403</v>
      </c>
      <c r="CU820" s="189">
        <v>-131.87573775819999</v>
      </c>
      <c r="CV820" s="189">
        <v>-117.942511023043</v>
      </c>
      <c r="CW820" s="189">
        <v>-94.651018806433896</v>
      </c>
      <c r="CX820" s="189">
        <v>-81.254043534674395</v>
      </c>
      <c r="CY820" s="189">
        <v>-88.113893875406603</v>
      </c>
      <c r="CZ820" s="189">
        <v>-103.446144444109</v>
      </c>
      <c r="DA820" s="189">
        <v>-130.92441039517399</v>
      </c>
      <c r="DB820" s="189">
        <v>-145.906215859502</v>
      </c>
      <c r="DC820" s="189">
        <v>-165.121331965238</v>
      </c>
      <c r="DD820" s="189">
        <v>-161.07821266658399</v>
      </c>
      <c r="DE820" s="189">
        <v>-160.40556835556501</v>
      </c>
      <c r="DF820" s="189">
        <v>-148.90910581359799</v>
      </c>
      <c r="DG820" s="189">
        <v>-131.38705557005699</v>
      </c>
      <c r="DH820" s="189">
        <v>-117.49849927138099</v>
      </c>
      <c r="DI820" s="189">
        <v>-94.298005351676196</v>
      </c>
      <c r="DJ820" s="189">
        <v>-80.9740319597542</v>
      </c>
      <c r="DK820" s="189">
        <v>-87.398557663431504</v>
      </c>
      <c r="DL820" s="189">
        <v>-98.4402542543869</v>
      </c>
      <c r="DM820" s="189">
        <v>-126.260960820145</v>
      </c>
      <c r="DN820" s="189">
        <v>-138.870433132584</v>
      </c>
      <c r="DO820" s="189">
        <v>-157.792307569515</v>
      </c>
      <c r="DP820" s="189">
        <v>-153.968991852084</v>
      </c>
      <c r="DQ820" s="189">
        <v>-151.285224579344</v>
      </c>
      <c r="DR820" s="189">
        <v>-140.08228934771901</v>
      </c>
      <c r="DS820" s="189">
        <v>-123.64865375500899</v>
      </c>
      <c r="DT820" s="189">
        <v>-110.182320571644</v>
      </c>
      <c r="DU820" s="189">
        <v>-87.765861409882405</v>
      </c>
      <c r="DV820" s="189">
        <v>-74.907309917417905</v>
      </c>
    </row>
    <row r="821" spans="1:126">
      <c r="A821" s="210" t="s">
        <v>1953</v>
      </c>
      <c r="D821" s="210" t="s">
        <v>1939</v>
      </c>
      <c r="E821" s="213"/>
      <c r="F821" s="209" t="s">
        <v>2654</v>
      </c>
      <c r="G821" s="189">
        <v>0</v>
      </c>
      <c r="H821" s="189">
        <v>0</v>
      </c>
      <c r="I821" s="202">
        <v>0</v>
      </c>
      <c r="J821" s="202">
        <v>0</v>
      </c>
      <c r="K821" s="189">
        <v>0</v>
      </c>
      <c r="L821" s="189">
        <v>0</v>
      </c>
      <c r="M821" s="189">
        <v>0</v>
      </c>
      <c r="N821" s="189">
        <v>0</v>
      </c>
      <c r="O821" s="189">
        <v>0</v>
      </c>
      <c r="P821" s="189">
        <v>0</v>
      </c>
      <c r="Q821" s="189">
        <v>0</v>
      </c>
      <c r="R821" s="189">
        <v>0</v>
      </c>
      <c r="S821" s="189">
        <v>0</v>
      </c>
      <c r="T821" s="189">
        <v>0</v>
      </c>
      <c r="U821" s="189">
        <v>0</v>
      </c>
      <c r="V821" s="189">
        <v>0</v>
      </c>
      <c r="W821" s="189">
        <v>0</v>
      </c>
      <c r="X821" s="189">
        <v>0</v>
      </c>
      <c r="Y821" s="189">
        <v>0</v>
      </c>
      <c r="Z821" s="189">
        <v>0</v>
      </c>
      <c r="AA821" s="189">
        <v>0</v>
      </c>
      <c r="AB821" s="189">
        <v>0</v>
      </c>
      <c r="AC821" s="189">
        <v>0</v>
      </c>
      <c r="AD821" s="189">
        <v>0</v>
      </c>
      <c r="AE821" s="189">
        <v>0</v>
      </c>
      <c r="AF821" s="189">
        <v>0</v>
      </c>
      <c r="AG821" s="189">
        <v>0</v>
      </c>
      <c r="AH821" s="189">
        <v>0</v>
      </c>
      <c r="AI821" s="189">
        <v>0</v>
      </c>
      <c r="AJ821" s="189">
        <v>0</v>
      </c>
      <c r="AK821" s="189">
        <v>0</v>
      </c>
      <c r="AL821" s="189">
        <v>0</v>
      </c>
      <c r="AM821" s="189">
        <v>0</v>
      </c>
      <c r="AN821" s="189">
        <v>0</v>
      </c>
      <c r="AO821" s="189">
        <v>0</v>
      </c>
      <c r="AP821" s="189">
        <v>0</v>
      </c>
      <c r="AQ821" s="189">
        <v>0</v>
      </c>
      <c r="AR821" s="189">
        <v>0</v>
      </c>
      <c r="AS821" s="189">
        <v>0</v>
      </c>
      <c r="AT821" s="189">
        <v>0</v>
      </c>
      <c r="AU821" s="189">
        <v>0</v>
      </c>
      <c r="AV821" s="189">
        <v>0</v>
      </c>
      <c r="AW821" s="189">
        <v>0</v>
      </c>
      <c r="AX821" s="189">
        <v>0</v>
      </c>
      <c r="AY821" s="189">
        <v>0</v>
      </c>
      <c r="AZ821" s="189">
        <v>0</v>
      </c>
      <c r="BA821" s="189">
        <v>0</v>
      </c>
      <c r="BB821" s="189">
        <v>0</v>
      </c>
      <c r="BC821" s="189">
        <v>0</v>
      </c>
      <c r="BD821" s="189">
        <v>0</v>
      </c>
      <c r="BE821" s="189">
        <v>0</v>
      </c>
      <c r="BF821" s="189">
        <v>0</v>
      </c>
      <c r="BG821" s="189">
        <v>0</v>
      </c>
      <c r="BH821" s="189">
        <v>0</v>
      </c>
      <c r="BI821" s="189">
        <v>0</v>
      </c>
      <c r="BJ821" s="189">
        <v>0</v>
      </c>
      <c r="BK821" s="189">
        <v>0</v>
      </c>
      <c r="BL821" s="189">
        <v>0</v>
      </c>
      <c r="BM821" s="189">
        <v>0</v>
      </c>
      <c r="BN821" s="189">
        <v>0</v>
      </c>
      <c r="BO821" s="189">
        <v>0</v>
      </c>
      <c r="BP821" s="189">
        <v>0</v>
      </c>
      <c r="BQ821" s="189">
        <v>0</v>
      </c>
      <c r="BR821" s="189">
        <v>0</v>
      </c>
      <c r="BS821" s="189">
        <v>0</v>
      </c>
      <c r="BT821" s="189">
        <v>0</v>
      </c>
      <c r="BU821" s="189">
        <v>0</v>
      </c>
      <c r="BV821" s="189">
        <v>0</v>
      </c>
      <c r="BW821" s="189">
        <v>0</v>
      </c>
      <c r="BX821" s="189">
        <v>0</v>
      </c>
      <c r="BY821" s="189">
        <v>0</v>
      </c>
      <c r="BZ821" s="189">
        <v>0</v>
      </c>
      <c r="CA821" s="189">
        <v>0</v>
      </c>
      <c r="CB821" s="189">
        <v>0</v>
      </c>
      <c r="CC821" s="189">
        <v>0</v>
      </c>
      <c r="CD821" s="189">
        <v>0</v>
      </c>
      <c r="CE821" s="189">
        <v>0</v>
      </c>
      <c r="CF821" s="189">
        <v>0</v>
      </c>
      <c r="CG821" s="189">
        <v>0</v>
      </c>
      <c r="CH821" s="189">
        <v>0</v>
      </c>
      <c r="CI821" s="189">
        <v>0</v>
      </c>
      <c r="CJ821" s="189">
        <v>0</v>
      </c>
      <c r="CK821" s="189">
        <v>0</v>
      </c>
      <c r="CL821" s="189">
        <v>0</v>
      </c>
      <c r="CM821" s="189">
        <v>0</v>
      </c>
      <c r="CN821" s="189">
        <v>0</v>
      </c>
      <c r="CO821" s="189">
        <v>0</v>
      </c>
      <c r="CP821" s="189">
        <v>0</v>
      </c>
      <c r="CQ821" s="189">
        <v>0</v>
      </c>
      <c r="CR821" s="189">
        <v>0</v>
      </c>
      <c r="CS821" s="189">
        <v>0</v>
      </c>
      <c r="CT821" s="189">
        <v>0</v>
      </c>
      <c r="CU821" s="189">
        <v>0</v>
      </c>
      <c r="CV821" s="189">
        <v>0</v>
      </c>
      <c r="CW821" s="189">
        <v>0</v>
      </c>
      <c r="CX821" s="189">
        <v>0</v>
      </c>
      <c r="CY821" s="189">
        <v>0</v>
      </c>
      <c r="CZ821" s="189">
        <v>0</v>
      </c>
      <c r="DA821" s="189">
        <v>0</v>
      </c>
      <c r="DB821" s="189">
        <v>0</v>
      </c>
      <c r="DC821" s="189">
        <v>0</v>
      </c>
      <c r="DD821" s="189">
        <v>0</v>
      </c>
      <c r="DE821" s="189">
        <v>0</v>
      </c>
      <c r="DF821" s="189">
        <v>0</v>
      </c>
      <c r="DG821" s="189">
        <v>0</v>
      </c>
      <c r="DH821" s="189">
        <v>0</v>
      </c>
      <c r="DI821" s="189">
        <v>0</v>
      </c>
      <c r="DJ821" s="189">
        <v>0</v>
      </c>
      <c r="DK821" s="189">
        <v>0</v>
      </c>
      <c r="DL821" s="189">
        <v>0</v>
      </c>
      <c r="DM821" s="189">
        <v>0</v>
      </c>
      <c r="DN821" s="189">
        <v>0</v>
      </c>
      <c r="DO821" s="189">
        <v>0</v>
      </c>
      <c r="DP821" s="189">
        <v>0</v>
      </c>
      <c r="DQ821" s="189">
        <v>0</v>
      </c>
      <c r="DR821" s="189">
        <v>0</v>
      </c>
      <c r="DS821" s="189">
        <v>0</v>
      </c>
      <c r="DT821" s="189">
        <v>0</v>
      </c>
      <c r="DU821" s="189">
        <v>0</v>
      </c>
      <c r="DV821" s="189">
        <v>0</v>
      </c>
    </row>
    <row r="822" spans="1:126">
      <c r="A822" s="210" t="s">
        <v>1955</v>
      </c>
      <c r="D822" s="210" t="s">
        <v>1939</v>
      </c>
      <c r="E822" s="213"/>
      <c r="F822" s="209" t="s">
        <v>2653</v>
      </c>
      <c r="G822" s="189">
        <v>-2.6392393324537</v>
      </c>
      <c r="H822" s="189">
        <v>-2.9982430203775099</v>
      </c>
      <c r="I822" s="202">
        <v>-3.4831584211600402</v>
      </c>
      <c r="J822" s="202">
        <v>-4.2140802254382601</v>
      </c>
      <c r="K822" s="189">
        <v>-4.6122441888017196</v>
      </c>
      <c r="L822" s="189">
        <v>-4.5287312453808797</v>
      </c>
      <c r="M822" s="189">
        <v>-4.5431973666679202</v>
      </c>
      <c r="N822" s="189">
        <v>-4.1526316100713903</v>
      </c>
      <c r="O822" s="189">
        <v>-3.6065780783168999</v>
      </c>
      <c r="P822" s="189">
        <v>-3.3090540152561001</v>
      </c>
      <c r="Q822" s="189">
        <v>-2.6613486327081901</v>
      </c>
      <c r="R822" s="189">
        <v>-2.60356534092075</v>
      </c>
      <c r="S822" s="189">
        <v>-1.19963563828662</v>
      </c>
      <c r="T822" s="189">
        <v>-1.3748052056767699</v>
      </c>
      <c r="U822" s="189">
        <v>-1.7618567369084199</v>
      </c>
      <c r="V822" s="189">
        <v>-1.99807102802391</v>
      </c>
      <c r="W822" s="189">
        <v>-2.2658091546969299</v>
      </c>
      <c r="X822" s="189">
        <v>-2.17943116449496</v>
      </c>
      <c r="Y822" s="189">
        <v>-2.1597133205457202</v>
      </c>
      <c r="Z822" s="189">
        <v>-2.0355022120753898</v>
      </c>
      <c r="AA822" s="189">
        <v>-1.76401119752631</v>
      </c>
      <c r="AB822" s="189">
        <v>-1.6060502898709801</v>
      </c>
      <c r="AC822" s="189">
        <v>-1.28578317815885</v>
      </c>
      <c r="AD822" s="189">
        <v>-1.1179138984353201</v>
      </c>
      <c r="AE822" s="189">
        <v>-1.3515075536379999</v>
      </c>
      <c r="AF822" s="189">
        <v>-1.5161233997816499</v>
      </c>
      <c r="AG822" s="189">
        <v>-1.9709476072082499</v>
      </c>
      <c r="AH822" s="189">
        <v>-2.1894523807562298</v>
      </c>
      <c r="AI822" s="189">
        <v>-2.4724422688447598</v>
      </c>
      <c r="AJ822" s="189">
        <v>-2.4119372830449102</v>
      </c>
      <c r="AK822" s="189">
        <v>-2.4051809089512801</v>
      </c>
      <c r="AL822" s="189">
        <v>-2.2320760246197602</v>
      </c>
      <c r="AM822" s="189">
        <v>-1.96849742473578</v>
      </c>
      <c r="AN822" s="189">
        <v>-1.7646971466861301</v>
      </c>
      <c r="AO822" s="189">
        <v>-1.41815954314728</v>
      </c>
      <c r="AP822" s="189">
        <v>-1.2171158385043299</v>
      </c>
      <c r="AQ822" s="189">
        <v>-1.31895464555618</v>
      </c>
      <c r="AR822" s="189">
        <v>-1.49755257805786</v>
      </c>
      <c r="AS822" s="189">
        <v>-1.96035126325714</v>
      </c>
      <c r="AT822" s="189">
        <v>-2.1839757096908601</v>
      </c>
      <c r="AU822" s="189">
        <v>-2.4691292531779498</v>
      </c>
      <c r="AV822" s="189">
        <v>-2.4077663092552402</v>
      </c>
      <c r="AW822" s="189">
        <v>-2.3977945334502602</v>
      </c>
      <c r="AX822" s="189">
        <v>-2.2258267566429599</v>
      </c>
      <c r="AY822" s="189">
        <v>-1.9644065170130101</v>
      </c>
      <c r="AZ822" s="189">
        <v>-1.75878808917782</v>
      </c>
      <c r="BA822" s="189">
        <v>-1.4130807961323499</v>
      </c>
      <c r="BB822" s="189">
        <v>-1.2131348940415201</v>
      </c>
      <c r="BC822" s="189">
        <v>-1.3145681548399399</v>
      </c>
      <c r="BD822" s="189">
        <v>-1.5447828655828899</v>
      </c>
      <c r="BE822" s="189">
        <v>-1.95275673287323</v>
      </c>
      <c r="BF822" s="189">
        <v>-2.1756463339459202</v>
      </c>
      <c r="BG822" s="189">
        <v>-2.4608421528974902</v>
      </c>
      <c r="BH822" s="189">
        <v>-2.3991056814814899</v>
      </c>
      <c r="BI822" s="189">
        <v>-2.3890225136311098</v>
      </c>
      <c r="BJ822" s="189">
        <v>-2.2178934961289598</v>
      </c>
      <c r="BK822" s="189">
        <v>-1.95704851959815</v>
      </c>
      <c r="BL822" s="189">
        <v>-1.7524043463100101</v>
      </c>
      <c r="BM822" s="189">
        <v>-1.4078970567512501</v>
      </c>
      <c r="BN822" s="189">
        <v>-1.2081512781113399</v>
      </c>
      <c r="BO822" s="189">
        <v>-1.3098298779881301</v>
      </c>
      <c r="BP822" s="189">
        <v>-1.4854613282247899</v>
      </c>
      <c r="BQ822" s="189">
        <v>-1.94477391207947</v>
      </c>
      <c r="BR822" s="189">
        <v>-2.1673519053714001</v>
      </c>
      <c r="BS822" s="189">
        <v>-2.45125900127243</v>
      </c>
      <c r="BT822" s="189">
        <v>-2.38939919424547</v>
      </c>
      <c r="BU822" s="189">
        <v>-2.3800547372045999</v>
      </c>
      <c r="BV822" s="189">
        <v>-2.2093497511705098</v>
      </c>
      <c r="BW822" s="189">
        <v>-1.94939322959144</v>
      </c>
      <c r="BX822" s="189">
        <v>-1.74566494469074</v>
      </c>
      <c r="BY822" s="189">
        <v>-1.4023551246170001</v>
      </c>
      <c r="BZ822" s="189">
        <v>-1.2035007403601099</v>
      </c>
      <c r="CA822" s="189">
        <v>-1.3052506527716099</v>
      </c>
      <c r="CB822" s="189">
        <v>-1.4799678716487099</v>
      </c>
      <c r="CC822" s="189">
        <v>-1.9376193339602701</v>
      </c>
      <c r="CD822" s="189">
        <v>-2.1594277709491001</v>
      </c>
      <c r="CE822" s="189">
        <v>-2.4427944048970001</v>
      </c>
      <c r="CF822" s="189">
        <v>-2.3815368780406398</v>
      </c>
      <c r="CG822" s="189">
        <v>-2.3719232125205001</v>
      </c>
      <c r="CH822" s="189">
        <v>-2.20129027846989</v>
      </c>
      <c r="CI822" s="189">
        <v>-1.9425941776554001</v>
      </c>
      <c r="CJ822" s="189">
        <v>-1.7391716364663301</v>
      </c>
      <c r="CK822" s="189">
        <v>-1.3969524340235899</v>
      </c>
      <c r="CL822" s="189">
        <v>-1.19995110174271</v>
      </c>
      <c r="CM822" s="189">
        <v>-1.3009873621960399</v>
      </c>
      <c r="CN822" s="189">
        <v>-1.4748540814594999</v>
      </c>
      <c r="CO822" s="189">
        <v>-1.9307730185049401</v>
      </c>
      <c r="CP822" s="189">
        <v>-2.1515779051428199</v>
      </c>
      <c r="CQ822" s="189">
        <v>-2.4343983753166198</v>
      </c>
      <c r="CR822" s="189">
        <v>-2.37341538768968</v>
      </c>
      <c r="CS822" s="189">
        <v>-2.3636767211116898</v>
      </c>
      <c r="CT822" s="189">
        <v>-2.1931584910351201</v>
      </c>
      <c r="CU822" s="189">
        <v>-1.93576445408088</v>
      </c>
      <c r="CV822" s="189">
        <v>-1.73290893876171</v>
      </c>
      <c r="CW822" s="189">
        <v>-1.39211449515213</v>
      </c>
      <c r="CX822" s="189">
        <v>-1.1963484790168</v>
      </c>
      <c r="CY822" s="189">
        <v>-1.29615511642227</v>
      </c>
      <c r="CZ822" s="189">
        <v>-1.5212535481901599</v>
      </c>
      <c r="DA822" s="189">
        <v>-1.92383059237457</v>
      </c>
      <c r="DB822" s="189">
        <v>-2.1435696395394901</v>
      </c>
      <c r="DC822" s="189">
        <v>-2.4247439498640402</v>
      </c>
      <c r="DD822" s="189">
        <v>-2.3638087189216801</v>
      </c>
      <c r="DE822" s="189">
        <v>-2.3543477307498701</v>
      </c>
      <c r="DF822" s="189">
        <v>-2.1851832889171598</v>
      </c>
      <c r="DG822" s="189">
        <v>-1.9286251101045899</v>
      </c>
      <c r="DH822" s="189">
        <v>-1.7264111771659501</v>
      </c>
      <c r="DI822" s="189">
        <v>-1.38694212815201</v>
      </c>
      <c r="DJ822" s="189">
        <v>-1.1922452148616001</v>
      </c>
      <c r="DK822" s="189">
        <v>-1.2855966888532999</v>
      </c>
      <c r="DL822" s="189">
        <v>-1.44750306053436</v>
      </c>
      <c r="DM822" s="189">
        <v>-1.85466854247253</v>
      </c>
      <c r="DN822" s="189">
        <v>-2.03904784653015</v>
      </c>
      <c r="DO822" s="189">
        <v>-2.3158944890983602</v>
      </c>
      <c r="DP822" s="189">
        <v>-2.2582451249876598</v>
      </c>
      <c r="DQ822" s="189">
        <v>-2.2186903325904601</v>
      </c>
      <c r="DR822" s="189">
        <v>-2.0538778423338</v>
      </c>
      <c r="DS822" s="189">
        <v>-1.8135543860585699</v>
      </c>
      <c r="DT822" s="189">
        <v>-1.6176399880107499</v>
      </c>
      <c r="DU822" s="189">
        <v>-1.28973890180313</v>
      </c>
      <c r="DV822" s="189">
        <v>-1.1018683494149799</v>
      </c>
    </row>
    <row r="823" spans="1:126">
      <c r="A823" s="210" t="s">
        <v>1955</v>
      </c>
      <c r="D823" s="210" t="s">
        <v>1939</v>
      </c>
      <c r="E823" s="213"/>
      <c r="F823" s="209" t="s">
        <v>2654</v>
      </c>
      <c r="G823" s="189">
        <v>0</v>
      </c>
      <c r="H823" s="189">
        <v>0</v>
      </c>
      <c r="I823" s="202">
        <v>0</v>
      </c>
      <c r="J823" s="202">
        <v>0</v>
      </c>
      <c r="K823" s="189">
        <v>0</v>
      </c>
      <c r="L823" s="189">
        <v>0</v>
      </c>
      <c r="M823" s="189">
        <v>0</v>
      </c>
      <c r="N823" s="189">
        <v>0</v>
      </c>
      <c r="O823" s="189">
        <v>0</v>
      </c>
      <c r="P823" s="189">
        <v>0</v>
      </c>
      <c r="Q823" s="189">
        <v>0</v>
      </c>
      <c r="R823" s="189">
        <v>0</v>
      </c>
      <c r="S823" s="189">
        <v>0</v>
      </c>
      <c r="T823" s="189">
        <v>0</v>
      </c>
      <c r="U823" s="189">
        <v>0</v>
      </c>
      <c r="V823" s="189">
        <v>0</v>
      </c>
      <c r="W823" s="189">
        <v>0</v>
      </c>
      <c r="X823" s="189">
        <v>0</v>
      </c>
      <c r="Y823" s="189">
        <v>0</v>
      </c>
      <c r="Z823" s="189">
        <v>0</v>
      </c>
      <c r="AA823" s="189">
        <v>0</v>
      </c>
      <c r="AB823" s="189">
        <v>0</v>
      </c>
      <c r="AC823" s="189">
        <v>0</v>
      </c>
      <c r="AD823" s="189">
        <v>0</v>
      </c>
      <c r="AE823" s="189">
        <v>0</v>
      </c>
      <c r="AF823" s="189">
        <v>0</v>
      </c>
      <c r="AG823" s="189">
        <v>0</v>
      </c>
      <c r="AH823" s="189">
        <v>0</v>
      </c>
      <c r="AI823" s="189">
        <v>0</v>
      </c>
      <c r="AJ823" s="189">
        <v>0</v>
      </c>
      <c r="AK823" s="189">
        <v>0</v>
      </c>
      <c r="AL823" s="189">
        <v>0</v>
      </c>
      <c r="AM823" s="189">
        <v>0</v>
      </c>
      <c r="AN823" s="189">
        <v>0</v>
      </c>
      <c r="AO823" s="189">
        <v>0</v>
      </c>
      <c r="AP823" s="189">
        <v>0</v>
      </c>
      <c r="AQ823" s="189">
        <v>0</v>
      </c>
      <c r="AR823" s="189">
        <v>0</v>
      </c>
      <c r="AS823" s="189">
        <v>0</v>
      </c>
      <c r="AT823" s="189">
        <v>0</v>
      </c>
      <c r="AU823" s="189">
        <v>0</v>
      </c>
      <c r="AV823" s="189">
        <v>0</v>
      </c>
      <c r="AW823" s="189">
        <v>0</v>
      </c>
      <c r="AX823" s="189">
        <v>0</v>
      </c>
      <c r="AY823" s="189">
        <v>0</v>
      </c>
      <c r="AZ823" s="189">
        <v>0</v>
      </c>
      <c r="BA823" s="189">
        <v>0</v>
      </c>
      <c r="BB823" s="189">
        <v>0</v>
      </c>
      <c r="BC823" s="189">
        <v>0</v>
      </c>
      <c r="BD823" s="189">
        <v>0</v>
      </c>
      <c r="BE823" s="189">
        <v>0</v>
      </c>
      <c r="BF823" s="189">
        <v>0</v>
      </c>
      <c r="BG823" s="189">
        <v>0</v>
      </c>
      <c r="BH823" s="189">
        <v>0</v>
      </c>
      <c r="BI823" s="189">
        <v>0</v>
      </c>
      <c r="BJ823" s="189">
        <v>0</v>
      </c>
      <c r="BK823" s="189">
        <v>0</v>
      </c>
      <c r="BL823" s="189">
        <v>0</v>
      </c>
      <c r="BM823" s="189">
        <v>0</v>
      </c>
      <c r="BN823" s="189">
        <v>0</v>
      </c>
      <c r="BO823" s="189">
        <v>0</v>
      </c>
      <c r="BP823" s="189">
        <v>0</v>
      </c>
      <c r="BQ823" s="189">
        <v>0</v>
      </c>
      <c r="BR823" s="189">
        <v>0</v>
      </c>
      <c r="BS823" s="189">
        <v>0</v>
      </c>
      <c r="BT823" s="189">
        <v>0</v>
      </c>
      <c r="BU823" s="189">
        <v>0</v>
      </c>
      <c r="BV823" s="189">
        <v>0</v>
      </c>
      <c r="BW823" s="189">
        <v>0</v>
      </c>
      <c r="BX823" s="189">
        <v>0</v>
      </c>
      <c r="BY823" s="189">
        <v>0</v>
      </c>
      <c r="BZ823" s="189">
        <v>0</v>
      </c>
      <c r="CA823" s="189">
        <v>0</v>
      </c>
      <c r="CB823" s="189">
        <v>0</v>
      </c>
      <c r="CC823" s="189">
        <v>0</v>
      </c>
      <c r="CD823" s="189">
        <v>0</v>
      </c>
      <c r="CE823" s="189">
        <v>0</v>
      </c>
      <c r="CF823" s="189">
        <v>0</v>
      </c>
      <c r="CG823" s="189">
        <v>0</v>
      </c>
      <c r="CH823" s="189">
        <v>0</v>
      </c>
      <c r="CI823" s="189">
        <v>0</v>
      </c>
      <c r="CJ823" s="189">
        <v>0</v>
      </c>
      <c r="CK823" s="189">
        <v>0</v>
      </c>
      <c r="CL823" s="189">
        <v>0</v>
      </c>
      <c r="CM823" s="189">
        <v>0</v>
      </c>
      <c r="CN823" s="189">
        <v>0</v>
      </c>
      <c r="CO823" s="189">
        <v>0</v>
      </c>
      <c r="CP823" s="189">
        <v>0</v>
      </c>
      <c r="CQ823" s="189">
        <v>0</v>
      </c>
      <c r="CR823" s="189">
        <v>0</v>
      </c>
      <c r="CS823" s="189">
        <v>0</v>
      </c>
      <c r="CT823" s="189">
        <v>0</v>
      </c>
      <c r="CU823" s="189">
        <v>0</v>
      </c>
      <c r="CV823" s="189">
        <v>0</v>
      </c>
      <c r="CW823" s="189">
        <v>0</v>
      </c>
      <c r="CX823" s="189">
        <v>0</v>
      </c>
      <c r="CY823" s="189">
        <v>0</v>
      </c>
      <c r="CZ823" s="189">
        <v>0</v>
      </c>
      <c r="DA823" s="189">
        <v>0</v>
      </c>
      <c r="DB823" s="189">
        <v>0</v>
      </c>
      <c r="DC823" s="189">
        <v>0</v>
      </c>
      <c r="DD823" s="189">
        <v>0</v>
      </c>
      <c r="DE823" s="189">
        <v>0</v>
      </c>
      <c r="DF823" s="189">
        <v>0</v>
      </c>
      <c r="DG823" s="189">
        <v>0</v>
      </c>
      <c r="DH823" s="189">
        <v>0</v>
      </c>
      <c r="DI823" s="189">
        <v>0</v>
      </c>
      <c r="DJ823" s="189">
        <v>0</v>
      </c>
      <c r="DK823" s="189">
        <v>0</v>
      </c>
      <c r="DL823" s="189">
        <v>0</v>
      </c>
      <c r="DM823" s="189">
        <v>0</v>
      </c>
      <c r="DN823" s="189">
        <v>0</v>
      </c>
      <c r="DO823" s="189">
        <v>0</v>
      </c>
      <c r="DP823" s="189">
        <v>0</v>
      </c>
      <c r="DQ823" s="189">
        <v>0</v>
      </c>
      <c r="DR823" s="189">
        <v>0</v>
      </c>
      <c r="DS823" s="189">
        <v>0</v>
      </c>
      <c r="DT823" s="189">
        <v>0</v>
      </c>
      <c r="DU823" s="189">
        <v>0</v>
      </c>
      <c r="DV823" s="189">
        <v>0</v>
      </c>
    </row>
    <row r="824" spans="1:126">
      <c r="A824" s="210" t="s">
        <v>1957</v>
      </c>
      <c r="D824" s="210" t="s">
        <v>1939</v>
      </c>
      <c r="E824" s="213"/>
      <c r="F824" s="209" t="s">
        <v>2653</v>
      </c>
      <c r="G824" s="189">
        <v>-54.657806215647803</v>
      </c>
      <c r="H824" s="189">
        <v>-63.154523376098602</v>
      </c>
      <c r="I824" s="202">
        <v>-76.369286743078106</v>
      </c>
      <c r="J824" s="202">
        <v>-88.604016110735998</v>
      </c>
      <c r="K824" s="189">
        <v>-98.902769698153094</v>
      </c>
      <c r="L824" s="189">
        <v>-98.125637610431198</v>
      </c>
      <c r="M824" s="189">
        <v>-97.441238206429702</v>
      </c>
      <c r="N824" s="189">
        <v>-90.880041669167099</v>
      </c>
      <c r="O824" s="189">
        <v>-78.897496729189399</v>
      </c>
      <c r="P824" s="189">
        <v>-71.958693092397596</v>
      </c>
      <c r="Q824" s="189">
        <v>-57.4116657032801</v>
      </c>
      <c r="R824" s="189">
        <v>-52.7660225059307</v>
      </c>
      <c r="S824" s="189">
        <v>0</v>
      </c>
      <c r="T824" s="189">
        <v>0</v>
      </c>
      <c r="U824" s="189">
        <v>0</v>
      </c>
      <c r="V824" s="189">
        <v>0</v>
      </c>
      <c r="W824" s="189">
        <v>0</v>
      </c>
      <c r="X824" s="189">
        <v>0</v>
      </c>
      <c r="Y824" s="189">
        <v>0</v>
      </c>
      <c r="Z824" s="189">
        <v>0</v>
      </c>
      <c r="AA824" s="189">
        <v>0</v>
      </c>
      <c r="AB824" s="189">
        <v>0</v>
      </c>
      <c r="AC824" s="189">
        <v>0</v>
      </c>
      <c r="AD824" s="189">
        <v>0</v>
      </c>
      <c r="AE824" s="189">
        <v>0</v>
      </c>
      <c r="AF824" s="189">
        <v>0</v>
      </c>
      <c r="AG824" s="189">
        <v>0</v>
      </c>
      <c r="AH824" s="189">
        <v>0</v>
      </c>
      <c r="AI824" s="189">
        <v>0</v>
      </c>
      <c r="AJ824" s="189">
        <v>0</v>
      </c>
      <c r="AK824" s="189">
        <v>0</v>
      </c>
      <c r="AL824" s="189">
        <v>0</v>
      </c>
      <c r="AM824" s="189">
        <v>0</v>
      </c>
      <c r="AN824" s="189">
        <v>0</v>
      </c>
      <c r="AO824" s="189">
        <v>0</v>
      </c>
      <c r="AP824" s="189">
        <v>0</v>
      </c>
      <c r="AQ824" s="189">
        <v>0</v>
      </c>
      <c r="AR824" s="189">
        <v>0</v>
      </c>
      <c r="AS824" s="189">
        <v>0</v>
      </c>
      <c r="AT824" s="189">
        <v>0</v>
      </c>
      <c r="AU824" s="189">
        <v>0</v>
      </c>
      <c r="AV824" s="189">
        <v>0</v>
      </c>
      <c r="AW824" s="189">
        <v>0</v>
      </c>
      <c r="AX824" s="189">
        <v>0</v>
      </c>
      <c r="AY824" s="189">
        <v>0</v>
      </c>
      <c r="AZ824" s="189">
        <v>0</v>
      </c>
      <c r="BA824" s="189">
        <v>0</v>
      </c>
      <c r="BB824" s="189">
        <v>0</v>
      </c>
      <c r="BC824" s="189">
        <v>0</v>
      </c>
      <c r="BD824" s="189">
        <v>0</v>
      </c>
      <c r="BE824" s="189">
        <v>0</v>
      </c>
      <c r="BF824" s="189">
        <v>0</v>
      </c>
      <c r="BG824" s="189">
        <v>0</v>
      </c>
      <c r="BH824" s="189">
        <v>0</v>
      </c>
      <c r="BI824" s="189">
        <v>0</v>
      </c>
      <c r="BJ824" s="189">
        <v>0</v>
      </c>
      <c r="BK824" s="189">
        <v>0</v>
      </c>
      <c r="BL824" s="189">
        <v>0</v>
      </c>
      <c r="BM824" s="189">
        <v>0</v>
      </c>
      <c r="BN824" s="189">
        <v>0</v>
      </c>
      <c r="BO824" s="189">
        <v>0</v>
      </c>
      <c r="BP824" s="189">
        <v>0</v>
      </c>
      <c r="BQ824" s="189">
        <v>0</v>
      </c>
      <c r="BR824" s="189">
        <v>0</v>
      </c>
      <c r="BS824" s="189">
        <v>0</v>
      </c>
      <c r="BT824" s="189">
        <v>0</v>
      </c>
      <c r="BU824" s="189">
        <v>0</v>
      </c>
      <c r="BV824" s="189">
        <v>0</v>
      </c>
      <c r="BW824" s="189">
        <v>0</v>
      </c>
      <c r="BX824" s="189">
        <v>0</v>
      </c>
      <c r="BY824" s="189">
        <v>0</v>
      </c>
      <c r="BZ824" s="189">
        <v>0</v>
      </c>
      <c r="CA824" s="189">
        <v>0</v>
      </c>
      <c r="CB824" s="189">
        <v>0</v>
      </c>
      <c r="CC824" s="189">
        <v>0</v>
      </c>
      <c r="CD824" s="189">
        <v>0</v>
      </c>
      <c r="CE824" s="189">
        <v>0</v>
      </c>
      <c r="CF824" s="189">
        <v>0</v>
      </c>
      <c r="CG824" s="189">
        <v>0</v>
      </c>
      <c r="CH824" s="189">
        <v>0</v>
      </c>
      <c r="CI824" s="189">
        <v>0</v>
      </c>
      <c r="CJ824" s="189">
        <v>0</v>
      </c>
      <c r="CK824" s="189">
        <v>0</v>
      </c>
      <c r="CL824" s="189">
        <v>0</v>
      </c>
      <c r="CM824" s="189">
        <v>0</v>
      </c>
      <c r="CN824" s="189">
        <v>0</v>
      </c>
      <c r="CO824" s="189">
        <v>0</v>
      </c>
      <c r="CP824" s="189">
        <v>0</v>
      </c>
      <c r="CQ824" s="189">
        <v>0</v>
      </c>
      <c r="CR824" s="189">
        <v>0</v>
      </c>
      <c r="CS824" s="189">
        <v>0</v>
      </c>
      <c r="CT824" s="189">
        <v>0</v>
      </c>
      <c r="CU824" s="189">
        <v>0</v>
      </c>
      <c r="CV824" s="189">
        <v>0</v>
      </c>
      <c r="CW824" s="189">
        <v>0</v>
      </c>
      <c r="CX824" s="189">
        <v>0</v>
      </c>
      <c r="CY824" s="189">
        <v>0</v>
      </c>
      <c r="CZ824" s="189">
        <v>0</v>
      </c>
      <c r="DA824" s="189">
        <v>0</v>
      </c>
      <c r="DB824" s="189">
        <v>0</v>
      </c>
      <c r="DC824" s="189">
        <v>0</v>
      </c>
      <c r="DD824" s="189">
        <v>0</v>
      </c>
      <c r="DE824" s="189">
        <v>0</v>
      </c>
      <c r="DF824" s="189">
        <v>0</v>
      </c>
      <c r="DG824" s="189">
        <v>0</v>
      </c>
      <c r="DH824" s="189">
        <v>0</v>
      </c>
      <c r="DI824" s="189">
        <v>0</v>
      </c>
      <c r="DJ824" s="189">
        <v>0</v>
      </c>
      <c r="DK824" s="189">
        <v>0</v>
      </c>
      <c r="DL824" s="189">
        <v>0</v>
      </c>
      <c r="DM824" s="189">
        <v>0</v>
      </c>
      <c r="DN824" s="189">
        <v>0</v>
      </c>
      <c r="DO824" s="189">
        <v>0</v>
      </c>
      <c r="DP824" s="189">
        <v>0</v>
      </c>
      <c r="DQ824" s="189">
        <v>0</v>
      </c>
      <c r="DR824" s="189">
        <v>0</v>
      </c>
      <c r="DS824" s="189">
        <v>0</v>
      </c>
      <c r="DT824" s="189">
        <v>0</v>
      </c>
      <c r="DU824" s="189">
        <v>0</v>
      </c>
      <c r="DV824" s="189">
        <v>0</v>
      </c>
    </row>
    <row r="825" spans="1:126">
      <c r="A825" s="210" t="s">
        <v>1957</v>
      </c>
      <c r="D825" s="210" t="s">
        <v>1939</v>
      </c>
      <c r="E825" s="213"/>
      <c r="F825" s="209" t="s">
        <v>2654</v>
      </c>
      <c r="G825" s="189">
        <v>0</v>
      </c>
      <c r="H825" s="189">
        <v>0</v>
      </c>
      <c r="I825" s="202">
        <v>0</v>
      </c>
      <c r="J825" s="202">
        <v>0</v>
      </c>
      <c r="K825" s="189">
        <v>0</v>
      </c>
      <c r="L825" s="189">
        <v>0</v>
      </c>
      <c r="M825" s="189">
        <v>0</v>
      </c>
      <c r="N825" s="189">
        <v>0</v>
      </c>
      <c r="O825" s="189">
        <v>0</v>
      </c>
      <c r="P825" s="189">
        <v>0</v>
      </c>
      <c r="Q825" s="189">
        <v>0</v>
      </c>
      <c r="R825" s="189">
        <v>0</v>
      </c>
      <c r="S825" s="189">
        <v>0</v>
      </c>
      <c r="T825" s="189">
        <v>0</v>
      </c>
      <c r="U825" s="189">
        <v>0</v>
      </c>
      <c r="V825" s="189">
        <v>0</v>
      </c>
      <c r="W825" s="189">
        <v>0</v>
      </c>
      <c r="X825" s="189">
        <v>0</v>
      </c>
      <c r="Y825" s="189">
        <v>0</v>
      </c>
      <c r="Z825" s="189">
        <v>0</v>
      </c>
      <c r="AA825" s="189">
        <v>0</v>
      </c>
      <c r="AB825" s="189">
        <v>0</v>
      </c>
      <c r="AC825" s="189">
        <v>0</v>
      </c>
      <c r="AD825" s="189">
        <v>0</v>
      </c>
      <c r="AE825" s="189">
        <v>0</v>
      </c>
      <c r="AF825" s="189">
        <v>0</v>
      </c>
      <c r="AG825" s="189">
        <v>0</v>
      </c>
      <c r="AH825" s="189">
        <v>0</v>
      </c>
      <c r="AI825" s="189">
        <v>0</v>
      </c>
      <c r="AJ825" s="189">
        <v>0</v>
      </c>
      <c r="AK825" s="189">
        <v>0</v>
      </c>
      <c r="AL825" s="189">
        <v>0</v>
      </c>
      <c r="AM825" s="189">
        <v>0</v>
      </c>
      <c r="AN825" s="189">
        <v>0</v>
      </c>
      <c r="AO825" s="189">
        <v>0</v>
      </c>
      <c r="AP825" s="189">
        <v>0</v>
      </c>
      <c r="AQ825" s="189">
        <v>0</v>
      </c>
      <c r="AR825" s="189">
        <v>0</v>
      </c>
      <c r="AS825" s="189">
        <v>0</v>
      </c>
      <c r="AT825" s="189">
        <v>0</v>
      </c>
      <c r="AU825" s="189">
        <v>0</v>
      </c>
      <c r="AV825" s="189">
        <v>0</v>
      </c>
      <c r="AW825" s="189">
        <v>0</v>
      </c>
      <c r="AX825" s="189">
        <v>0</v>
      </c>
      <c r="AY825" s="189">
        <v>0</v>
      </c>
      <c r="AZ825" s="189">
        <v>0</v>
      </c>
      <c r="BA825" s="189">
        <v>0</v>
      </c>
      <c r="BB825" s="189">
        <v>0</v>
      </c>
      <c r="BC825" s="189">
        <v>0</v>
      </c>
      <c r="BD825" s="189">
        <v>0</v>
      </c>
      <c r="BE825" s="189">
        <v>0</v>
      </c>
      <c r="BF825" s="189">
        <v>0</v>
      </c>
      <c r="BG825" s="189">
        <v>0</v>
      </c>
      <c r="BH825" s="189">
        <v>0</v>
      </c>
      <c r="BI825" s="189">
        <v>0</v>
      </c>
      <c r="BJ825" s="189">
        <v>0</v>
      </c>
      <c r="BK825" s="189">
        <v>0</v>
      </c>
      <c r="BL825" s="189">
        <v>0</v>
      </c>
      <c r="BM825" s="189">
        <v>0</v>
      </c>
      <c r="BN825" s="189">
        <v>0</v>
      </c>
      <c r="BO825" s="189">
        <v>0</v>
      </c>
      <c r="BP825" s="189">
        <v>0</v>
      </c>
      <c r="BQ825" s="189">
        <v>0</v>
      </c>
      <c r="BR825" s="189">
        <v>0</v>
      </c>
      <c r="BS825" s="189">
        <v>0</v>
      </c>
      <c r="BT825" s="189">
        <v>0</v>
      </c>
      <c r="BU825" s="189">
        <v>0</v>
      </c>
      <c r="BV825" s="189">
        <v>0</v>
      </c>
      <c r="BW825" s="189">
        <v>0</v>
      </c>
      <c r="BX825" s="189">
        <v>0</v>
      </c>
      <c r="BY825" s="189">
        <v>0</v>
      </c>
      <c r="BZ825" s="189">
        <v>0</v>
      </c>
      <c r="CA825" s="189">
        <v>0</v>
      </c>
      <c r="CB825" s="189">
        <v>0</v>
      </c>
      <c r="CC825" s="189">
        <v>0</v>
      </c>
      <c r="CD825" s="189">
        <v>0</v>
      </c>
      <c r="CE825" s="189">
        <v>0</v>
      </c>
      <c r="CF825" s="189">
        <v>0</v>
      </c>
      <c r="CG825" s="189">
        <v>0</v>
      </c>
      <c r="CH825" s="189">
        <v>0</v>
      </c>
      <c r="CI825" s="189">
        <v>0</v>
      </c>
      <c r="CJ825" s="189">
        <v>0</v>
      </c>
      <c r="CK825" s="189">
        <v>0</v>
      </c>
      <c r="CL825" s="189">
        <v>0</v>
      </c>
      <c r="CM825" s="189">
        <v>0</v>
      </c>
      <c r="CN825" s="189">
        <v>0</v>
      </c>
      <c r="CO825" s="189">
        <v>0</v>
      </c>
      <c r="CP825" s="189">
        <v>0</v>
      </c>
      <c r="CQ825" s="189">
        <v>0</v>
      </c>
      <c r="CR825" s="189">
        <v>0</v>
      </c>
      <c r="CS825" s="189">
        <v>0</v>
      </c>
      <c r="CT825" s="189">
        <v>0</v>
      </c>
      <c r="CU825" s="189">
        <v>0</v>
      </c>
      <c r="CV825" s="189">
        <v>0</v>
      </c>
      <c r="CW825" s="189">
        <v>0</v>
      </c>
      <c r="CX825" s="189">
        <v>0</v>
      </c>
      <c r="CY825" s="189">
        <v>0</v>
      </c>
      <c r="CZ825" s="189">
        <v>0</v>
      </c>
      <c r="DA825" s="189">
        <v>0</v>
      </c>
      <c r="DB825" s="189">
        <v>0</v>
      </c>
      <c r="DC825" s="189">
        <v>0</v>
      </c>
      <c r="DD825" s="189">
        <v>0</v>
      </c>
      <c r="DE825" s="189">
        <v>0</v>
      </c>
      <c r="DF825" s="189">
        <v>0</v>
      </c>
      <c r="DG825" s="189">
        <v>0</v>
      </c>
      <c r="DH825" s="189">
        <v>0</v>
      </c>
      <c r="DI825" s="189">
        <v>0</v>
      </c>
      <c r="DJ825" s="189">
        <v>0</v>
      </c>
      <c r="DK825" s="189">
        <v>0</v>
      </c>
      <c r="DL825" s="189">
        <v>0</v>
      </c>
      <c r="DM825" s="189">
        <v>0</v>
      </c>
      <c r="DN825" s="189">
        <v>0</v>
      </c>
      <c r="DO825" s="189">
        <v>0</v>
      </c>
      <c r="DP825" s="189">
        <v>0</v>
      </c>
      <c r="DQ825" s="189">
        <v>0</v>
      </c>
      <c r="DR825" s="189">
        <v>0</v>
      </c>
      <c r="DS825" s="189">
        <v>0</v>
      </c>
      <c r="DT825" s="189">
        <v>0</v>
      </c>
      <c r="DU825" s="189">
        <v>0</v>
      </c>
      <c r="DV825" s="189">
        <v>0</v>
      </c>
    </row>
    <row r="826" spans="1:126">
      <c r="A826" s="210" t="s">
        <v>1959</v>
      </c>
      <c r="D826" s="210" t="s">
        <v>1939</v>
      </c>
      <c r="E826" s="213"/>
      <c r="F826" s="209" t="s">
        <v>2653</v>
      </c>
      <c r="G826" s="189">
        <v>-37.8396139247034</v>
      </c>
      <c r="H826" s="189">
        <v>-45.869860893841597</v>
      </c>
      <c r="I826" s="202">
        <v>-44.938993110817897</v>
      </c>
      <c r="J826" s="202">
        <v>-65.334391483116406</v>
      </c>
      <c r="K826" s="189">
        <v>-70.675740318489403</v>
      </c>
      <c r="L826" s="189">
        <v>-71.301286472591599</v>
      </c>
      <c r="M826" s="189">
        <v>-72.605662834847706</v>
      </c>
      <c r="N826" s="189">
        <v>-64.974500090936104</v>
      </c>
      <c r="O826" s="189">
        <v>-51.6954126400408</v>
      </c>
      <c r="P826" s="189">
        <v>-46.659204898698597</v>
      </c>
      <c r="Q826" s="189">
        <v>-34.578089797933302</v>
      </c>
      <c r="R826" s="189">
        <v>-40.349958937957801</v>
      </c>
      <c r="S826" s="189">
        <v>0</v>
      </c>
      <c r="T826" s="189">
        <v>0</v>
      </c>
      <c r="U826" s="189">
        <v>0</v>
      </c>
      <c r="V826" s="189">
        <v>0</v>
      </c>
      <c r="W826" s="189">
        <v>0</v>
      </c>
      <c r="X826" s="189">
        <v>0</v>
      </c>
      <c r="Y826" s="189">
        <v>0</v>
      </c>
      <c r="Z826" s="189">
        <v>0</v>
      </c>
      <c r="AA826" s="189">
        <v>0</v>
      </c>
      <c r="AB826" s="189">
        <v>0</v>
      </c>
      <c r="AC826" s="189">
        <v>0</v>
      </c>
      <c r="AD826" s="189">
        <v>0</v>
      </c>
      <c r="AE826" s="189">
        <v>0</v>
      </c>
      <c r="AF826" s="189">
        <v>0</v>
      </c>
      <c r="AG826" s="189">
        <v>0</v>
      </c>
      <c r="AH826" s="189">
        <v>0</v>
      </c>
      <c r="AI826" s="189">
        <v>0</v>
      </c>
      <c r="AJ826" s="189">
        <v>0</v>
      </c>
      <c r="AK826" s="189">
        <v>0</v>
      </c>
      <c r="AL826" s="189">
        <v>0</v>
      </c>
      <c r="AM826" s="189">
        <v>0</v>
      </c>
      <c r="AN826" s="189">
        <v>0</v>
      </c>
      <c r="AO826" s="189">
        <v>0</v>
      </c>
      <c r="AP826" s="189">
        <v>0</v>
      </c>
      <c r="AQ826" s="189">
        <v>0</v>
      </c>
      <c r="AR826" s="189">
        <v>0</v>
      </c>
      <c r="AS826" s="189">
        <v>0</v>
      </c>
      <c r="AT826" s="189">
        <v>0</v>
      </c>
      <c r="AU826" s="189">
        <v>0</v>
      </c>
      <c r="AV826" s="189">
        <v>0</v>
      </c>
      <c r="AW826" s="189">
        <v>0</v>
      </c>
      <c r="AX826" s="189">
        <v>0</v>
      </c>
      <c r="AY826" s="189">
        <v>0</v>
      </c>
      <c r="AZ826" s="189">
        <v>0</v>
      </c>
      <c r="BA826" s="189">
        <v>0</v>
      </c>
      <c r="BB826" s="189">
        <v>0</v>
      </c>
      <c r="BC826" s="189">
        <v>0</v>
      </c>
      <c r="BD826" s="189">
        <v>0</v>
      </c>
      <c r="BE826" s="189">
        <v>0</v>
      </c>
      <c r="BF826" s="189">
        <v>0</v>
      </c>
      <c r="BG826" s="189">
        <v>0</v>
      </c>
      <c r="BH826" s="189">
        <v>0</v>
      </c>
      <c r="BI826" s="189">
        <v>0</v>
      </c>
      <c r="BJ826" s="189">
        <v>0</v>
      </c>
      <c r="BK826" s="189">
        <v>0</v>
      </c>
      <c r="BL826" s="189">
        <v>0</v>
      </c>
      <c r="BM826" s="189">
        <v>0</v>
      </c>
      <c r="BN826" s="189">
        <v>0</v>
      </c>
      <c r="BO826" s="189">
        <v>0</v>
      </c>
      <c r="BP826" s="189">
        <v>0</v>
      </c>
      <c r="BQ826" s="189">
        <v>0</v>
      </c>
      <c r="BR826" s="189">
        <v>0</v>
      </c>
      <c r="BS826" s="189">
        <v>0</v>
      </c>
      <c r="BT826" s="189">
        <v>0</v>
      </c>
      <c r="BU826" s="189">
        <v>0</v>
      </c>
      <c r="BV826" s="189">
        <v>0</v>
      </c>
      <c r="BW826" s="189">
        <v>0</v>
      </c>
      <c r="BX826" s="189">
        <v>0</v>
      </c>
      <c r="BY826" s="189">
        <v>0</v>
      </c>
      <c r="BZ826" s="189">
        <v>0</v>
      </c>
      <c r="CA826" s="189">
        <v>0</v>
      </c>
      <c r="CB826" s="189">
        <v>0</v>
      </c>
      <c r="CC826" s="189">
        <v>0</v>
      </c>
      <c r="CD826" s="189">
        <v>0</v>
      </c>
      <c r="CE826" s="189">
        <v>0</v>
      </c>
      <c r="CF826" s="189">
        <v>0</v>
      </c>
      <c r="CG826" s="189">
        <v>0</v>
      </c>
      <c r="CH826" s="189">
        <v>0</v>
      </c>
      <c r="CI826" s="189">
        <v>0</v>
      </c>
      <c r="CJ826" s="189">
        <v>0</v>
      </c>
      <c r="CK826" s="189">
        <v>0</v>
      </c>
      <c r="CL826" s="189">
        <v>0</v>
      </c>
      <c r="CM826" s="189">
        <v>0</v>
      </c>
      <c r="CN826" s="189">
        <v>0</v>
      </c>
      <c r="CO826" s="189">
        <v>0</v>
      </c>
      <c r="CP826" s="189">
        <v>0</v>
      </c>
      <c r="CQ826" s="189">
        <v>0</v>
      </c>
      <c r="CR826" s="189">
        <v>0</v>
      </c>
      <c r="CS826" s="189">
        <v>0</v>
      </c>
      <c r="CT826" s="189">
        <v>0</v>
      </c>
      <c r="CU826" s="189">
        <v>0</v>
      </c>
      <c r="CV826" s="189">
        <v>0</v>
      </c>
      <c r="CW826" s="189">
        <v>0</v>
      </c>
      <c r="CX826" s="189">
        <v>0</v>
      </c>
      <c r="CY826" s="189">
        <v>0</v>
      </c>
      <c r="CZ826" s="189">
        <v>0</v>
      </c>
      <c r="DA826" s="189">
        <v>0</v>
      </c>
      <c r="DB826" s="189">
        <v>0</v>
      </c>
      <c r="DC826" s="189">
        <v>0</v>
      </c>
      <c r="DD826" s="189">
        <v>0</v>
      </c>
      <c r="DE826" s="189">
        <v>0</v>
      </c>
      <c r="DF826" s="189">
        <v>0</v>
      </c>
      <c r="DG826" s="189">
        <v>0</v>
      </c>
      <c r="DH826" s="189">
        <v>0</v>
      </c>
      <c r="DI826" s="189">
        <v>0</v>
      </c>
      <c r="DJ826" s="189">
        <v>0</v>
      </c>
      <c r="DK826" s="189">
        <v>0</v>
      </c>
      <c r="DL826" s="189">
        <v>0</v>
      </c>
      <c r="DM826" s="189">
        <v>0</v>
      </c>
      <c r="DN826" s="189">
        <v>0</v>
      </c>
      <c r="DO826" s="189">
        <v>0</v>
      </c>
      <c r="DP826" s="189">
        <v>0</v>
      </c>
      <c r="DQ826" s="189">
        <v>0</v>
      </c>
      <c r="DR826" s="189">
        <v>0</v>
      </c>
      <c r="DS826" s="189">
        <v>0</v>
      </c>
      <c r="DT826" s="189">
        <v>0</v>
      </c>
      <c r="DU826" s="189">
        <v>0</v>
      </c>
      <c r="DV826" s="189">
        <v>0</v>
      </c>
    </row>
    <row r="827" spans="1:126">
      <c r="A827" s="210" t="s">
        <v>1959</v>
      </c>
      <c r="D827" s="210" t="s">
        <v>1939</v>
      </c>
      <c r="E827" s="213"/>
      <c r="F827" s="209" t="s">
        <v>2654</v>
      </c>
      <c r="G827" s="189">
        <v>0</v>
      </c>
      <c r="H827" s="189">
        <v>0</v>
      </c>
      <c r="I827" s="202">
        <v>0</v>
      </c>
      <c r="J827" s="202">
        <v>0</v>
      </c>
      <c r="K827" s="189">
        <v>0</v>
      </c>
      <c r="L827" s="189">
        <v>0</v>
      </c>
      <c r="M827" s="189">
        <v>0</v>
      </c>
      <c r="N827" s="189">
        <v>0</v>
      </c>
      <c r="O827" s="189">
        <v>0</v>
      </c>
      <c r="P827" s="189">
        <v>0</v>
      </c>
      <c r="Q827" s="189">
        <v>0</v>
      </c>
      <c r="R827" s="189">
        <v>0</v>
      </c>
      <c r="S827" s="189">
        <v>0</v>
      </c>
      <c r="T827" s="189">
        <v>0</v>
      </c>
      <c r="U827" s="189">
        <v>0</v>
      </c>
      <c r="V827" s="189">
        <v>0</v>
      </c>
      <c r="W827" s="189">
        <v>0</v>
      </c>
      <c r="X827" s="189">
        <v>0</v>
      </c>
      <c r="Y827" s="189">
        <v>0</v>
      </c>
      <c r="Z827" s="189">
        <v>0</v>
      </c>
      <c r="AA827" s="189">
        <v>0</v>
      </c>
      <c r="AB827" s="189">
        <v>0</v>
      </c>
      <c r="AC827" s="189">
        <v>0</v>
      </c>
      <c r="AD827" s="189">
        <v>0</v>
      </c>
      <c r="AE827" s="189">
        <v>0</v>
      </c>
      <c r="AF827" s="189">
        <v>0</v>
      </c>
      <c r="AG827" s="189">
        <v>0</v>
      </c>
      <c r="AH827" s="189">
        <v>0</v>
      </c>
      <c r="AI827" s="189">
        <v>0</v>
      </c>
      <c r="AJ827" s="189">
        <v>0</v>
      </c>
      <c r="AK827" s="189">
        <v>0</v>
      </c>
      <c r="AL827" s="189">
        <v>0</v>
      </c>
      <c r="AM827" s="189">
        <v>0</v>
      </c>
      <c r="AN827" s="189">
        <v>0</v>
      </c>
      <c r="AO827" s="189">
        <v>0</v>
      </c>
      <c r="AP827" s="189">
        <v>0</v>
      </c>
      <c r="AQ827" s="189">
        <v>0</v>
      </c>
      <c r="AR827" s="189">
        <v>0</v>
      </c>
      <c r="AS827" s="189">
        <v>0</v>
      </c>
      <c r="AT827" s="189">
        <v>0</v>
      </c>
      <c r="AU827" s="189">
        <v>0</v>
      </c>
      <c r="AV827" s="189">
        <v>0</v>
      </c>
      <c r="AW827" s="189">
        <v>0</v>
      </c>
      <c r="AX827" s="189">
        <v>0</v>
      </c>
      <c r="AY827" s="189">
        <v>0</v>
      </c>
      <c r="AZ827" s="189">
        <v>0</v>
      </c>
      <c r="BA827" s="189">
        <v>0</v>
      </c>
      <c r="BB827" s="189">
        <v>0</v>
      </c>
      <c r="BC827" s="189">
        <v>0</v>
      </c>
      <c r="BD827" s="189">
        <v>0</v>
      </c>
      <c r="BE827" s="189">
        <v>0</v>
      </c>
      <c r="BF827" s="189">
        <v>0</v>
      </c>
      <c r="BG827" s="189">
        <v>0</v>
      </c>
      <c r="BH827" s="189">
        <v>0</v>
      </c>
      <c r="BI827" s="189">
        <v>0</v>
      </c>
      <c r="BJ827" s="189">
        <v>0</v>
      </c>
      <c r="BK827" s="189">
        <v>0</v>
      </c>
      <c r="BL827" s="189">
        <v>0</v>
      </c>
      <c r="BM827" s="189">
        <v>0</v>
      </c>
      <c r="BN827" s="189">
        <v>0</v>
      </c>
      <c r="BO827" s="189">
        <v>0</v>
      </c>
      <c r="BP827" s="189">
        <v>0</v>
      </c>
      <c r="BQ827" s="189">
        <v>0</v>
      </c>
      <c r="BR827" s="189">
        <v>0</v>
      </c>
      <c r="BS827" s="189">
        <v>0</v>
      </c>
      <c r="BT827" s="189">
        <v>0</v>
      </c>
      <c r="BU827" s="189">
        <v>0</v>
      </c>
      <c r="BV827" s="189">
        <v>0</v>
      </c>
      <c r="BW827" s="189">
        <v>0</v>
      </c>
      <c r="BX827" s="189">
        <v>0</v>
      </c>
      <c r="BY827" s="189">
        <v>0</v>
      </c>
      <c r="BZ827" s="189">
        <v>0</v>
      </c>
      <c r="CA827" s="189">
        <v>0</v>
      </c>
      <c r="CB827" s="189">
        <v>0</v>
      </c>
      <c r="CC827" s="189">
        <v>0</v>
      </c>
      <c r="CD827" s="189">
        <v>0</v>
      </c>
      <c r="CE827" s="189">
        <v>0</v>
      </c>
      <c r="CF827" s="189">
        <v>0</v>
      </c>
      <c r="CG827" s="189">
        <v>0</v>
      </c>
      <c r="CH827" s="189">
        <v>0</v>
      </c>
      <c r="CI827" s="189">
        <v>0</v>
      </c>
      <c r="CJ827" s="189">
        <v>0</v>
      </c>
      <c r="CK827" s="189">
        <v>0</v>
      </c>
      <c r="CL827" s="189">
        <v>0</v>
      </c>
      <c r="CM827" s="189">
        <v>0</v>
      </c>
      <c r="CN827" s="189">
        <v>0</v>
      </c>
      <c r="CO827" s="189">
        <v>0</v>
      </c>
      <c r="CP827" s="189">
        <v>0</v>
      </c>
      <c r="CQ827" s="189">
        <v>0</v>
      </c>
      <c r="CR827" s="189">
        <v>0</v>
      </c>
      <c r="CS827" s="189">
        <v>0</v>
      </c>
      <c r="CT827" s="189">
        <v>0</v>
      </c>
      <c r="CU827" s="189">
        <v>0</v>
      </c>
      <c r="CV827" s="189">
        <v>0</v>
      </c>
      <c r="CW827" s="189">
        <v>0</v>
      </c>
      <c r="CX827" s="189">
        <v>0</v>
      </c>
      <c r="CY827" s="189">
        <v>0</v>
      </c>
      <c r="CZ827" s="189">
        <v>0</v>
      </c>
      <c r="DA827" s="189">
        <v>0</v>
      </c>
      <c r="DB827" s="189">
        <v>0</v>
      </c>
      <c r="DC827" s="189">
        <v>0</v>
      </c>
      <c r="DD827" s="189">
        <v>0</v>
      </c>
      <c r="DE827" s="189">
        <v>0</v>
      </c>
      <c r="DF827" s="189">
        <v>0</v>
      </c>
      <c r="DG827" s="189">
        <v>0</v>
      </c>
      <c r="DH827" s="189">
        <v>0</v>
      </c>
      <c r="DI827" s="189">
        <v>0</v>
      </c>
      <c r="DJ827" s="189">
        <v>0</v>
      </c>
      <c r="DK827" s="189">
        <v>0</v>
      </c>
      <c r="DL827" s="189">
        <v>0</v>
      </c>
      <c r="DM827" s="189">
        <v>0</v>
      </c>
      <c r="DN827" s="189">
        <v>0</v>
      </c>
      <c r="DO827" s="189">
        <v>0</v>
      </c>
      <c r="DP827" s="189">
        <v>0</v>
      </c>
      <c r="DQ827" s="189">
        <v>0</v>
      </c>
      <c r="DR827" s="189">
        <v>0</v>
      </c>
      <c r="DS827" s="189">
        <v>0</v>
      </c>
      <c r="DT827" s="189">
        <v>0</v>
      </c>
      <c r="DU827" s="189">
        <v>0</v>
      </c>
      <c r="DV827" s="189">
        <v>0</v>
      </c>
    </row>
    <row r="828" spans="1:126">
      <c r="A828" s="210" t="s">
        <v>1961</v>
      </c>
      <c r="D828" s="210" t="s">
        <v>1939</v>
      </c>
      <c r="E828" s="213"/>
      <c r="F828" s="209" t="s">
        <v>2653</v>
      </c>
      <c r="G828" s="189">
        <v>-6.0799210737831997</v>
      </c>
      <c r="H828" s="189">
        <v>-5.40651444532031</v>
      </c>
      <c r="I828" s="202">
        <v>-6.9293976540117201</v>
      </c>
      <c r="J828" s="202">
        <v>-7.4037401979375002</v>
      </c>
      <c r="K828" s="189">
        <v>-7.1045420293125003</v>
      </c>
      <c r="L828" s="189">
        <v>-6.6561655421249997</v>
      </c>
      <c r="M828" s="189">
        <v>-6.9319411526543</v>
      </c>
      <c r="N828" s="189">
        <v>-5.7489300147246096</v>
      </c>
      <c r="O828" s="189">
        <v>-6.5112277270195298</v>
      </c>
      <c r="P828" s="189">
        <v>-6.4829665311445304</v>
      </c>
      <c r="Q828" s="189">
        <v>-6.38325750282422</v>
      </c>
      <c r="R828" s="189">
        <v>-6.1900653702773401</v>
      </c>
      <c r="S828" s="189">
        <v>0</v>
      </c>
      <c r="T828" s="189">
        <v>0</v>
      </c>
      <c r="U828" s="189">
        <v>0</v>
      </c>
      <c r="V828" s="189">
        <v>0</v>
      </c>
      <c r="W828" s="189">
        <v>0</v>
      </c>
      <c r="X828" s="189">
        <v>0</v>
      </c>
      <c r="Y828" s="189">
        <v>0</v>
      </c>
      <c r="Z828" s="189">
        <v>0</v>
      </c>
      <c r="AA828" s="189">
        <v>0</v>
      </c>
      <c r="AB828" s="189">
        <v>0</v>
      </c>
      <c r="AC828" s="189">
        <v>0</v>
      </c>
      <c r="AD828" s="189">
        <v>0</v>
      </c>
      <c r="AE828" s="189">
        <v>0</v>
      </c>
      <c r="AF828" s="189">
        <v>0</v>
      </c>
      <c r="AG828" s="189">
        <v>0</v>
      </c>
      <c r="AH828" s="189">
        <v>0</v>
      </c>
      <c r="AI828" s="189">
        <v>0</v>
      </c>
      <c r="AJ828" s="189">
        <v>0</v>
      </c>
      <c r="AK828" s="189">
        <v>0</v>
      </c>
      <c r="AL828" s="189">
        <v>0</v>
      </c>
      <c r="AM828" s="189">
        <v>0</v>
      </c>
      <c r="AN828" s="189">
        <v>0</v>
      </c>
      <c r="AO828" s="189">
        <v>0</v>
      </c>
      <c r="AP828" s="189">
        <v>0</v>
      </c>
      <c r="AQ828" s="189">
        <v>0</v>
      </c>
      <c r="AR828" s="189">
        <v>0</v>
      </c>
      <c r="AS828" s="189">
        <v>0</v>
      </c>
      <c r="AT828" s="189">
        <v>0</v>
      </c>
      <c r="AU828" s="189">
        <v>0</v>
      </c>
      <c r="AV828" s="189">
        <v>0</v>
      </c>
      <c r="AW828" s="189">
        <v>0</v>
      </c>
      <c r="AX828" s="189">
        <v>0</v>
      </c>
      <c r="AY828" s="189">
        <v>0</v>
      </c>
      <c r="AZ828" s="189">
        <v>0</v>
      </c>
      <c r="BA828" s="189">
        <v>0</v>
      </c>
      <c r="BB828" s="189">
        <v>0</v>
      </c>
      <c r="BC828" s="189">
        <v>0</v>
      </c>
      <c r="BD828" s="189">
        <v>0</v>
      </c>
      <c r="BE828" s="189">
        <v>0</v>
      </c>
      <c r="BF828" s="189">
        <v>0</v>
      </c>
      <c r="BG828" s="189">
        <v>0</v>
      </c>
      <c r="BH828" s="189">
        <v>0</v>
      </c>
      <c r="BI828" s="189">
        <v>0</v>
      </c>
      <c r="BJ828" s="189">
        <v>0</v>
      </c>
      <c r="BK828" s="189">
        <v>0</v>
      </c>
      <c r="BL828" s="189">
        <v>0</v>
      </c>
      <c r="BM828" s="189">
        <v>0</v>
      </c>
      <c r="BN828" s="189">
        <v>0</v>
      </c>
      <c r="BO828" s="189">
        <v>0</v>
      </c>
      <c r="BP828" s="189">
        <v>0</v>
      </c>
      <c r="BQ828" s="189">
        <v>0</v>
      </c>
      <c r="BR828" s="189">
        <v>0</v>
      </c>
      <c r="BS828" s="189">
        <v>0</v>
      </c>
      <c r="BT828" s="189">
        <v>0</v>
      </c>
      <c r="BU828" s="189">
        <v>0</v>
      </c>
      <c r="BV828" s="189">
        <v>0</v>
      </c>
      <c r="BW828" s="189">
        <v>0</v>
      </c>
      <c r="BX828" s="189">
        <v>0</v>
      </c>
      <c r="BY828" s="189">
        <v>0</v>
      </c>
      <c r="BZ828" s="189">
        <v>0</v>
      </c>
      <c r="CA828" s="189">
        <v>0</v>
      </c>
      <c r="CB828" s="189">
        <v>0</v>
      </c>
      <c r="CC828" s="189">
        <v>0</v>
      </c>
      <c r="CD828" s="189">
        <v>0</v>
      </c>
      <c r="CE828" s="189">
        <v>0</v>
      </c>
      <c r="CF828" s="189">
        <v>0</v>
      </c>
      <c r="CG828" s="189">
        <v>0</v>
      </c>
      <c r="CH828" s="189">
        <v>0</v>
      </c>
      <c r="CI828" s="189">
        <v>0</v>
      </c>
      <c r="CJ828" s="189">
        <v>0</v>
      </c>
      <c r="CK828" s="189">
        <v>0</v>
      </c>
      <c r="CL828" s="189">
        <v>0</v>
      </c>
      <c r="CM828" s="189">
        <v>0</v>
      </c>
      <c r="CN828" s="189">
        <v>0</v>
      </c>
      <c r="CO828" s="189">
        <v>0</v>
      </c>
      <c r="CP828" s="189">
        <v>0</v>
      </c>
      <c r="CQ828" s="189">
        <v>0</v>
      </c>
      <c r="CR828" s="189">
        <v>0</v>
      </c>
      <c r="CS828" s="189">
        <v>0</v>
      </c>
      <c r="CT828" s="189">
        <v>0</v>
      </c>
      <c r="CU828" s="189">
        <v>0</v>
      </c>
      <c r="CV828" s="189">
        <v>0</v>
      </c>
      <c r="CW828" s="189">
        <v>0</v>
      </c>
      <c r="CX828" s="189">
        <v>0</v>
      </c>
      <c r="CY828" s="189">
        <v>0</v>
      </c>
      <c r="CZ828" s="189">
        <v>0</v>
      </c>
      <c r="DA828" s="189">
        <v>0</v>
      </c>
      <c r="DB828" s="189">
        <v>0</v>
      </c>
      <c r="DC828" s="189">
        <v>0</v>
      </c>
      <c r="DD828" s="189">
        <v>0</v>
      </c>
      <c r="DE828" s="189">
        <v>0</v>
      </c>
      <c r="DF828" s="189">
        <v>0</v>
      </c>
      <c r="DG828" s="189">
        <v>0</v>
      </c>
      <c r="DH828" s="189">
        <v>0</v>
      </c>
      <c r="DI828" s="189">
        <v>0</v>
      </c>
      <c r="DJ828" s="189">
        <v>0</v>
      </c>
      <c r="DK828" s="189">
        <v>0</v>
      </c>
      <c r="DL828" s="189">
        <v>0</v>
      </c>
      <c r="DM828" s="189">
        <v>0</v>
      </c>
      <c r="DN828" s="189">
        <v>0</v>
      </c>
      <c r="DO828" s="189">
        <v>0</v>
      </c>
      <c r="DP828" s="189">
        <v>0</v>
      </c>
      <c r="DQ828" s="189">
        <v>0</v>
      </c>
      <c r="DR828" s="189">
        <v>0</v>
      </c>
      <c r="DS828" s="189">
        <v>0</v>
      </c>
      <c r="DT828" s="189">
        <v>0</v>
      </c>
      <c r="DU828" s="189">
        <v>0</v>
      </c>
      <c r="DV828" s="189">
        <v>0</v>
      </c>
    </row>
    <row r="829" spans="1:126">
      <c r="A829" s="210" t="s">
        <v>1961</v>
      </c>
      <c r="D829" s="210" t="s">
        <v>1939</v>
      </c>
      <c r="E829" s="213"/>
      <c r="F829" s="209" t="s">
        <v>2654</v>
      </c>
      <c r="G829" s="189">
        <v>0</v>
      </c>
      <c r="H829" s="189">
        <v>0</v>
      </c>
      <c r="I829" s="202">
        <v>0</v>
      </c>
      <c r="J829" s="202">
        <v>0</v>
      </c>
      <c r="K829" s="189">
        <v>0</v>
      </c>
      <c r="L829" s="189">
        <v>0</v>
      </c>
      <c r="M829" s="189">
        <v>0</v>
      </c>
      <c r="N829" s="189">
        <v>0</v>
      </c>
      <c r="O829" s="189">
        <v>0</v>
      </c>
      <c r="P829" s="189">
        <v>0</v>
      </c>
      <c r="Q829" s="189">
        <v>0</v>
      </c>
      <c r="R829" s="189">
        <v>0</v>
      </c>
      <c r="S829" s="189">
        <v>0</v>
      </c>
      <c r="T829" s="189">
        <v>0</v>
      </c>
      <c r="U829" s="189">
        <v>0</v>
      </c>
      <c r="V829" s="189">
        <v>0</v>
      </c>
      <c r="W829" s="189">
        <v>0</v>
      </c>
      <c r="X829" s="189">
        <v>0</v>
      </c>
      <c r="Y829" s="189">
        <v>0</v>
      </c>
      <c r="Z829" s="189">
        <v>0</v>
      </c>
      <c r="AA829" s="189">
        <v>0</v>
      </c>
      <c r="AB829" s="189">
        <v>0</v>
      </c>
      <c r="AC829" s="189">
        <v>0</v>
      </c>
      <c r="AD829" s="189">
        <v>0</v>
      </c>
      <c r="AE829" s="189">
        <v>0</v>
      </c>
      <c r="AF829" s="189">
        <v>0</v>
      </c>
      <c r="AG829" s="189">
        <v>0</v>
      </c>
      <c r="AH829" s="189">
        <v>0</v>
      </c>
      <c r="AI829" s="189">
        <v>0</v>
      </c>
      <c r="AJ829" s="189">
        <v>0</v>
      </c>
      <c r="AK829" s="189">
        <v>0</v>
      </c>
      <c r="AL829" s="189">
        <v>0</v>
      </c>
      <c r="AM829" s="189">
        <v>0</v>
      </c>
      <c r="AN829" s="189">
        <v>0</v>
      </c>
      <c r="AO829" s="189">
        <v>0</v>
      </c>
      <c r="AP829" s="189">
        <v>0</v>
      </c>
      <c r="AQ829" s="189">
        <v>0</v>
      </c>
      <c r="AR829" s="189">
        <v>0</v>
      </c>
      <c r="AS829" s="189">
        <v>0</v>
      </c>
      <c r="AT829" s="189">
        <v>0</v>
      </c>
      <c r="AU829" s="189">
        <v>0</v>
      </c>
      <c r="AV829" s="189">
        <v>0</v>
      </c>
      <c r="AW829" s="189">
        <v>0</v>
      </c>
      <c r="AX829" s="189">
        <v>0</v>
      </c>
      <c r="AY829" s="189">
        <v>0</v>
      </c>
      <c r="AZ829" s="189">
        <v>0</v>
      </c>
      <c r="BA829" s="189">
        <v>0</v>
      </c>
      <c r="BB829" s="189">
        <v>0</v>
      </c>
      <c r="BC829" s="189">
        <v>0</v>
      </c>
      <c r="BD829" s="189">
        <v>0</v>
      </c>
      <c r="BE829" s="189">
        <v>0</v>
      </c>
      <c r="BF829" s="189">
        <v>0</v>
      </c>
      <c r="BG829" s="189">
        <v>0</v>
      </c>
      <c r="BH829" s="189">
        <v>0</v>
      </c>
      <c r="BI829" s="189">
        <v>0</v>
      </c>
      <c r="BJ829" s="189">
        <v>0</v>
      </c>
      <c r="BK829" s="189">
        <v>0</v>
      </c>
      <c r="BL829" s="189">
        <v>0</v>
      </c>
      <c r="BM829" s="189">
        <v>0</v>
      </c>
      <c r="BN829" s="189">
        <v>0</v>
      </c>
      <c r="BO829" s="189">
        <v>0</v>
      </c>
      <c r="BP829" s="189">
        <v>0</v>
      </c>
      <c r="BQ829" s="189">
        <v>0</v>
      </c>
      <c r="BR829" s="189">
        <v>0</v>
      </c>
      <c r="BS829" s="189">
        <v>0</v>
      </c>
      <c r="BT829" s="189">
        <v>0</v>
      </c>
      <c r="BU829" s="189">
        <v>0</v>
      </c>
      <c r="BV829" s="189">
        <v>0</v>
      </c>
      <c r="BW829" s="189">
        <v>0</v>
      </c>
      <c r="BX829" s="189">
        <v>0</v>
      </c>
      <c r="BY829" s="189">
        <v>0</v>
      </c>
      <c r="BZ829" s="189">
        <v>0</v>
      </c>
      <c r="CA829" s="189">
        <v>0</v>
      </c>
      <c r="CB829" s="189">
        <v>0</v>
      </c>
      <c r="CC829" s="189">
        <v>0</v>
      </c>
      <c r="CD829" s="189">
        <v>0</v>
      </c>
      <c r="CE829" s="189">
        <v>0</v>
      </c>
      <c r="CF829" s="189">
        <v>0</v>
      </c>
      <c r="CG829" s="189">
        <v>0</v>
      </c>
      <c r="CH829" s="189">
        <v>0</v>
      </c>
      <c r="CI829" s="189">
        <v>0</v>
      </c>
      <c r="CJ829" s="189">
        <v>0</v>
      </c>
      <c r="CK829" s="189">
        <v>0</v>
      </c>
      <c r="CL829" s="189">
        <v>0</v>
      </c>
      <c r="CM829" s="189">
        <v>0</v>
      </c>
      <c r="CN829" s="189">
        <v>0</v>
      </c>
      <c r="CO829" s="189">
        <v>0</v>
      </c>
      <c r="CP829" s="189">
        <v>0</v>
      </c>
      <c r="CQ829" s="189">
        <v>0</v>
      </c>
      <c r="CR829" s="189">
        <v>0</v>
      </c>
      <c r="CS829" s="189">
        <v>0</v>
      </c>
      <c r="CT829" s="189">
        <v>0</v>
      </c>
      <c r="CU829" s="189">
        <v>0</v>
      </c>
      <c r="CV829" s="189">
        <v>0</v>
      </c>
      <c r="CW829" s="189">
        <v>0</v>
      </c>
      <c r="CX829" s="189">
        <v>0</v>
      </c>
      <c r="CY829" s="189">
        <v>0</v>
      </c>
      <c r="CZ829" s="189">
        <v>0</v>
      </c>
      <c r="DA829" s="189">
        <v>0</v>
      </c>
      <c r="DB829" s="189">
        <v>0</v>
      </c>
      <c r="DC829" s="189">
        <v>0</v>
      </c>
      <c r="DD829" s="189">
        <v>0</v>
      </c>
      <c r="DE829" s="189">
        <v>0</v>
      </c>
      <c r="DF829" s="189">
        <v>0</v>
      </c>
      <c r="DG829" s="189">
        <v>0</v>
      </c>
      <c r="DH829" s="189">
        <v>0</v>
      </c>
      <c r="DI829" s="189">
        <v>0</v>
      </c>
      <c r="DJ829" s="189">
        <v>0</v>
      </c>
      <c r="DK829" s="189">
        <v>0</v>
      </c>
      <c r="DL829" s="189">
        <v>0</v>
      </c>
      <c r="DM829" s="189">
        <v>0</v>
      </c>
      <c r="DN829" s="189">
        <v>0</v>
      </c>
      <c r="DO829" s="189">
        <v>0</v>
      </c>
      <c r="DP829" s="189">
        <v>0</v>
      </c>
      <c r="DQ829" s="189">
        <v>0</v>
      </c>
      <c r="DR829" s="189">
        <v>0</v>
      </c>
      <c r="DS829" s="189">
        <v>0</v>
      </c>
      <c r="DT829" s="189">
        <v>0</v>
      </c>
      <c r="DU829" s="189">
        <v>0</v>
      </c>
      <c r="DV829" s="189">
        <v>0</v>
      </c>
    </row>
    <row r="830" spans="1:126">
      <c r="A830" s="210" t="s">
        <v>1963</v>
      </c>
      <c r="D830" s="210" t="s">
        <v>1939</v>
      </c>
      <c r="E830" s="213"/>
      <c r="F830" s="209" t="s">
        <v>2653</v>
      </c>
      <c r="G830" s="189">
        <v>-6.4310475184345597</v>
      </c>
      <c r="H830" s="189">
        <v>-7.8680420051397597</v>
      </c>
      <c r="I830" s="202">
        <v>-9.9041563354791595</v>
      </c>
      <c r="J830" s="202">
        <v>-11.2001542570349</v>
      </c>
      <c r="K830" s="189">
        <v>-12.8434894372858</v>
      </c>
      <c r="L830" s="189">
        <v>-12.793298009065101</v>
      </c>
      <c r="M830" s="189">
        <v>-12.6546970887052</v>
      </c>
      <c r="N830" s="189">
        <v>-11.978523805824899</v>
      </c>
      <c r="O830" s="189">
        <v>-10.1401619477988</v>
      </c>
      <c r="P830" s="189">
        <v>-8.9880959094003607</v>
      </c>
      <c r="Q830" s="189">
        <v>-6.9443617803486903</v>
      </c>
      <c r="R830" s="189">
        <v>-6.0028749146092597</v>
      </c>
      <c r="S830" s="189">
        <v>-7.9846689628641299</v>
      </c>
      <c r="T830" s="189">
        <v>-9.5738082614318092</v>
      </c>
      <c r="U830" s="189">
        <v>-12.4363636824755</v>
      </c>
      <c r="V830" s="189">
        <v>-14.2545681797538</v>
      </c>
      <c r="W830" s="189">
        <v>-16.3280929365452</v>
      </c>
      <c r="X830" s="189">
        <v>-15.8466893423945</v>
      </c>
      <c r="Y830" s="189">
        <v>-15.785558138428801</v>
      </c>
      <c r="Z830" s="189">
        <v>-14.874066902876001</v>
      </c>
      <c r="AA830" s="189">
        <v>-12.588576811304</v>
      </c>
      <c r="AB830" s="189">
        <v>-11.1872358331656</v>
      </c>
      <c r="AC830" s="189">
        <v>-8.7194867233578996</v>
      </c>
      <c r="AD830" s="189">
        <v>-7.47800204616009</v>
      </c>
      <c r="AE830" s="189">
        <v>-9.1583679495103105</v>
      </c>
      <c r="AF830" s="189">
        <v>-10.664472098576701</v>
      </c>
      <c r="AG830" s="189">
        <v>-13.949777814109501</v>
      </c>
      <c r="AH830" s="189">
        <v>-15.614296768273899</v>
      </c>
      <c r="AI830" s="189">
        <v>-17.769056531330801</v>
      </c>
      <c r="AJ830" s="189">
        <v>-17.496165317704399</v>
      </c>
      <c r="AK830" s="189">
        <v>-17.529565355049598</v>
      </c>
      <c r="AL830" s="189">
        <v>-16.252383123834999</v>
      </c>
      <c r="AM830" s="189">
        <v>-14.052610342225099</v>
      </c>
      <c r="AN830" s="189">
        <v>-12.3296483021575</v>
      </c>
      <c r="AO830" s="189">
        <v>-9.6917565397375505</v>
      </c>
      <c r="AP830" s="189">
        <v>-8.1947345669845397</v>
      </c>
      <c r="AQ830" s="189">
        <v>-8.9046517319682899</v>
      </c>
      <c r="AR830" s="189">
        <v>-10.520582240417699</v>
      </c>
      <c r="AS830" s="189">
        <v>-13.8685412925231</v>
      </c>
      <c r="AT830" s="189">
        <v>-15.572964364090501</v>
      </c>
      <c r="AU830" s="189">
        <v>-17.7447052154346</v>
      </c>
      <c r="AV830" s="189">
        <v>-17.465206154594298</v>
      </c>
      <c r="AW830" s="189">
        <v>-17.473518003863099</v>
      </c>
      <c r="AX830" s="189">
        <v>-16.2049856339688</v>
      </c>
      <c r="AY830" s="189">
        <v>-14.0219303473342</v>
      </c>
      <c r="AZ830" s="189">
        <v>-12.2846318510215</v>
      </c>
      <c r="BA830" s="189">
        <v>-9.6529408599812196</v>
      </c>
      <c r="BB830" s="189">
        <v>-8.1642993448482102</v>
      </c>
      <c r="BC830" s="189">
        <v>-8.8711280691335794</v>
      </c>
      <c r="BD830" s="189">
        <v>-10.848496379212399</v>
      </c>
      <c r="BE830" s="189">
        <v>-13.810599131756801</v>
      </c>
      <c r="BF830" s="189">
        <v>-15.5094839819937</v>
      </c>
      <c r="BG830" s="189">
        <v>-17.681753252061799</v>
      </c>
      <c r="BH830" s="189">
        <v>-17.3993037715349</v>
      </c>
      <c r="BI830" s="189">
        <v>-17.406688264886998</v>
      </c>
      <c r="BJ830" s="189">
        <v>-16.144507592156</v>
      </c>
      <c r="BK830" s="189">
        <v>-13.9656995635154</v>
      </c>
      <c r="BL830" s="189">
        <v>-12.235868443511301</v>
      </c>
      <c r="BM830" s="189">
        <v>-9.6132971223632904</v>
      </c>
      <c r="BN830" s="189">
        <v>-8.1260352925767307</v>
      </c>
      <c r="BO830" s="189">
        <v>-8.8348491312983608</v>
      </c>
      <c r="BP830" s="189">
        <v>-10.4281098558581</v>
      </c>
      <c r="BQ830" s="189">
        <v>-13.7496363592936</v>
      </c>
      <c r="BR830" s="189">
        <v>-15.4462673084958</v>
      </c>
      <c r="BS830" s="189">
        <v>-17.608737009619301</v>
      </c>
      <c r="BT830" s="189">
        <v>-17.325254033524399</v>
      </c>
      <c r="BU830" s="189">
        <v>-17.338327602445499</v>
      </c>
      <c r="BV830" s="189">
        <v>-16.079282993065</v>
      </c>
      <c r="BW830" s="189">
        <v>-13.9071359089984</v>
      </c>
      <c r="BX830" s="189">
        <v>-12.1842952046085</v>
      </c>
      <c r="BY830" s="189">
        <v>-9.5708434806829707</v>
      </c>
      <c r="BZ830" s="189">
        <v>-8.0903663274757491</v>
      </c>
      <c r="CA830" s="189">
        <v>-8.7998085563044608</v>
      </c>
      <c r="CB830" s="189">
        <v>-10.3861702039585</v>
      </c>
      <c r="CC830" s="189">
        <v>-13.695096145134601</v>
      </c>
      <c r="CD830" s="189">
        <v>-15.385917071043201</v>
      </c>
      <c r="CE830" s="189">
        <v>-17.5443904012598</v>
      </c>
      <c r="CF830" s="189">
        <v>-17.265543922387302</v>
      </c>
      <c r="CG830" s="189">
        <v>-17.2764598490499</v>
      </c>
      <c r="CH830" s="189">
        <v>-16.017810673460101</v>
      </c>
      <c r="CI830" s="189">
        <v>-13.855257694249699</v>
      </c>
      <c r="CJ830" s="189">
        <v>-12.1346493595662</v>
      </c>
      <c r="CK830" s="189">
        <v>-9.5294735707204392</v>
      </c>
      <c r="CL830" s="189">
        <v>-8.0632843551844307</v>
      </c>
      <c r="CM830" s="189">
        <v>-8.7672328343774009</v>
      </c>
      <c r="CN830" s="189">
        <v>-10.347185034532201</v>
      </c>
      <c r="CO830" s="189">
        <v>-13.6429422627011</v>
      </c>
      <c r="CP830" s="189">
        <v>-15.326135799132601</v>
      </c>
      <c r="CQ830" s="189">
        <v>-17.480567075191299</v>
      </c>
      <c r="CR830" s="189">
        <v>-17.203807628742101</v>
      </c>
      <c r="CS830" s="189">
        <v>-17.213689389605701</v>
      </c>
      <c r="CT830" s="189">
        <v>-15.955769780290201</v>
      </c>
      <c r="CU830" s="189">
        <v>-13.8031311413264</v>
      </c>
      <c r="CV830" s="189">
        <v>-12.0868091160626</v>
      </c>
      <c r="CW830" s="189">
        <v>-9.4925181101049105</v>
      </c>
      <c r="CX830" s="189">
        <v>-8.0357847848774497</v>
      </c>
      <c r="CY830" s="189">
        <v>-8.7302041720599703</v>
      </c>
      <c r="CZ830" s="189">
        <v>-10.668724732563</v>
      </c>
      <c r="DA830" s="189">
        <v>-13.590035899608701</v>
      </c>
      <c r="DB830" s="189">
        <v>-15.2651177569079</v>
      </c>
      <c r="DC830" s="189">
        <v>-17.406971769443601</v>
      </c>
      <c r="DD830" s="189">
        <v>-17.130505850946001</v>
      </c>
      <c r="DE830" s="189">
        <v>-17.142493744549601</v>
      </c>
      <c r="DF830" s="189">
        <v>-15.8949373555219</v>
      </c>
      <c r="DG830" s="189">
        <v>-13.748575487482899</v>
      </c>
      <c r="DH830" s="189">
        <v>-12.037108569703401</v>
      </c>
      <c r="DI830" s="189">
        <v>-9.4529388699993895</v>
      </c>
      <c r="DJ830" s="189">
        <v>-8.0043742137366802</v>
      </c>
      <c r="DK830" s="189">
        <v>-8.6484514977622897</v>
      </c>
      <c r="DL830" s="189">
        <v>-10.1356878301088</v>
      </c>
      <c r="DM830" s="189">
        <v>-13.051237329425801</v>
      </c>
      <c r="DN830" s="189">
        <v>-14.462419427217601</v>
      </c>
      <c r="DO830" s="189">
        <v>-16.5703692073239</v>
      </c>
      <c r="DP830" s="189">
        <v>-16.3191220182451</v>
      </c>
      <c r="DQ830" s="189">
        <v>-16.1200534483174</v>
      </c>
      <c r="DR830" s="189">
        <v>-14.9054489229477</v>
      </c>
      <c r="DS830" s="189">
        <v>-12.8764414200446</v>
      </c>
      <c r="DT830" s="189">
        <v>-11.208739034056601</v>
      </c>
      <c r="DU830" s="189">
        <v>-8.7186337206760598</v>
      </c>
      <c r="DV830" s="189">
        <v>-7.3290669930067596</v>
      </c>
    </row>
    <row r="831" spans="1:126">
      <c r="A831" s="210" t="s">
        <v>1963</v>
      </c>
      <c r="D831" s="210" t="s">
        <v>1939</v>
      </c>
      <c r="E831" s="213"/>
      <c r="F831" s="209" t="s">
        <v>2654</v>
      </c>
      <c r="G831" s="189">
        <v>0</v>
      </c>
      <c r="H831" s="189">
        <v>0</v>
      </c>
      <c r="I831" s="202">
        <v>0</v>
      </c>
      <c r="J831" s="202">
        <v>0</v>
      </c>
      <c r="K831" s="189">
        <v>0</v>
      </c>
      <c r="L831" s="189">
        <v>0</v>
      </c>
      <c r="M831" s="189">
        <v>0</v>
      </c>
      <c r="N831" s="189">
        <v>0</v>
      </c>
      <c r="O831" s="189">
        <v>0</v>
      </c>
      <c r="P831" s="189">
        <v>0</v>
      </c>
      <c r="Q831" s="189">
        <v>0</v>
      </c>
      <c r="R831" s="189">
        <v>0</v>
      </c>
      <c r="S831" s="189">
        <v>0</v>
      </c>
      <c r="T831" s="189">
        <v>0</v>
      </c>
      <c r="U831" s="189">
        <v>0</v>
      </c>
      <c r="V831" s="189">
        <v>0</v>
      </c>
      <c r="W831" s="189">
        <v>0</v>
      </c>
      <c r="X831" s="189">
        <v>0</v>
      </c>
      <c r="Y831" s="189">
        <v>0</v>
      </c>
      <c r="Z831" s="189">
        <v>0</v>
      </c>
      <c r="AA831" s="189">
        <v>0</v>
      </c>
      <c r="AB831" s="189">
        <v>0</v>
      </c>
      <c r="AC831" s="189">
        <v>0</v>
      </c>
      <c r="AD831" s="189">
        <v>0</v>
      </c>
      <c r="AE831" s="189">
        <v>0</v>
      </c>
      <c r="AF831" s="189">
        <v>0</v>
      </c>
      <c r="AG831" s="189">
        <v>0</v>
      </c>
      <c r="AH831" s="189">
        <v>0</v>
      </c>
      <c r="AI831" s="189">
        <v>0</v>
      </c>
      <c r="AJ831" s="189">
        <v>0</v>
      </c>
      <c r="AK831" s="189">
        <v>0</v>
      </c>
      <c r="AL831" s="189">
        <v>0</v>
      </c>
      <c r="AM831" s="189">
        <v>0</v>
      </c>
      <c r="AN831" s="189">
        <v>0</v>
      </c>
      <c r="AO831" s="189">
        <v>0</v>
      </c>
      <c r="AP831" s="189">
        <v>0</v>
      </c>
      <c r="AQ831" s="189">
        <v>0</v>
      </c>
      <c r="AR831" s="189">
        <v>0</v>
      </c>
      <c r="AS831" s="189">
        <v>0</v>
      </c>
      <c r="AT831" s="189">
        <v>0</v>
      </c>
      <c r="AU831" s="189">
        <v>0</v>
      </c>
      <c r="AV831" s="189">
        <v>0</v>
      </c>
      <c r="AW831" s="189">
        <v>0</v>
      </c>
      <c r="AX831" s="189">
        <v>0</v>
      </c>
      <c r="AY831" s="189">
        <v>0</v>
      </c>
      <c r="AZ831" s="189">
        <v>0</v>
      </c>
      <c r="BA831" s="189">
        <v>0</v>
      </c>
      <c r="BB831" s="189">
        <v>0</v>
      </c>
      <c r="BC831" s="189">
        <v>0</v>
      </c>
      <c r="BD831" s="189">
        <v>0</v>
      </c>
      <c r="BE831" s="189">
        <v>0</v>
      </c>
      <c r="BF831" s="189">
        <v>0</v>
      </c>
      <c r="BG831" s="189">
        <v>0</v>
      </c>
      <c r="BH831" s="189">
        <v>0</v>
      </c>
      <c r="BI831" s="189">
        <v>0</v>
      </c>
      <c r="BJ831" s="189">
        <v>0</v>
      </c>
      <c r="BK831" s="189">
        <v>0</v>
      </c>
      <c r="BL831" s="189">
        <v>0</v>
      </c>
      <c r="BM831" s="189">
        <v>0</v>
      </c>
      <c r="BN831" s="189">
        <v>0</v>
      </c>
      <c r="BO831" s="189">
        <v>0</v>
      </c>
      <c r="BP831" s="189">
        <v>0</v>
      </c>
      <c r="BQ831" s="189">
        <v>0</v>
      </c>
      <c r="BR831" s="189">
        <v>0</v>
      </c>
      <c r="BS831" s="189">
        <v>0</v>
      </c>
      <c r="BT831" s="189">
        <v>0</v>
      </c>
      <c r="BU831" s="189">
        <v>0</v>
      </c>
      <c r="BV831" s="189">
        <v>0</v>
      </c>
      <c r="BW831" s="189">
        <v>0</v>
      </c>
      <c r="BX831" s="189">
        <v>0</v>
      </c>
      <c r="BY831" s="189">
        <v>0</v>
      </c>
      <c r="BZ831" s="189">
        <v>0</v>
      </c>
      <c r="CA831" s="189">
        <v>0</v>
      </c>
      <c r="CB831" s="189">
        <v>0</v>
      </c>
      <c r="CC831" s="189">
        <v>0</v>
      </c>
      <c r="CD831" s="189">
        <v>0</v>
      </c>
      <c r="CE831" s="189">
        <v>0</v>
      </c>
      <c r="CF831" s="189">
        <v>0</v>
      </c>
      <c r="CG831" s="189">
        <v>0</v>
      </c>
      <c r="CH831" s="189">
        <v>0</v>
      </c>
      <c r="CI831" s="189">
        <v>0</v>
      </c>
      <c r="CJ831" s="189">
        <v>0</v>
      </c>
      <c r="CK831" s="189">
        <v>0</v>
      </c>
      <c r="CL831" s="189">
        <v>0</v>
      </c>
      <c r="CM831" s="189">
        <v>0</v>
      </c>
      <c r="CN831" s="189">
        <v>0</v>
      </c>
      <c r="CO831" s="189">
        <v>0</v>
      </c>
      <c r="CP831" s="189">
        <v>0</v>
      </c>
      <c r="CQ831" s="189">
        <v>0</v>
      </c>
      <c r="CR831" s="189">
        <v>0</v>
      </c>
      <c r="CS831" s="189">
        <v>0</v>
      </c>
      <c r="CT831" s="189">
        <v>0</v>
      </c>
      <c r="CU831" s="189">
        <v>0</v>
      </c>
      <c r="CV831" s="189">
        <v>0</v>
      </c>
      <c r="CW831" s="189">
        <v>0</v>
      </c>
      <c r="CX831" s="189">
        <v>0</v>
      </c>
      <c r="CY831" s="189">
        <v>0</v>
      </c>
      <c r="CZ831" s="189">
        <v>0</v>
      </c>
      <c r="DA831" s="189">
        <v>0</v>
      </c>
      <c r="DB831" s="189">
        <v>0</v>
      </c>
      <c r="DC831" s="189">
        <v>0</v>
      </c>
      <c r="DD831" s="189">
        <v>0</v>
      </c>
      <c r="DE831" s="189">
        <v>0</v>
      </c>
      <c r="DF831" s="189">
        <v>0</v>
      </c>
      <c r="DG831" s="189">
        <v>0</v>
      </c>
      <c r="DH831" s="189">
        <v>0</v>
      </c>
      <c r="DI831" s="189">
        <v>0</v>
      </c>
      <c r="DJ831" s="189">
        <v>0</v>
      </c>
      <c r="DK831" s="189">
        <v>0</v>
      </c>
      <c r="DL831" s="189">
        <v>0</v>
      </c>
      <c r="DM831" s="189">
        <v>0</v>
      </c>
      <c r="DN831" s="189">
        <v>0</v>
      </c>
      <c r="DO831" s="189">
        <v>0</v>
      </c>
      <c r="DP831" s="189">
        <v>0</v>
      </c>
      <c r="DQ831" s="189">
        <v>0</v>
      </c>
      <c r="DR831" s="189">
        <v>0</v>
      </c>
      <c r="DS831" s="189">
        <v>0</v>
      </c>
      <c r="DT831" s="189">
        <v>0</v>
      </c>
      <c r="DU831" s="189">
        <v>0</v>
      </c>
      <c r="DV831" s="189">
        <v>0</v>
      </c>
    </row>
    <row r="832" spans="1:126">
      <c r="A832" s="210" t="s">
        <v>1924</v>
      </c>
      <c r="D832" s="210" t="s">
        <v>1939</v>
      </c>
      <c r="E832" s="213"/>
      <c r="F832" s="209" t="s">
        <v>2653</v>
      </c>
      <c r="G832" s="189">
        <v>-15.005777543014</v>
      </c>
      <c r="H832" s="189">
        <v>-18.358764678659501</v>
      </c>
      <c r="I832" s="202">
        <v>-23.109698116118</v>
      </c>
      <c r="J832" s="202">
        <v>-26.133693266414799</v>
      </c>
      <c r="K832" s="189">
        <v>-29.968142020333399</v>
      </c>
      <c r="L832" s="189">
        <v>-29.851028687818498</v>
      </c>
      <c r="M832" s="189">
        <v>-29.527626540312198</v>
      </c>
      <c r="N832" s="189">
        <v>-27.949888880258101</v>
      </c>
      <c r="O832" s="189">
        <v>-23.660377878197099</v>
      </c>
      <c r="P832" s="189">
        <v>-20.9722237886008</v>
      </c>
      <c r="Q832" s="189">
        <v>-16.203510820813602</v>
      </c>
      <c r="R832" s="189">
        <v>-14.006708134088299</v>
      </c>
      <c r="S832" s="189">
        <v>-18.630894246682999</v>
      </c>
      <c r="T832" s="189">
        <v>-22.338885943340902</v>
      </c>
      <c r="U832" s="189">
        <v>-29.018181925776201</v>
      </c>
      <c r="V832" s="189">
        <v>-33.260659086092197</v>
      </c>
      <c r="W832" s="189">
        <v>-38.098883518605597</v>
      </c>
      <c r="X832" s="189">
        <v>-36.975608465587101</v>
      </c>
      <c r="Y832" s="189">
        <v>-36.832968989667201</v>
      </c>
      <c r="Z832" s="189">
        <v>-34.706156106710701</v>
      </c>
      <c r="AA832" s="189">
        <v>-29.3733458930426</v>
      </c>
      <c r="AB832" s="189">
        <v>-26.103550277386301</v>
      </c>
      <c r="AC832" s="189">
        <v>-20.345469021168402</v>
      </c>
      <c r="AD832" s="189">
        <v>-17.448671441040201</v>
      </c>
      <c r="AE832" s="189">
        <v>-21.369525215524099</v>
      </c>
      <c r="AF832" s="189">
        <v>-24.883768230012201</v>
      </c>
      <c r="AG832" s="189">
        <v>-32.549481566255501</v>
      </c>
      <c r="AH832" s="189">
        <v>-36.433359125972402</v>
      </c>
      <c r="AI832" s="189">
        <v>-41.461131906438602</v>
      </c>
      <c r="AJ832" s="189">
        <v>-40.824385741310302</v>
      </c>
      <c r="AK832" s="189">
        <v>-40.902319161782302</v>
      </c>
      <c r="AL832" s="189">
        <v>-37.922227288948299</v>
      </c>
      <c r="AM832" s="189">
        <v>-32.789424131858603</v>
      </c>
      <c r="AN832" s="189">
        <v>-28.769179371700801</v>
      </c>
      <c r="AO832" s="189">
        <v>-22.614098592721</v>
      </c>
      <c r="AP832" s="189">
        <v>-19.1210473229639</v>
      </c>
      <c r="AQ832" s="189">
        <v>-20.777520707926001</v>
      </c>
      <c r="AR832" s="189">
        <v>-24.5480252276413</v>
      </c>
      <c r="AS832" s="189">
        <v>-32.359929682553897</v>
      </c>
      <c r="AT832" s="189">
        <v>-36.336916849544501</v>
      </c>
      <c r="AU832" s="189">
        <v>-41.4043121693473</v>
      </c>
      <c r="AV832" s="189">
        <v>-40.752147694053498</v>
      </c>
      <c r="AW832" s="189">
        <v>-40.771542009013999</v>
      </c>
      <c r="AX832" s="189">
        <v>-37.811633145927303</v>
      </c>
      <c r="AY832" s="189">
        <v>-32.7178374771132</v>
      </c>
      <c r="AZ832" s="189">
        <v>-28.664140985716799</v>
      </c>
      <c r="BA832" s="189">
        <v>-22.523528673289501</v>
      </c>
      <c r="BB832" s="189">
        <v>-19.050031804645801</v>
      </c>
      <c r="BC832" s="189">
        <v>-20.699298827978399</v>
      </c>
      <c r="BD832" s="189">
        <v>-25.3131582181624</v>
      </c>
      <c r="BE832" s="189">
        <v>-32.224731307432599</v>
      </c>
      <c r="BF832" s="189">
        <v>-36.188795957985199</v>
      </c>
      <c r="BG832" s="189">
        <v>-41.2574242548108</v>
      </c>
      <c r="BH832" s="189">
        <v>-40.598375466914703</v>
      </c>
      <c r="BI832" s="189">
        <v>-40.615605951403097</v>
      </c>
      <c r="BJ832" s="189">
        <v>-37.670517715030698</v>
      </c>
      <c r="BK832" s="189">
        <v>-32.586632314869298</v>
      </c>
      <c r="BL832" s="189">
        <v>-28.5503597015264</v>
      </c>
      <c r="BM832" s="189">
        <v>-22.431026618847699</v>
      </c>
      <c r="BN832" s="189">
        <v>-18.9607490160124</v>
      </c>
      <c r="BO832" s="189">
        <v>-20.614647973029498</v>
      </c>
      <c r="BP832" s="189">
        <v>-24.3322563303355</v>
      </c>
      <c r="BQ832" s="189">
        <v>-32.082484838351803</v>
      </c>
      <c r="BR832" s="189">
        <v>-36.041290386490203</v>
      </c>
      <c r="BS832" s="189">
        <v>-41.087053022444998</v>
      </c>
      <c r="BT832" s="189">
        <v>-40.425592744890302</v>
      </c>
      <c r="BU832" s="189">
        <v>-40.4560977390395</v>
      </c>
      <c r="BV832" s="189">
        <v>-37.518326983818397</v>
      </c>
      <c r="BW832" s="189">
        <v>-32.449983787662902</v>
      </c>
      <c r="BX832" s="189">
        <v>-28.4300221440865</v>
      </c>
      <c r="BY832" s="189">
        <v>-22.331968121593601</v>
      </c>
      <c r="BZ832" s="189">
        <v>-18.877521430776699</v>
      </c>
      <c r="CA832" s="189">
        <v>-20.532886631377099</v>
      </c>
      <c r="CB832" s="189">
        <v>-24.2343971425699</v>
      </c>
      <c r="CC832" s="189">
        <v>-31.955224338647401</v>
      </c>
      <c r="CD832" s="189">
        <v>-35.900473165767501</v>
      </c>
      <c r="CE832" s="189">
        <v>-40.936910936272902</v>
      </c>
      <c r="CF832" s="189">
        <v>-40.286269152236997</v>
      </c>
      <c r="CG832" s="189">
        <v>-40.311739647783</v>
      </c>
      <c r="CH832" s="189">
        <v>-37.374891571406899</v>
      </c>
      <c r="CI832" s="189">
        <v>-32.328934619915898</v>
      </c>
      <c r="CJ832" s="189">
        <v>-28.314181838987899</v>
      </c>
      <c r="CK832" s="189">
        <v>-22.235438331680999</v>
      </c>
      <c r="CL832" s="189">
        <v>-18.814330162097001</v>
      </c>
      <c r="CM832" s="189">
        <v>-20.456876613547202</v>
      </c>
      <c r="CN832" s="189">
        <v>-24.143431747241799</v>
      </c>
      <c r="CO832" s="189">
        <v>-31.8335319463025</v>
      </c>
      <c r="CP832" s="189">
        <v>-35.7609835313094</v>
      </c>
      <c r="CQ832" s="189">
        <v>-40.787989842113099</v>
      </c>
      <c r="CR832" s="189">
        <v>-40.1422178003982</v>
      </c>
      <c r="CS832" s="189">
        <v>-40.165275242413301</v>
      </c>
      <c r="CT832" s="189">
        <v>-37.230129487343703</v>
      </c>
      <c r="CU832" s="189">
        <v>-32.207305996428403</v>
      </c>
      <c r="CV832" s="189">
        <v>-28.202554604146201</v>
      </c>
      <c r="CW832" s="189">
        <v>-22.149208923578101</v>
      </c>
      <c r="CX832" s="189">
        <v>-18.7501644980474</v>
      </c>
      <c r="CY832" s="189">
        <v>-20.370476401473301</v>
      </c>
      <c r="CZ832" s="189">
        <v>-24.8936910426469</v>
      </c>
      <c r="DA832" s="189">
        <v>-31.710083765753701</v>
      </c>
      <c r="DB832" s="189">
        <v>-35.618608099451698</v>
      </c>
      <c r="DC832" s="189">
        <v>-40.616267462034997</v>
      </c>
      <c r="DD832" s="189">
        <v>-39.971180318874097</v>
      </c>
      <c r="DE832" s="189">
        <v>-39.9991520706157</v>
      </c>
      <c r="DF832" s="189">
        <v>-37.088187162884402</v>
      </c>
      <c r="DG832" s="189">
        <v>-32.080009470793499</v>
      </c>
      <c r="DH832" s="189">
        <v>-28.086586662641299</v>
      </c>
      <c r="DI832" s="189">
        <v>-22.056857363331901</v>
      </c>
      <c r="DJ832" s="189">
        <v>-18.676873165385601</v>
      </c>
      <c r="DK832" s="189">
        <v>-20.179720161445299</v>
      </c>
      <c r="DL832" s="189">
        <v>-23.649938270253799</v>
      </c>
      <c r="DM832" s="189">
        <v>-30.4528871019935</v>
      </c>
      <c r="DN832" s="189">
        <v>-33.745645330174398</v>
      </c>
      <c r="DO832" s="189">
        <v>-38.664194817089196</v>
      </c>
      <c r="DP832" s="189">
        <v>-38.077951375905201</v>
      </c>
      <c r="DQ832" s="189">
        <v>-37.613458046073902</v>
      </c>
      <c r="DR832" s="189">
        <v>-34.779380820211301</v>
      </c>
      <c r="DS832" s="189">
        <v>-30.045029980104001</v>
      </c>
      <c r="DT832" s="189">
        <v>-26.153724412798798</v>
      </c>
      <c r="DU832" s="189">
        <v>-20.343478681577501</v>
      </c>
      <c r="DV832" s="189">
        <v>-17.1011563170158</v>
      </c>
    </row>
    <row r="833" spans="1:126">
      <c r="A833" s="210" t="s">
        <v>1924</v>
      </c>
      <c r="D833" s="210" t="s">
        <v>1939</v>
      </c>
      <c r="E833" s="213"/>
      <c r="F833" s="209" t="s">
        <v>2654</v>
      </c>
      <c r="G833" s="189">
        <v>0</v>
      </c>
      <c r="H833" s="189">
        <v>0</v>
      </c>
      <c r="I833" s="202">
        <v>0</v>
      </c>
      <c r="J833" s="202">
        <v>0</v>
      </c>
      <c r="K833" s="189">
        <v>0</v>
      </c>
      <c r="L833" s="189">
        <v>0</v>
      </c>
      <c r="M833" s="189">
        <v>0</v>
      </c>
      <c r="N833" s="189">
        <v>0</v>
      </c>
      <c r="O833" s="189">
        <v>0</v>
      </c>
      <c r="P833" s="189">
        <v>0</v>
      </c>
      <c r="Q833" s="189">
        <v>0</v>
      </c>
      <c r="R833" s="189">
        <v>0</v>
      </c>
      <c r="S833" s="189">
        <v>0</v>
      </c>
      <c r="T833" s="189">
        <v>0</v>
      </c>
      <c r="U833" s="189">
        <v>0</v>
      </c>
      <c r="V833" s="189">
        <v>0</v>
      </c>
      <c r="W833" s="189">
        <v>0</v>
      </c>
      <c r="X833" s="189">
        <v>0</v>
      </c>
      <c r="Y833" s="189">
        <v>0</v>
      </c>
      <c r="Z833" s="189">
        <v>0</v>
      </c>
      <c r="AA833" s="189">
        <v>0</v>
      </c>
      <c r="AB833" s="189">
        <v>0</v>
      </c>
      <c r="AC833" s="189">
        <v>0</v>
      </c>
      <c r="AD833" s="189">
        <v>0</v>
      </c>
      <c r="AE833" s="189">
        <v>0</v>
      </c>
      <c r="AF833" s="189">
        <v>0</v>
      </c>
      <c r="AG833" s="189">
        <v>0</v>
      </c>
      <c r="AH833" s="189">
        <v>0</v>
      </c>
      <c r="AI833" s="189">
        <v>0</v>
      </c>
      <c r="AJ833" s="189">
        <v>0</v>
      </c>
      <c r="AK833" s="189">
        <v>0</v>
      </c>
      <c r="AL833" s="189">
        <v>0</v>
      </c>
      <c r="AM833" s="189">
        <v>0</v>
      </c>
      <c r="AN833" s="189">
        <v>0</v>
      </c>
      <c r="AO833" s="189">
        <v>0</v>
      </c>
      <c r="AP833" s="189">
        <v>0</v>
      </c>
      <c r="AQ833" s="189">
        <v>0</v>
      </c>
      <c r="AR833" s="189">
        <v>0</v>
      </c>
      <c r="AS833" s="189">
        <v>0</v>
      </c>
      <c r="AT833" s="189">
        <v>0</v>
      </c>
      <c r="AU833" s="189">
        <v>0</v>
      </c>
      <c r="AV833" s="189">
        <v>0</v>
      </c>
      <c r="AW833" s="189">
        <v>0</v>
      </c>
      <c r="AX833" s="189">
        <v>0</v>
      </c>
      <c r="AY833" s="189">
        <v>0</v>
      </c>
      <c r="AZ833" s="189">
        <v>0</v>
      </c>
      <c r="BA833" s="189">
        <v>0</v>
      </c>
      <c r="BB833" s="189">
        <v>0</v>
      </c>
      <c r="BC833" s="189">
        <v>0</v>
      </c>
      <c r="BD833" s="189">
        <v>0</v>
      </c>
      <c r="BE833" s="189">
        <v>0</v>
      </c>
      <c r="BF833" s="189">
        <v>0</v>
      </c>
      <c r="BG833" s="189">
        <v>0</v>
      </c>
      <c r="BH833" s="189">
        <v>0</v>
      </c>
      <c r="BI833" s="189">
        <v>0</v>
      </c>
      <c r="BJ833" s="189">
        <v>0</v>
      </c>
      <c r="BK833" s="189">
        <v>0</v>
      </c>
      <c r="BL833" s="189">
        <v>0</v>
      </c>
      <c r="BM833" s="189">
        <v>0</v>
      </c>
      <c r="BN833" s="189">
        <v>0</v>
      </c>
      <c r="BO833" s="189">
        <v>0</v>
      </c>
      <c r="BP833" s="189">
        <v>0</v>
      </c>
      <c r="BQ833" s="189">
        <v>0</v>
      </c>
      <c r="BR833" s="189">
        <v>0</v>
      </c>
      <c r="BS833" s="189">
        <v>0</v>
      </c>
      <c r="BT833" s="189">
        <v>0</v>
      </c>
      <c r="BU833" s="189">
        <v>0</v>
      </c>
      <c r="BV833" s="189">
        <v>0</v>
      </c>
      <c r="BW833" s="189">
        <v>0</v>
      </c>
      <c r="BX833" s="189">
        <v>0</v>
      </c>
      <c r="BY833" s="189">
        <v>0</v>
      </c>
      <c r="BZ833" s="189">
        <v>0</v>
      </c>
      <c r="CA833" s="189">
        <v>0</v>
      </c>
      <c r="CB833" s="189">
        <v>0</v>
      </c>
      <c r="CC833" s="189">
        <v>0</v>
      </c>
      <c r="CD833" s="189">
        <v>0</v>
      </c>
      <c r="CE833" s="189">
        <v>0</v>
      </c>
      <c r="CF833" s="189">
        <v>0</v>
      </c>
      <c r="CG833" s="189">
        <v>0</v>
      </c>
      <c r="CH833" s="189">
        <v>0</v>
      </c>
      <c r="CI833" s="189">
        <v>0</v>
      </c>
      <c r="CJ833" s="189">
        <v>0</v>
      </c>
      <c r="CK833" s="189">
        <v>0</v>
      </c>
      <c r="CL833" s="189">
        <v>0</v>
      </c>
      <c r="CM833" s="189">
        <v>0</v>
      </c>
      <c r="CN833" s="189">
        <v>0</v>
      </c>
      <c r="CO833" s="189">
        <v>0</v>
      </c>
      <c r="CP833" s="189">
        <v>0</v>
      </c>
      <c r="CQ833" s="189">
        <v>0</v>
      </c>
      <c r="CR833" s="189">
        <v>0</v>
      </c>
      <c r="CS833" s="189">
        <v>0</v>
      </c>
      <c r="CT833" s="189">
        <v>0</v>
      </c>
      <c r="CU833" s="189">
        <v>0</v>
      </c>
      <c r="CV833" s="189">
        <v>0</v>
      </c>
      <c r="CW833" s="189">
        <v>0</v>
      </c>
      <c r="CX833" s="189">
        <v>0</v>
      </c>
      <c r="CY833" s="189">
        <v>0</v>
      </c>
      <c r="CZ833" s="189">
        <v>0</v>
      </c>
      <c r="DA833" s="189">
        <v>0</v>
      </c>
      <c r="DB833" s="189">
        <v>0</v>
      </c>
      <c r="DC833" s="189">
        <v>0</v>
      </c>
      <c r="DD833" s="189">
        <v>0</v>
      </c>
      <c r="DE833" s="189">
        <v>0</v>
      </c>
      <c r="DF833" s="189">
        <v>0</v>
      </c>
      <c r="DG833" s="189">
        <v>0</v>
      </c>
      <c r="DH833" s="189">
        <v>0</v>
      </c>
      <c r="DI833" s="189">
        <v>0</v>
      </c>
      <c r="DJ833" s="189">
        <v>0</v>
      </c>
      <c r="DK833" s="189">
        <v>0</v>
      </c>
      <c r="DL833" s="189">
        <v>0</v>
      </c>
      <c r="DM833" s="189">
        <v>0</v>
      </c>
      <c r="DN833" s="189">
        <v>0</v>
      </c>
      <c r="DO833" s="189">
        <v>0</v>
      </c>
      <c r="DP833" s="189">
        <v>0</v>
      </c>
      <c r="DQ833" s="189">
        <v>0</v>
      </c>
      <c r="DR833" s="189">
        <v>0</v>
      </c>
      <c r="DS833" s="189">
        <v>0</v>
      </c>
      <c r="DT833" s="189">
        <v>0</v>
      </c>
      <c r="DU833" s="189">
        <v>0</v>
      </c>
      <c r="DV833" s="189">
        <v>0</v>
      </c>
    </row>
    <row r="834" spans="1:126">
      <c r="A834" s="210" t="s">
        <v>1966</v>
      </c>
      <c r="D834" s="210" t="s">
        <v>1939</v>
      </c>
      <c r="E834" s="213"/>
      <c r="F834" s="209" t="s">
        <v>2653</v>
      </c>
      <c r="G834" s="189">
        <v>-75.028887715069899</v>
      </c>
      <c r="H834" s="189">
        <v>-91.793823393297203</v>
      </c>
      <c r="I834" s="202">
        <v>-115.54849058059</v>
      </c>
      <c r="J834" s="202">
        <v>-130.66846633207399</v>
      </c>
      <c r="K834" s="189">
        <v>-149.84071010166701</v>
      </c>
      <c r="L834" s="189">
        <v>-149.25514343909299</v>
      </c>
      <c r="M834" s="189">
        <v>-147.63813270156101</v>
      </c>
      <c r="N834" s="189">
        <v>-139.74944440128999</v>
      </c>
      <c r="O834" s="189">
        <v>-118.30188939098601</v>
      </c>
      <c r="P834" s="189">
        <v>-104.861118943004</v>
      </c>
      <c r="Q834" s="189">
        <v>-81.017554104068097</v>
      </c>
      <c r="R834" s="189">
        <v>-70.033540670441397</v>
      </c>
      <c r="S834" s="189">
        <v>0</v>
      </c>
      <c r="T834" s="189">
        <v>0</v>
      </c>
      <c r="U834" s="189">
        <v>0</v>
      </c>
      <c r="V834" s="189">
        <v>0</v>
      </c>
      <c r="W834" s="189">
        <v>0</v>
      </c>
      <c r="X834" s="189">
        <v>0</v>
      </c>
      <c r="Y834" s="189">
        <v>0</v>
      </c>
      <c r="Z834" s="189">
        <v>0</v>
      </c>
      <c r="AA834" s="189">
        <v>0</v>
      </c>
      <c r="AB834" s="189">
        <v>0</v>
      </c>
      <c r="AC834" s="189">
        <v>0</v>
      </c>
      <c r="AD834" s="189">
        <v>0</v>
      </c>
      <c r="AE834" s="189">
        <v>0</v>
      </c>
      <c r="AF834" s="189">
        <v>0</v>
      </c>
      <c r="AG834" s="189">
        <v>0</v>
      </c>
      <c r="AH834" s="189">
        <v>0</v>
      </c>
      <c r="AI834" s="189">
        <v>0</v>
      </c>
      <c r="AJ834" s="189">
        <v>0</v>
      </c>
      <c r="AK834" s="189">
        <v>0</v>
      </c>
      <c r="AL834" s="189">
        <v>0</v>
      </c>
      <c r="AM834" s="189">
        <v>0</v>
      </c>
      <c r="AN834" s="189">
        <v>0</v>
      </c>
      <c r="AO834" s="189">
        <v>0</v>
      </c>
      <c r="AP834" s="189">
        <v>0</v>
      </c>
      <c r="AQ834" s="189">
        <v>0</v>
      </c>
      <c r="AR834" s="189">
        <v>0</v>
      </c>
      <c r="AS834" s="189">
        <v>0</v>
      </c>
      <c r="AT834" s="189">
        <v>0</v>
      </c>
      <c r="AU834" s="189">
        <v>0</v>
      </c>
      <c r="AV834" s="189">
        <v>0</v>
      </c>
      <c r="AW834" s="189">
        <v>0</v>
      </c>
      <c r="AX834" s="189">
        <v>0</v>
      </c>
      <c r="AY834" s="189">
        <v>0</v>
      </c>
      <c r="AZ834" s="189">
        <v>0</v>
      </c>
      <c r="BA834" s="189">
        <v>0</v>
      </c>
      <c r="BB834" s="189">
        <v>0</v>
      </c>
      <c r="BC834" s="189">
        <v>0</v>
      </c>
      <c r="BD834" s="189">
        <v>0</v>
      </c>
      <c r="BE834" s="189">
        <v>0</v>
      </c>
      <c r="BF834" s="189">
        <v>0</v>
      </c>
      <c r="BG834" s="189">
        <v>0</v>
      </c>
      <c r="BH834" s="189">
        <v>0</v>
      </c>
      <c r="BI834" s="189">
        <v>0</v>
      </c>
      <c r="BJ834" s="189">
        <v>0</v>
      </c>
      <c r="BK834" s="189">
        <v>0</v>
      </c>
      <c r="BL834" s="189">
        <v>0</v>
      </c>
      <c r="BM834" s="189">
        <v>0</v>
      </c>
      <c r="BN834" s="189">
        <v>0</v>
      </c>
      <c r="BO834" s="189">
        <v>0</v>
      </c>
      <c r="BP834" s="189">
        <v>0</v>
      </c>
      <c r="BQ834" s="189">
        <v>0</v>
      </c>
      <c r="BR834" s="189">
        <v>0</v>
      </c>
      <c r="BS834" s="189">
        <v>0</v>
      </c>
      <c r="BT834" s="189">
        <v>0</v>
      </c>
      <c r="BU834" s="189">
        <v>0</v>
      </c>
      <c r="BV834" s="189">
        <v>0</v>
      </c>
      <c r="BW834" s="189">
        <v>0</v>
      </c>
      <c r="BX834" s="189">
        <v>0</v>
      </c>
      <c r="BY834" s="189">
        <v>0</v>
      </c>
      <c r="BZ834" s="189">
        <v>0</v>
      </c>
      <c r="CA834" s="189">
        <v>0</v>
      </c>
      <c r="CB834" s="189">
        <v>0</v>
      </c>
      <c r="CC834" s="189">
        <v>0</v>
      </c>
      <c r="CD834" s="189">
        <v>0</v>
      </c>
      <c r="CE834" s="189">
        <v>0</v>
      </c>
      <c r="CF834" s="189">
        <v>0</v>
      </c>
      <c r="CG834" s="189">
        <v>0</v>
      </c>
      <c r="CH834" s="189">
        <v>0</v>
      </c>
      <c r="CI834" s="189">
        <v>0</v>
      </c>
      <c r="CJ834" s="189">
        <v>0</v>
      </c>
      <c r="CK834" s="189">
        <v>0</v>
      </c>
      <c r="CL834" s="189">
        <v>0</v>
      </c>
      <c r="CM834" s="189">
        <v>0</v>
      </c>
      <c r="CN834" s="189">
        <v>0</v>
      </c>
      <c r="CO834" s="189">
        <v>0</v>
      </c>
      <c r="CP834" s="189">
        <v>0</v>
      </c>
      <c r="CQ834" s="189">
        <v>0</v>
      </c>
      <c r="CR834" s="189">
        <v>0</v>
      </c>
      <c r="CS834" s="189">
        <v>0</v>
      </c>
      <c r="CT834" s="189">
        <v>0</v>
      </c>
      <c r="CU834" s="189">
        <v>0</v>
      </c>
      <c r="CV834" s="189">
        <v>0</v>
      </c>
      <c r="CW834" s="189">
        <v>0</v>
      </c>
      <c r="CX834" s="189">
        <v>0</v>
      </c>
      <c r="CY834" s="189">
        <v>0</v>
      </c>
      <c r="CZ834" s="189">
        <v>0</v>
      </c>
      <c r="DA834" s="189">
        <v>0</v>
      </c>
      <c r="DB834" s="189">
        <v>0</v>
      </c>
      <c r="DC834" s="189">
        <v>0</v>
      </c>
      <c r="DD834" s="189">
        <v>0</v>
      </c>
      <c r="DE834" s="189">
        <v>0</v>
      </c>
      <c r="DF834" s="189">
        <v>0</v>
      </c>
      <c r="DG834" s="189">
        <v>0</v>
      </c>
      <c r="DH834" s="189">
        <v>0</v>
      </c>
      <c r="DI834" s="189">
        <v>0</v>
      </c>
      <c r="DJ834" s="189">
        <v>0</v>
      </c>
      <c r="DK834" s="189">
        <v>0</v>
      </c>
      <c r="DL834" s="189">
        <v>0</v>
      </c>
      <c r="DM834" s="189">
        <v>0</v>
      </c>
      <c r="DN834" s="189">
        <v>0</v>
      </c>
      <c r="DO834" s="189">
        <v>0</v>
      </c>
      <c r="DP834" s="189">
        <v>0</v>
      </c>
      <c r="DQ834" s="189">
        <v>0</v>
      </c>
      <c r="DR834" s="189">
        <v>0</v>
      </c>
      <c r="DS834" s="189">
        <v>0</v>
      </c>
      <c r="DT834" s="189">
        <v>0</v>
      </c>
      <c r="DU834" s="189">
        <v>0</v>
      </c>
      <c r="DV834" s="189">
        <v>0</v>
      </c>
    </row>
    <row r="835" spans="1:126">
      <c r="A835" s="210" t="s">
        <v>1966</v>
      </c>
      <c r="D835" s="210" t="s">
        <v>1939</v>
      </c>
      <c r="E835" s="213"/>
      <c r="F835" s="209" t="s">
        <v>2654</v>
      </c>
      <c r="G835" s="189">
        <v>0</v>
      </c>
      <c r="H835" s="189">
        <v>0</v>
      </c>
      <c r="I835" s="202">
        <v>0</v>
      </c>
      <c r="J835" s="202">
        <v>0</v>
      </c>
      <c r="K835" s="189">
        <v>0</v>
      </c>
      <c r="L835" s="189">
        <v>0</v>
      </c>
      <c r="M835" s="189">
        <v>0</v>
      </c>
      <c r="N835" s="189">
        <v>0</v>
      </c>
      <c r="O835" s="189">
        <v>0</v>
      </c>
      <c r="P835" s="189">
        <v>0</v>
      </c>
      <c r="Q835" s="189">
        <v>0</v>
      </c>
      <c r="R835" s="189">
        <v>0</v>
      </c>
      <c r="S835" s="189">
        <v>0</v>
      </c>
      <c r="T835" s="189">
        <v>0</v>
      </c>
      <c r="U835" s="189">
        <v>0</v>
      </c>
      <c r="V835" s="189">
        <v>0</v>
      </c>
      <c r="W835" s="189">
        <v>0</v>
      </c>
      <c r="X835" s="189">
        <v>0</v>
      </c>
      <c r="Y835" s="189">
        <v>0</v>
      </c>
      <c r="Z835" s="189">
        <v>0</v>
      </c>
      <c r="AA835" s="189">
        <v>0</v>
      </c>
      <c r="AB835" s="189">
        <v>0</v>
      </c>
      <c r="AC835" s="189">
        <v>0</v>
      </c>
      <c r="AD835" s="189">
        <v>0</v>
      </c>
      <c r="AE835" s="189">
        <v>0</v>
      </c>
      <c r="AF835" s="189">
        <v>0</v>
      </c>
      <c r="AG835" s="189">
        <v>0</v>
      </c>
      <c r="AH835" s="189">
        <v>0</v>
      </c>
      <c r="AI835" s="189">
        <v>0</v>
      </c>
      <c r="AJ835" s="189">
        <v>0</v>
      </c>
      <c r="AK835" s="189">
        <v>0</v>
      </c>
      <c r="AL835" s="189">
        <v>0</v>
      </c>
      <c r="AM835" s="189">
        <v>0</v>
      </c>
      <c r="AN835" s="189">
        <v>0</v>
      </c>
      <c r="AO835" s="189">
        <v>0</v>
      </c>
      <c r="AP835" s="189">
        <v>0</v>
      </c>
      <c r="AQ835" s="189">
        <v>0</v>
      </c>
      <c r="AR835" s="189">
        <v>0</v>
      </c>
      <c r="AS835" s="189">
        <v>0</v>
      </c>
      <c r="AT835" s="189">
        <v>0</v>
      </c>
      <c r="AU835" s="189">
        <v>0</v>
      </c>
      <c r="AV835" s="189">
        <v>0</v>
      </c>
      <c r="AW835" s="189">
        <v>0</v>
      </c>
      <c r="AX835" s="189">
        <v>0</v>
      </c>
      <c r="AY835" s="189">
        <v>0</v>
      </c>
      <c r="AZ835" s="189">
        <v>0</v>
      </c>
      <c r="BA835" s="189">
        <v>0</v>
      </c>
      <c r="BB835" s="189">
        <v>0</v>
      </c>
      <c r="BC835" s="189">
        <v>0</v>
      </c>
      <c r="BD835" s="189">
        <v>0</v>
      </c>
      <c r="BE835" s="189">
        <v>0</v>
      </c>
      <c r="BF835" s="189">
        <v>0</v>
      </c>
      <c r="BG835" s="189">
        <v>0</v>
      </c>
      <c r="BH835" s="189">
        <v>0</v>
      </c>
      <c r="BI835" s="189">
        <v>0</v>
      </c>
      <c r="BJ835" s="189">
        <v>0</v>
      </c>
      <c r="BK835" s="189">
        <v>0</v>
      </c>
      <c r="BL835" s="189">
        <v>0</v>
      </c>
      <c r="BM835" s="189">
        <v>0</v>
      </c>
      <c r="BN835" s="189">
        <v>0</v>
      </c>
      <c r="BO835" s="189">
        <v>0</v>
      </c>
      <c r="BP835" s="189">
        <v>0</v>
      </c>
      <c r="BQ835" s="189">
        <v>0</v>
      </c>
      <c r="BR835" s="189">
        <v>0</v>
      </c>
      <c r="BS835" s="189">
        <v>0</v>
      </c>
      <c r="BT835" s="189">
        <v>0</v>
      </c>
      <c r="BU835" s="189">
        <v>0</v>
      </c>
      <c r="BV835" s="189">
        <v>0</v>
      </c>
      <c r="BW835" s="189">
        <v>0</v>
      </c>
      <c r="BX835" s="189">
        <v>0</v>
      </c>
      <c r="BY835" s="189">
        <v>0</v>
      </c>
      <c r="BZ835" s="189">
        <v>0</v>
      </c>
      <c r="CA835" s="189">
        <v>0</v>
      </c>
      <c r="CB835" s="189">
        <v>0</v>
      </c>
      <c r="CC835" s="189">
        <v>0</v>
      </c>
      <c r="CD835" s="189">
        <v>0</v>
      </c>
      <c r="CE835" s="189">
        <v>0</v>
      </c>
      <c r="CF835" s="189">
        <v>0</v>
      </c>
      <c r="CG835" s="189">
        <v>0</v>
      </c>
      <c r="CH835" s="189">
        <v>0</v>
      </c>
      <c r="CI835" s="189">
        <v>0</v>
      </c>
      <c r="CJ835" s="189">
        <v>0</v>
      </c>
      <c r="CK835" s="189">
        <v>0</v>
      </c>
      <c r="CL835" s="189">
        <v>0</v>
      </c>
      <c r="CM835" s="189">
        <v>0</v>
      </c>
      <c r="CN835" s="189">
        <v>0</v>
      </c>
      <c r="CO835" s="189">
        <v>0</v>
      </c>
      <c r="CP835" s="189">
        <v>0</v>
      </c>
      <c r="CQ835" s="189">
        <v>0</v>
      </c>
      <c r="CR835" s="189">
        <v>0</v>
      </c>
      <c r="CS835" s="189">
        <v>0</v>
      </c>
      <c r="CT835" s="189">
        <v>0</v>
      </c>
      <c r="CU835" s="189">
        <v>0</v>
      </c>
      <c r="CV835" s="189">
        <v>0</v>
      </c>
      <c r="CW835" s="189">
        <v>0</v>
      </c>
      <c r="CX835" s="189">
        <v>0</v>
      </c>
      <c r="CY835" s="189">
        <v>0</v>
      </c>
      <c r="CZ835" s="189">
        <v>0</v>
      </c>
      <c r="DA835" s="189">
        <v>0</v>
      </c>
      <c r="DB835" s="189">
        <v>0</v>
      </c>
      <c r="DC835" s="189">
        <v>0</v>
      </c>
      <c r="DD835" s="189">
        <v>0</v>
      </c>
      <c r="DE835" s="189">
        <v>0</v>
      </c>
      <c r="DF835" s="189">
        <v>0</v>
      </c>
      <c r="DG835" s="189">
        <v>0</v>
      </c>
      <c r="DH835" s="189">
        <v>0</v>
      </c>
      <c r="DI835" s="189">
        <v>0</v>
      </c>
      <c r="DJ835" s="189">
        <v>0</v>
      </c>
      <c r="DK835" s="189">
        <v>0</v>
      </c>
      <c r="DL835" s="189">
        <v>0</v>
      </c>
      <c r="DM835" s="189">
        <v>0</v>
      </c>
      <c r="DN835" s="189">
        <v>0</v>
      </c>
      <c r="DO835" s="189">
        <v>0</v>
      </c>
      <c r="DP835" s="189">
        <v>0</v>
      </c>
      <c r="DQ835" s="189">
        <v>0</v>
      </c>
      <c r="DR835" s="189">
        <v>0</v>
      </c>
      <c r="DS835" s="189">
        <v>0</v>
      </c>
      <c r="DT835" s="189">
        <v>0</v>
      </c>
      <c r="DU835" s="189">
        <v>0</v>
      </c>
      <c r="DV835" s="189">
        <v>0</v>
      </c>
    </row>
    <row r="836" spans="1:126">
      <c r="A836" s="210" t="s">
        <v>1924</v>
      </c>
      <c r="D836" s="210" t="s">
        <v>1939</v>
      </c>
      <c r="E836" s="213"/>
      <c r="F836" s="209" t="s">
        <v>2653</v>
      </c>
      <c r="G836" s="189">
        <v>-53.592062653621298</v>
      </c>
      <c r="H836" s="189">
        <v>-65.567016709498006</v>
      </c>
      <c r="I836" s="202">
        <v>-82.534636128993</v>
      </c>
      <c r="J836" s="202">
        <v>-93.334618808624398</v>
      </c>
      <c r="K836" s="189">
        <v>-107.029078644048</v>
      </c>
      <c r="L836" s="189">
        <v>-106.610816742209</v>
      </c>
      <c r="M836" s="189">
        <v>-105.455809072544</v>
      </c>
      <c r="N836" s="189">
        <v>-99.821031715207297</v>
      </c>
      <c r="O836" s="189">
        <v>-84.501349564989795</v>
      </c>
      <c r="P836" s="189">
        <v>-74.900799245003</v>
      </c>
      <c r="Q836" s="189">
        <v>-57.869681502905799</v>
      </c>
      <c r="R836" s="189">
        <v>-50.023957621743897</v>
      </c>
      <c r="S836" s="189">
        <v>0</v>
      </c>
      <c r="T836" s="189">
        <v>0</v>
      </c>
      <c r="U836" s="189">
        <v>0</v>
      </c>
      <c r="V836" s="189">
        <v>0</v>
      </c>
      <c r="W836" s="189">
        <v>0</v>
      </c>
      <c r="X836" s="189">
        <v>0</v>
      </c>
      <c r="Y836" s="189">
        <v>0</v>
      </c>
      <c r="Z836" s="189">
        <v>0</v>
      </c>
      <c r="AA836" s="189">
        <v>0</v>
      </c>
      <c r="AB836" s="189">
        <v>0</v>
      </c>
      <c r="AC836" s="189">
        <v>0</v>
      </c>
      <c r="AD836" s="189">
        <v>0</v>
      </c>
      <c r="AE836" s="189">
        <v>0</v>
      </c>
      <c r="AF836" s="189">
        <v>0</v>
      </c>
      <c r="AG836" s="189">
        <v>0</v>
      </c>
      <c r="AH836" s="189">
        <v>0</v>
      </c>
      <c r="AI836" s="189">
        <v>0</v>
      </c>
      <c r="AJ836" s="189">
        <v>0</v>
      </c>
      <c r="AK836" s="189">
        <v>0</v>
      </c>
      <c r="AL836" s="189">
        <v>0</v>
      </c>
      <c r="AM836" s="189">
        <v>0</v>
      </c>
      <c r="AN836" s="189">
        <v>0</v>
      </c>
      <c r="AO836" s="189">
        <v>0</v>
      </c>
      <c r="AP836" s="189">
        <v>0</v>
      </c>
      <c r="AQ836" s="189">
        <v>0</v>
      </c>
      <c r="AR836" s="189">
        <v>0</v>
      </c>
      <c r="AS836" s="189">
        <v>0</v>
      </c>
      <c r="AT836" s="189">
        <v>0</v>
      </c>
      <c r="AU836" s="189">
        <v>0</v>
      </c>
      <c r="AV836" s="189">
        <v>0</v>
      </c>
      <c r="AW836" s="189">
        <v>0</v>
      </c>
      <c r="AX836" s="189">
        <v>0</v>
      </c>
      <c r="AY836" s="189">
        <v>0</v>
      </c>
      <c r="AZ836" s="189">
        <v>0</v>
      </c>
      <c r="BA836" s="189">
        <v>0</v>
      </c>
      <c r="BB836" s="189">
        <v>0</v>
      </c>
      <c r="BC836" s="189">
        <v>0</v>
      </c>
      <c r="BD836" s="189">
        <v>0</v>
      </c>
      <c r="BE836" s="189">
        <v>0</v>
      </c>
      <c r="BF836" s="189">
        <v>0</v>
      </c>
      <c r="BG836" s="189">
        <v>0</v>
      </c>
      <c r="BH836" s="189">
        <v>0</v>
      </c>
      <c r="BI836" s="189">
        <v>0</v>
      </c>
      <c r="BJ836" s="189">
        <v>0</v>
      </c>
      <c r="BK836" s="189">
        <v>0</v>
      </c>
      <c r="BL836" s="189">
        <v>0</v>
      </c>
      <c r="BM836" s="189">
        <v>0</v>
      </c>
      <c r="BN836" s="189">
        <v>0</v>
      </c>
      <c r="BO836" s="189">
        <v>0</v>
      </c>
      <c r="BP836" s="189">
        <v>0</v>
      </c>
      <c r="BQ836" s="189">
        <v>0</v>
      </c>
      <c r="BR836" s="189">
        <v>0</v>
      </c>
      <c r="BS836" s="189">
        <v>0</v>
      </c>
      <c r="BT836" s="189">
        <v>0</v>
      </c>
      <c r="BU836" s="189">
        <v>0</v>
      </c>
      <c r="BV836" s="189">
        <v>0</v>
      </c>
      <c r="BW836" s="189">
        <v>0</v>
      </c>
      <c r="BX836" s="189">
        <v>0</v>
      </c>
      <c r="BY836" s="189">
        <v>0</v>
      </c>
      <c r="BZ836" s="189">
        <v>0</v>
      </c>
      <c r="CA836" s="189">
        <v>0</v>
      </c>
      <c r="CB836" s="189">
        <v>0</v>
      </c>
      <c r="CC836" s="189">
        <v>0</v>
      </c>
      <c r="CD836" s="189">
        <v>0</v>
      </c>
      <c r="CE836" s="189">
        <v>0</v>
      </c>
      <c r="CF836" s="189">
        <v>0</v>
      </c>
      <c r="CG836" s="189">
        <v>0</v>
      </c>
      <c r="CH836" s="189">
        <v>0</v>
      </c>
      <c r="CI836" s="189">
        <v>0</v>
      </c>
      <c r="CJ836" s="189">
        <v>0</v>
      </c>
      <c r="CK836" s="189">
        <v>0</v>
      </c>
      <c r="CL836" s="189">
        <v>0</v>
      </c>
      <c r="CM836" s="189">
        <v>0</v>
      </c>
      <c r="CN836" s="189">
        <v>0</v>
      </c>
      <c r="CO836" s="189">
        <v>0</v>
      </c>
      <c r="CP836" s="189">
        <v>0</v>
      </c>
      <c r="CQ836" s="189">
        <v>0</v>
      </c>
      <c r="CR836" s="189">
        <v>0</v>
      </c>
      <c r="CS836" s="189">
        <v>0</v>
      </c>
      <c r="CT836" s="189">
        <v>0</v>
      </c>
      <c r="CU836" s="189">
        <v>0</v>
      </c>
      <c r="CV836" s="189">
        <v>0</v>
      </c>
      <c r="CW836" s="189">
        <v>0</v>
      </c>
      <c r="CX836" s="189">
        <v>0</v>
      </c>
      <c r="CY836" s="189">
        <v>0</v>
      </c>
      <c r="CZ836" s="189">
        <v>0</v>
      </c>
      <c r="DA836" s="189">
        <v>0</v>
      </c>
      <c r="DB836" s="189">
        <v>0</v>
      </c>
      <c r="DC836" s="189">
        <v>0</v>
      </c>
      <c r="DD836" s="189">
        <v>0</v>
      </c>
      <c r="DE836" s="189">
        <v>0</v>
      </c>
      <c r="DF836" s="189">
        <v>0</v>
      </c>
      <c r="DG836" s="189">
        <v>0</v>
      </c>
      <c r="DH836" s="189">
        <v>0</v>
      </c>
      <c r="DI836" s="189">
        <v>0</v>
      </c>
      <c r="DJ836" s="189">
        <v>0</v>
      </c>
      <c r="DK836" s="189">
        <v>0</v>
      </c>
      <c r="DL836" s="189">
        <v>0</v>
      </c>
      <c r="DM836" s="189">
        <v>0</v>
      </c>
      <c r="DN836" s="189">
        <v>0</v>
      </c>
      <c r="DO836" s="189">
        <v>0</v>
      </c>
      <c r="DP836" s="189">
        <v>0</v>
      </c>
      <c r="DQ836" s="189">
        <v>0</v>
      </c>
      <c r="DR836" s="189">
        <v>0</v>
      </c>
      <c r="DS836" s="189">
        <v>0</v>
      </c>
      <c r="DT836" s="189">
        <v>0</v>
      </c>
      <c r="DU836" s="189">
        <v>0</v>
      </c>
      <c r="DV836" s="189">
        <v>0</v>
      </c>
    </row>
    <row r="837" spans="1:126">
      <c r="A837" s="210" t="s">
        <v>1924</v>
      </c>
      <c r="D837" s="210" t="s">
        <v>1939</v>
      </c>
      <c r="E837" s="213"/>
      <c r="F837" s="209" t="s">
        <v>2654</v>
      </c>
      <c r="G837" s="189">
        <v>0</v>
      </c>
      <c r="H837" s="189">
        <v>0</v>
      </c>
      <c r="I837" s="202">
        <v>0</v>
      </c>
      <c r="J837" s="202">
        <v>0</v>
      </c>
      <c r="K837" s="189">
        <v>0</v>
      </c>
      <c r="L837" s="189">
        <v>0</v>
      </c>
      <c r="M837" s="189">
        <v>0</v>
      </c>
      <c r="N837" s="189">
        <v>0</v>
      </c>
      <c r="O837" s="189">
        <v>0</v>
      </c>
      <c r="P837" s="189">
        <v>0</v>
      </c>
      <c r="Q837" s="189">
        <v>0</v>
      </c>
      <c r="R837" s="189">
        <v>0</v>
      </c>
      <c r="S837" s="189">
        <v>0</v>
      </c>
      <c r="T837" s="189">
        <v>0</v>
      </c>
      <c r="U837" s="189">
        <v>0</v>
      </c>
      <c r="V837" s="189">
        <v>0</v>
      </c>
      <c r="W837" s="189">
        <v>0</v>
      </c>
      <c r="X837" s="189">
        <v>0</v>
      </c>
      <c r="Y837" s="189">
        <v>0</v>
      </c>
      <c r="Z837" s="189">
        <v>0</v>
      </c>
      <c r="AA837" s="189">
        <v>0</v>
      </c>
      <c r="AB837" s="189">
        <v>0</v>
      </c>
      <c r="AC837" s="189">
        <v>0</v>
      </c>
      <c r="AD837" s="189">
        <v>0</v>
      </c>
      <c r="AE837" s="189">
        <v>0</v>
      </c>
      <c r="AF837" s="189">
        <v>0</v>
      </c>
      <c r="AG837" s="189">
        <v>0</v>
      </c>
      <c r="AH837" s="189">
        <v>0</v>
      </c>
      <c r="AI837" s="189">
        <v>0</v>
      </c>
      <c r="AJ837" s="189">
        <v>0</v>
      </c>
      <c r="AK837" s="189">
        <v>0</v>
      </c>
      <c r="AL837" s="189">
        <v>0</v>
      </c>
      <c r="AM837" s="189">
        <v>0</v>
      </c>
      <c r="AN837" s="189">
        <v>0</v>
      </c>
      <c r="AO837" s="189">
        <v>0</v>
      </c>
      <c r="AP837" s="189">
        <v>0</v>
      </c>
      <c r="AQ837" s="189">
        <v>0</v>
      </c>
      <c r="AR837" s="189">
        <v>0</v>
      </c>
      <c r="AS837" s="189">
        <v>0</v>
      </c>
      <c r="AT837" s="189">
        <v>0</v>
      </c>
      <c r="AU837" s="189">
        <v>0</v>
      </c>
      <c r="AV837" s="189">
        <v>0</v>
      </c>
      <c r="AW837" s="189">
        <v>0</v>
      </c>
      <c r="AX837" s="189">
        <v>0</v>
      </c>
      <c r="AY837" s="189">
        <v>0</v>
      </c>
      <c r="AZ837" s="189">
        <v>0</v>
      </c>
      <c r="BA837" s="189">
        <v>0</v>
      </c>
      <c r="BB837" s="189">
        <v>0</v>
      </c>
      <c r="BC837" s="189">
        <v>0</v>
      </c>
      <c r="BD837" s="189">
        <v>0</v>
      </c>
      <c r="BE837" s="189">
        <v>0</v>
      </c>
      <c r="BF837" s="189">
        <v>0</v>
      </c>
      <c r="BG837" s="189">
        <v>0</v>
      </c>
      <c r="BH837" s="189">
        <v>0</v>
      </c>
      <c r="BI837" s="189">
        <v>0</v>
      </c>
      <c r="BJ837" s="189">
        <v>0</v>
      </c>
      <c r="BK837" s="189">
        <v>0</v>
      </c>
      <c r="BL837" s="189">
        <v>0</v>
      </c>
      <c r="BM837" s="189">
        <v>0</v>
      </c>
      <c r="BN837" s="189">
        <v>0</v>
      </c>
      <c r="BO837" s="189">
        <v>0</v>
      </c>
      <c r="BP837" s="189">
        <v>0</v>
      </c>
      <c r="BQ837" s="189">
        <v>0</v>
      </c>
      <c r="BR837" s="189">
        <v>0</v>
      </c>
      <c r="BS837" s="189">
        <v>0</v>
      </c>
      <c r="BT837" s="189">
        <v>0</v>
      </c>
      <c r="BU837" s="189">
        <v>0</v>
      </c>
      <c r="BV837" s="189">
        <v>0</v>
      </c>
      <c r="BW837" s="189">
        <v>0</v>
      </c>
      <c r="BX837" s="189">
        <v>0</v>
      </c>
      <c r="BY837" s="189">
        <v>0</v>
      </c>
      <c r="BZ837" s="189">
        <v>0</v>
      </c>
      <c r="CA837" s="189">
        <v>0</v>
      </c>
      <c r="CB837" s="189">
        <v>0</v>
      </c>
      <c r="CC837" s="189">
        <v>0</v>
      </c>
      <c r="CD837" s="189">
        <v>0</v>
      </c>
      <c r="CE837" s="189">
        <v>0</v>
      </c>
      <c r="CF837" s="189">
        <v>0</v>
      </c>
      <c r="CG837" s="189">
        <v>0</v>
      </c>
      <c r="CH837" s="189">
        <v>0</v>
      </c>
      <c r="CI837" s="189">
        <v>0</v>
      </c>
      <c r="CJ837" s="189">
        <v>0</v>
      </c>
      <c r="CK837" s="189">
        <v>0</v>
      </c>
      <c r="CL837" s="189">
        <v>0</v>
      </c>
      <c r="CM837" s="189">
        <v>0</v>
      </c>
      <c r="CN837" s="189">
        <v>0</v>
      </c>
      <c r="CO837" s="189">
        <v>0</v>
      </c>
      <c r="CP837" s="189">
        <v>0</v>
      </c>
      <c r="CQ837" s="189">
        <v>0</v>
      </c>
      <c r="CR837" s="189">
        <v>0</v>
      </c>
      <c r="CS837" s="189">
        <v>0</v>
      </c>
      <c r="CT837" s="189">
        <v>0</v>
      </c>
      <c r="CU837" s="189">
        <v>0</v>
      </c>
      <c r="CV837" s="189">
        <v>0</v>
      </c>
      <c r="CW837" s="189">
        <v>0</v>
      </c>
      <c r="CX837" s="189">
        <v>0</v>
      </c>
      <c r="CY837" s="189">
        <v>0</v>
      </c>
      <c r="CZ837" s="189">
        <v>0</v>
      </c>
      <c r="DA837" s="189">
        <v>0</v>
      </c>
      <c r="DB837" s="189">
        <v>0</v>
      </c>
      <c r="DC837" s="189">
        <v>0</v>
      </c>
      <c r="DD837" s="189">
        <v>0</v>
      </c>
      <c r="DE837" s="189">
        <v>0</v>
      </c>
      <c r="DF837" s="189">
        <v>0</v>
      </c>
      <c r="DG837" s="189">
        <v>0</v>
      </c>
      <c r="DH837" s="189">
        <v>0</v>
      </c>
      <c r="DI837" s="189">
        <v>0</v>
      </c>
      <c r="DJ837" s="189">
        <v>0</v>
      </c>
      <c r="DK837" s="189">
        <v>0</v>
      </c>
      <c r="DL837" s="189">
        <v>0</v>
      </c>
      <c r="DM837" s="189">
        <v>0</v>
      </c>
      <c r="DN837" s="189">
        <v>0</v>
      </c>
      <c r="DO837" s="189">
        <v>0</v>
      </c>
      <c r="DP837" s="189">
        <v>0</v>
      </c>
      <c r="DQ837" s="189">
        <v>0</v>
      </c>
      <c r="DR837" s="189">
        <v>0</v>
      </c>
      <c r="DS837" s="189">
        <v>0</v>
      </c>
      <c r="DT837" s="189">
        <v>0</v>
      </c>
      <c r="DU837" s="189">
        <v>0</v>
      </c>
      <c r="DV837" s="189">
        <v>0</v>
      </c>
    </row>
    <row r="838" spans="1:126">
      <c r="A838" s="210" t="s">
        <v>1969</v>
      </c>
      <c r="D838" s="210" t="s">
        <v>1939</v>
      </c>
      <c r="E838" s="213"/>
      <c r="F838" s="209" t="s">
        <v>2653</v>
      </c>
      <c r="G838" s="189">
        <v>-21.436825061448499</v>
      </c>
      <c r="H838" s="189">
        <v>-26.2268066837992</v>
      </c>
      <c r="I838" s="202">
        <v>-33.013854451597197</v>
      </c>
      <c r="J838" s="202">
        <v>-37.333847523449798</v>
      </c>
      <c r="K838" s="189">
        <v>-42.8116314576192</v>
      </c>
      <c r="L838" s="189">
        <v>-42.644326696883603</v>
      </c>
      <c r="M838" s="189">
        <v>-42.182323629017397</v>
      </c>
      <c r="N838" s="189">
        <v>-39.928412686082901</v>
      </c>
      <c r="O838" s="189">
        <v>-33.800539825995898</v>
      </c>
      <c r="P838" s="189">
        <v>-29.9603196980012</v>
      </c>
      <c r="Q838" s="189">
        <v>-23.147872601162302</v>
      </c>
      <c r="R838" s="189">
        <v>-20.0095830486976</v>
      </c>
      <c r="S838" s="189">
        <v>-26.615563209547101</v>
      </c>
      <c r="T838" s="189">
        <v>-31.912694204772698</v>
      </c>
      <c r="U838" s="189">
        <v>-41.454545608251699</v>
      </c>
      <c r="V838" s="189">
        <v>-47.5152272658461</v>
      </c>
      <c r="W838" s="189">
        <v>-54.4269764551508</v>
      </c>
      <c r="X838" s="189">
        <v>-52.822297807981599</v>
      </c>
      <c r="Y838" s="189">
        <v>-52.618527128095998</v>
      </c>
      <c r="Z838" s="189">
        <v>-49.580223009586703</v>
      </c>
      <c r="AA838" s="189">
        <v>-41.961922704346499</v>
      </c>
      <c r="AB838" s="189">
        <v>-37.290786110551899</v>
      </c>
      <c r="AC838" s="189">
        <v>-29.064955744526301</v>
      </c>
      <c r="AD838" s="189">
        <v>-24.926673487200301</v>
      </c>
      <c r="AE838" s="189">
        <v>-30.527893165034399</v>
      </c>
      <c r="AF838" s="189">
        <v>-35.548240328588903</v>
      </c>
      <c r="AG838" s="189">
        <v>-46.499259380364997</v>
      </c>
      <c r="AH838" s="189">
        <v>-52.047655894246297</v>
      </c>
      <c r="AI838" s="189">
        <v>-59.230188437769399</v>
      </c>
      <c r="AJ838" s="189">
        <v>-58.320551059014697</v>
      </c>
      <c r="AK838" s="189">
        <v>-58.4318845168319</v>
      </c>
      <c r="AL838" s="189">
        <v>-54.174610412783203</v>
      </c>
      <c r="AM838" s="189">
        <v>-46.842034474083697</v>
      </c>
      <c r="AN838" s="189">
        <v>-41.098827673858302</v>
      </c>
      <c r="AO838" s="189">
        <v>-32.305855132458497</v>
      </c>
      <c r="AP838" s="189">
        <v>-27.3157818899485</v>
      </c>
      <c r="AQ838" s="189">
        <v>-29.682172439894298</v>
      </c>
      <c r="AR838" s="189">
        <v>-35.068607468059</v>
      </c>
      <c r="AS838" s="189">
        <v>-46.228470975077002</v>
      </c>
      <c r="AT838" s="189">
        <v>-51.909881213635003</v>
      </c>
      <c r="AU838" s="189">
        <v>-59.149017384781899</v>
      </c>
      <c r="AV838" s="189">
        <v>-58.217353848647797</v>
      </c>
      <c r="AW838" s="189">
        <v>-58.245060012877097</v>
      </c>
      <c r="AX838" s="189">
        <v>-54.016618779896099</v>
      </c>
      <c r="AY838" s="189">
        <v>-46.739767824447497</v>
      </c>
      <c r="AZ838" s="189">
        <v>-40.9487728367383</v>
      </c>
      <c r="BA838" s="189">
        <v>-32.176469533270698</v>
      </c>
      <c r="BB838" s="189">
        <v>-27.214331149494001</v>
      </c>
      <c r="BC838" s="189">
        <v>-29.570426897111901</v>
      </c>
      <c r="BD838" s="189">
        <v>-36.161654597374799</v>
      </c>
      <c r="BE838" s="189">
        <v>-46.035330439189401</v>
      </c>
      <c r="BF838" s="189">
        <v>-51.698279939978903</v>
      </c>
      <c r="BG838" s="189">
        <v>-58.939177506872497</v>
      </c>
      <c r="BH838" s="189">
        <v>-57.997679238449599</v>
      </c>
      <c r="BI838" s="189">
        <v>-58.022294216290099</v>
      </c>
      <c r="BJ838" s="189">
        <v>-53.815025307186801</v>
      </c>
      <c r="BK838" s="189">
        <v>-46.552331878384699</v>
      </c>
      <c r="BL838" s="189">
        <v>-40.786228145037597</v>
      </c>
      <c r="BM838" s="189">
        <v>-32.044323741211002</v>
      </c>
      <c r="BN838" s="189">
        <v>-27.086784308589099</v>
      </c>
      <c r="BO838" s="189">
        <v>-29.4494971043279</v>
      </c>
      <c r="BP838" s="189">
        <v>-34.760366186193501</v>
      </c>
      <c r="BQ838" s="189">
        <v>-45.832121197645399</v>
      </c>
      <c r="BR838" s="189">
        <v>-51.487557694986002</v>
      </c>
      <c r="BS838" s="189">
        <v>-58.695790032064302</v>
      </c>
      <c r="BT838" s="189">
        <v>-57.750846778414697</v>
      </c>
      <c r="BU838" s="189">
        <v>-57.794425341485102</v>
      </c>
      <c r="BV838" s="189">
        <v>-53.597609976883398</v>
      </c>
      <c r="BW838" s="189">
        <v>-46.357119696661201</v>
      </c>
      <c r="BX838" s="189">
        <v>-40.614317348695003</v>
      </c>
      <c r="BY838" s="189">
        <v>-31.9028116022766</v>
      </c>
      <c r="BZ838" s="189">
        <v>-26.967887758252498</v>
      </c>
      <c r="CA838" s="189">
        <v>-29.332695187681502</v>
      </c>
      <c r="CB838" s="189">
        <v>-34.620567346528297</v>
      </c>
      <c r="CC838" s="189">
        <v>-45.650320483782103</v>
      </c>
      <c r="CD838" s="189">
        <v>-51.286390236810597</v>
      </c>
      <c r="CE838" s="189">
        <v>-58.481301337532798</v>
      </c>
      <c r="CF838" s="189">
        <v>-57.551813074624199</v>
      </c>
      <c r="CG838" s="189">
        <v>-57.5881994968329</v>
      </c>
      <c r="CH838" s="189">
        <v>-53.392702244867003</v>
      </c>
      <c r="CI838" s="189">
        <v>-46.1841923141656</v>
      </c>
      <c r="CJ838" s="189">
        <v>-40.448831198554203</v>
      </c>
      <c r="CK838" s="189">
        <v>-31.764911902401501</v>
      </c>
      <c r="CL838" s="189">
        <v>-26.877614517281401</v>
      </c>
      <c r="CM838" s="189">
        <v>-29.2241094479247</v>
      </c>
      <c r="CN838" s="189">
        <v>-34.490616781774001</v>
      </c>
      <c r="CO838" s="189">
        <v>-45.476474209003499</v>
      </c>
      <c r="CP838" s="189">
        <v>-51.087119330442</v>
      </c>
      <c r="CQ838" s="189">
        <v>-58.268556917304402</v>
      </c>
      <c r="CR838" s="189">
        <v>-57.346025429140198</v>
      </c>
      <c r="CS838" s="189">
        <v>-57.378964632018999</v>
      </c>
      <c r="CT838" s="189">
        <v>-53.1858992676339</v>
      </c>
      <c r="CU838" s="189">
        <v>-46.010437137754799</v>
      </c>
      <c r="CV838" s="189">
        <v>-40.289363720208797</v>
      </c>
      <c r="CW838" s="189">
        <v>-31.641727033683001</v>
      </c>
      <c r="CX838" s="189">
        <v>-26.7859492829248</v>
      </c>
      <c r="CY838" s="189">
        <v>-29.1006805735332</v>
      </c>
      <c r="CZ838" s="189">
        <v>-35.562415775209899</v>
      </c>
      <c r="DA838" s="189">
        <v>-45.300119665362402</v>
      </c>
      <c r="DB838" s="189">
        <v>-50.883725856359597</v>
      </c>
      <c r="DC838" s="189">
        <v>-58.023239231478499</v>
      </c>
      <c r="DD838" s="189">
        <v>-57.101686169820098</v>
      </c>
      <c r="DE838" s="189">
        <v>-57.141645815165198</v>
      </c>
      <c r="DF838" s="189">
        <v>-52.983124518406299</v>
      </c>
      <c r="DG838" s="189">
        <v>-45.828584958276501</v>
      </c>
      <c r="DH838" s="189">
        <v>-40.123695232344801</v>
      </c>
      <c r="DI838" s="189">
        <v>-31.509796233331301</v>
      </c>
      <c r="DJ838" s="189">
        <v>-26.681247379122301</v>
      </c>
      <c r="DK838" s="189">
        <v>-28.828171659207602</v>
      </c>
      <c r="DL838" s="189">
        <v>-33.785626100362499</v>
      </c>
      <c r="DM838" s="189">
        <v>-43.504124431419299</v>
      </c>
      <c r="DN838" s="189">
        <v>-48.208064757392002</v>
      </c>
      <c r="DO838" s="189">
        <v>-55.234564024413103</v>
      </c>
      <c r="DP838" s="189">
        <v>-54.397073394150297</v>
      </c>
      <c r="DQ838" s="189">
        <v>-53.733511494391301</v>
      </c>
      <c r="DR838" s="189">
        <v>-49.6848297431589</v>
      </c>
      <c r="DS838" s="189">
        <v>-42.921471400148498</v>
      </c>
      <c r="DT838" s="189">
        <v>-37.362463446855301</v>
      </c>
      <c r="DU838" s="189">
        <v>-29.062112402253501</v>
      </c>
      <c r="DV838" s="189">
        <v>-24.430223310022601</v>
      </c>
    </row>
    <row r="839" spans="1:126">
      <c r="A839" s="210" t="s">
        <v>1969</v>
      </c>
      <c r="D839" s="210" t="s">
        <v>1939</v>
      </c>
      <c r="E839" s="213"/>
      <c r="F839" s="209" t="s">
        <v>2654</v>
      </c>
      <c r="G839" s="189">
        <v>0</v>
      </c>
      <c r="H839" s="189">
        <v>0</v>
      </c>
      <c r="I839" s="202">
        <v>0</v>
      </c>
      <c r="J839" s="202">
        <v>0</v>
      </c>
      <c r="K839" s="189">
        <v>0</v>
      </c>
      <c r="L839" s="189">
        <v>0</v>
      </c>
      <c r="M839" s="189">
        <v>0</v>
      </c>
      <c r="N839" s="189">
        <v>0</v>
      </c>
      <c r="O839" s="189">
        <v>0</v>
      </c>
      <c r="P839" s="189">
        <v>0</v>
      </c>
      <c r="Q839" s="189">
        <v>0</v>
      </c>
      <c r="R839" s="189">
        <v>0</v>
      </c>
      <c r="S839" s="189">
        <v>0</v>
      </c>
      <c r="T839" s="189">
        <v>0</v>
      </c>
      <c r="U839" s="189">
        <v>0</v>
      </c>
      <c r="V839" s="189">
        <v>0</v>
      </c>
      <c r="W839" s="189">
        <v>0</v>
      </c>
      <c r="X839" s="189">
        <v>0</v>
      </c>
      <c r="Y839" s="189">
        <v>0</v>
      </c>
      <c r="Z839" s="189">
        <v>0</v>
      </c>
      <c r="AA839" s="189">
        <v>0</v>
      </c>
      <c r="AB839" s="189">
        <v>0</v>
      </c>
      <c r="AC839" s="189">
        <v>0</v>
      </c>
      <c r="AD839" s="189">
        <v>0</v>
      </c>
      <c r="AE839" s="189">
        <v>0</v>
      </c>
      <c r="AF839" s="189">
        <v>0</v>
      </c>
      <c r="AG839" s="189">
        <v>0</v>
      </c>
      <c r="AH839" s="189">
        <v>0</v>
      </c>
      <c r="AI839" s="189">
        <v>0</v>
      </c>
      <c r="AJ839" s="189">
        <v>0</v>
      </c>
      <c r="AK839" s="189">
        <v>0</v>
      </c>
      <c r="AL839" s="189">
        <v>0</v>
      </c>
      <c r="AM839" s="189">
        <v>0</v>
      </c>
      <c r="AN839" s="189">
        <v>0</v>
      </c>
      <c r="AO839" s="189">
        <v>0</v>
      </c>
      <c r="AP839" s="189">
        <v>0</v>
      </c>
      <c r="AQ839" s="189">
        <v>0</v>
      </c>
      <c r="AR839" s="189">
        <v>0</v>
      </c>
      <c r="AS839" s="189">
        <v>0</v>
      </c>
      <c r="AT839" s="189">
        <v>0</v>
      </c>
      <c r="AU839" s="189">
        <v>0</v>
      </c>
      <c r="AV839" s="189">
        <v>0</v>
      </c>
      <c r="AW839" s="189">
        <v>0</v>
      </c>
      <c r="AX839" s="189">
        <v>0</v>
      </c>
      <c r="AY839" s="189">
        <v>0</v>
      </c>
      <c r="AZ839" s="189">
        <v>0</v>
      </c>
      <c r="BA839" s="189">
        <v>0</v>
      </c>
      <c r="BB839" s="189">
        <v>0</v>
      </c>
      <c r="BC839" s="189">
        <v>0</v>
      </c>
      <c r="BD839" s="189">
        <v>0</v>
      </c>
      <c r="BE839" s="189">
        <v>0</v>
      </c>
      <c r="BF839" s="189">
        <v>0</v>
      </c>
      <c r="BG839" s="189">
        <v>0</v>
      </c>
      <c r="BH839" s="189">
        <v>0</v>
      </c>
      <c r="BI839" s="189">
        <v>0</v>
      </c>
      <c r="BJ839" s="189">
        <v>0</v>
      </c>
      <c r="BK839" s="189">
        <v>0</v>
      </c>
      <c r="BL839" s="189">
        <v>0</v>
      </c>
      <c r="BM839" s="189">
        <v>0</v>
      </c>
      <c r="BN839" s="189">
        <v>0</v>
      </c>
      <c r="BO839" s="189">
        <v>0</v>
      </c>
      <c r="BP839" s="189">
        <v>0</v>
      </c>
      <c r="BQ839" s="189">
        <v>0</v>
      </c>
      <c r="BR839" s="189">
        <v>0</v>
      </c>
      <c r="BS839" s="189">
        <v>0</v>
      </c>
      <c r="BT839" s="189">
        <v>0</v>
      </c>
      <c r="BU839" s="189">
        <v>0</v>
      </c>
      <c r="BV839" s="189">
        <v>0</v>
      </c>
      <c r="BW839" s="189">
        <v>0</v>
      </c>
      <c r="BX839" s="189">
        <v>0</v>
      </c>
      <c r="BY839" s="189">
        <v>0</v>
      </c>
      <c r="BZ839" s="189">
        <v>0</v>
      </c>
      <c r="CA839" s="189">
        <v>0</v>
      </c>
      <c r="CB839" s="189">
        <v>0</v>
      </c>
      <c r="CC839" s="189">
        <v>0</v>
      </c>
      <c r="CD839" s="189">
        <v>0</v>
      </c>
      <c r="CE839" s="189">
        <v>0</v>
      </c>
      <c r="CF839" s="189">
        <v>0</v>
      </c>
      <c r="CG839" s="189">
        <v>0</v>
      </c>
      <c r="CH839" s="189">
        <v>0</v>
      </c>
      <c r="CI839" s="189">
        <v>0</v>
      </c>
      <c r="CJ839" s="189">
        <v>0</v>
      </c>
      <c r="CK839" s="189">
        <v>0</v>
      </c>
      <c r="CL839" s="189">
        <v>0</v>
      </c>
      <c r="CM839" s="189">
        <v>0</v>
      </c>
      <c r="CN839" s="189">
        <v>0</v>
      </c>
      <c r="CO839" s="189">
        <v>0</v>
      </c>
      <c r="CP839" s="189">
        <v>0</v>
      </c>
      <c r="CQ839" s="189">
        <v>0</v>
      </c>
      <c r="CR839" s="189">
        <v>0</v>
      </c>
      <c r="CS839" s="189">
        <v>0</v>
      </c>
      <c r="CT839" s="189">
        <v>0</v>
      </c>
      <c r="CU839" s="189">
        <v>0</v>
      </c>
      <c r="CV839" s="189">
        <v>0</v>
      </c>
      <c r="CW839" s="189">
        <v>0</v>
      </c>
      <c r="CX839" s="189">
        <v>0</v>
      </c>
      <c r="CY839" s="189">
        <v>0</v>
      </c>
      <c r="CZ839" s="189">
        <v>0</v>
      </c>
      <c r="DA839" s="189">
        <v>0</v>
      </c>
      <c r="DB839" s="189">
        <v>0</v>
      </c>
      <c r="DC839" s="189">
        <v>0</v>
      </c>
      <c r="DD839" s="189">
        <v>0</v>
      </c>
      <c r="DE839" s="189">
        <v>0</v>
      </c>
      <c r="DF839" s="189">
        <v>0</v>
      </c>
      <c r="DG839" s="189">
        <v>0</v>
      </c>
      <c r="DH839" s="189">
        <v>0</v>
      </c>
      <c r="DI839" s="189">
        <v>0</v>
      </c>
      <c r="DJ839" s="189">
        <v>0</v>
      </c>
      <c r="DK839" s="189">
        <v>0</v>
      </c>
      <c r="DL839" s="189">
        <v>0</v>
      </c>
      <c r="DM839" s="189">
        <v>0</v>
      </c>
      <c r="DN839" s="189">
        <v>0</v>
      </c>
      <c r="DO839" s="189">
        <v>0</v>
      </c>
      <c r="DP839" s="189">
        <v>0</v>
      </c>
      <c r="DQ839" s="189">
        <v>0</v>
      </c>
      <c r="DR839" s="189">
        <v>0</v>
      </c>
      <c r="DS839" s="189">
        <v>0</v>
      </c>
      <c r="DT839" s="189">
        <v>0</v>
      </c>
      <c r="DU839" s="189">
        <v>0</v>
      </c>
      <c r="DV839" s="189">
        <v>0</v>
      </c>
    </row>
    <row r="840" spans="1:126">
      <c r="A840" s="210" t="s">
        <v>1966</v>
      </c>
      <c r="D840" s="210" t="s">
        <v>1939</v>
      </c>
      <c r="E840" s="213"/>
      <c r="F840" s="209" t="s">
        <v>2653</v>
      </c>
      <c r="G840" s="189">
        <v>-4.28736501228971</v>
      </c>
      <c r="H840" s="189">
        <v>-5.2453613367598404</v>
      </c>
      <c r="I840" s="202">
        <v>-6.60277089031944</v>
      </c>
      <c r="J840" s="202">
        <v>-7.4667695046899496</v>
      </c>
      <c r="K840" s="189">
        <v>-8.5623262915238403</v>
      </c>
      <c r="L840" s="189">
        <v>-8.5288653393767309</v>
      </c>
      <c r="M840" s="189">
        <v>-8.4364647258034893</v>
      </c>
      <c r="N840" s="189">
        <v>-7.9856825372165803</v>
      </c>
      <c r="O840" s="189">
        <v>-6.7601079651991904</v>
      </c>
      <c r="P840" s="189">
        <v>-5.9920639396002402</v>
      </c>
      <c r="Q840" s="189">
        <v>-4.6295745202324596</v>
      </c>
      <c r="R840" s="189">
        <v>-4.00191660973951</v>
      </c>
      <c r="S840" s="189">
        <v>-5.3231126419094199</v>
      </c>
      <c r="T840" s="189">
        <v>-6.38253884095454</v>
      </c>
      <c r="U840" s="189">
        <v>-8.2909091216503299</v>
      </c>
      <c r="V840" s="189">
        <v>-9.5030454531692108</v>
      </c>
      <c r="W840" s="189">
        <v>-10.8853952910302</v>
      </c>
      <c r="X840" s="189">
        <v>-10.5644595615963</v>
      </c>
      <c r="Y840" s="189">
        <v>-10.5237054256192</v>
      </c>
      <c r="Z840" s="189">
        <v>-9.9160446019173492</v>
      </c>
      <c r="AA840" s="189">
        <v>-8.3923845408692994</v>
      </c>
      <c r="AB840" s="189">
        <v>-7.4581572221103896</v>
      </c>
      <c r="AC840" s="189">
        <v>-5.8129911489052697</v>
      </c>
      <c r="AD840" s="189">
        <v>-4.9853346974400701</v>
      </c>
      <c r="AE840" s="189">
        <v>-6.1055786330068802</v>
      </c>
      <c r="AF840" s="189">
        <v>-7.1096480657177796</v>
      </c>
      <c r="AG840" s="189">
        <v>-9.2998518760729905</v>
      </c>
      <c r="AH840" s="189">
        <v>-10.409531178849299</v>
      </c>
      <c r="AI840" s="189">
        <v>-11.846037687553901</v>
      </c>
      <c r="AJ840" s="189">
        <v>-11.6641102118029</v>
      </c>
      <c r="AK840" s="189">
        <v>-11.6863769033664</v>
      </c>
      <c r="AL840" s="189">
        <v>-10.8349220825566</v>
      </c>
      <c r="AM840" s="189">
        <v>-9.3684068948167294</v>
      </c>
      <c r="AN840" s="189">
        <v>-8.2197655347716498</v>
      </c>
      <c r="AO840" s="189">
        <v>-6.4611710264916997</v>
      </c>
      <c r="AP840" s="189">
        <v>-5.4631563779896997</v>
      </c>
      <c r="AQ840" s="189">
        <v>-5.9364344879788602</v>
      </c>
      <c r="AR840" s="189">
        <v>-7.01372149361179</v>
      </c>
      <c r="AS840" s="189">
        <v>-9.2456941950153997</v>
      </c>
      <c r="AT840" s="189">
        <v>-10.381976242726999</v>
      </c>
      <c r="AU840" s="189">
        <v>-11.8298034769564</v>
      </c>
      <c r="AV840" s="189">
        <v>-11.6434707697296</v>
      </c>
      <c r="AW840" s="189">
        <v>-11.6490120025754</v>
      </c>
      <c r="AX840" s="189">
        <v>-10.8033237559792</v>
      </c>
      <c r="AY840" s="189">
        <v>-9.3479535648894796</v>
      </c>
      <c r="AZ840" s="189">
        <v>-8.1897545673476699</v>
      </c>
      <c r="BA840" s="189">
        <v>-6.4352939066541497</v>
      </c>
      <c r="BB840" s="189">
        <v>-5.4428662298988</v>
      </c>
      <c r="BC840" s="189">
        <v>-5.9140853794223904</v>
      </c>
      <c r="BD840" s="189">
        <v>-7.2323309194749701</v>
      </c>
      <c r="BE840" s="189">
        <v>-9.2070660878378696</v>
      </c>
      <c r="BF840" s="189">
        <v>-10.339655987995799</v>
      </c>
      <c r="BG840" s="189">
        <v>-11.7878355013745</v>
      </c>
      <c r="BH840" s="189">
        <v>-11.5995358476899</v>
      </c>
      <c r="BI840" s="189">
        <v>-11.604458843258</v>
      </c>
      <c r="BJ840" s="189">
        <v>-10.763005061437401</v>
      </c>
      <c r="BK840" s="189">
        <v>-9.3104663756769401</v>
      </c>
      <c r="BL840" s="189">
        <v>-8.1572456290075301</v>
      </c>
      <c r="BM840" s="189">
        <v>-6.4088647482422001</v>
      </c>
      <c r="BN840" s="189">
        <v>-5.4173568617178098</v>
      </c>
      <c r="BO840" s="189">
        <v>-5.8898994208655697</v>
      </c>
      <c r="BP840" s="189">
        <v>-6.9520732372387002</v>
      </c>
      <c r="BQ840" s="189">
        <v>-9.1664242395290891</v>
      </c>
      <c r="BR840" s="189">
        <v>-10.297511538997201</v>
      </c>
      <c r="BS840" s="189">
        <v>-11.7391580064129</v>
      </c>
      <c r="BT840" s="189">
        <v>-11.5501693556829</v>
      </c>
      <c r="BU840" s="189">
        <v>-11.558885068297</v>
      </c>
      <c r="BV840" s="189">
        <v>-10.7195219953767</v>
      </c>
      <c r="BW840" s="189">
        <v>-9.2714239393322497</v>
      </c>
      <c r="BX840" s="189">
        <v>-8.1228634697390003</v>
      </c>
      <c r="BY840" s="189">
        <v>-6.3805623204553097</v>
      </c>
      <c r="BZ840" s="189">
        <v>-5.3935775516505</v>
      </c>
      <c r="CA840" s="189">
        <v>-5.8665390375363096</v>
      </c>
      <c r="CB840" s="189">
        <v>-6.9241134693056701</v>
      </c>
      <c r="CC840" s="189">
        <v>-9.1300640967564206</v>
      </c>
      <c r="CD840" s="189">
        <v>-10.257278047362099</v>
      </c>
      <c r="CE840" s="189">
        <v>-11.696260267506499</v>
      </c>
      <c r="CF840" s="189">
        <v>-11.510362614924899</v>
      </c>
      <c r="CG840" s="189">
        <v>-11.5176398993666</v>
      </c>
      <c r="CH840" s="189">
        <v>-10.678540448973401</v>
      </c>
      <c r="CI840" s="189">
        <v>-9.2368384628331199</v>
      </c>
      <c r="CJ840" s="189">
        <v>-8.0897662397108192</v>
      </c>
      <c r="CK840" s="189">
        <v>-6.3529823804802898</v>
      </c>
      <c r="CL840" s="189">
        <v>-5.3755229034562797</v>
      </c>
      <c r="CM840" s="189">
        <v>-5.8448218895849298</v>
      </c>
      <c r="CN840" s="189">
        <v>-6.8981233563547901</v>
      </c>
      <c r="CO840" s="189">
        <v>-9.09529484180071</v>
      </c>
      <c r="CP840" s="189">
        <v>-10.217423866088399</v>
      </c>
      <c r="CQ840" s="189">
        <v>-11.6537113834609</v>
      </c>
      <c r="CR840" s="189">
        <v>-11.469205085828101</v>
      </c>
      <c r="CS840" s="189">
        <v>-11.4757929264038</v>
      </c>
      <c r="CT840" s="189">
        <v>-10.637179853526799</v>
      </c>
      <c r="CU840" s="189">
        <v>-9.2020874275509605</v>
      </c>
      <c r="CV840" s="189">
        <v>-8.0578727440417506</v>
      </c>
      <c r="CW840" s="189">
        <v>-6.3283454067366103</v>
      </c>
      <c r="CX840" s="189">
        <v>-5.3571898565849603</v>
      </c>
      <c r="CY840" s="189">
        <v>-5.8201361147066502</v>
      </c>
      <c r="CZ840" s="189">
        <v>-7.1124831550419803</v>
      </c>
      <c r="DA840" s="189">
        <v>-9.0600239330724701</v>
      </c>
      <c r="DB840" s="189">
        <v>-10.1767451712719</v>
      </c>
      <c r="DC840" s="189">
        <v>-11.6046478462957</v>
      </c>
      <c r="DD840" s="189">
        <v>-11.420337233964</v>
      </c>
      <c r="DE840" s="189">
        <v>-11.428329163033</v>
      </c>
      <c r="DF840" s="189">
        <v>-10.596624903681301</v>
      </c>
      <c r="DG840" s="189">
        <v>-9.1657169916552892</v>
      </c>
      <c r="DH840" s="189">
        <v>-8.0247390464689605</v>
      </c>
      <c r="DI840" s="189">
        <v>-6.30195924666626</v>
      </c>
      <c r="DJ840" s="189">
        <v>-5.3362494758244603</v>
      </c>
      <c r="DK840" s="189">
        <v>-5.76563433184152</v>
      </c>
      <c r="DL840" s="189">
        <v>-6.7571252200725</v>
      </c>
      <c r="DM840" s="189">
        <v>-8.7008248862838595</v>
      </c>
      <c r="DN840" s="189">
        <v>-9.6416129514784004</v>
      </c>
      <c r="DO840" s="189">
        <v>-11.0469128048826</v>
      </c>
      <c r="DP840" s="189">
        <v>-10.8794146788301</v>
      </c>
      <c r="DQ840" s="189">
        <v>-10.746702298878301</v>
      </c>
      <c r="DR840" s="189">
        <v>-9.9369659486317907</v>
      </c>
      <c r="DS840" s="189">
        <v>-8.5842942800297006</v>
      </c>
      <c r="DT840" s="189">
        <v>-7.4724926893710704</v>
      </c>
      <c r="DU840" s="189">
        <v>-5.8124224804507101</v>
      </c>
      <c r="DV840" s="189">
        <v>-4.8860446620045099</v>
      </c>
    </row>
    <row r="841" spans="1:126">
      <c r="A841" s="210" t="s">
        <v>1966</v>
      </c>
      <c r="D841" s="210" t="s">
        <v>1939</v>
      </c>
      <c r="E841" s="213"/>
      <c r="F841" s="209" t="s">
        <v>2654</v>
      </c>
      <c r="G841" s="189">
        <v>0</v>
      </c>
      <c r="H841" s="189">
        <v>0</v>
      </c>
      <c r="I841" s="202">
        <v>0</v>
      </c>
      <c r="J841" s="202">
        <v>0</v>
      </c>
      <c r="K841" s="189">
        <v>0</v>
      </c>
      <c r="L841" s="189">
        <v>0</v>
      </c>
      <c r="M841" s="189">
        <v>0</v>
      </c>
      <c r="N841" s="189">
        <v>0</v>
      </c>
      <c r="O841" s="189">
        <v>0</v>
      </c>
      <c r="P841" s="189">
        <v>0</v>
      </c>
      <c r="Q841" s="189">
        <v>0</v>
      </c>
      <c r="R841" s="189">
        <v>0</v>
      </c>
      <c r="S841" s="189">
        <v>0</v>
      </c>
      <c r="T841" s="189">
        <v>0</v>
      </c>
      <c r="U841" s="189">
        <v>0</v>
      </c>
      <c r="V841" s="189">
        <v>0</v>
      </c>
      <c r="W841" s="189">
        <v>0</v>
      </c>
      <c r="X841" s="189">
        <v>0</v>
      </c>
      <c r="Y841" s="189">
        <v>0</v>
      </c>
      <c r="Z841" s="189">
        <v>0</v>
      </c>
      <c r="AA841" s="189">
        <v>0</v>
      </c>
      <c r="AB841" s="189">
        <v>0</v>
      </c>
      <c r="AC841" s="189">
        <v>0</v>
      </c>
      <c r="AD841" s="189">
        <v>0</v>
      </c>
      <c r="AE841" s="189">
        <v>0</v>
      </c>
      <c r="AF841" s="189">
        <v>0</v>
      </c>
      <c r="AG841" s="189">
        <v>0</v>
      </c>
      <c r="AH841" s="189">
        <v>0</v>
      </c>
      <c r="AI841" s="189">
        <v>0</v>
      </c>
      <c r="AJ841" s="189">
        <v>0</v>
      </c>
      <c r="AK841" s="189">
        <v>0</v>
      </c>
      <c r="AL841" s="189">
        <v>0</v>
      </c>
      <c r="AM841" s="189">
        <v>0</v>
      </c>
      <c r="AN841" s="189">
        <v>0</v>
      </c>
      <c r="AO841" s="189">
        <v>0</v>
      </c>
      <c r="AP841" s="189">
        <v>0</v>
      </c>
      <c r="AQ841" s="189">
        <v>0</v>
      </c>
      <c r="AR841" s="189">
        <v>0</v>
      </c>
      <c r="AS841" s="189">
        <v>0</v>
      </c>
      <c r="AT841" s="189">
        <v>0</v>
      </c>
      <c r="AU841" s="189">
        <v>0</v>
      </c>
      <c r="AV841" s="189">
        <v>0</v>
      </c>
      <c r="AW841" s="189">
        <v>0</v>
      </c>
      <c r="AX841" s="189">
        <v>0</v>
      </c>
      <c r="AY841" s="189">
        <v>0</v>
      </c>
      <c r="AZ841" s="189">
        <v>0</v>
      </c>
      <c r="BA841" s="189">
        <v>0</v>
      </c>
      <c r="BB841" s="189">
        <v>0</v>
      </c>
      <c r="BC841" s="189">
        <v>0</v>
      </c>
      <c r="BD841" s="189">
        <v>0</v>
      </c>
      <c r="BE841" s="189">
        <v>0</v>
      </c>
      <c r="BF841" s="189">
        <v>0</v>
      </c>
      <c r="BG841" s="189">
        <v>0</v>
      </c>
      <c r="BH841" s="189">
        <v>0</v>
      </c>
      <c r="BI841" s="189">
        <v>0</v>
      </c>
      <c r="BJ841" s="189">
        <v>0</v>
      </c>
      <c r="BK841" s="189">
        <v>0</v>
      </c>
      <c r="BL841" s="189">
        <v>0</v>
      </c>
      <c r="BM841" s="189">
        <v>0</v>
      </c>
      <c r="BN841" s="189">
        <v>0</v>
      </c>
      <c r="BO841" s="189">
        <v>0</v>
      </c>
      <c r="BP841" s="189">
        <v>0</v>
      </c>
      <c r="BQ841" s="189">
        <v>0</v>
      </c>
      <c r="BR841" s="189">
        <v>0</v>
      </c>
      <c r="BS841" s="189">
        <v>0</v>
      </c>
      <c r="BT841" s="189">
        <v>0</v>
      </c>
      <c r="BU841" s="189">
        <v>0</v>
      </c>
      <c r="BV841" s="189">
        <v>0</v>
      </c>
      <c r="BW841" s="189">
        <v>0</v>
      </c>
      <c r="BX841" s="189">
        <v>0</v>
      </c>
      <c r="BY841" s="189">
        <v>0</v>
      </c>
      <c r="BZ841" s="189">
        <v>0</v>
      </c>
      <c r="CA841" s="189">
        <v>0</v>
      </c>
      <c r="CB841" s="189">
        <v>0</v>
      </c>
      <c r="CC841" s="189">
        <v>0</v>
      </c>
      <c r="CD841" s="189">
        <v>0</v>
      </c>
      <c r="CE841" s="189">
        <v>0</v>
      </c>
      <c r="CF841" s="189">
        <v>0</v>
      </c>
      <c r="CG841" s="189">
        <v>0</v>
      </c>
      <c r="CH841" s="189">
        <v>0</v>
      </c>
      <c r="CI841" s="189">
        <v>0</v>
      </c>
      <c r="CJ841" s="189">
        <v>0</v>
      </c>
      <c r="CK841" s="189">
        <v>0</v>
      </c>
      <c r="CL841" s="189">
        <v>0</v>
      </c>
      <c r="CM841" s="189">
        <v>0</v>
      </c>
      <c r="CN841" s="189">
        <v>0</v>
      </c>
      <c r="CO841" s="189">
        <v>0</v>
      </c>
      <c r="CP841" s="189">
        <v>0</v>
      </c>
      <c r="CQ841" s="189">
        <v>0</v>
      </c>
      <c r="CR841" s="189">
        <v>0</v>
      </c>
      <c r="CS841" s="189">
        <v>0</v>
      </c>
      <c r="CT841" s="189">
        <v>0</v>
      </c>
      <c r="CU841" s="189">
        <v>0</v>
      </c>
      <c r="CV841" s="189">
        <v>0</v>
      </c>
      <c r="CW841" s="189">
        <v>0</v>
      </c>
      <c r="CX841" s="189">
        <v>0</v>
      </c>
      <c r="CY841" s="189">
        <v>0</v>
      </c>
      <c r="CZ841" s="189">
        <v>0</v>
      </c>
      <c r="DA841" s="189">
        <v>0</v>
      </c>
      <c r="DB841" s="189">
        <v>0</v>
      </c>
      <c r="DC841" s="189">
        <v>0</v>
      </c>
      <c r="DD841" s="189">
        <v>0</v>
      </c>
      <c r="DE841" s="189">
        <v>0</v>
      </c>
      <c r="DF841" s="189">
        <v>0</v>
      </c>
      <c r="DG841" s="189">
        <v>0</v>
      </c>
      <c r="DH841" s="189">
        <v>0</v>
      </c>
      <c r="DI841" s="189">
        <v>0</v>
      </c>
      <c r="DJ841" s="189">
        <v>0</v>
      </c>
      <c r="DK841" s="189">
        <v>0</v>
      </c>
      <c r="DL841" s="189">
        <v>0</v>
      </c>
      <c r="DM841" s="189">
        <v>0</v>
      </c>
      <c r="DN841" s="189">
        <v>0</v>
      </c>
      <c r="DO841" s="189">
        <v>0</v>
      </c>
      <c r="DP841" s="189">
        <v>0</v>
      </c>
      <c r="DQ841" s="189">
        <v>0</v>
      </c>
      <c r="DR841" s="189">
        <v>0</v>
      </c>
      <c r="DS841" s="189">
        <v>0</v>
      </c>
      <c r="DT841" s="189">
        <v>0</v>
      </c>
      <c r="DU841" s="189">
        <v>0</v>
      </c>
      <c r="DV841" s="189">
        <v>0</v>
      </c>
    </row>
    <row r="842" spans="1:126">
      <c r="A842" s="210" t="s">
        <v>1972</v>
      </c>
      <c r="D842" s="210" t="s">
        <v>1939</v>
      </c>
      <c r="E842" s="213"/>
      <c r="F842" s="209" t="s">
        <v>2653</v>
      </c>
      <c r="G842" s="189">
        <v>-6.4310475184345597</v>
      </c>
      <c r="H842" s="189">
        <v>-7.8680420051397597</v>
      </c>
      <c r="I842" s="202">
        <v>-9.9041563354791595</v>
      </c>
      <c r="J842" s="202">
        <v>-11.2001542570349</v>
      </c>
      <c r="K842" s="189">
        <v>-12.8434894372858</v>
      </c>
      <c r="L842" s="189">
        <v>-12.793298009065101</v>
      </c>
      <c r="M842" s="189">
        <v>-12.6546970887052</v>
      </c>
      <c r="N842" s="189">
        <v>-11.978523805824899</v>
      </c>
      <c r="O842" s="189">
        <v>-10.1401619477988</v>
      </c>
      <c r="P842" s="189">
        <v>-8.9880959094003607</v>
      </c>
      <c r="Q842" s="189">
        <v>-6.9443617803486903</v>
      </c>
      <c r="R842" s="189">
        <v>-6.0028749146092597</v>
      </c>
      <c r="S842" s="189">
        <v>-7.9846689628641299</v>
      </c>
      <c r="T842" s="189">
        <v>-9.5738082614318092</v>
      </c>
      <c r="U842" s="189">
        <v>-12.4363636824755</v>
      </c>
      <c r="V842" s="189">
        <v>-14.2545681797538</v>
      </c>
      <c r="W842" s="189">
        <v>-16.3280929365452</v>
      </c>
      <c r="X842" s="189">
        <v>-15.8466893423945</v>
      </c>
      <c r="Y842" s="189">
        <v>-15.785558138428801</v>
      </c>
      <c r="Z842" s="189">
        <v>-14.874066902876001</v>
      </c>
      <c r="AA842" s="189">
        <v>-12.588576811304</v>
      </c>
      <c r="AB842" s="189">
        <v>-11.1872358331656</v>
      </c>
      <c r="AC842" s="189">
        <v>-8.7194867233578996</v>
      </c>
      <c r="AD842" s="189">
        <v>-7.47800204616009</v>
      </c>
      <c r="AE842" s="189">
        <v>-9.1583679495103105</v>
      </c>
      <c r="AF842" s="189">
        <v>-10.664472098576701</v>
      </c>
      <c r="AG842" s="189">
        <v>-13.949777814109501</v>
      </c>
      <c r="AH842" s="189">
        <v>-15.614296768273899</v>
      </c>
      <c r="AI842" s="189">
        <v>-17.769056531330801</v>
      </c>
      <c r="AJ842" s="189">
        <v>-17.496165317704399</v>
      </c>
      <c r="AK842" s="189">
        <v>-17.529565355049598</v>
      </c>
      <c r="AL842" s="189">
        <v>-16.252383123834999</v>
      </c>
      <c r="AM842" s="189">
        <v>-14.052610342225099</v>
      </c>
      <c r="AN842" s="189">
        <v>-12.3296483021575</v>
      </c>
      <c r="AO842" s="189">
        <v>-9.6917565397375505</v>
      </c>
      <c r="AP842" s="189">
        <v>-8.1947345669845397</v>
      </c>
      <c r="AQ842" s="189">
        <v>-8.9046517319682899</v>
      </c>
      <c r="AR842" s="189">
        <v>-10.520582240417699</v>
      </c>
      <c r="AS842" s="189">
        <v>-13.8685412925231</v>
      </c>
      <c r="AT842" s="189">
        <v>-15.572964364090501</v>
      </c>
      <c r="AU842" s="189">
        <v>-17.7447052154346</v>
      </c>
      <c r="AV842" s="189">
        <v>-17.465206154594298</v>
      </c>
      <c r="AW842" s="189">
        <v>-17.473518003863099</v>
      </c>
      <c r="AX842" s="189">
        <v>-16.2049856339688</v>
      </c>
      <c r="AY842" s="189">
        <v>-14.0219303473342</v>
      </c>
      <c r="AZ842" s="189">
        <v>-12.2846318510215</v>
      </c>
      <c r="BA842" s="189">
        <v>-9.6529408599812196</v>
      </c>
      <c r="BB842" s="189">
        <v>-8.1642993448482102</v>
      </c>
      <c r="BC842" s="189">
        <v>-8.8711280691335794</v>
      </c>
      <c r="BD842" s="189">
        <v>-10.848496379212399</v>
      </c>
      <c r="BE842" s="189">
        <v>-13.810599131756801</v>
      </c>
      <c r="BF842" s="189">
        <v>-15.5094839819937</v>
      </c>
      <c r="BG842" s="189">
        <v>-17.681753252061799</v>
      </c>
      <c r="BH842" s="189">
        <v>-17.3993037715349</v>
      </c>
      <c r="BI842" s="189">
        <v>-17.406688264886998</v>
      </c>
      <c r="BJ842" s="189">
        <v>-16.144507592156</v>
      </c>
      <c r="BK842" s="189">
        <v>-13.9656995635154</v>
      </c>
      <c r="BL842" s="189">
        <v>-12.235868443511301</v>
      </c>
      <c r="BM842" s="189">
        <v>-9.6132971223632904</v>
      </c>
      <c r="BN842" s="189">
        <v>-8.1260352925767307</v>
      </c>
      <c r="BO842" s="189">
        <v>-8.8348491312983608</v>
      </c>
      <c r="BP842" s="189">
        <v>-10.4281098558581</v>
      </c>
      <c r="BQ842" s="189">
        <v>-13.7496363592936</v>
      </c>
      <c r="BR842" s="189">
        <v>-15.4462673084958</v>
      </c>
      <c r="BS842" s="189">
        <v>-17.608737009619301</v>
      </c>
      <c r="BT842" s="189">
        <v>-17.325254033524399</v>
      </c>
      <c r="BU842" s="189">
        <v>-17.338327602445499</v>
      </c>
      <c r="BV842" s="189">
        <v>-16.079282993065</v>
      </c>
      <c r="BW842" s="189">
        <v>-13.9071359089984</v>
      </c>
      <c r="BX842" s="189">
        <v>-12.1842952046085</v>
      </c>
      <c r="BY842" s="189">
        <v>-9.5708434806829707</v>
      </c>
      <c r="BZ842" s="189">
        <v>-8.0903663274757491</v>
      </c>
      <c r="CA842" s="189">
        <v>-8.7998085563044608</v>
      </c>
      <c r="CB842" s="189">
        <v>-10.3861702039585</v>
      </c>
      <c r="CC842" s="189">
        <v>-13.695096145134601</v>
      </c>
      <c r="CD842" s="189">
        <v>-15.385917071043201</v>
      </c>
      <c r="CE842" s="189">
        <v>-17.5443904012598</v>
      </c>
      <c r="CF842" s="189">
        <v>-17.265543922387302</v>
      </c>
      <c r="CG842" s="189">
        <v>-17.2764598490499</v>
      </c>
      <c r="CH842" s="189">
        <v>-16.017810673460101</v>
      </c>
      <c r="CI842" s="189">
        <v>-13.855257694249699</v>
      </c>
      <c r="CJ842" s="189">
        <v>-12.1346493595662</v>
      </c>
      <c r="CK842" s="189">
        <v>-9.5294735707204392</v>
      </c>
      <c r="CL842" s="189">
        <v>-8.0632843551844307</v>
      </c>
      <c r="CM842" s="189">
        <v>-8.7672328343774009</v>
      </c>
      <c r="CN842" s="189">
        <v>-10.347185034532201</v>
      </c>
      <c r="CO842" s="189">
        <v>-13.6429422627011</v>
      </c>
      <c r="CP842" s="189">
        <v>-15.326135799132601</v>
      </c>
      <c r="CQ842" s="189">
        <v>-17.480567075191299</v>
      </c>
      <c r="CR842" s="189">
        <v>-17.203807628742101</v>
      </c>
      <c r="CS842" s="189">
        <v>-17.213689389605701</v>
      </c>
      <c r="CT842" s="189">
        <v>-15.955769780290201</v>
      </c>
      <c r="CU842" s="189">
        <v>-13.8031311413264</v>
      </c>
      <c r="CV842" s="189">
        <v>-12.0868091160626</v>
      </c>
      <c r="CW842" s="189">
        <v>-9.4925181101049105</v>
      </c>
      <c r="CX842" s="189">
        <v>-8.0357847848774497</v>
      </c>
      <c r="CY842" s="189">
        <v>-8.7302041720599703</v>
      </c>
      <c r="CZ842" s="189">
        <v>-10.668724732563</v>
      </c>
      <c r="DA842" s="189">
        <v>-13.590035899608701</v>
      </c>
      <c r="DB842" s="189">
        <v>-15.2651177569079</v>
      </c>
      <c r="DC842" s="189">
        <v>-17.406971769443601</v>
      </c>
      <c r="DD842" s="189">
        <v>-17.130505850946001</v>
      </c>
      <c r="DE842" s="189">
        <v>-17.142493744549601</v>
      </c>
      <c r="DF842" s="189">
        <v>-15.8949373555219</v>
      </c>
      <c r="DG842" s="189">
        <v>-13.748575487482899</v>
      </c>
      <c r="DH842" s="189">
        <v>-12.037108569703401</v>
      </c>
      <c r="DI842" s="189">
        <v>-9.4529388699993895</v>
      </c>
      <c r="DJ842" s="189">
        <v>-8.0043742137366802</v>
      </c>
      <c r="DK842" s="189">
        <v>-8.6484514977622897</v>
      </c>
      <c r="DL842" s="189">
        <v>-10.1356878301088</v>
      </c>
      <c r="DM842" s="189">
        <v>-13.051237329425801</v>
      </c>
      <c r="DN842" s="189">
        <v>-14.462419427217601</v>
      </c>
      <c r="DO842" s="189">
        <v>-16.5703692073239</v>
      </c>
      <c r="DP842" s="189">
        <v>-16.3191220182451</v>
      </c>
      <c r="DQ842" s="189">
        <v>-16.1200534483174</v>
      </c>
      <c r="DR842" s="189">
        <v>-14.9054489229477</v>
      </c>
      <c r="DS842" s="189">
        <v>-12.8764414200446</v>
      </c>
      <c r="DT842" s="189">
        <v>-11.208739034056601</v>
      </c>
      <c r="DU842" s="189">
        <v>-8.7186337206760598</v>
      </c>
      <c r="DV842" s="189">
        <v>-7.3290669930067596</v>
      </c>
    </row>
    <row r="843" spans="1:126">
      <c r="A843" s="210" t="s">
        <v>1972</v>
      </c>
      <c r="D843" s="210" t="s">
        <v>1939</v>
      </c>
      <c r="E843" s="213"/>
      <c r="F843" s="209" t="s">
        <v>2654</v>
      </c>
      <c r="G843" s="189">
        <v>0</v>
      </c>
      <c r="H843" s="189">
        <v>0</v>
      </c>
      <c r="I843" s="202">
        <v>0</v>
      </c>
      <c r="J843" s="202">
        <v>0</v>
      </c>
      <c r="K843" s="189">
        <v>0</v>
      </c>
      <c r="L843" s="189">
        <v>0</v>
      </c>
      <c r="M843" s="189">
        <v>0</v>
      </c>
      <c r="N843" s="189">
        <v>0</v>
      </c>
      <c r="O843" s="189">
        <v>0</v>
      </c>
      <c r="P843" s="189">
        <v>0</v>
      </c>
      <c r="Q843" s="189">
        <v>0</v>
      </c>
      <c r="R843" s="189">
        <v>0</v>
      </c>
      <c r="S843" s="189">
        <v>0</v>
      </c>
      <c r="T843" s="189">
        <v>0</v>
      </c>
      <c r="U843" s="189">
        <v>0</v>
      </c>
      <c r="V843" s="189">
        <v>0</v>
      </c>
      <c r="W843" s="189">
        <v>0</v>
      </c>
      <c r="X843" s="189">
        <v>0</v>
      </c>
      <c r="Y843" s="189">
        <v>0</v>
      </c>
      <c r="Z843" s="189">
        <v>0</v>
      </c>
      <c r="AA843" s="189">
        <v>0</v>
      </c>
      <c r="AB843" s="189">
        <v>0</v>
      </c>
      <c r="AC843" s="189">
        <v>0</v>
      </c>
      <c r="AD843" s="189">
        <v>0</v>
      </c>
      <c r="AE843" s="189">
        <v>0</v>
      </c>
      <c r="AF843" s="189">
        <v>0</v>
      </c>
      <c r="AG843" s="189">
        <v>0</v>
      </c>
      <c r="AH843" s="189">
        <v>0</v>
      </c>
      <c r="AI843" s="189">
        <v>0</v>
      </c>
      <c r="AJ843" s="189">
        <v>0</v>
      </c>
      <c r="AK843" s="189">
        <v>0</v>
      </c>
      <c r="AL843" s="189">
        <v>0</v>
      </c>
      <c r="AM843" s="189">
        <v>0</v>
      </c>
      <c r="AN843" s="189">
        <v>0</v>
      </c>
      <c r="AO843" s="189">
        <v>0</v>
      </c>
      <c r="AP843" s="189">
        <v>0</v>
      </c>
      <c r="AQ843" s="189">
        <v>0</v>
      </c>
      <c r="AR843" s="189">
        <v>0</v>
      </c>
      <c r="AS843" s="189">
        <v>0</v>
      </c>
      <c r="AT843" s="189">
        <v>0</v>
      </c>
      <c r="AU843" s="189">
        <v>0</v>
      </c>
      <c r="AV843" s="189">
        <v>0</v>
      </c>
      <c r="AW843" s="189">
        <v>0</v>
      </c>
      <c r="AX843" s="189">
        <v>0</v>
      </c>
      <c r="AY843" s="189">
        <v>0</v>
      </c>
      <c r="AZ843" s="189">
        <v>0</v>
      </c>
      <c r="BA843" s="189">
        <v>0</v>
      </c>
      <c r="BB843" s="189">
        <v>0</v>
      </c>
      <c r="BC843" s="189">
        <v>0</v>
      </c>
      <c r="BD843" s="189">
        <v>0</v>
      </c>
      <c r="BE843" s="189">
        <v>0</v>
      </c>
      <c r="BF843" s="189">
        <v>0</v>
      </c>
      <c r="BG843" s="189">
        <v>0</v>
      </c>
      <c r="BH843" s="189">
        <v>0</v>
      </c>
      <c r="BI843" s="189">
        <v>0</v>
      </c>
      <c r="BJ843" s="189">
        <v>0</v>
      </c>
      <c r="BK843" s="189">
        <v>0</v>
      </c>
      <c r="BL843" s="189">
        <v>0</v>
      </c>
      <c r="BM843" s="189">
        <v>0</v>
      </c>
      <c r="BN843" s="189">
        <v>0</v>
      </c>
      <c r="BO843" s="189">
        <v>0</v>
      </c>
      <c r="BP843" s="189">
        <v>0</v>
      </c>
      <c r="BQ843" s="189">
        <v>0</v>
      </c>
      <c r="BR843" s="189">
        <v>0</v>
      </c>
      <c r="BS843" s="189">
        <v>0</v>
      </c>
      <c r="BT843" s="189">
        <v>0</v>
      </c>
      <c r="BU843" s="189">
        <v>0</v>
      </c>
      <c r="BV843" s="189">
        <v>0</v>
      </c>
      <c r="BW843" s="189">
        <v>0</v>
      </c>
      <c r="BX843" s="189">
        <v>0</v>
      </c>
      <c r="BY843" s="189">
        <v>0</v>
      </c>
      <c r="BZ843" s="189">
        <v>0</v>
      </c>
      <c r="CA843" s="189">
        <v>0</v>
      </c>
      <c r="CB843" s="189">
        <v>0</v>
      </c>
      <c r="CC843" s="189">
        <v>0</v>
      </c>
      <c r="CD843" s="189">
        <v>0</v>
      </c>
      <c r="CE843" s="189">
        <v>0</v>
      </c>
      <c r="CF843" s="189">
        <v>0</v>
      </c>
      <c r="CG843" s="189">
        <v>0</v>
      </c>
      <c r="CH843" s="189">
        <v>0</v>
      </c>
      <c r="CI843" s="189">
        <v>0</v>
      </c>
      <c r="CJ843" s="189">
        <v>0</v>
      </c>
      <c r="CK843" s="189">
        <v>0</v>
      </c>
      <c r="CL843" s="189">
        <v>0</v>
      </c>
      <c r="CM843" s="189">
        <v>0</v>
      </c>
      <c r="CN843" s="189">
        <v>0</v>
      </c>
      <c r="CO843" s="189">
        <v>0</v>
      </c>
      <c r="CP843" s="189">
        <v>0</v>
      </c>
      <c r="CQ843" s="189">
        <v>0</v>
      </c>
      <c r="CR843" s="189">
        <v>0</v>
      </c>
      <c r="CS843" s="189">
        <v>0</v>
      </c>
      <c r="CT843" s="189">
        <v>0</v>
      </c>
      <c r="CU843" s="189">
        <v>0</v>
      </c>
      <c r="CV843" s="189">
        <v>0</v>
      </c>
      <c r="CW843" s="189">
        <v>0</v>
      </c>
      <c r="CX843" s="189">
        <v>0</v>
      </c>
      <c r="CY843" s="189">
        <v>0</v>
      </c>
      <c r="CZ843" s="189">
        <v>0</v>
      </c>
      <c r="DA843" s="189">
        <v>0</v>
      </c>
      <c r="DB843" s="189">
        <v>0</v>
      </c>
      <c r="DC843" s="189">
        <v>0</v>
      </c>
      <c r="DD843" s="189">
        <v>0</v>
      </c>
      <c r="DE843" s="189">
        <v>0</v>
      </c>
      <c r="DF843" s="189">
        <v>0</v>
      </c>
      <c r="DG843" s="189">
        <v>0</v>
      </c>
      <c r="DH843" s="189">
        <v>0</v>
      </c>
      <c r="DI843" s="189">
        <v>0</v>
      </c>
      <c r="DJ843" s="189">
        <v>0</v>
      </c>
      <c r="DK843" s="189">
        <v>0</v>
      </c>
      <c r="DL843" s="189">
        <v>0</v>
      </c>
      <c r="DM843" s="189">
        <v>0</v>
      </c>
      <c r="DN843" s="189">
        <v>0</v>
      </c>
      <c r="DO843" s="189">
        <v>0</v>
      </c>
      <c r="DP843" s="189">
        <v>0</v>
      </c>
      <c r="DQ843" s="189">
        <v>0</v>
      </c>
      <c r="DR843" s="189">
        <v>0</v>
      </c>
      <c r="DS843" s="189">
        <v>0</v>
      </c>
      <c r="DT843" s="189">
        <v>0</v>
      </c>
      <c r="DU843" s="189">
        <v>0</v>
      </c>
      <c r="DV843" s="189">
        <v>0</v>
      </c>
    </row>
    <row r="844" spans="1:126">
      <c r="A844" s="210" t="s">
        <v>1922</v>
      </c>
      <c r="D844" s="210" t="s">
        <v>1939</v>
      </c>
      <c r="E844" s="213"/>
      <c r="F844" s="209" t="s">
        <v>2653</v>
      </c>
      <c r="G844" s="189">
        <v>-10.718412530724301</v>
      </c>
      <c r="H844" s="189">
        <v>-13.1134033418996</v>
      </c>
      <c r="I844" s="202">
        <v>-16.506927225798599</v>
      </c>
      <c r="J844" s="202">
        <v>-18.666923761724899</v>
      </c>
      <c r="K844" s="189">
        <v>-21.4058157288096</v>
      </c>
      <c r="L844" s="189">
        <v>-21.322163348441801</v>
      </c>
      <c r="M844" s="189">
        <v>-21.091161814508698</v>
      </c>
      <c r="N844" s="189">
        <v>-19.9642063430415</v>
      </c>
      <c r="O844" s="189">
        <v>-16.900269912997999</v>
      </c>
      <c r="P844" s="189">
        <v>-14.9801598490006</v>
      </c>
      <c r="Q844" s="189">
        <v>-11.573936300581201</v>
      </c>
      <c r="R844" s="189">
        <v>-10.0047915243488</v>
      </c>
      <c r="S844" s="189">
        <v>0</v>
      </c>
      <c r="T844" s="189">
        <v>0</v>
      </c>
      <c r="U844" s="189">
        <v>0</v>
      </c>
      <c r="V844" s="189">
        <v>0</v>
      </c>
      <c r="W844" s="189">
        <v>0</v>
      </c>
      <c r="X844" s="189">
        <v>0</v>
      </c>
      <c r="Y844" s="189">
        <v>0</v>
      </c>
      <c r="Z844" s="189">
        <v>0</v>
      </c>
      <c r="AA844" s="189">
        <v>0</v>
      </c>
      <c r="AB844" s="189">
        <v>0</v>
      </c>
      <c r="AC844" s="189">
        <v>0</v>
      </c>
      <c r="AD844" s="189">
        <v>0</v>
      </c>
      <c r="AE844" s="189">
        <v>0</v>
      </c>
      <c r="AF844" s="189">
        <v>0</v>
      </c>
      <c r="AG844" s="189">
        <v>0</v>
      </c>
      <c r="AH844" s="189">
        <v>0</v>
      </c>
      <c r="AI844" s="189">
        <v>0</v>
      </c>
      <c r="AJ844" s="189">
        <v>0</v>
      </c>
      <c r="AK844" s="189">
        <v>0</v>
      </c>
      <c r="AL844" s="189">
        <v>0</v>
      </c>
      <c r="AM844" s="189">
        <v>0</v>
      </c>
      <c r="AN844" s="189">
        <v>0</v>
      </c>
      <c r="AO844" s="189">
        <v>0</v>
      </c>
      <c r="AP844" s="189">
        <v>0</v>
      </c>
      <c r="AQ844" s="189">
        <v>0</v>
      </c>
      <c r="AR844" s="189">
        <v>0</v>
      </c>
      <c r="AS844" s="189">
        <v>0</v>
      </c>
      <c r="AT844" s="189">
        <v>0</v>
      </c>
      <c r="AU844" s="189">
        <v>0</v>
      </c>
      <c r="AV844" s="189">
        <v>0</v>
      </c>
      <c r="AW844" s="189">
        <v>0</v>
      </c>
      <c r="AX844" s="189">
        <v>0</v>
      </c>
      <c r="AY844" s="189">
        <v>0</v>
      </c>
      <c r="AZ844" s="189">
        <v>0</v>
      </c>
      <c r="BA844" s="189">
        <v>0</v>
      </c>
      <c r="BB844" s="189">
        <v>0</v>
      </c>
      <c r="BC844" s="189">
        <v>0</v>
      </c>
      <c r="BD844" s="189">
        <v>0</v>
      </c>
      <c r="BE844" s="189">
        <v>0</v>
      </c>
      <c r="BF844" s="189">
        <v>0</v>
      </c>
      <c r="BG844" s="189">
        <v>0</v>
      </c>
      <c r="BH844" s="189">
        <v>0</v>
      </c>
      <c r="BI844" s="189">
        <v>0</v>
      </c>
      <c r="BJ844" s="189">
        <v>0</v>
      </c>
      <c r="BK844" s="189">
        <v>0</v>
      </c>
      <c r="BL844" s="189">
        <v>0</v>
      </c>
      <c r="BM844" s="189">
        <v>0</v>
      </c>
      <c r="BN844" s="189">
        <v>0</v>
      </c>
      <c r="BO844" s="189">
        <v>0</v>
      </c>
      <c r="BP844" s="189">
        <v>0</v>
      </c>
      <c r="BQ844" s="189">
        <v>0</v>
      </c>
      <c r="BR844" s="189">
        <v>0</v>
      </c>
      <c r="BS844" s="189">
        <v>0</v>
      </c>
      <c r="BT844" s="189">
        <v>0</v>
      </c>
      <c r="BU844" s="189">
        <v>0</v>
      </c>
      <c r="BV844" s="189">
        <v>0</v>
      </c>
      <c r="BW844" s="189">
        <v>0</v>
      </c>
      <c r="BX844" s="189">
        <v>0</v>
      </c>
      <c r="BY844" s="189">
        <v>0</v>
      </c>
      <c r="BZ844" s="189">
        <v>0</v>
      </c>
      <c r="CA844" s="189">
        <v>0</v>
      </c>
      <c r="CB844" s="189">
        <v>0</v>
      </c>
      <c r="CC844" s="189">
        <v>0</v>
      </c>
      <c r="CD844" s="189">
        <v>0</v>
      </c>
      <c r="CE844" s="189">
        <v>0</v>
      </c>
      <c r="CF844" s="189">
        <v>0</v>
      </c>
      <c r="CG844" s="189">
        <v>0</v>
      </c>
      <c r="CH844" s="189">
        <v>0</v>
      </c>
      <c r="CI844" s="189">
        <v>0</v>
      </c>
      <c r="CJ844" s="189">
        <v>0</v>
      </c>
      <c r="CK844" s="189">
        <v>0</v>
      </c>
      <c r="CL844" s="189">
        <v>0</v>
      </c>
      <c r="CM844" s="189">
        <v>0</v>
      </c>
      <c r="CN844" s="189">
        <v>0</v>
      </c>
      <c r="CO844" s="189">
        <v>0</v>
      </c>
      <c r="CP844" s="189">
        <v>0</v>
      </c>
      <c r="CQ844" s="189">
        <v>0</v>
      </c>
      <c r="CR844" s="189">
        <v>0</v>
      </c>
      <c r="CS844" s="189">
        <v>0</v>
      </c>
      <c r="CT844" s="189">
        <v>0</v>
      </c>
      <c r="CU844" s="189">
        <v>0</v>
      </c>
      <c r="CV844" s="189">
        <v>0</v>
      </c>
      <c r="CW844" s="189">
        <v>0</v>
      </c>
      <c r="CX844" s="189">
        <v>0</v>
      </c>
      <c r="CY844" s="189">
        <v>0</v>
      </c>
      <c r="CZ844" s="189">
        <v>0</v>
      </c>
      <c r="DA844" s="189">
        <v>0</v>
      </c>
      <c r="DB844" s="189">
        <v>0</v>
      </c>
      <c r="DC844" s="189">
        <v>0</v>
      </c>
      <c r="DD844" s="189">
        <v>0</v>
      </c>
      <c r="DE844" s="189">
        <v>0</v>
      </c>
      <c r="DF844" s="189">
        <v>0</v>
      </c>
      <c r="DG844" s="189">
        <v>0</v>
      </c>
      <c r="DH844" s="189">
        <v>0</v>
      </c>
      <c r="DI844" s="189">
        <v>0</v>
      </c>
      <c r="DJ844" s="189">
        <v>0</v>
      </c>
      <c r="DK844" s="189">
        <v>0</v>
      </c>
      <c r="DL844" s="189">
        <v>0</v>
      </c>
      <c r="DM844" s="189">
        <v>0</v>
      </c>
      <c r="DN844" s="189">
        <v>0</v>
      </c>
      <c r="DO844" s="189">
        <v>0</v>
      </c>
      <c r="DP844" s="189">
        <v>0</v>
      </c>
      <c r="DQ844" s="189">
        <v>0</v>
      </c>
      <c r="DR844" s="189">
        <v>0</v>
      </c>
      <c r="DS844" s="189">
        <v>0</v>
      </c>
      <c r="DT844" s="189">
        <v>0</v>
      </c>
      <c r="DU844" s="189">
        <v>0</v>
      </c>
      <c r="DV844" s="189">
        <v>0</v>
      </c>
    </row>
    <row r="845" spans="1:126">
      <c r="A845" s="210" t="s">
        <v>1922</v>
      </c>
      <c r="D845" s="210" t="s">
        <v>1939</v>
      </c>
      <c r="E845" s="213"/>
      <c r="F845" s="209" t="s">
        <v>2654</v>
      </c>
      <c r="G845" s="189">
        <v>0</v>
      </c>
      <c r="H845" s="189">
        <v>0</v>
      </c>
      <c r="I845" s="202">
        <v>0</v>
      </c>
      <c r="J845" s="202">
        <v>0</v>
      </c>
      <c r="K845" s="189">
        <v>0</v>
      </c>
      <c r="L845" s="189">
        <v>0</v>
      </c>
      <c r="M845" s="189">
        <v>0</v>
      </c>
      <c r="N845" s="189">
        <v>0</v>
      </c>
      <c r="O845" s="189">
        <v>0</v>
      </c>
      <c r="P845" s="189">
        <v>0</v>
      </c>
      <c r="Q845" s="189">
        <v>0</v>
      </c>
      <c r="R845" s="189">
        <v>0</v>
      </c>
      <c r="S845" s="189">
        <v>0</v>
      </c>
      <c r="T845" s="189">
        <v>0</v>
      </c>
      <c r="U845" s="189">
        <v>0</v>
      </c>
      <c r="V845" s="189">
        <v>0</v>
      </c>
      <c r="W845" s="189">
        <v>0</v>
      </c>
      <c r="X845" s="189">
        <v>0</v>
      </c>
      <c r="Y845" s="189">
        <v>0</v>
      </c>
      <c r="Z845" s="189">
        <v>0</v>
      </c>
      <c r="AA845" s="189">
        <v>0</v>
      </c>
      <c r="AB845" s="189">
        <v>0</v>
      </c>
      <c r="AC845" s="189">
        <v>0</v>
      </c>
      <c r="AD845" s="189">
        <v>0</v>
      </c>
      <c r="AE845" s="189">
        <v>0</v>
      </c>
      <c r="AF845" s="189">
        <v>0</v>
      </c>
      <c r="AG845" s="189">
        <v>0</v>
      </c>
      <c r="AH845" s="189">
        <v>0</v>
      </c>
      <c r="AI845" s="189">
        <v>0</v>
      </c>
      <c r="AJ845" s="189">
        <v>0</v>
      </c>
      <c r="AK845" s="189">
        <v>0</v>
      </c>
      <c r="AL845" s="189">
        <v>0</v>
      </c>
      <c r="AM845" s="189">
        <v>0</v>
      </c>
      <c r="AN845" s="189">
        <v>0</v>
      </c>
      <c r="AO845" s="189">
        <v>0</v>
      </c>
      <c r="AP845" s="189">
        <v>0</v>
      </c>
      <c r="AQ845" s="189">
        <v>0</v>
      </c>
      <c r="AR845" s="189">
        <v>0</v>
      </c>
      <c r="AS845" s="189">
        <v>0</v>
      </c>
      <c r="AT845" s="189">
        <v>0</v>
      </c>
      <c r="AU845" s="189">
        <v>0</v>
      </c>
      <c r="AV845" s="189">
        <v>0</v>
      </c>
      <c r="AW845" s="189">
        <v>0</v>
      </c>
      <c r="AX845" s="189">
        <v>0</v>
      </c>
      <c r="AY845" s="189">
        <v>0</v>
      </c>
      <c r="AZ845" s="189">
        <v>0</v>
      </c>
      <c r="BA845" s="189">
        <v>0</v>
      </c>
      <c r="BB845" s="189">
        <v>0</v>
      </c>
      <c r="BC845" s="189">
        <v>0</v>
      </c>
      <c r="BD845" s="189">
        <v>0</v>
      </c>
      <c r="BE845" s="189">
        <v>0</v>
      </c>
      <c r="BF845" s="189">
        <v>0</v>
      </c>
      <c r="BG845" s="189">
        <v>0</v>
      </c>
      <c r="BH845" s="189">
        <v>0</v>
      </c>
      <c r="BI845" s="189">
        <v>0</v>
      </c>
      <c r="BJ845" s="189">
        <v>0</v>
      </c>
      <c r="BK845" s="189">
        <v>0</v>
      </c>
      <c r="BL845" s="189">
        <v>0</v>
      </c>
      <c r="BM845" s="189">
        <v>0</v>
      </c>
      <c r="BN845" s="189">
        <v>0</v>
      </c>
      <c r="BO845" s="189">
        <v>0</v>
      </c>
      <c r="BP845" s="189">
        <v>0</v>
      </c>
      <c r="BQ845" s="189">
        <v>0</v>
      </c>
      <c r="BR845" s="189">
        <v>0</v>
      </c>
      <c r="BS845" s="189">
        <v>0</v>
      </c>
      <c r="BT845" s="189">
        <v>0</v>
      </c>
      <c r="BU845" s="189">
        <v>0</v>
      </c>
      <c r="BV845" s="189">
        <v>0</v>
      </c>
      <c r="BW845" s="189">
        <v>0</v>
      </c>
      <c r="BX845" s="189">
        <v>0</v>
      </c>
      <c r="BY845" s="189">
        <v>0</v>
      </c>
      <c r="BZ845" s="189">
        <v>0</v>
      </c>
      <c r="CA845" s="189">
        <v>0</v>
      </c>
      <c r="CB845" s="189">
        <v>0</v>
      </c>
      <c r="CC845" s="189">
        <v>0</v>
      </c>
      <c r="CD845" s="189">
        <v>0</v>
      </c>
      <c r="CE845" s="189">
        <v>0</v>
      </c>
      <c r="CF845" s="189">
        <v>0</v>
      </c>
      <c r="CG845" s="189">
        <v>0</v>
      </c>
      <c r="CH845" s="189">
        <v>0</v>
      </c>
      <c r="CI845" s="189">
        <v>0</v>
      </c>
      <c r="CJ845" s="189">
        <v>0</v>
      </c>
      <c r="CK845" s="189">
        <v>0</v>
      </c>
      <c r="CL845" s="189">
        <v>0</v>
      </c>
      <c r="CM845" s="189">
        <v>0</v>
      </c>
      <c r="CN845" s="189">
        <v>0</v>
      </c>
      <c r="CO845" s="189">
        <v>0</v>
      </c>
      <c r="CP845" s="189">
        <v>0</v>
      </c>
      <c r="CQ845" s="189">
        <v>0</v>
      </c>
      <c r="CR845" s="189">
        <v>0</v>
      </c>
      <c r="CS845" s="189">
        <v>0</v>
      </c>
      <c r="CT845" s="189">
        <v>0</v>
      </c>
      <c r="CU845" s="189">
        <v>0</v>
      </c>
      <c r="CV845" s="189">
        <v>0</v>
      </c>
      <c r="CW845" s="189">
        <v>0</v>
      </c>
      <c r="CX845" s="189">
        <v>0</v>
      </c>
      <c r="CY845" s="189">
        <v>0</v>
      </c>
      <c r="CZ845" s="189">
        <v>0</v>
      </c>
      <c r="DA845" s="189">
        <v>0</v>
      </c>
      <c r="DB845" s="189">
        <v>0</v>
      </c>
      <c r="DC845" s="189">
        <v>0</v>
      </c>
      <c r="DD845" s="189">
        <v>0</v>
      </c>
      <c r="DE845" s="189">
        <v>0</v>
      </c>
      <c r="DF845" s="189">
        <v>0</v>
      </c>
      <c r="DG845" s="189">
        <v>0</v>
      </c>
      <c r="DH845" s="189">
        <v>0</v>
      </c>
      <c r="DI845" s="189">
        <v>0</v>
      </c>
      <c r="DJ845" s="189">
        <v>0</v>
      </c>
      <c r="DK845" s="189">
        <v>0</v>
      </c>
      <c r="DL845" s="189">
        <v>0</v>
      </c>
      <c r="DM845" s="189">
        <v>0</v>
      </c>
      <c r="DN845" s="189">
        <v>0</v>
      </c>
      <c r="DO845" s="189">
        <v>0</v>
      </c>
      <c r="DP845" s="189">
        <v>0</v>
      </c>
      <c r="DQ845" s="189">
        <v>0</v>
      </c>
      <c r="DR845" s="189">
        <v>0</v>
      </c>
      <c r="DS845" s="189">
        <v>0</v>
      </c>
      <c r="DT845" s="189">
        <v>0</v>
      </c>
      <c r="DU845" s="189">
        <v>0</v>
      </c>
      <c r="DV845" s="189">
        <v>0</v>
      </c>
    </row>
    <row r="846" spans="1:126">
      <c r="A846" s="210" t="s">
        <v>1975</v>
      </c>
      <c r="D846" s="210" t="s">
        <v>1939</v>
      </c>
      <c r="E846" s="213"/>
      <c r="F846" s="209" t="s">
        <v>2653</v>
      </c>
      <c r="G846" s="189">
        <v>-21.436825061448499</v>
      </c>
      <c r="H846" s="189">
        <v>-26.2268066837992</v>
      </c>
      <c r="I846" s="202">
        <v>-33.013854451597197</v>
      </c>
      <c r="J846" s="202">
        <v>-37.333847523449798</v>
      </c>
      <c r="K846" s="189">
        <v>-42.8116314576192</v>
      </c>
      <c r="L846" s="189">
        <v>-42.644326696883603</v>
      </c>
      <c r="M846" s="189">
        <v>-42.182323629017397</v>
      </c>
      <c r="N846" s="189">
        <v>-39.928412686082901</v>
      </c>
      <c r="O846" s="189">
        <v>-33.800539825995898</v>
      </c>
      <c r="P846" s="189">
        <v>-29.9603196980012</v>
      </c>
      <c r="Q846" s="189">
        <v>-23.147872601162302</v>
      </c>
      <c r="R846" s="189">
        <v>-20.0095830486976</v>
      </c>
      <c r="S846" s="189">
        <v>-26.615563209547101</v>
      </c>
      <c r="T846" s="189">
        <v>-31.912694204772698</v>
      </c>
      <c r="U846" s="189">
        <v>-41.454545608251699</v>
      </c>
      <c r="V846" s="189">
        <v>-47.5152272658461</v>
      </c>
      <c r="W846" s="189">
        <v>-54.4269764551508</v>
      </c>
      <c r="X846" s="189">
        <v>-52.822297807981599</v>
      </c>
      <c r="Y846" s="189">
        <v>-52.618527128095998</v>
      </c>
      <c r="Z846" s="189">
        <v>-49.580223009586703</v>
      </c>
      <c r="AA846" s="189">
        <v>-41.961922704346499</v>
      </c>
      <c r="AB846" s="189">
        <v>-37.290786110551899</v>
      </c>
      <c r="AC846" s="189">
        <v>-29.064955744526301</v>
      </c>
      <c r="AD846" s="189">
        <v>-24.926673487200301</v>
      </c>
      <c r="AE846" s="189">
        <v>-30.527893165034399</v>
      </c>
      <c r="AF846" s="189">
        <v>-35.548240328588903</v>
      </c>
      <c r="AG846" s="189">
        <v>-46.499259380364997</v>
      </c>
      <c r="AH846" s="189">
        <v>-52.047655894246297</v>
      </c>
      <c r="AI846" s="189">
        <v>-59.230188437769399</v>
      </c>
      <c r="AJ846" s="189">
        <v>-58.320551059014697</v>
      </c>
      <c r="AK846" s="189">
        <v>-58.4318845168319</v>
      </c>
      <c r="AL846" s="189">
        <v>-54.174610412783203</v>
      </c>
      <c r="AM846" s="189">
        <v>-46.842034474083697</v>
      </c>
      <c r="AN846" s="189">
        <v>-41.098827673858302</v>
      </c>
      <c r="AO846" s="189">
        <v>-32.305855132458497</v>
      </c>
      <c r="AP846" s="189">
        <v>-27.3157818899485</v>
      </c>
      <c r="AQ846" s="189">
        <v>-29.682172439894298</v>
      </c>
      <c r="AR846" s="189">
        <v>-35.068607468059</v>
      </c>
      <c r="AS846" s="189">
        <v>-46.228470975077002</v>
      </c>
      <c r="AT846" s="189">
        <v>-51.909881213635003</v>
      </c>
      <c r="AU846" s="189">
        <v>-59.149017384781899</v>
      </c>
      <c r="AV846" s="189">
        <v>-58.217353848647797</v>
      </c>
      <c r="AW846" s="189">
        <v>-58.245060012877097</v>
      </c>
      <c r="AX846" s="189">
        <v>-54.016618779896099</v>
      </c>
      <c r="AY846" s="189">
        <v>-46.739767824447497</v>
      </c>
      <c r="AZ846" s="189">
        <v>-40.9487728367383</v>
      </c>
      <c r="BA846" s="189">
        <v>-32.176469533270698</v>
      </c>
      <c r="BB846" s="189">
        <v>-27.214331149494001</v>
      </c>
      <c r="BC846" s="189">
        <v>-29.570426897111901</v>
      </c>
      <c r="BD846" s="189">
        <v>-36.161654597374799</v>
      </c>
      <c r="BE846" s="189">
        <v>-46.035330439189401</v>
      </c>
      <c r="BF846" s="189">
        <v>-51.698279939978903</v>
      </c>
      <c r="BG846" s="189">
        <v>-58.939177506872497</v>
      </c>
      <c r="BH846" s="189">
        <v>-57.997679238449599</v>
      </c>
      <c r="BI846" s="189">
        <v>-58.022294216290099</v>
      </c>
      <c r="BJ846" s="189">
        <v>-53.815025307186801</v>
      </c>
      <c r="BK846" s="189">
        <v>-46.552331878384699</v>
      </c>
      <c r="BL846" s="189">
        <v>-40.786228145037597</v>
      </c>
      <c r="BM846" s="189">
        <v>-32.044323741211002</v>
      </c>
      <c r="BN846" s="189">
        <v>-27.086784308589099</v>
      </c>
      <c r="BO846" s="189">
        <v>-29.4494971043279</v>
      </c>
      <c r="BP846" s="189">
        <v>-34.760366186193501</v>
      </c>
      <c r="BQ846" s="189">
        <v>-45.832121197645399</v>
      </c>
      <c r="BR846" s="189">
        <v>-51.487557694986002</v>
      </c>
      <c r="BS846" s="189">
        <v>-58.695790032064302</v>
      </c>
      <c r="BT846" s="189">
        <v>-57.750846778414697</v>
      </c>
      <c r="BU846" s="189">
        <v>-57.794425341485102</v>
      </c>
      <c r="BV846" s="189">
        <v>-53.597609976883398</v>
      </c>
      <c r="BW846" s="189">
        <v>-46.357119696661201</v>
      </c>
      <c r="BX846" s="189">
        <v>-40.614317348695003</v>
      </c>
      <c r="BY846" s="189">
        <v>-31.9028116022766</v>
      </c>
      <c r="BZ846" s="189">
        <v>-26.967887758252498</v>
      </c>
      <c r="CA846" s="189">
        <v>-29.332695187681502</v>
      </c>
      <c r="CB846" s="189">
        <v>-34.620567346528297</v>
      </c>
      <c r="CC846" s="189">
        <v>-45.650320483782103</v>
      </c>
      <c r="CD846" s="189">
        <v>-51.286390236810597</v>
      </c>
      <c r="CE846" s="189">
        <v>-58.481301337532798</v>
      </c>
      <c r="CF846" s="189">
        <v>-57.551813074624199</v>
      </c>
      <c r="CG846" s="189">
        <v>-57.5881994968329</v>
      </c>
      <c r="CH846" s="189">
        <v>-53.392702244867003</v>
      </c>
      <c r="CI846" s="189">
        <v>-46.1841923141656</v>
      </c>
      <c r="CJ846" s="189">
        <v>-40.448831198554203</v>
      </c>
      <c r="CK846" s="189">
        <v>-31.764911902401501</v>
      </c>
      <c r="CL846" s="189">
        <v>-26.877614517281401</v>
      </c>
      <c r="CM846" s="189">
        <v>-29.2241094479247</v>
      </c>
      <c r="CN846" s="189">
        <v>-34.490616781774001</v>
      </c>
      <c r="CO846" s="189">
        <v>-45.476474209003499</v>
      </c>
      <c r="CP846" s="189">
        <v>-51.087119330442</v>
      </c>
      <c r="CQ846" s="189">
        <v>-58.268556917304402</v>
      </c>
      <c r="CR846" s="189">
        <v>-57.346025429140198</v>
      </c>
      <c r="CS846" s="189">
        <v>-57.378964632018999</v>
      </c>
      <c r="CT846" s="189">
        <v>-53.1858992676339</v>
      </c>
      <c r="CU846" s="189">
        <v>-46.010437137754799</v>
      </c>
      <c r="CV846" s="189">
        <v>-40.289363720208797</v>
      </c>
      <c r="CW846" s="189">
        <v>-31.641727033683001</v>
      </c>
      <c r="CX846" s="189">
        <v>-26.7859492829248</v>
      </c>
      <c r="CY846" s="189">
        <v>-29.1006805735332</v>
      </c>
      <c r="CZ846" s="189">
        <v>-35.562415775209899</v>
      </c>
      <c r="DA846" s="189">
        <v>-45.300119665362402</v>
      </c>
      <c r="DB846" s="189">
        <v>-50.883725856359597</v>
      </c>
      <c r="DC846" s="189">
        <v>-58.023239231478499</v>
      </c>
      <c r="DD846" s="189">
        <v>-57.101686169820098</v>
      </c>
      <c r="DE846" s="189">
        <v>-57.141645815165198</v>
      </c>
      <c r="DF846" s="189">
        <v>-52.983124518406299</v>
      </c>
      <c r="DG846" s="189">
        <v>-45.828584958276501</v>
      </c>
      <c r="DH846" s="189">
        <v>-40.123695232344801</v>
      </c>
      <c r="DI846" s="189">
        <v>-31.509796233331301</v>
      </c>
      <c r="DJ846" s="189">
        <v>-26.681247379122301</v>
      </c>
      <c r="DK846" s="189">
        <v>-28.828171659207602</v>
      </c>
      <c r="DL846" s="189">
        <v>-33.785626100362499</v>
      </c>
      <c r="DM846" s="189">
        <v>-43.504124431419299</v>
      </c>
      <c r="DN846" s="189">
        <v>-48.208064757392002</v>
      </c>
      <c r="DO846" s="189">
        <v>-55.234564024413103</v>
      </c>
      <c r="DP846" s="189">
        <v>-54.397073394150297</v>
      </c>
      <c r="DQ846" s="189">
        <v>-53.733511494391301</v>
      </c>
      <c r="DR846" s="189">
        <v>-49.6848297431589</v>
      </c>
      <c r="DS846" s="189">
        <v>-42.921471400148498</v>
      </c>
      <c r="DT846" s="189">
        <v>-37.362463446855301</v>
      </c>
      <c r="DU846" s="189">
        <v>-29.062112402253501</v>
      </c>
      <c r="DV846" s="189">
        <v>-24.430223310022601</v>
      </c>
    </row>
    <row r="847" spans="1:126">
      <c r="A847" s="210" t="s">
        <v>1975</v>
      </c>
      <c r="D847" s="210" t="s">
        <v>1939</v>
      </c>
      <c r="E847" s="213"/>
      <c r="F847" s="209" t="s">
        <v>2654</v>
      </c>
      <c r="G847" s="189">
        <v>0</v>
      </c>
      <c r="H847" s="189">
        <v>0</v>
      </c>
      <c r="I847" s="202">
        <v>0</v>
      </c>
      <c r="J847" s="202">
        <v>0</v>
      </c>
      <c r="K847" s="189">
        <v>0</v>
      </c>
      <c r="L847" s="189">
        <v>0</v>
      </c>
      <c r="M847" s="189">
        <v>0</v>
      </c>
      <c r="N847" s="189">
        <v>0</v>
      </c>
      <c r="O847" s="189">
        <v>0</v>
      </c>
      <c r="P847" s="189">
        <v>0</v>
      </c>
      <c r="Q847" s="189">
        <v>0</v>
      </c>
      <c r="R847" s="189">
        <v>0</v>
      </c>
      <c r="S847" s="189">
        <v>0</v>
      </c>
      <c r="T847" s="189">
        <v>0</v>
      </c>
      <c r="U847" s="189">
        <v>0</v>
      </c>
      <c r="V847" s="189">
        <v>0</v>
      </c>
      <c r="W847" s="189">
        <v>0</v>
      </c>
      <c r="X847" s="189">
        <v>0</v>
      </c>
      <c r="Y847" s="189">
        <v>0</v>
      </c>
      <c r="Z847" s="189">
        <v>0</v>
      </c>
      <c r="AA847" s="189">
        <v>0</v>
      </c>
      <c r="AB847" s="189">
        <v>0</v>
      </c>
      <c r="AC847" s="189">
        <v>0</v>
      </c>
      <c r="AD847" s="189">
        <v>0</v>
      </c>
      <c r="AE847" s="189">
        <v>0</v>
      </c>
      <c r="AF847" s="189">
        <v>0</v>
      </c>
      <c r="AG847" s="189">
        <v>0</v>
      </c>
      <c r="AH847" s="189">
        <v>0</v>
      </c>
      <c r="AI847" s="189">
        <v>0</v>
      </c>
      <c r="AJ847" s="189">
        <v>0</v>
      </c>
      <c r="AK847" s="189">
        <v>0</v>
      </c>
      <c r="AL847" s="189">
        <v>0</v>
      </c>
      <c r="AM847" s="189">
        <v>0</v>
      </c>
      <c r="AN847" s="189">
        <v>0</v>
      </c>
      <c r="AO847" s="189">
        <v>0</v>
      </c>
      <c r="AP847" s="189">
        <v>0</v>
      </c>
      <c r="AQ847" s="189">
        <v>0</v>
      </c>
      <c r="AR847" s="189">
        <v>0</v>
      </c>
      <c r="AS847" s="189">
        <v>0</v>
      </c>
      <c r="AT847" s="189">
        <v>0</v>
      </c>
      <c r="AU847" s="189">
        <v>0</v>
      </c>
      <c r="AV847" s="189">
        <v>0</v>
      </c>
      <c r="AW847" s="189">
        <v>0</v>
      </c>
      <c r="AX847" s="189">
        <v>0</v>
      </c>
      <c r="AY847" s="189">
        <v>0</v>
      </c>
      <c r="AZ847" s="189">
        <v>0</v>
      </c>
      <c r="BA847" s="189">
        <v>0</v>
      </c>
      <c r="BB847" s="189">
        <v>0</v>
      </c>
      <c r="BC847" s="189">
        <v>0</v>
      </c>
      <c r="BD847" s="189">
        <v>0</v>
      </c>
      <c r="BE847" s="189">
        <v>0</v>
      </c>
      <c r="BF847" s="189">
        <v>0</v>
      </c>
      <c r="BG847" s="189">
        <v>0</v>
      </c>
      <c r="BH847" s="189">
        <v>0</v>
      </c>
      <c r="BI847" s="189">
        <v>0</v>
      </c>
      <c r="BJ847" s="189">
        <v>0</v>
      </c>
      <c r="BK847" s="189">
        <v>0</v>
      </c>
      <c r="BL847" s="189">
        <v>0</v>
      </c>
      <c r="BM847" s="189">
        <v>0</v>
      </c>
      <c r="BN847" s="189">
        <v>0</v>
      </c>
      <c r="BO847" s="189">
        <v>0</v>
      </c>
      <c r="BP847" s="189">
        <v>0</v>
      </c>
      <c r="BQ847" s="189">
        <v>0</v>
      </c>
      <c r="BR847" s="189">
        <v>0</v>
      </c>
      <c r="BS847" s="189">
        <v>0</v>
      </c>
      <c r="BT847" s="189">
        <v>0</v>
      </c>
      <c r="BU847" s="189">
        <v>0</v>
      </c>
      <c r="BV847" s="189">
        <v>0</v>
      </c>
      <c r="BW847" s="189">
        <v>0</v>
      </c>
      <c r="BX847" s="189">
        <v>0</v>
      </c>
      <c r="BY847" s="189">
        <v>0</v>
      </c>
      <c r="BZ847" s="189">
        <v>0</v>
      </c>
      <c r="CA847" s="189">
        <v>0</v>
      </c>
      <c r="CB847" s="189">
        <v>0</v>
      </c>
      <c r="CC847" s="189">
        <v>0</v>
      </c>
      <c r="CD847" s="189">
        <v>0</v>
      </c>
      <c r="CE847" s="189">
        <v>0</v>
      </c>
      <c r="CF847" s="189">
        <v>0</v>
      </c>
      <c r="CG847" s="189">
        <v>0</v>
      </c>
      <c r="CH847" s="189">
        <v>0</v>
      </c>
      <c r="CI847" s="189">
        <v>0</v>
      </c>
      <c r="CJ847" s="189">
        <v>0</v>
      </c>
      <c r="CK847" s="189">
        <v>0</v>
      </c>
      <c r="CL847" s="189">
        <v>0</v>
      </c>
      <c r="CM847" s="189">
        <v>0</v>
      </c>
      <c r="CN847" s="189">
        <v>0</v>
      </c>
      <c r="CO847" s="189">
        <v>0</v>
      </c>
      <c r="CP847" s="189">
        <v>0</v>
      </c>
      <c r="CQ847" s="189">
        <v>0</v>
      </c>
      <c r="CR847" s="189">
        <v>0</v>
      </c>
      <c r="CS847" s="189">
        <v>0</v>
      </c>
      <c r="CT847" s="189">
        <v>0</v>
      </c>
      <c r="CU847" s="189">
        <v>0</v>
      </c>
      <c r="CV847" s="189">
        <v>0</v>
      </c>
      <c r="CW847" s="189">
        <v>0</v>
      </c>
      <c r="CX847" s="189">
        <v>0</v>
      </c>
      <c r="CY847" s="189">
        <v>0</v>
      </c>
      <c r="CZ847" s="189">
        <v>0</v>
      </c>
      <c r="DA847" s="189">
        <v>0</v>
      </c>
      <c r="DB847" s="189">
        <v>0</v>
      </c>
      <c r="DC847" s="189">
        <v>0</v>
      </c>
      <c r="DD847" s="189">
        <v>0</v>
      </c>
      <c r="DE847" s="189">
        <v>0</v>
      </c>
      <c r="DF847" s="189">
        <v>0</v>
      </c>
      <c r="DG847" s="189">
        <v>0</v>
      </c>
      <c r="DH847" s="189">
        <v>0</v>
      </c>
      <c r="DI847" s="189">
        <v>0</v>
      </c>
      <c r="DJ847" s="189">
        <v>0</v>
      </c>
      <c r="DK847" s="189">
        <v>0</v>
      </c>
      <c r="DL847" s="189">
        <v>0</v>
      </c>
      <c r="DM847" s="189">
        <v>0</v>
      </c>
      <c r="DN847" s="189">
        <v>0</v>
      </c>
      <c r="DO847" s="189">
        <v>0</v>
      </c>
      <c r="DP847" s="189">
        <v>0</v>
      </c>
      <c r="DQ847" s="189">
        <v>0</v>
      </c>
      <c r="DR847" s="189">
        <v>0</v>
      </c>
      <c r="DS847" s="189">
        <v>0</v>
      </c>
      <c r="DT847" s="189">
        <v>0</v>
      </c>
      <c r="DU847" s="189">
        <v>0</v>
      </c>
      <c r="DV847" s="189">
        <v>0</v>
      </c>
    </row>
    <row r="849" spans="7:126">
      <c r="G849" s="247"/>
      <c r="H849" s="247"/>
      <c r="I849" s="247"/>
      <c r="J849" s="247"/>
      <c r="K849" s="247"/>
      <c r="L849" s="247"/>
      <c r="M849" s="247"/>
      <c r="N849" s="247"/>
      <c r="O849" s="247"/>
      <c r="P849" s="247"/>
      <c r="Q849" s="247"/>
      <c r="R849" s="247"/>
      <c r="S849" s="247"/>
      <c r="T849" s="247"/>
      <c r="U849" s="247"/>
      <c r="V849" s="247"/>
      <c r="W849" s="247"/>
      <c r="X849" s="247"/>
      <c r="Y849" s="247"/>
      <c r="Z849" s="247"/>
      <c r="AA849" s="247"/>
      <c r="AB849" s="247"/>
      <c r="AC849" s="247"/>
      <c r="AD849" s="247"/>
      <c r="AE849" s="247"/>
      <c r="AF849" s="247"/>
      <c r="AG849" s="247"/>
      <c r="AH849" s="247"/>
      <c r="AI849" s="247"/>
      <c r="AJ849" s="247"/>
      <c r="AK849" s="247"/>
      <c r="AL849" s="247"/>
      <c r="AM849" s="247"/>
      <c r="AN849" s="247"/>
      <c r="AO849" s="247"/>
      <c r="AP849" s="247"/>
      <c r="AQ849" s="247"/>
      <c r="AR849" s="247"/>
      <c r="AS849" s="247"/>
      <c r="AT849" s="247"/>
      <c r="AU849" s="247"/>
      <c r="AV849" s="247"/>
      <c r="AW849" s="247"/>
      <c r="AX849" s="247"/>
      <c r="AY849" s="247"/>
      <c r="AZ849" s="247"/>
      <c r="BA849" s="247"/>
      <c r="BB849" s="247"/>
      <c r="BC849" s="247"/>
      <c r="BD849" s="247"/>
      <c r="BE849" s="247"/>
      <c r="BF849" s="247"/>
      <c r="BG849" s="247"/>
      <c r="BH849" s="247"/>
      <c r="BI849" s="247"/>
      <c r="BJ849" s="247"/>
      <c r="BK849" s="247"/>
      <c r="BL849" s="247"/>
      <c r="BM849" s="247"/>
      <c r="BN849" s="247"/>
      <c r="BO849" s="247"/>
      <c r="BP849" s="247"/>
      <c r="BQ849" s="247"/>
      <c r="BR849" s="247"/>
      <c r="BS849" s="247"/>
      <c r="BT849" s="247"/>
      <c r="BU849" s="247"/>
      <c r="BV849" s="247"/>
      <c r="BW849" s="247"/>
      <c r="BX849" s="247"/>
      <c r="BY849" s="247"/>
      <c r="BZ849" s="247"/>
      <c r="CA849" s="247"/>
      <c r="CB849" s="247"/>
      <c r="CC849" s="247"/>
      <c r="CD849" s="247"/>
      <c r="CE849" s="247"/>
      <c r="CF849" s="247"/>
      <c r="CG849" s="247"/>
      <c r="CH849" s="247"/>
      <c r="CI849" s="247"/>
      <c r="CJ849" s="247"/>
      <c r="CK849" s="247"/>
      <c r="CL849" s="247"/>
      <c r="CM849" s="247"/>
      <c r="CN849" s="247"/>
      <c r="CO849" s="247"/>
      <c r="CP849" s="247"/>
      <c r="CQ849" s="247"/>
      <c r="CR849" s="247"/>
      <c r="CS849" s="247"/>
      <c r="CT849" s="247"/>
      <c r="CU849" s="247"/>
      <c r="CV849" s="247"/>
      <c r="CW849" s="247"/>
      <c r="CX849" s="247"/>
      <c r="CY849" s="247"/>
      <c r="CZ849" s="247"/>
      <c r="DA849" s="247"/>
      <c r="DB849" s="247"/>
      <c r="DC849" s="247"/>
      <c r="DD849" s="247"/>
      <c r="DE849" s="247"/>
      <c r="DF849" s="247"/>
      <c r="DG849" s="247"/>
      <c r="DH849" s="247"/>
      <c r="DI849" s="247"/>
      <c r="DJ849" s="247"/>
      <c r="DK849" s="247"/>
      <c r="DL849" s="247"/>
      <c r="DM849" s="247"/>
      <c r="DN849" s="247"/>
      <c r="DO849" s="247"/>
      <c r="DP849" s="247"/>
      <c r="DQ849" s="247"/>
      <c r="DR849" s="247"/>
      <c r="DS849" s="247"/>
      <c r="DT849" s="247"/>
      <c r="DU849" s="247"/>
      <c r="DV849" s="247"/>
    </row>
    <row r="850" spans="7:126">
      <c r="G850" s="247"/>
      <c r="H850" s="247"/>
      <c r="I850" s="247"/>
      <c r="J850" s="247"/>
      <c r="K850" s="247"/>
      <c r="L850" s="247"/>
      <c r="M850" s="247"/>
      <c r="N850" s="247"/>
      <c r="O850" s="247"/>
      <c r="P850" s="247"/>
      <c r="Q850" s="247"/>
      <c r="R850" s="247"/>
      <c r="S850" s="247"/>
      <c r="T850" s="247"/>
      <c r="U850" s="247"/>
      <c r="V850" s="247"/>
      <c r="W850" s="247"/>
      <c r="X850" s="247"/>
      <c r="Y850" s="247"/>
      <c r="Z850" s="247"/>
      <c r="AA850" s="247"/>
      <c r="AB850" s="247"/>
      <c r="AC850" s="247"/>
      <c r="AD850" s="247"/>
      <c r="AE850" s="247"/>
      <c r="AF850" s="247"/>
      <c r="AG850" s="247"/>
      <c r="AH850" s="247"/>
      <c r="AI850" s="247"/>
      <c r="AJ850" s="247"/>
      <c r="AK850" s="247"/>
      <c r="AL850" s="247"/>
      <c r="AM850" s="247"/>
      <c r="AN850" s="247"/>
      <c r="AO850" s="247"/>
      <c r="AP850" s="247"/>
      <c r="AQ850" s="247"/>
      <c r="AR850" s="247"/>
      <c r="AS850" s="247"/>
      <c r="AT850" s="247"/>
      <c r="AU850" s="247"/>
      <c r="AV850" s="247"/>
      <c r="AW850" s="247"/>
      <c r="AX850" s="247"/>
      <c r="AY850" s="247"/>
      <c r="AZ850" s="247"/>
      <c r="BA850" s="247"/>
      <c r="BB850" s="247"/>
      <c r="BC850" s="247"/>
      <c r="BD850" s="247"/>
      <c r="BE850" s="247"/>
      <c r="BF850" s="247"/>
      <c r="BG850" s="247"/>
      <c r="BH850" s="247"/>
      <c r="BI850" s="247"/>
      <c r="BJ850" s="247"/>
      <c r="BK850" s="247"/>
      <c r="BL850" s="247"/>
      <c r="BM850" s="247"/>
      <c r="BN850" s="247"/>
      <c r="BO850" s="247"/>
      <c r="BP850" s="247"/>
      <c r="BQ850" s="247"/>
      <c r="BR850" s="247"/>
      <c r="BS850" s="247"/>
      <c r="BT850" s="247"/>
      <c r="BU850" s="247"/>
      <c r="BV850" s="247"/>
      <c r="BW850" s="247"/>
      <c r="BX850" s="247"/>
      <c r="BY850" s="247"/>
      <c r="BZ850" s="247"/>
      <c r="CA850" s="247"/>
      <c r="CB850" s="247"/>
      <c r="CC850" s="247"/>
      <c r="CD850" s="247"/>
      <c r="CE850" s="247"/>
      <c r="CF850" s="247"/>
      <c r="CG850" s="247"/>
      <c r="CH850" s="247"/>
      <c r="CI850" s="247"/>
      <c r="CJ850" s="247"/>
      <c r="CK850" s="247"/>
      <c r="CL850" s="247"/>
      <c r="CM850" s="247"/>
      <c r="CN850" s="247"/>
      <c r="CO850" s="247"/>
      <c r="CP850" s="247"/>
      <c r="CQ850" s="247"/>
      <c r="CR850" s="247"/>
      <c r="CS850" s="247"/>
      <c r="CT850" s="247"/>
      <c r="CU850" s="247"/>
      <c r="CV850" s="247"/>
      <c r="CW850" s="247"/>
      <c r="CX850" s="247"/>
      <c r="CY850" s="247"/>
      <c r="CZ850" s="247"/>
      <c r="DA850" s="247"/>
      <c r="DB850" s="247"/>
      <c r="DC850" s="247"/>
      <c r="DD850" s="247"/>
      <c r="DE850" s="247"/>
      <c r="DF850" s="247"/>
      <c r="DG850" s="247"/>
      <c r="DH850" s="247"/>
      <c r="DI850" s="247"/>
      <c r="DJ850" s="247"/>
      <c r="DK850" s="247"/>
      <c r="DL850" s="247"/>
      <c r="DM850" s="247"/>
      <c r="DN850" s="247"/>
      <c r="DO850" s="247"/>
      <c r="DP850" s="247"/>
      <c r="DQ850" s="247"/>
      <c r="DR850" s="247"/>
      <c r="DS850" s="247"/>
      <c r="DT850" s="247"/>
      <c r="DU850" s="247"/>
      <c r="DV850" s="247"/>
    </row>
  </sheetData>
  <autoFilter ref="A9:DV677" xr:uid="{A1CD8835-F181-4440-99B0-64A1F3EA18C5}"/>
  <phoneticPr fontId="2" type="noConversion"/>
  <printOptions horizontalCentered="1"/>
  <pageMargins left="0.44" right="0.5" top="0.52" bottom="0.42" header="0.52" footer="0.4"/>
  <pageSetup scale="10" fitToHeight="2" pageOrder="overThenDown" orientation="landscape" r:id="rId1"/>
  <headerFooter alignWithMargins="0">
    <oddFooter xml:space="preserve">&amp;C_x000D_&amp;1#&amp;"Calibri"&amp;10&amp;K000000 Internal </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L35:L47 L26:L28 L67:L70 L65 L30:L33 L133:L135 L137:L140 L174:L177 L170:L172 L236:L238 L259:L261 L292:L294 L332:L335 L369:L372 L365:L367 L374:L375 L396:L398 L474:L477 L470:L472 L508:L511 L400:L403 L504:L506 L513:L514 L542:L555 L533:L535 L573:L586 L568:L571 L610:L613 L606:L608 L645:L646 L537:L540 L641:L643 L648:L649 L679:L692 L670:L672 L716:L719 L721:L734 L712:L714 L674:L677 O35:O47 R35:R47 U35:U47 X35:X47 AA35:AA47 AD35:AD47 AG35:AG47 AJ35:AJ47 AM35:AM47 AP35:AP47 AS35:AS47 AV35:AV47 AY35:AY47 BB35:BB47 BE35:BE47 BH35:BH47 BK35:BK47 BN35:BN47 BQ35:BQ47 BT35:BT47 BW35:BW47 BZ35:BZ47 CC35:CC47 CF35:CF47 CI35:CI47 CL35:CL47 CO35:CO47 CR35:CR47 CU35:CU47 CX35:CX47 DA35:DA47 DD35:DD47 DG35:DG47 DJ35:DJ47 DM35:DM47 DP35:DP47 DS35:DS47 DV35:DV47 DX35:DX47 EA35:EA47 ED35:ED47 EG35:EG47 EJ35:EJ47 EM35:EM47 EP35:EP47 ES35:ES47 EV35:EV47 EY35:EY47 FB35:FB47 FE35:FE47 FH35:FH47 FK35:FK47 FN35:FN47 FQ35:FQ47 FT35:FT47 FW35:FW47 FZ35:FZ47 GC35:GC47 GF35:GF47 GI35:GI47 GL35:GL47 GO35:GO47 GR35:GR47 GU35:GU47 GX35:GX47 HA35:HA47 HD35:HD47 HG35:HG47 HJ35:HJ47 HM35:HM47 HP35:HP47 HS35:HS47 HV35:HV47 HY35:HY47 IB35:IB47 IE35:IE47 IH35:IH47 IK35:IK47 IN35:IN47 IQ35:IQ47 IT35:IT47 IW35:IW47 IZ35:IZ47 JC35:JC47 JF35:JF47 JI35:JI47 JL35:JL47 JO35:JO47 JR35:JR47 JU35:JU47 JX35:JX47 KA35:KA47 KD35:KD47 KG35:KG47 KJ35:KJ47 KM35:KM47 KP35:KP47 KS35:KS47 KV35:KV47 KY35:KY47 LB35:LB47 LE35:LE47 LH35:LH47 LK35:LK47 LN35:LN47 LQ35:LQ47 LT35:LT47 LW35:LW47 LZ35:LZ47 MC35:MC47 MF35:MF47 MI35:MI47 ML35:ML47 MO35:MO47 MR35:MR47 MU35:MU47 MX35:MX47 NA35:NA47 ND35:ND47 NG35:NG47 NJ35:NJ47 NM35:NM47 NP35:NP47 NS35:NS47 NV35:NV47 NY35:NY47 OB35:OB47 OE35:OE47 OH35:OH47 OK35:OK47 ON35:ON47 OQ35:OQ47 OT35:OT47 OW35:OW47 OZ35:OZ47 PC35:PC47 PF35:PF47 PI35:PI47 PL35:PL47 PO35:PO47 PR35:PR47 PU35:PU47 PX35:PX47 QA35:QA47 QD35:QD47 QG35:QG47 QJ35:QJ47 QM35:QM47 QP35:QP47 QS35:QS47 QV35:QV47 QY35:QY47 RB35:RB47 RE35:RE47 O26:O28 R26:R28 U26:U28 X26:X28 AA26:AA28 AD26:AD28 AG26:AG28 AJ26:AJ28 AM26:AM28 AP26:AP28 AS26:AS28 AV26:AV28 AY26:AY28 BB26:BB28 BE26:BE28 BH26:BH28 BK26:BK28 BN26:BN28 BQ26:BQ28 BT26:BT28 BW26:BW28 BZ26:BZ28 CC26:CC28 CF26:CF28 CI26:CI28 CL26:CL28 CO26:CO28 CR26:CR28 CU26:CU28 CX26:CX28 DA26:DA28 DD26:DD28 DG26:DG28 DJ26:DJ28 DM26:DM28 DP26:DP28 DS26:DS28 DV26:DV28 DX26:DX28 EA26:EA28 ED26:ED28 EG26:EG28 EJ26:EJ28 EM26:EM28 EP26:EP28 ES26:ES28 EV26:EV28 EY26:EY28 FB26:FB28 FE26:FE28 FH26:FH28 FK26:FK28 FN26:FN28 FQ26:FQ28 FT26:FT28 FW26:FW28 FZ26:FZ28 GC26:GC28 GF26:GF28 GI26:GI28 GL26:GL28 GO26:GO28 GR26:GR28 GU26:GU28 GX26:GX28 HA26:HA28 HD26:HD28 HG26:HG28 HJ26:HJ28 HM26:HM28 HP26:HP28 HS26:HS28 HV26:HV28 HY26:HY28 IB26:IB28 IE26:IE28 IH26:IH28 IK26:IK28 IN26:IN28 IQ26:IQ28 IT26:IT28 IW26:IW28 IZ26:IZ28 JC26:JC28 JF26:JF28 JI26:JI28 JL26:JL28 JO26:JO28 JR26:JR28 JU26:JU28 JX26:JX28 KA26:KA28 KD26:KD28 KG26:KG28 KJ26:KJ28 KM26:KM28 KP26:KP28 KS26:KS28 KV26:KV28 KY26:KY28 LB26:LB28 LE26:LE28 LH26:LH28 LK26:LK28 LN26:LN28 LQ26:LQ28 LT26:LT28 LW26:LW28 LZ26:LZ28 MC26:MC28 MF26:MF28 MI26:MI28 ML26:ML28 MO26:MO28 MR26:MR28 MU26:MU28 MX26:MX28 NA26:NA28 ND26:ND28 NG26:NG28 NJ26:NJ28 NM26:NM28 NP26:NP28 NS26:NS28 NV26:NV28 NY26:NY28 OB26:OB28 OE26:OE28 OH26:OH28 OK26:OK28 ON26:ON28 OQ26:OQ28 OT26:OT28 OW26:OW28 OZ26:OZ28 PC26:PC28 PF26:PF28 PI26:PI28 PL26:PL28 PO26:PO28 PR26:PR28 PU26:PU28 PX26:PX28 QA26:QA28 QD26:QD28 QG26:QG28 QJ26:QJ28 QM26:QM28 QP26:QP28 QS26:QS28 QV26:QV28 QY26:QY28 RB26:RB28 RE26:RE28 O67:O70 R67:R70 U67:U70 X67:X70 AA67:AA70 AD67:AD70 AG67:AG70 AJ67:AJ70 AM67:AM70 AP67:AP70 AS67:AS70 AV67:AV70 AY67:AY70 BB67:BB70 BE67:BE70 BH67:BH70 BK67:BK70 BN67:BN70 BQ67:BQ70 BT67:BT70 BW67:BW70 BZ67:BZ70 CC67:CC70 CF67:CF70 CI67:CI70 CL67:CL70 CO67:CO70 CR67:CR70 CU67:CU70 CX67:CX70 DA67:DA70 DD67:DD70 DG67:DG70 DJ67:DJ70 DM67:DM70 DP67:DP70 DS67:DS70 DV67:DV70 DX67:DX70 EA67:EA70 ED67:ED70 EG67:EG70 EJ67:EJ70 EM67:EM70 EP67:EP70 ES67:ES70 EV67:EV70 EY67:EY70 FB67:FB70 FE67:FE70 FH67:FH70 FK67:FK70 FN67:FN70 FQ67:FQ70 FT67:FT70 FW67:FW70 FZ67:FZ70 GC67:GC70 GF67:GF70 GI67:GI70 GL67:GL70 GO67:GO70 GR67:GR70 GU67:GU70 GX67:GX70 HA67:HA70 HD67:HD70 HG67:HG70 HJ67:HJ70 HM67:HM70 HP67:HP70 HS67:HS70 HV67:HV70 HY67:HY70 IB67:IB70 IE67:IE70 IH67:IH70 IK67:IK70 IN67:IN70 IQ67:IQ70 IT67:IT70 IW67:IW70 IZ67:IZ70 JC67:JC70 JF67:JF70 JI67:JI70 JL67:JL70 JO67:JO70 JR67:JR70 JU67:JU70 JX67:JX70 KA67:KA70 KD67:KD70 KG67:KG70 KJ67:KJ70 KM67:KM70 KP67:KP70 KS67:KS70 KV67:KV70 KY67:KY70 LB67:LB70 LE67:LE70 LH67:LH70 LK67:LK70 LN67:LN70 LQ67:LQ70 LT67:LT70 LW67:LW70 LZ67:LZ70 MC67:MC70 MF67:MF70 MI67:MI70 ML67:ML70 MO67:MO70 MR67:MR70 MU67:MU70 MX67:MX70 NA67:NA70 ND67:ND70 NG67:NG70 NJ67:NJ70 NM67:NM70 NP67:NP70 NS67:NS70 NV67:NV70 NY67:NY70 OB67:OB70 OE67:OE70 OH67:OH70 OK67:OK70 ON67:ON70 OQ67:OQ70 OT67:OT70 OW67:OW70 OZ67:OZ70 PC67:PC70 PF67:PF70 PI67:PI70 PL67:PL70 PO67:PO70 PR67:PR70 PU67:PU70 PX67:PX70 QA67:QA70 QD67:QD70 QG67:QG70 QJ67:QJ70 QM67:QM70 QP67:QP70 QS67:QS70 QV67:QV70 QY67:QY70 RB67:RB70 RE67:RE70 O65 R65 U65 X65 AA65 AD65 AG65 AJ65 AM65 AP65 AS65 AV65 AY65 BB65 BE65 BH65 BK65 BN65 BQ65 BT65 BW65 BZ65 CC65 CF65 CI65 CL65 CO65 CR65 CU65 CX65 DA65 DD65 DG65 DJ65 DM65 DP65 DS65 DV65 DX65 EA65 ED65 EG65 EJ65 EM65 EP65 ES65 EV65 EY65 FB65 FE65 FH65 FK65 FN65 FQ65 FT65 FW65 FZ65 GC65 GF65 GI65 GL65 GO65 GR65 GU65 GX65 HA65 HD65 HG65 HJ65 HM65 HP65 HS65 HV65 HY65 IB65 IE65 IH65 IK65 IN65 IQ65 IT65 IW65 IZ65 JC65 JF65 JI65 JL65 JO65 JR65 JU65 JX65 KA65 KD65 KG65 KJ65 KM65 KP65 KS65 KV65 KY65 LB65 LE65 LH65 LK65 LN65 LQ65 LT65 LW65 LZ65 MC65 MF65 MI65 ML65 MO65 MR65 MU65 MX65 NA65 ND65 NG65 NJ65 NM65 NP65 NS65 NV65 NY65 OB65 OE65 OH65 OK65 ON65 OQ65 OT65 OW65 OZ65 PC65 PF65 PI65 PL65 PO65 PR65 PU65 PX65 QA65 QD65 QG65 QJ65 QM65 QP65 QS65 QV65 QY65 RB65 RE65 O30:O33 R30:R33 U30:U33 X30:X33 AA30:AA33 AD30:AD33 AG30:AG33 AJ30:AJ33 AM30:AM33 AP30:AP33 AS30:AS33 AV30:AV33 AY30:AY33 BB30:BB33 BE30:BE33 BH30:BH33 BK30:BK33 BN30:BN33 BQ30:BQ33 BT30:BT33 BW30:BW33 BZ30:BZ33 CC30:CC33 CF30:CF33 CI30:CI33 CL30:CL33 CO30:CO33 CR30:CR33 CU30:CU33 CX30:CX33 DA30:DA33 DD30:DD33 DG30:DG33 DJ30:DJ33 DM30:DM33 DP30:DP33 DS30:DS33 DV30:DV33 DX30:DX33 EA30:EA33 ED30:ED33 EG30:EG33 EJ30:EJ33 EM30:EM33 EP30:EP33 ES30:ES33 EV30:EV33 EY30:EY33 FB30:FB33 FE30:FE33 FH30:FH33 FK30:FK33 FN30:FN33 FQ30:FQ33 FT30:FT33 FW30:FW33 FZ30:FZ33 GC30:GC33 GF30:GF33 GI30:GI33 GL30:GL33 GO30:GO33 GR30:GR33 GU30:GU33 GX30:GX33 HA30:HA33 HD30:HD33 HG30:HG33 HJ30:HJ33 HM30:HM33 HP30:HP33 HS30:HS33 HV30:HV33 HY30:HY33 IB30:IB33 IE30:IE33 IH30:IH33 IK30:IK33 IN30:IN33 IQ30:IQ33 IT30:IT33 IW30:IW33 IZ30:IZ33 JC30:JC33 JF30:JF33 JI30:JI33 JL30:JL33 JO30:JO33 JR30:JR33 JU30:JU33 JX30:JX33 KA30:KA33 KD30:KD33 KG30:KG33 KJ30:KJ33 KM30:KM33 KP30:KP33 KS30:KS33 KV30:KV33 KY30:KY33 LB30:LB33 LE30:LE33 LH30:LH33 LK30:LK33 LN30:LN33 LQ30:LQ33 LT30:LT33 LW30:LW33 LZ30:LZ33 MC30:MC33 MF30:MF33 MI30:MI33 ML30:ML33 MO30:MO33 MR30:MR33 MU30:MU33 MX30:MX33 NA30:NA33 ND30:ND33 NG30:NG33 NJ30:NJ33 NM30:NM33 NP30:NP33 NS30:NS33 NV30:NV33 NY30:NY33 OB30:OB33 OE30:OE33 OH30:OH33 OK30:OK33 ON30:ON33 OQ30:OQ33 OT30:OT33 OW30:OW33 OZ30:OZ33 PC30:PC33 PF30:PF33 PI30:PI33 PL30:PL33 PO30:PO33 PR30:PR33 PU30:PU33 PX30:PX33 QA30:QA33 QD30:QD33 QG30:QG33 QJ30:QJ33 QM30:QM33 QP30:QP33 QS30:QS33 QV30:QV33 QY30:QY33 RB30:RB33 RE30:RE33 O133:O135 R133:R135 U133:U135 X133:X135 AA133:AA135 AD133:AD135 AG133:AG135 AJ133:AJ135 AM133:AM135 AP133:AP135 AS133:AS135 AV133:AV135 AY133:AY135 BB133:BB135 BE133:BE135 BH133:BH135 BK133:BK135 BN133:BN135 BQ133:BQ135 BT133:BT135 BW133:BW135 BZ133:BZ135 CC133:CC135 CF133:CF135 CI133:CI135 CL133:CL135 CO133:CO135 CR133:CR135 CU133:CU135 CX133:CX135 DA133:DA135 DD133:DD135 DG133:DG135 DJ133:DJ135 DM133:DM135 DP133:DP135 DS133:DS135 DV133:DV135 DX133:DX135 EA133:EA135 ED133:ED135 EG133:EG135 EJ133:EJ135 EM133:EM135 EP133:EP135 ES133:ES135 EV133:EV135 EY133:EY135 FB133:FB135 FE133:FE135 FH133:FH135 FK133:FK135 FN133:FN135 FQ133:FQ135 FT133:FT135 FW133:FW135 FZ133:FZ135 GC133:GC135 GF133:GF135 GI133:GI135 GL133:GL135 GO133:GO135 GR133:GR135 GU133:GU135 GX133:GX135 HA133:HA135 HD133:HD135 HG133:HG135 HJ133:HJ135 HM133:HM135 HP133:HP135 HS133:HS135 HV133:HV135 HY133:HY135 IB133:IB135 IE133:IE135 IH133:IH135 IK133:IK135 IN133:IN135 IQ133:IQ135 IT133:IT135 IW133:IW135 IZ133:IZ135 JC133:JC135 JF133:JF135 JI133:JI135 JL133:JL135 JO133:JO135 JR133:JR135 JU133:JU135 JX133:JX135 KA133:KA135 KD133:KD135 KG133:KG135 KJ133:KJ135 KM133:KM135 KP133:KP135 KS133:KS135 KV133:KV135 KY133:KY135 LB133:LB135 LE133:LE135 LH133:LH135 LK133:LK135 LN133:LN135 LQ133:LQ135 LT133:LT135 LW133:LW135 LZ133:LZ135 MC133:MC135 MF133:MF135 MI133:MI135 ML133:ML135 MO133:MO135 MR133:MR135 MU133:MU135 MX133:MX135 NA133:NA135 ND133:ND135 NG133:NG135 NJ133:NJ135 NM133:NM135 NP133:NP135 NS133:NS135 NV133:NV135 NY133:NY135 OB133:OB135 OE133:OE135 OH133:OH135 OK133:OK135 ON133:ON135 OQ133:OQ135 OT133:OT135 OW133:OW135 OZ133:OZ135 PC133:PC135 PF133:PF135 PI133:PI135 PL133:PL135 PO133:PO135 PR133:PR135 PU133:PU135 PX133:PX135 QA133:QA135 QD133:QD135 QG133:QG135 QJ133:QJ135 QM133:QM135 QP133:QP135 QS133:QS135 QV133:QV135 QY133:QY135 RB133:RB135 RE133:RE135 O137:O140 R137:R140 U137:U140 X137:X140 AA137:AA140 AD137:AD140 AG137:AG140 AJ137:AJ140 AM137:AM140 AP137:AP140 AS137:AS140 AV137:AV140 AY137:AY140 BB137:BB140 BE137:BE140 BH137:BH140 BK137:BK140 BN137:BN140 BQ137:BQ140 BT137:BT140 BW137:BW140 BZ137:BZ140 CC137:CC140 CF137:CF140 CI137:CI140 CL137:CL140 CO137:CO140 CR137:CR140 CU137:CU140 CX137:CX140 DA137:DA140 DD137:DD140 DG137:DG140 DJ137:DJ140 DM137:DM140 DP137:DP140 DS137:DS140 DV137:DV140 DX137:DX140 EA137:EA140 ED137:ED140 EG137:EG140 EJ137:EJ140 EM137:EM140 EP137:EP140 ES137:ES140 EV137:EV140 EY137:EY140 FB137:FB140 FE137:FE140 FH137:FH140 FK137:FK140 FN137:FN140 FQ137:FQ140 FT137:FT140 FW137:FW140 FZ137:FZ140 GC137:GC140 GF137:GF140 GI137:GI140 GL137:GL140 GO137:GO140 GR137:GR140 GU137:GU140 GX137:GX140 HA137:HA140 HD137:HD140 HG137:HG140 HJ137:HJ140 HM137:HM140 HP137:HP140 HS137:HS140 HV137:HV140 HY137:HY140 IB137:IB140 IE137:IE140 IH137:IH140 IK137:IK140 IN137:IN140 IQ137:IQ140 IT137:IT140 IW137:IW140 IZ137:IZ140 JC137:JC140 JF137:JF140 JI137:JI140 JL137:JL140 JO137:JO140 JR137:JR140 JU137:JU140 JX137:JX140 KA137:KA140 KD137:KD140 KG137:KG140 KJ137:KJ140 KM137:KM140 KP137:KP140 KS137:KS140 KV137:KV140 KY137:KY140 LB137:LB140 LE137:LE140 LH137:LH140 LK137:LK140 LN137:LN140 LQ137:LQ140 LT137:LT140 LW137:LW140 LZ137:LZ140 MC137:MC140 MF137:MF140 MI137:MI140 ML137:ML140 MO137:MO140 MR137:MR140 MU137:MU140 MX137:MX140 NA137:NA140 ND137:ND140 NG137:NG140 NJ137:NJ140 NM137:NM140 NP137:NP140 NS137:NS140 NV137:NV140 NY137:NY140 OB137:OB140 OE137:OE140 OH137:OH140 OK137:OK140 ON137:ON140 OQ137:OQ140 OT137:OT140 OW137:OW140 OZ137:OZ140 PC137:PC140 PF137:PF140 PI137:PI140 PL137:PL140 PO137:PO140 PR137:PR140 PU137:PU140 PX137:PX140 QA137:QA140 QD137:QD140 QG137:QG140 QJ137:QJ140 QM137:QM140 QP137:QP140 QS137:QS140 QV137:QV140 QY137:QY140 RB137:RB140 RE137:RE140 O174:O177 R174:R177 U174:U177 X174:X177 AA174:AA177 AD174:AD177 AG174:AG177 AJ174:AJ177 AM174:AM177 AP174:AP177 AS174:AS177 AV174:AV177 AY174:AY177 BB174:BB177 BE174:BE177 BH174:BH177 BK174:BK177 BN174:BN177 BQ174:BQ177 BT174:BT177 BW174:BW177 BZ174:BZ177 CC174:CC177 CF174:CF177 CI174:CI177 CL174:CL177 CO174:CO177 CR174:CR177 CU174:CU177 CX174:CX177 DA174:DA177 DD174:DD177 DG174:DG177 DJ174:DJ177 DM174:DM177 DP174:DP177 DS174:DS177 DV174:DV177 DX174:DX177 EA174:EA177 ED174:ED177 EG174:EG177 EJ174:EJ177 EM174:EM177 EP174:EP177 ES174:ES177 EV174:EV177 EY174:EY177 FB174:FB177 FE174:FE177 FH174:FH177 FK174:FK177 FN174:FN177 FQ174:FQ177 FT174:FT177 FW174:FW177 FZ174:FZ177 GC174:GC177 GF174:GF177 GI174:GI177 GL174:GL177 GO174:GO177 GR174:GR177 GU174:GU177 GX174:GX177 HA174:HA177 HD174:HD177 HG174:HG177 HJ174:HJ177 HM174:HM177 HP174:HP177 HS174:HS177 HV174:HV177 HY174:HY177 IB174:IB177 IE174:IE177 IH174:IH177 IK174:IK177 IN174:IN177 IQ174:IQ177 IT174:IT177 IW174:IW177 IZ174:IZ177 JC174:JC177 JF174:JF177 JI174:JI177 JL174:JL177 JO174:JO177 JR174:JR177 JU174:JU177 JX174:JX177 KA174:KA177 KD174:KD177 KG174:KG177 KJ174:KJ177 KM174:KM177 KP174:KP177 KS174:KS177 KV174:KV177 KY174:KY177 LB174:LB177 LE174:LE177 LH174:LH177 LK174:LK177 LN174:LN177 LQ174:LQ177 LT174:LT177 LW174:LW177 LZ174:LZ177 MC174:MC177 MF174:MF177 MI174:MI177 ML174:ML177 MO174:MO177 MR174:MR177 MU174:MU177 MX174:MX177 NA174:NA177 ND174:ND177 NG174:NG177 NJ174:NJ177 NM174:NM177 NP174:NP177 NS174:NS177 NV174:NV177 NY174:NY177 OB174:OB177 OE174:OE177 OH174:OH177 OK174:OK177 ON174:ON177 OQ174:OQ177 OT174:OT177 OW174:OW177 OZ174:OZ177 PC174:PC177 PF174:PF177 PI174:PI177 PL174:PL177 PO174:PO177 PR174:PR177 PU174:PU177 PX174:PX177 QA174:QA177 QD174:QD177 QG174:QG177 QJ174:QJ177 QM174:QM177 QP174:QP177 QS174:QS177 QV174:QV177 QY174:QY177 RB174:RB177 RE174:RE177 O170:O172 R170:R172 U170:U172 X170:X172 AA170:AA172 AD170:AD172 AG170:AG172 AJ170:AJ172 AM170:AM172 AP170:AP172 AS170:AS172 AV170:AV172 AY170:AY172 BB170:BB172 BE170:BE172 BH170:BH172 BK170:BK172 BN170:BN172 BQ170:BQ172 BT170:BT172 BW170:BW172 BZ170:BZ172 CC170:CC172 CF170:CF172 CI170:CI172 CL170:CL172 CO170:CO172 CR170:CR172 CU170:CU172 CX170:CX172 DA170:DA172 DD170:DD172 DG170:DG172 DJ170:DJ172 DM170:DM172 DP170:DP172 DS170:DS172 DV170:DV172 DX170:DX172 EA170:EA172 ED170:ED172 EG170:EG172 EJ170:EJ172 EM170:EM172 EP170:EP172 ES170:ES172 EV170:EV172 EY170:EY172 FB170:FB172 FE170:FE172 FH170:FH172 FK170:FK172 FN170:FN172 FQ170:FQ172 FT170:FT172 FW170:FW172 FZ170:FZ172 GC170:GC172 GF170:GF172 GI170:GI172 GL170:GL172 GO170:GO172 GR170:GR172 GU170:GU172 GX170:GX172 HA170:HA172 HD170:HD172 HG170:HG172 HJ170:HJ172 HM170:HM172 HP170:HP172 HS170:HS172 HV170:HV172 HY170:HY172 IB170:IB172 IE170:IE172 IH170:IH172 IK170:IK172 IN170:IN172 IQ170:IQ172 IT170:IT172 IW170:IW172 IZ170:IZ172 JC170:JC172 JF170:JF172 JI170:JI172 JL170:JL172 JO170:JO172 JR170:JR172 JU170:JU172 JX170:JX172 KA170:KA172 KD170:KD172 KG170:KG172 KJ170:KJ172 KM170:KM172 KP170:KP172 KS170:KS172 KV170:KV172 KY170:KY172 LB170:LB172 LE170:LE172 LH170:LH172 LK170:LK172 LN170:LN172 LQ170:LQ172 LT170:LT172 LW170:LW172 LZ170:LZ172 MC170:MC172 MF170:MF172 MI170:MI172 ML170:ML172 MO170:MO172 MR170:MR172 MU170:MU172 MX170:MX172 NA170:NA172 ND170:ND172 NG170:NG172 NJ170:NJ172 NM170:NM172 NP170:NP172 NS170:NS172 NV170:NV172 NY170:NY172 OB170:OB172 OE170:OE172 OH170:OH172 OK170:OK172 ON170:ON172 OQ170:OQ172 OT170:OT172 OW170:OW172 OZ170:OZ172 PC170:PC172 PF170:PF172 PI170:PI172 PL170:PL172 PO170:PO172 PR170:PR172 PU170:PU172 PX170:PX172 QA170:QA172 QD170:QD172 QG170:QG172 QJ170:QJ172 QM170:QM172 QP170:QP172 QS170:QS172 QV170:QV172 QY170:QY172 RB170:RB172 RE170:RE172 O236:O238 R236:R238 U236:U238 X236:X238 AA236:AA238 AD236:AD238 AG236:AG238 AJ236:AJ238 AM236:AM238 AP236:AP238 AS236:AS238 AV236:AV238 AY236:AY238 BB236:BB238 BE236:BE238 BH236:BH238 BK236:BK238 BN236:BN238 BQ236:BQ238 BT236:BT238 BW236:BW238 BZ236:BZ238 CC236:CC238 CF236:CF238 CI236:CI238 CL236:CL238 CO236:CO238 CR236:CR238 CU236:CU238 CX236:CX238 DA236:DA238 DD236:DD238 DG236:DG238 DJ236:DJ238 DM236:DM238 DP236:DP238 DS236:DS238 DV236:DV238 DX236:DX238 EA236:EA238 ED236:ED238 EG236:EG238 EJ236:EJ238 EM236:EM238 EP236:EP238 ES236:ES238 EV236:EV238 EY236:EY238 FB236:FB238 FE236:FE238 FH236:FH238 FK236:FK238 FN236:FN238 FQ236:FQ238 FT236:FT238 FW236:FW238 FZ236:FZ238 GC236:GC238 GF236:GF238 GI236:GI238 GL236:GL238 GO236:GO238 GR236:GR238 GU236:GU238 GX236:GX238 HA236:HA238 HD236:HD238 HG236:HG238 HJ236:HJ238 HM236:HM238 HP236:HP238 HS236:HS238 HV236:HV238 HY236:HY238 IB236:IB238 IE236:IE238 IH236:IH238 IK236:IK238 IN236:IN238 IQ236:IQ238 IT236:IT238 IW236:IW238 IZ236:IZ238 JC236:JC238 JF236:JF238 JI236:JI238 JL236:JL238 JO236:JO238 JR236:JR238 JU236:JU238 JX236:JX238 KA236:KA238 KD236:KD238 KG236:KG238 KJ236:KJ238 KM236:KM238 KP236:KP238 KS236:KS238 KV236:KV238 KY236:KY238 LB236:LB238 LE236:LE238 LH236:LH238 LK236:LK238 LN236:LN238 LQ236:LQ238 LT236:LT238 LW236:LW238 LZ236:LZ238 MC236:MC238 MF236:MF238 MI236:MI238 ML236:ML238 MO236:MO238 MR236:MR238 MU236:MU238 MX236:MX238 NA236:NA238 ND236:ND238 NG236:NG238 NJ236:NJ238 NM236:NM238 NP236:NP238 NS236:NS238 NV236:NV238 NY236:NY238 OB236:OB238 OE236:OE238 OH236:OH238 OK236:OK238 ON236:ON238 OQ236:OQ238 OT236:OT238 OW236:OW238 OZ236:OZ238 PC236:PC238 PF236:PF238 PI236:PI238 PL236:PL238 PO236:PO238 PR236:PR238 PU236:PU238 PX236:PX238 QA236:QA238 QD236:QD238 QG236:QG238 QJ236:QJ238 QM236:QM238 QP236:QP238 QS236:QS238 QV236:QV238 QY236:QY238 RB236:RB238 RE236:RE238 O259:O261 R259:R261 U259:U261 X259:X261 AA259:AA261 AD259:AD261 AG259:AG261 AJ259:AJ261 AM259:AM261 AP259:AP261 AS259:AS261 AV259:AV261 AY259:AY261 BB259:BB261 BE259:BE261 BH259:BH261 BK259:BK261 BN259:BN261 BQ259:BQ261 BT259:BT261 BW259:BW261 BZ259:BZ261 CC259:CC261 CF259:CF261 CI259:CI261 CL259:CL261 CO259:CO261 CR259:CR261 CU259:CU261 CX259:CX261 DA259:DA261 DD259:DD261 DG259:DG261 DJ259:DJ261 DM259:DM261 DP259:DP261 DS259:DS261 DV259:DV261 DX259:DX261 EA259:EA261 ED259:ED261 EG259:EG261 EJ259:EJ261 EM259:EM261 EP259:EP261 ES259:ES261 EV259:EV261 EY259:EY261 FB259:FB261 FE259:FE261 FH259:FH261 FK259:FK261 FN259:FN261 FQ259:FQ261 FT259:FT261 FW259:FW261 FZ259:FZ261 GC259:GC261 GF259:GF261 GI259:GI261 GL259:GL261 GO259:GO261 GR259:GR261 GU259:GU261 GX259:GX261 HA259:HA261 HD259:HD261 HG259:HG261 HJ259:HJ261 HM259:HM261 HP259:HP261 HS259:HS261 HV259:HV261 HY259:HY261 IB259:IB261 IE259:IE261 IH259:IH261 IK259:IK261 IN259:IN261 IQ259:IQ261 IT259:IT261 IW259:IW261 IZ259:IZ261 JC259:JC261 JF259:JF261 JI259:JI261 JL259:JL261 JO259:JO261 JR259:JR261 JU259:JU261 JX259:JX261 KA259:KA261 KD259:KD261 KG259:KG261 KJ259:KJ261 KM259:KM261 KP259:KP261 KS259:KS261 KV259:KV261 KY259:KY261 LB259:LB261 LE259:LE261 LH259:LH261 LK259:LK261 LN259:LN261 LQ259:LQ261 LT259:LT261 LW259:LW261 LZ259:LZ261 MC259:MC261 MF259:MF261 MI259:MI261 ML259:ML261 MO259:MO261 MR259:MR261 MU259:MU261 MX259:MX261 NA259:NA261 ND259:ND261 NG259:NG261 NJ259:NJ261 NM259:NM261 NP259:NP261 NS259:NS261 NV259:NV261 NY259:NY261 OB259:OB261 OE259:OE261 OH259:OH261 OK259:OK261 ON259:ON261 OQ259:OQ261 OT259:OT261 OW259:OW261 OZ259:OZ261 PC259:PC261 PF259:PF261 PI259:PI261 PL259:PL261 PO259:PO261 PR259:PR261 PU259:PU261 PX259:PX261 QA259:QA261 QD259:QD261 QG259:QG261 QJ259:QJ261 QM259:QM261 QP259:QP261 QS259:QS261 QV259:QV261 QY259:QY261 RB259:RB261 RE259:RE261 O292:O294 R292:R294 U292:U294 X292:X294 AA292:AA294 AD292:AD294 AG292:AG294 AJ292:AJ294 AM292:AM294 AP292:AP294 AS292:AS294 AV292:AV294 AY292:AY294 BB292:BB294 BE292:BE294 BH292:BH294 BK292:BK294 BN292:BN294 BQ292:BQ294 BT292:BT294 BW292:BW294 BZ292:BZ294 CC292:CC294 CF292:CF294 CI292:CI294 CL292:CL294 CO292:CO294 CR292:CR294 CU292:CU294 CX292:CX294 DA292:DA294 DD292:DD294 DG292:DG294 DJ292:DJ294 DM292:DM294 DP292:DP294 DS292:DS294 DV292:DV294 DX292:DX294 EA292:EA294 ED292:ED294 EG292:EG294 EJ292:EJ294 EM292:EM294 EP292:EP294 ES292:ES294 EV292:EV294 EY292:EY294 FB292:FB294 FE292:FE294 FH292:FH294 FK292:FK294 FN292:FN294 FQ292:FQ294 FT292:FT294 FW292:FW294 FZ292:FZ294 GC292:GC294 GF292:GF294 GI292:GI294 GL292:GL294 GO292:GO294 GR292:GR294 GU292:GU294 GX292:GX294 HA292:HA294 HD292:HD294 HG292:HG294 HJ292:HJ294 HM292:HM294 HP292:HP294 HS292:HS294 HV292:HV294 HY292:HY294 IB292:IB294 IE292:IE294 IH292:IH294 IK292:IK294 IN292:IN294 IQ292:IQ294 IT292:IT294 IW292:IW294 IZ292:IZ294 JC292:JC294 JF292:JF294 JI292:JI294 JL292:JL294 JO292:JO294 JR292:JR294 JU292:JU294 JX292:JX294 KA292:KA294 KD292:KD294 KG292:KG294 KJ292:KJ294 KM292:KM294 KP292:KP294 KS292:KS294 KV292:KV294 KY292:KY294 LB292:LB294 LE292:LE294 LH292:LH294 LK292:LK294 LN292:LN294 LQ292:LQ294 LT292:LT294 LW292:LW294 LZ292:LZ294 MC292:MC294 MF292:MF294 MI292:MI294 ML292:ML294 MO292:MO294 MR292:MR294 MU292:MU294 MX292:MX294 NA292:NA294 ND292:ND294 NG292:NG294 NJ292:NJ294 NM292:NM294 NP292:NP294 NS292:NS294 NV292:NV294 NY292:NY294 OB292:OB294 OE292:OE294 OH292:OH294 OK292:OK294 ON292:ON294 OQ292:OQ294 OT292:OT294 OW292:OW294 OZ292:OZ294 PC292:PC294 PF292:PF294 PI292:PI294 PL292:PL294 PO292:PO294 PR292:PR294 PU292:PU294 PX292:PX294 QA292:QA294 QD292:QD294 QG292:QG294 QJ292:QJ294 QM292:QM294 QP292:QP294 QS292:QS294 QV292:QV294 QY292:QY294 RB292:RB294 RE292:RE294 O332:O335 R332:R335 U332:U335 X332:X335 AA332:AA335 AD332:AD335 AG332:AG335 AJ332:AJ335 AM332:AM335 AP332:AP335 AS332:AS335 AV332:AV335 AY332:AY335 BB332:BB335 BE332:BE335 BH332:BH335 BK332:BK335 BN332:BN335 BQ332:BQ335 BT332:BT335 BW332:BW335 BZ332:BZ335 CC332:CC335 CF332:CF335 CI332:CI335 CL332:CL335 CO332:CO335 CR332:CR335 CU332:CU335 CX332:CX335 DA332:DA335 DD332:DD335 DG332:DG335 DJ332:DJ335 DM332:DM335 DP332:DP335 DS332:DS335 DV332:DV335 DX332:DX335 EA332:EA335 ED332:ED335 EG332:EG335 EJ332:EJ335 EM332:EM335 EP332:EP335 ES332:ES335 EV332:EV335 EY332:EY335 FB332:FB335 FE332:FE335 FH332:FH335 FK332:FK335 FN332:FN335 FQ332:FQ335 FT332:FT335 FW332:FW335 FZ332:FZ335 GC332:GC335 GF332:GF335 GI332:GI335 GL332:GL335 GO332:GO335 GR332:GR335 GU332:GU335 GX332:GX335 HA332:HA335 HD332:HD335 HG332:HG335 HJ332:HJ335 HM332:HM335 HP332:HP335 HS332:HS335 HV332:HV335 HY332:HY335 IB332:IB335 IE332:IE335 IH332:IH335 IK332:IK335 IN332:IN335 IQ332:IQ335 IT332:IT335 IW332:IW335 IZ332:IZ335 JC332:JC335 JF332:JF335 JI332:JI335 JL332:JL335 JO332:JO335 JR332:JR335 JU332:JU335 JX332:JX335 KA332:KA335 KD332:KD335 KG332:KG335 KJ332:KJ335 KM332:KM335 KP332:KP335 KS332:KS335 KV332:KV335 KY332:KY335 LB332:LB335 LE332:LE335 LH332:LH335 LK332:LK335 LN332:LN335 LQ332:LQ335 LT332:LT335 LW332:LW335 LZ332:LZ335 MC332:MC335 MF332:MF335 MI332:MI335 ML332:ML335 MO332:MO335 MR332:MR335 MU332:MU335 MX332:MX335 NA332:NA335 ND332:ND335 NG332:NG335 NJ332:NJ335 NM332:NM335 NP332:NP335 NS332:NS335 NV332:NV335 NY332:NY335 OB332:OB335 OE332:OE335 OH332:OH335 OK332:OK335 ON332:ON335 OQ332:OQ335 OT332:OT335 OW332:OW335 OZ332:OZ335 PC332:PC335 PF332:PF335 PI332:PI335 PL332:PL335 PO332:PO335 PR332:PR335 PU332:PU335 PX332:PX335 QA332:QA335 QD332:QD335 QG332:QG335 QJ332:QJ335 QM332:QM335 QP332:QP335 QS332:QS335 QV332:QV335 QY332:QY335 RB332:RB335 RE332:RE335 O369:O372 R369:R372 U369:U372 X369:X372 AA369:AA372 AD369:AD372 AG369:AG372 AJ369:AJ372 AM369:AM372 AP369:AP372 AS369:AS372 AV369:AV372 AY369:AY372 BB369:BB372 BE369:BE372 BH369:BH372 BK369:BK372 BN369:BN372 BQ369:BQ372 BT369:BT372 BW369:BW372 BZ369:BZ372 CC369:CC372 CF369:CF372 CI369:CI372 CL369:CL372 CO369:CO372 CR369:CR372 CU369:CU372 CX369:CX372 DA369:DA372 DD369:DD372 DG369:DG372 DJ369:DJ372 DM369:DM372 DP369:DP372 DS369:DS372 DV369:DV372 DX369:DX372 EA369:EA372 ED369:ED372 EG369:EG372 EJ369:EJ372 EM369:EM372 EP369:EP372 ES369:ES372 EV369:EV372 EY369:EY372 FB369:FB372 FE369:FE372 FH369:FH372 FK369:FK372 FN369:FN372 FQ369:FQ372 FT369:FT372 FW369:FW372 FZ369:FZ372 GC369:GC372 GF369:GF372 GI369:GI372 GL369:GL372 GO369:GO372 GR369:GR372 GU369:GU372 GX369:GX372 HA369:HA372 HD369:HD372 HG369:HG372 HJ369:HJ372 HM369:HM372 HP369:HP372 HS369:HS372 HV369:HV372 HY369:HY372 IB369:IB372 IE369:IE372 IH369:IH372 IK369:IK372 IN369:IN372 IQ369:IQ372 IT369:IT372 IW369:IW372 IZ369:IZ372 JC369:JC372 JF369:JF372 JI369:JI372 JL369:JL372 JO369:JO372 JR369:JR372 JU369:JU372 JX369:JX372 KA369:KA372 KD369:KD372 KG369:KG372 KJ369:KJ372 KM369:KM372 KP369:KP372 KS369:KS372 KV369:KV372 KY369:KY372 LB369:LB372 LE369:LE372 LH369:LH372 LK369:LK372 LN369:LN372 LQ369:LQ372 LT369:LT372 LW369:LW372 LZ369:LZ372 MC369:MC372 MF369:MF372 MI369:MI372 ML369:ML372 MO369:MO372 MR369:MR372 MU369:MU372 MX369:MX372 NA369:NA372 ND369:ND372 NG369:NG372 NJ369:NJ372 NM369:NM372 NP369:NP372 NS369:NS372 NV369:NV372 NY369:NY372 OB369:OB372 OE369:OE372 OH369:OH372 OK369:OK372 ON369:ON372 OQ369:OQ372 OT369:OT372 OW369:OW372 OZ369:OZ372 PC369:PC372 PF369:PF372 PI369:PI372 PL369:PL372 PO369:PO372 PR369:PR372 PU369:PU372 PX369:PX372 QA369:QA372 QD369:QD372 QG369:QG372 QJ369:QJ372 QM369:QM372 QP369:QP372 QS369:QS372 QV369:QV372 QY369:QY372 RB369:RB372 RE369:RE372 O365:O367 R365:R367 U365:U367 X365:X367 AA365:AA367 AD365:AD367 AG365:AG367 AJ365:AJ367 AM365:AM367 AP365:AP367 AS365:AS367 AV365:AV367 AY365:AY367 BB365:BB367 BE365:BE367 BH365:BH367 BK365:BK367 BN365:BN367 BQ365:BQ367 BT365:BT367 BW365:BW367 BZ365:BZ367 CC365:CC367 CF365:CF367 CI365:CI367 CL365:CL367 CO365:CO367 CR365:CR367 CU365:CU367 CX365:CX367 DA365:DA367 DD365:DD367 DG365:DG367 DJ365:DJ367 DM365:DM367 DP365:DP367 DS365:DS367 DV365:DV367 DX365:DX367 EA365:EA367 ED365:ED367 EG365:EG367 EJ365:EJ367 EM365:EM367 EP365:EP367 ES365:ES367 EV365:EV367 EY365:EY367 FB365:FB367 FE365:FE367 FH365:FH367 FK365:FK367 FN365:FN367 FQ365:FQ367 FT365:FT367 FW365:FW367 FZ365:FZ367 GC365:GC367 GF365:GF367 GI365:GI367 GL365:GL367 GO365:GO367 GR365:GR367 GU365:GU367 GX365:GX367 HA365:HA367 HD365:HD367 HG365:HG367 HJ365:HJ367 HM365:HM367 HP365:HP367 HS365:HS367 HV365:HV367 HY365:HY367 IB365:IB367 IE365:IE367 IH365:IH367 IK365:IK367 IN365:IN367 IQ365:IQ367 IT365:IT367 IW365:IW367 IZ365:IZ367 JC365:JC367 JF365:JF367 JI365:JI367 JL365:JL367 JO365:JO367 JR365:JR367 JU365:JU367 JX365:JX367 KA365:KA367 KD365:KD367 KG365:KG367 KJ365:KJ367 KM365:KM367 KP365:KP367 KS365:KS367 KV365:KV367 KY365:KY367 LB365:LB367 LE365:LE367 LH365:LH367 LK365:LK367 LN365:LN367 LQ365:LQ367 LT365:LT367 LW365:LW367 LZ365:LZ367 MC365:MC367 MF365:MF367 MI365:MI367 ML365:ML367 MO365:MO367 MR365:MR367 MU365:MU367 MX365:MX367 NA365:NA367 ND365:ND367 NG365:NG367 NJ365:NJ367 NM365:NM367 NP365:NP367 NS365:NS367 NV365:NV367 NY365:NY367 OB365:OB367 OE365:OE367 OH365:OH367 OK365:OK367 ON365:ON367 OQ365:OQ367 OT365:OT367 OW365:OW367 OZ365:OZ367 PC365:PC367 PF365:PF367 PI365:PI367 PL365:PL367 PO365:PO367 PR365:PR367 PU365:PU367 PX365:PX367 QA365:QA367 QD365:QD367 QG365:QG367 QJ365:QJ367 QM365:QM367 QP365:QP367 QS365:QS367 QV365:QV367 QY365:QY367 RB365:RB367 RE365:RE367 O374:O375 R374:R375 U374:U375 X374:X375 AA374:AA375 AD374:AD375 AG374:AG375 AJ374:AJ375 AM374:AM375 AP374:AP375 AS374:AS375 AV374:AV375 AY374:AY375 BB374:BB375 BE374:BE375 BH374:BH375 BK374:BK375 BN374:BN375 BQ374:BQ375 BT374:BT375 BW374:BW375 BZ374:BZ375 CC374:CC375 CF374:CF375 CI374:CI375 CL374:CL375 CO374:CO375 CR374:CR375 CU374:CU375 CX374:CX375 DA374:DA375 DD374:DD375 DG374:DG375 DJ374:DJ375 DM374:DM375 DP374:DP375 DS374:DS375 DV374:DV375 DX374:DX375 EA374:EA375 ED374:ED375 EG374:EG375 EJ374:EJ375 EM374:EM375 EP374:EP375 ES374:ES375 EV374:EV375 EY374:EY375 FB374:FB375 FE374:FE375 FH374:FH375 FK374:FK375 FN374:FN375 FQ374:FQ375 FT374:FT375 FW374:FW375 FZ374:FZ375 GC374:GC375 GF374:GF375 GI374:GI375 GL374:GL375 GO374:GO375 GR374:GR375 GU374:GU375 GX374:GX375 HA374:HA375 HD374:HD375 HG374:HG375 HJ374:HJ375 HM374:HM375 HP374:HP375 HS374:HS375 HV374:HV375 HY374:HY375 IB374:IB375 IE374:IE375 IH374:IH375 IK374:IK375 IN374:IN375 IQ374:IQ375 IT374:IT375 IW374:IW375 IZ374:IZ375 JC374:JC375 JF374:JF375 JI374:JI375 JL374:JL375 JO374:JO375 JR374:JR375 JU374:JU375 JX374:JX375 KA374:KA375 KD374:KD375 KG374:KG375 KJ374:KJ375 KM374:KM375 KP374:KP375 KS374:KS375 KV374:KV375 KY374:KY375 LB374:LB375 LE374:LE375 LH374:LH375 LK374:LK375 LN374:LN375 LQ374:LQ375 LT374:LT375 LW374:LW375 LZ374:LZ375 MC374:MC375 MF374:MF375 MI374:MI375 ML374:ML375 MO374:MO375 MR374:MR375 MU374:MU375 MX374:MX375 NA374:NA375 ND374:ND375 NG374:NG375 NJ374:NJ375 NM374:NM375 NP374:NP375 NS374:NS375 NV374:NV375 NY374:NY375 OB374:OB375 OE374:OE375 OH374:OH375 OK374:OK375 ON374:ON375 OQ374:OQ375 OT374:OT375 OW374:OW375 OZ374:OZ375 PC374:PC375 PF374:PF375 PI374:PI375 PL374:PL375 PO374:PO375 PR374:PR375 PU374:PU375 PX374:PX375 QA374:QA375 QD374:QD375 QG374:QG375 QJ374:QJ375 QM374:QM375 QP374:QP375 QS374:QS375 QV374:QV375 QY374:QY375 RB374:RB375 RE374:RE375 O396:O398 R396:R398 U396:U398 X396:X398 AA396:AA398 AD396:AD398 AG396:AG398 AJ396:AJ398 AM396:AM398 AP396:AP398 AS396:AS398 AV396:AV398 AY396:AY398 BB396:BB398 BE396:BE398 BH396:BH398 BK396:BK398 BN396:BN398 BQ396:BQ398 BT396:BT398 BW396:BW398 BZ396:BZ398 CC396:CC398 CF396:CF398 CI396:CI398 CL396:CL398 CO396:CO398 CR396:CR398 CU396:CU398 CX396:CX398 DA396:DA398 DD396:DD398 DG396:DG398 DJ396:DJ398 DM396:DM398 DP396:DP398 DS396:DS398 DV396:DV398 DX396:DX398 EA396:EA398 ED396:ED398 EG396:EG398 EJ396:EJ398 EM396:EM398 EP396:EP398 ES396:ES398 EV396:EV398 EY396:EY398 FB396:FB398 FE396:FE398 FH396:FH398 FK396:FK398 FN396:FN398 FQ396:FQ398 FT396:FT398 FW396:FW398 FZ396:FZ398 GC396:GC398 GF396:GF398 GI396:GI398 GL396:GL398 GO396:GO398 GR396:GR398 GU396:GU398 GX396:GX398 HA396:HA398 HD396:HD398 HG396:HG398 HJ396:HJ398 HM396:HM398 HP396:HP398 HS396:HS398 HV396:HV398 HY396:HY398 IB396:IB398 IE396:IE398 IH396:IH398 IK396:IK398 IN396:IN398 IQ396:IQ398 IT396:IT398 IW396:IW398 IZ396:IZ398 JC396:JC398 JF396:JF398 JI396:JI398 JL396:JL398 JO396:JO398 JR396:JR398 JU396:JU398 JX396:JX398 KA396:KA398 KD396:KD398 KG396:KG398 KJ396:KJ398 KM396:KM398 KP396:KP398 KS396:KS398 KV396:KV398 KY396:KY398 LB396:LB398 LE396:LE398 LH396:LH398 LK396:LK398 LN396:LN398 LQ396:LQ398 LT396:LT398 LW396:LW398 LZ396:LZ398 MC396:MC398 MF396:MF398 MI396:MI398 ML396:ML398 MO396:MO398 MR396:MR398 MU396:MU398 MX396:MX398 NA396:NA398 ND396:ND398 NG396:NG398 NJ396:NJ398 NM396:NM398 NP396:NP398 NS396:NS398 NV396:NV398 NY396:NY398 OB396:OB398 OE396:OE398 OH396:OH398 OK396:OK398 ON396:ON398 OQ396:OQ398 OT396:OT398 OW396:OW398 OZ396:OZ398 PC396:PC398 PF396:PF398 PI396:PI398 PL396:PL398 PO396:PO398 PR396:PR398 PU396:PU398 PX396:PX398 QA396:QA398 QD396:QD398 QG396:QG398 QJ396:QJ398 QM396:QM398 QP396:QP398 QS396:QS398 QV396:QV398 QY396:QY398 RB396:RB398 RE396:RE398 O474:O477 R474:R477 U474:U477 X474:X477 AA474:AA477 AD474:AD477 AG474:AG477 AJ474:AJ477 AM474:AM477 AP474:AP477 AS474:AS477 AV474:AV477 AY474:AY477 BB474:BB477 BE474:BE477 BH474:BH477 BK474:BK477 BN474:BN477 BQ474:BQ477 BT474:BT477 BW474:BW477 BZ474:BZ477 CC474:CC477 CF474:CF477 CI474:CI477 CL474:CL477 CO474:CO477 CR474:CR477 CU474:CU477 CX474:CX477 DA474:DA477 DD474:DD477 DG474:DG477 DJ474:DJ477 DM474:DM477 DP474:DP477 DS474:DS477 DV474:DV477 DX474:DX477 EA474:EA477 ED474:ED477 EG474:EG477 EJ474:EJ477 EM474:EM477 EP474:EP477 ES474:ES477 EV474:EV477 EY474:EY477 FB474:FB477 FE474:FE477 FH474:FH477 FK474:FK477 FN474:FN477 FQ474:FQ477 FT474:FT477 FW474:FW477 FZ474:FZ477 GC474:GC477 GF474:GF477 GI474:GI477 GL474:GL477 GO474:GO477 GR474:GR477 GU474:GU477 GX474:GX477 HA474:HA477 HD474:HD477 HG474:HG477 HJ474:HJ477 HM474:HM477 HP474:HP477 HS474:HS477 HV474:HV477 HY474:HY477 IB474:IB477 IE474:IE477 IH474:IH477 IK474:IK477 IN474:IN477 IQ474:IQ477 IT474:IT477 IW474:IW477 IZ474:IZ477 JC474:JC477 JF474:JF477 JI474:JI477 JL474:JL477 JO474:JO477 JR474:JR477 JU474:JU477 JX474:JX477 KA474:KA477 KD474:KD477 KG474:KG477 KJ474:KJ477 KM474:KM477 KP474:KP477 KS474:KS477 KV474:KV477 KY474:KY477 LB474:LB477 LE474:LE477 LH474:LH477 LK474:LK477 LN474:LN477 LQ474:LQ477 LT474:LT477 LW474:LW477 LZ474:LZ477 MC474:MC477 MF474:MF477 MI474:MI477 ML474:ML477 MO474:MO477 MR474:MR477 MU474:MU477 MX474:MX477 NA474:NA477 ND474:ND477 NG474:NG477 NJ474:NJ477 NM474:NM477 NP474:NP477 NS474:NS477 NV474:NV477 NY474:NY477 OB474:OB477 OE474:OE477 OH474:OH477 OK474:OK477 ON474:ON477 OQ474:OQ477 OT474:OT477 OW474:OW477 OZ474:OZ477 PC474:PC477 PF474:PF477 PI474:PI477 PL474:PL477 PO474:PO477 PR474:PR477 PU474:PU477 PX474:PX477 QA474:QA477 QD474:QD477 QG474:QG477 QJ474:QJ477 QM474:QM477 QP474:QP477 QS474:QS477 QV474:QV477 QY474:QY477 RB474:RB477 RE474:RE477 O470:O472 R470:R472 U470:U472 X470:X472 AA470:AA472 AD470:AD472 AG470:AG472 AJ470:AJ472 AM470:AM472 AP470:AP472 AS470:AS472 AV470:AV472 AY470:AY472 BB470:BB472 BE470:BE472 BH470:BH472 BK470:BK472 BN470:BN472 BQ470:BQ472 BT470:BT472 BW470:BW472 BZ470:BZ472 CC470:CC472 CF470:CF472 CI470:CI472 CL470:CL472 CO470:CO472 CR470:CR472 CU470:CU472 CX470:CX472 DA470:DA472 DD470:DD472 DG470:DG472 DJ470:DJ472 DM470:DM472 DP470:DP472 DS470:DS472 DV470:DV472 DX470:DX472 EA470:EA472 ED470:ED472 EG470:EG472 EJ470:EJ472 EM470:EM472 EP470:EP472 ES470:ES472 EV470:EV472 EY470:EY472 FB470:FB472 FE470:FE472 FH470:FH472 FK470:FK472 FN470:FN472 FQ470:FQ472 FT470:FT472 FW470:FW472 FZ470:FZ472 GC470:GC472 GF470:GF472 GI470:GI472 GL470:GL472 GO470:GO472 GR470:GR472 GU470:GU472 GX470:GX472 HA470:HA472 HD470:HD472 HG470:HG472 HJ470:HJ472 HM470:HM472 HP470:HP472 HS470:HS472 HV470:HV472 HY470:HY472 IB470:IB472 IE470:IE472 IH470:IH472 IK470:IK472 IN470:IN472 IQ470:IQ472 IT470:IT472 IW470:IW472 IZ470:IZ472 JC470:JC472 JF470:JF472 JI470:JI472 JL470:JL472 JO470:JO472 JR470:JR472 JU470:JU472 JX470:JX472 KA470:KA472 KD470:KD472 KG470:KG472 KJ470:KJ472 KM470:KM472 KP470:KP472 KS470:KS472 KV470:KV472 KY470:KY472 LB470:LB472 LE470:LE472 LH470:LH472 LK470:LK472 LN470:LN472 LQ470:LQ472 LT470:LT472 LW470:LW472 LZ470:LZ472 MC470:MC472 MF470:MF472 MI470:MI472 ML470:ML472 MO470:MO472 MR470:MR472 MU470:MU472 MX470:MX472 NA470:NA472 ND470:ND472 NG470:NG472 NJ470:NJ472 NM470:NM472 NP470:NP472 NS470:NS472 NV470:NV472 NY470:NY472 OB470:OB472 OE470:OE472 OH470:OH472 OK470:OK472 ON470:ON472 OQ470:OQ472 OT470:OT472 OW470:OW472 OZ470:OZ472 PC470:PC472 PF470:PF472 PI470:PI472 PL470:PL472 PO470:PO472 PR470:PR472 PU470:PU472 PX470:PX472 QA470:QA472 QD470:QD472 QG470:QG472 QJ470:QJ472 QM470:QM472 QP470:QP472 QS470:QS472 QV470:QV472 QY470:QY472 RB470:RB472 RE470:RE472 O508:O511 R508:R511 U508:U511 X508:X511 AA508:AA511 AD508:AD511 AG508:AG511 AJ508:AJ511 AM508:AM511 AP508:AP511 AS508:AS511 AV508:AV511 AY508:AY511 BB508:BB511 BE508:BE511 BH508:BH511 BK508:BK511 BN508:BN511 BQ508:BQ511 BT508:BT511 BW508:BW511 BZ508:BZ511 CC508:CC511 CF508:CF511 CI508:CI511 CL508:CL511 CO508:CO511 CR508:CR511 CU508:CU511 CX508:CX511 DA508:DA511 DD508:DD511 DG508:DG511 DJ508:DJ511 DM508:DM511 DP508:DP511 DS508:DS511 DV508:DV511 DX508:DX511 EA508:EA511 ED508:ED511 EG508:EG511 EJ508:EJ511 EM508:EM511 EP508:EP511 ES508:ES511 EV508:EV511 EY508:EY511 FB508:FB511 FE508:FE511 FH508:FH511 FK508:FK511 FN508:FN511 FQ508:FQ511 FT508:FT511 FW508:FW511 FZ508:FZ511 GC508:GC511 GF508:GF511 GI508:GI511 GL508:GL511 GO508:GO511 GR508:GR511 GU508:GU511 GX508:GX511 HA508:HA511 HD508:HD511 HG508:HG511 HJ508:HJ511 HM508:HM511 HP508:HP511 HS508:HS511 HV508:HV511 HY508:HY511 IB508:IB511 IE508:IE511 IH508:IH511 IK508:IK511 IN508:IN511 IQ508:IQ511 IT508:IT511 IW508:IW511 IZ508:IZ511 JC508:JC511 JF508:JF511 JI508:JI511 JL508:JL511 JO508:JO511 JR508:JR511 JU508:JU511 JX508:JX511 KA508:KA511 KD508:KD511 KG508:KG511 KJ508:KJ511 KM508:KM511 KP508:KP511 KS508:KS511 KV508:KV511 KY508:KY511 LB508:LB511 LE508:LE511 LH508:LH511 LK508:LK511 LN508:LN511 LQ508:LQ511 LT508:LT511 LW508:LW511 LZ508:LZ511 MC508:MC511 MF508:MF511 MI508:MI511 ML508:ML511 MO508:MO511 MR508:MR511 MU508:MU511 MX508:MX511 NA508:NA511 ND508:ND511 NG508:NG511 NJ508:NJ511 NM508:NM511 NP508:NP511 NS508:NS511 NV508:NV511 NY508:NY511 OB508:OB511 OE508:OE511 OH508:OH511 OK508:OK511 ON508:ON511 OQ508:OQ511 OT508:OT511 OW508:OW511 OZ508:OZ511 PC508:PC511 PF508:PF511 PI508:PI511 PL508:PL511 PO508:PO511 PR508:PR511 PU508:PU511 PX508:PX511 QA508:QA511 QD508:QD511 QG508:QG511 QJ508:QJ511 QM508:QM511 QP508:QP511 QS508:QS511 QV508:QV511 QY508:QY511 RB508:RB511 RE508:RE511 O400:O403 R400:R403 U400:U403 X400:X403 AA400:AA403 AD400:AD403 AG400:AG403 AJ400:AJ403 AM400:AM403 AP400:AP403 AS400:AS403 AV400:AV403 AY400:AY403 BB400:BB403 BE400:BE403 BH400:BH403 BK400:BK403 BN400:BN403 BQ400:BQ403 BT400:BT403 BW400:BW403 BZ400:BZ403 CC400:CC403 CF400:CF403 CI400:CI403 CL400:CL403 CO400:CO403 CR400:CR403 CU400:CU403 CX400:CX403 DA400:DA403 DD400:DD403 DG400:DG403 DJ400:DJ403 DM400:DM403 DP400:DP403 DS400:DS403 DV400:DV403 DX400:DX403 EA400:EA403 ED400:ED403 EG400:EG403 EJ400:EJ403 EM400:EM403 EP400:EP403 ES400:ES403 EV400:EV403 EY400:EY403 FB400:FB403 FE400:FE403 FH400:FH403 FK400:FK403 FN400:FN403 FQ400:FQ403 FT400:FT403 FW400:FW403 FZ400:FZ403 GC400:GC403 GF400:GF403 GI400:GI403 GL400:GL403 GO400:GO403 GR400:GR403 GU400:GU403 GX400:GX403 HA400:HA403 HD400:HD403 HG400:HG403 HJ400:HJ403 HM400:HM403 HP400:HP403 HS400:HS403 HV400:HV403 HY400:HY403 IB400:IB403 IE400:IE403 IH400:IH403 IK400:IK403 IN400:IN403 IQ400:IQ403 IT400:IT403 IW400:IW403 IZ400:IZ403 JC400:JC403 JF400:JF403 JI400:JI403 JL400:JL403 JO400:JO403 JR400:JR403 JU400:JU403 JX400:JX403 KA400:KA403 KD400:KD403 KG400:KG403 KJ400:KJ403 KM400:KM403 KP400:KP403 KS400:KS403 KV400:KV403 KY400:KY403 LB400:LB403 LE400:LE403 LH400:LH403 LK400:LK403 LN400:LN403 LQ400:LQ403 LT400:LT403 LW400:LW403 LZ400:LZ403 MC400:MC403 MF400:MF403 MI400:MI403 ML400:ML403 MO400:MO403 MR400:MR403 MU400:MU403 MX400:MX403 NA400:NA403 ND400:ND403 NG400:NG403 NJ400:NJ403 NM400:NM403 NP400:NP403 NS400:NS403 NV400:NV403 NY400:NY403 OB400:OB403 OE400:OE403 OH400:OH403 OK400:OK403 ON400:ON403 OQ400:OQ403 OT400:OT403 OW400:OW403 OZ400:OZ403 PC400:PC403 PF400:PF403 PI400:PI403 PL400:PL403 PO400:PO403 PR400:PR403 PU400:PU403 PX400:PX403 QA400:QA403 QD400:QD403 QG400:QG403 QJ400:QJ403 QM400:QM403 QP400:QP403 QS400:QS403 QV400:QV403 QY400:QY403 RB400:RB403 RE400:RE403 O504:O506 R504:R506 U504:U506 X504:X506 AA504:AA506 AD504:AD506 AG504:AG506 AJ504:AJ506 AM504:AM506 AP504:AP506 AS504:AS506 AV504:AV506 AY504:AY506 BB504:BB506 BE504:BE506 BH504:BH506 BK504:BK506 BN504:BN506 BQ504:BQ506 BT504:BT506 BW504:BW506 BZ504:BZ506 CC504:CC506 CF504:CF506 CI504:CI506 CL504:CL506 CO504:CO506 CR504:CR506 CU504:CU506 CX504:CX506 DA504:DA506 DD504:DD506 DG504:DG506 DJ504:DJ506 DM504:DM506 DP504:DP506 DS504:DS506 DV504:DV506 DX504:DX506 EA504:EA506 ED504:ED506 EG504:EG506 EJ504:EJ506 EM504:EM506 EP504:EP506 ES504:ES506 EV504:EV506 EY504:EY506 FB504:FB506 FE504:FE506 FH504:FH506 FK504:FK506 FN504:FN506 FQ504:FQ506 FT504:FT506 FW504:FW506 FZ504:FZ506 GC504:GC506 GF504:GF506 GI504:GI506 GL504:GL506 GO504:GO506 GR504:GR506 GU504:GU506 GX504:GX506 HA504:HA506 HD504:HD506 HG504:HG506 HJ504:HJ506 HM504:HM506 HP504:HP506 HS504:HS506 HV504:HV506 HY504:HY506 IB504:IB506 IE504:IE506 IH504:IH506 IK504:IK506 IN504:IN506 IQ504:IQ506 IT504:IT506 IW504:IW506 IZ504:IZ506 JC504:JC506 JF504:JF506 JI504:JI506 JL504:JL506 JO504:JO506 JR504:JR506 JU504:JU506 JX504:JX506 KA504:KA506 KD504:KD506 KG504:KG506 KJ504:KJ506 KM504:KM506 KP504:KP506 KS504:KS506 KV504:KV506 KY504:KY506 LB504:LB506 LE504:LE506 LH504:LH506 LK504:LK506 LN504:LN506 LQ504:LQ506 LT504:LT506 LW504:LW506 LZ504:LZ506 MC504:MC506 MF504:MF506 MI504:MI506 ML504:ML506 MO504:MO506 MR504:MR506 MU504:MU506 MX504:MX506 NA504:NA506 ND504:ND506 NG504:NG506 NJ504:NJ506 NM504:NM506 NP504:NP506 NS504:NS506 NV504:NV506 NY504:NY506 OB504:OB506 OE504:OE506 OH504:OH506 OK504:OK506 ON504:ON506 OQ504:OQ506 OT504:OT506 OW504:OW506 OZ504:OZ506 PC504:PC506 PF504:PF506 PI504:PI506 PL504:PL506 PO504:PO506 PR504:PR506 PU504:PU506 PX504:PX506 QA504:QA506 QD504:QD506 QG504:QG506 QJ504:QJ506 QM504:QM506 QP504:QP506 QS504:QS506 QV504:QV506 QY504:QY506 RB504:RB506 RE504:RE506 O513:O514 R513:R514 U513:U514 X513:X514 AA513:AA514 AD513:AD514 AG513:AG514 AJ513:AJ514 AM513:AM514 AP513:AP514 AS513:AS514 AV513:AV514 AY513:AY514 BB513:BB514 BE513:BE514 BH513:BH514 BK513:BK514 BN513:BN514 BQ513:BQ514 BT513:BT514 BW513:BW514 BZ513:BZ514 CC513:CC514 CF513:CF514 CI513:CI514 CL513:CL514 CO513:CO514 CR513:CR514 CU513:CU514 CX513:CX514 DA513:DA514 DD513:DD514 DG513:DG514 DJ513:DJ514 DM513:DM514 DP513:DP514 DS513:DS514 DV513:DV514 DX513:DX514 EA513:EA514 ED513:ED514 EG513:EG514 EJ513:EJ514 EM513:EM514 EP513:EP514 ES513:ES514 EV513:EV514 EY513:EY514 FB513:FB514 FE513:FE514 FH513:FH514 FK513:FK514 FN513:FN514 FQ513:FQ514 FT513:FT514 FW513:FW514 FZ513:FZ514 GC513:GC514 GF513:GF514 GI513:GI514 GL513:GL514 GO513:GO514 GR513:GR514 GU513:GU514 GX513:GX514 HA513:HA514 HD513:HD514 HG513:HG514 HJ513:HJ514 HM513:HM514 HP513:HP514 HS513:HS514 HV513:HV514 HY513:HY514 IB513:IB514 IE513:IE514 IH513:IH514 IK513:IK514 IN513:IN514 IQ513:IQ514 IT513:IT514 IW513:IW514 IZ513:IZ514 JC513:JC514 JF513:JF514 JI513:JI514 JL513:JL514 JO513:JO514 JR513:JR514 JU513:JU514 JX513:JX514 KA513:KA514 KD513:KD514 KG513:KG514 KJ513:KJ514 KM513:KM514 KP513:KP514 KS513:KS514 KV513:KV514 KY513:KY514 LB513:LB514 LE513:LE514 LH513:LH514 LK513:LK514 LN513:LN514 LQ513:LQ514 LT513:LT514 LW513:LW514 LZ513:LZ514 MC513:MC514 MF513:MF514 MI513:MI514 ML513:ML514 MO513:MO514 MR513:MR514 MU513:MU514 MX513:MX514 NA513:NA514 ND513:ND514 NG513:NG514 NJ513:NJ514 NM513:NM514 NP513:NP514 NS513:NS514 NV513:NV514 NY513:NY514 OB513:OB514 OE513:OE514 OH513:OH514 OK513:OK514 ON513:ON514 OQ513:OQ514 OT513:OT514 OW513:OW514 OZ513:OZ514 PC513:PC514 PF513:PF514 PI513:PI514 PL513:PL514 PO513:PO514 PR513:PR514 PU513:PU514 PX513:PX514 QA513:QA514 QD513:QD514 QG513:QG514 QJ513:QJ514 QM513:QM514 QP513:QP514 QS513:QS514 QV513:QV514 QY513:QY514 RB513:RB514 RE513:RE514 O542:O555 R542:R555 U542:U555 X542:X555 AA542:AA555 AD542:AD555 AG542:AG555 AJ542:AJ555 AM542:AM555 AP542:AP555 AS542:AS555 AV542:AV555 AY542:AY555 BB542:BB555 BE542:BE555 BH542:BH555 BK542:BK555 BN542:BN555 BQ542:BQ555 BT542:BT555 BW542:BW555 BZ542:BZ555 CC542:CC555 CF542:CF555 CI542:CI555 CL542:CL555 CO542:CO555 CR542:CR555 CU542:CU555 CX542:CX555 DA542:DA555 DD542:DD555 DG542:DG555 DJ542:DJ555 DM542:DM555 DP542:DP555 DS542:DS555 DV542:DV555 DX542:DX555 EA542:EA555 ED542:ED555 EG542:EG555 EJ542:EJ555 EM542:EM555 EP542:EP555 ES542:ES555 EV542:EV555 EY542:EY555 FB542:FB555 FE542:FE555 FH542:FH555 FK542:FK555 FN542:FN555 FQ542:FQ555 FT542:FT555 FW542:FW555 FZ542:FZ555 GC542:GC555 GF542:GF555 GI542:GI555 GL542:GL555 GO542:GO555 GR542:GR555 GU542:GU555 GX542:GX555 HA542:HA555 HD542:HD555 HG542:HG555 HJ542:HJ555 HM542:HM555 HP542:HP555 HS542:HS555 HV542:HV555 HY542:HY555 IB542:IB555 IE542:IE555 IH542:IH555 IK542:IK555 IN542:IN555 IQ542:IQ555 IT542:IT555 IW542:IW555 IZ542:IZ555 JC542:JC555 JF542:JF555 JI542:JI555 JL542:JL555 JO542:JO555 JR542:JR555 JU542:JU555 JX542:JX555 KA542:KA555 KD542:KD555 KG542:KG555 KJ542:KJ555 KM542:KM555 KP542:KP555 KS542:KS555 KV542:KV555 KY542:KY555 LB542:LB555 LE542:LE555 LH542:LH555 LK542:LK555 LN542:LN555 LQ542:LQ555 LT542:LT555 LW542:LW555 LZ542:LZ555 MC542:MC555 MF542:MF555 MI542:MI555 ML542:ML555 MO542:MO555 MR542:MR555 MU542:MU555 MX542:MX555 NA542:NA555 ND542:ND555 NG542:NG555 NJ542:NJ555 NM542:NM555 NP542:NP555 NS542:NS555 NV542:NV555 NY542:NY555 OB542:OB555 OE542:OE555 OH542:OH555 OK542:OK555 ON542:ON555 OQ542:OQ555 OT542:OT555 OW542:OW555 OZ542:OZ555 PC542:PC555 PF542:PF555 PI542:PI555 PL542:PL555 PO542:PO555 PR542:PR555 PU542:PU555 PX542:PX555 QA542:QA555 QD542:QD555 QG542:QG555 QJ542:QJ555 QM542:QM555 QP542:QP555 QS542:QS555 QV542:QV555 QY542:QY555 RB542:RB555 RE542:RE555 O533:O535 R533:R535 U533:U535 X533:X535 AA533:AA535 AD533:AD535 AG533:AG535 AJ533:AJ535 AM533:AM535 AP533:AP535 AS533:AS535 AV533:AV535 AY533:AY535 BB533:BB535 BE533:BE535 BH533:BH535 BK533:BK535 BN533:BN535 BQ533:BQ535 BT533:BT535 BW533:BW535 BZ533:BZ535 CC533:CC535 CF533:CF535 CI533:CI535 CL533:CL535 CO533:CO535 CR533:CR535 CU533:CU535 CX533:CX535 DA533:DA535 DD533:DD535 DG533:DG535 DJ533:DJ535 DM533:DM535 DP533:DP535 DS533:DS535 DV533:DV535 DX533:DX535 EA533:EA535 ED533:ED535 EG533:EG535 EJ533:EJ535 EM533:EM535 EP533:EP535 ES533:ES535 EV533:EV535 EY533:EY535 FB533:FB535 FE533:FE535 FH533:FH535 FK533:FK535 FN533:FN535 FQ533:FQ535 FT533:FT535 FW533:FW535 FZ533:FZ535 GC533:GC535 GF533:GF535 GI533:GI535 GL533:GL535 GO533:GO535 GR533:GR535 GU533:GU535 GX533:GX535 HA533:HA535 HD533:HD535 HG533:HG535 HJ533:HJ535 HM533:HM535 HP533:HP535 HS533:HS535 HV533:HV535 HY533:HY535 IB533:IB535 IE533:IE535 IH533:IH535 IK533:IK535 IN533:IN535 IQ533:IQ535 IT533:IT535 IW533:IW535 IZ533:IZ535 JC533:JC535 JF533:JF535 JI533:JI535 JL533:JL535 JO533:JO535 JR533:JR535 JU533:JU535 JX533:JX535 KA533:KA535 KD533:KD535 KG533:KG535 KJ533:KJ535 KM533:KM535 KP533:KP535 KS533:KS535 KV533:KV535 KY533:KY535 LB533:LB535 LE533:LE535 LH533:LH535 LK533:LK535 LN533:LN535 LQ533:LQ535 LT533:LT535 LW533:LW535 LZ533:LZ535 MC533:MC535 MF533:MF535 MI533:MI535 ML533:ML535 MO533:MO535 MR533:MR535 MU533:MU535 MX533:MX535 NA533:NA535 ND533:ND535 NG533:NG535 NJ533:NJ535 NM533:NM535 NP533:NP535 NS533:NS535 NV533:NV535 NY533:NY535 OB533:OB535 OE533:OE535 OH533:OH535 OK533:OK535 ON533:ON535 OQ533:OQ535 OT533:OT535 OW533:OW535 OZ533:OZ535 PC533:PC535 PF533:PF535 PI533:PI535 PL533:PL535 PO533:PO535 PR533:PR535 PU533:PU535 PX533:PX535 QA533:QA535 QD533:QD535 QG533:QG535 QJ533:QJ535 QM533:QM535 QP533:QP535 QS533:QS535 QV533:QV535 QY533:QY535 RB533:RB535 RE533:RE535 O573:O586 R573:R586 U573:U586 X573:X586 AA573:AA586 AD573:AD586 AG573:AG586 AJ573:AJ586 AM573:AM586 AP573:AP586 AS573:AS586 AV573:AV586 AY573:AY586 BB573:BB586 BE573:BE586 BH573:BH586 BK573:BK586 BN573:BN586 BQ573:BQ586 BT573:BT586 BW573:BW586 BZ573:BZ586 CC573:CC586 CF573:CF586 CI573:CI586 CL573:CL586 CO573:CO586 CR573:CR586 CU573:CU586 CX573:CX586 DA573:DA586 DD573:DD586 DG573:DG586 DJ573:DJ586 DM573:DM586 DP573:DP586 DS573:DS586 DV573:DV586 DX573:DX586 EA573:EA586 ED573:ED586 EG573:EG586 EJ573:EJ586 EM573:EM586 EP573:EP586 ES573:ES586 EV573:EV586 EY573:EY586 FB573:FB586 FE573:FE586 FH573:FH586 FK573:FK586 FN573:FN586 FQ573:FQ586 FT573:FT586 FW573:FW586 FZ573:FZ586 GC573:GC586 GF573:GF586 GI573:GI586 GL573:GL586 GO573:GO586 GR573:GR586 GU573:GU586 GX573:GX586 HA573:HA586 HD573:HD586 HG573:HG586 HJ573:HJ586 HM573:HM586 HP573:HP586 HS573:HS586 HV573:HV586 HY573:HY586 IB573:IB586 IE573:IE586 IH573:IH586 IK573:IK586 IN573:IN586 IQ573:IQ586 IT573:IT586 IW573:IW586 IZ573:IZ586 JC573:JC586 JF573:JF586 JI573:JI586 JL573:JL586 JO573:JO586 JR573:JR586 JU573:JU586 JX573:JX586 KA573:KA586 KD573:KD586 KG573:KG586 KJ573:KJ586 KM573:KM586 KP573:KP586 KS573:KS586 KV573:KV586 KY573:KY586 LB573:LB586 LE573:LE586 LH573:LH586 LK573:LK586 LN573:LN586 LQ573:LQ586 LT573:LT586 LW573:LW586 LZ573:LZ586 MC573:MC586 MF573:MF586 MI573:MI586 ML573:ML586 MO573:MO586 MR573:MR586 MU573:MU586 MX573:MX586 NA573:NA586 ND573:ND586 NG573:NG586 NJ573:NJ586 NM573:NM586 NP573:NP586 NS573:NS586 NV573:NV586 NY573:NY586 OB573:OB586 OE573:OE586 OH573:OH586 OK573:OK586 ON573:ON586 OQ573:OQ586 OT573:OT586 OW573:OW586 OZ573:OZ586 PC573:PC586 PF573:PF586 PI573:PI586 PL573:PL586 PO573:PO586 PR573:PR586 PU573:PU586 PX573:PX586 QA573:QA586 QD573:QD586 QG573:QG586 QJ573:QJ586 QM573:QM586 QP573:QP586 QS573:QS586 QV573:QV586 QY573:QY586 RB573:RB586 RE573:RE586 O568:O571 R568:R571 U568:U571 X568:X571 AA568:AA571 AD568:AD571 AG568:AG571 AJ568:AJ571 AM568:AM571 AP568:AP571 AS568:AS571 AV568:AV571 AY568:AY571 BB568:BB571 BE568:BE571 BH568:BH571 BK568:BK571 BN568:BN571 BQ568:BQ571 BT568:BT571 BW568:BW571 BZ568:BZ571 CC568:CC571 CF568:CF571 CI568:CI571 CL568:CL571 CO568:CO571 CR568:CR571 CU568:CU571 CX568:CX571 DA568:DA571 DD568:DD571 DG568:DG571 DJ568:DJ571 DM568:DM571 DP568:DP571 DS568:DS571 DV568:DV571 DX568:DX571 EA568:EA571 ED568:ED571 EG568:EG571 EJ568:EJ571 EM568:EM571 EP568:EP571 ES568:ES571 EV568:EV571 EY568:EY571 FB568:FB571 FE568:FE571 FH568:FH571 FK568:FK571 FN568:FN571 FQ568:FQ571 FT568:FT571 FW568:FW571 FZ568:FZ571 GC568:GC571 GF568:GF571 GI568:GI571 GL568:GL571 GO568:GO571 GR568:GR571 GU568:GU571 GX568:GX571 HA568:HA571 HD568:HD571 HG568:HG571 HJ568:HJ571 HM568:HM571 HP568:HP571 HS568:HS571 HV568:HV571 HY568:HY571 IB568:IB571 IE568:IE571 IH568:IH571 IK568:IK571 IN568:IN571 IQ568:IQ571 IT568:IT571 IW568:IW571 IZ568:IZ571 JC568:JC571 JF568:JF571 JI568:JI571 JL568:JL571 JO568:JO571 JR568:JR571 JU568:JU571 JX568:JX571 KA568:KA571 KD568:KD571 KG568:KG571 KJ568:KJ571 KM568:KM571 KP568:KP571 KS568:KS571 KV568:KV571 KY568:KY571 LB568:LB571 LE568:LE571 LH568:LH571 LK568:LK571 LN568:LN571 LQ568:LQ571 LT568:LT571 LW568:LW571 LZ568:LZ571 MC568:MC571 MF568:MF571 MI568:MI571 ML568:ML571 MO568:MO571 MR568:MR571 MU568:MU571 MX568:MX571 NA568:NA571 ND568:ND571 NG568:NG571 NJ568:NJ571 NM568:NM571 NP568:NP571 NS568:NS571 NV568:NV571 NY568:NY571 OB568:OB571 OE568:OE571 OH568:OH571 OK568:OK571 ON568:ON571 OQ568:OQ571 OT568:OT571 OW568:OW571 OZ568:OZ571 PC568:PC571 PF568:PF571 PI568:PI571 PL568:PL571 PO568:PO571 PR568:PR571 PU568:PU571 PX568:PX571 QA568:QA571 QD568:QD571 QG568:QG571 QJ568:QJ571 QM568:QM571 QP568:QP571 QS568:QS571 QV568:QV571 QY568:QY571 RB568:RB571 RE568:RE571 O610:O613 R610:R613 U610:U613 X610:X613 AA610:AA613 AD610:AD613 AG610:AG613 AJ610:AJ613 AM610:AM613 AP610:AP613 AS610:AS613 AV610:AV613 AY610:AY613 BB610:BB613 BE610:BE613 BH610:BH613 BK610:BK613 BN610:BN613 BQ610:BQ613 BT610:BT613 BW610:BW613 BZ610:BZ613 CC610:CC613 CF610:CF613 CI610:CI613 CL610:CL613 CO610:CO613 CR610:CR613 CU610:CU613 CX610:CX613 DA610:DA613 DD610:DD613 DG610:DG613 DJ610:DJ613 DM610:DM613 DP610:DP613 DS610:DS613 DV610:DV613 DX610:DX613 EA610:EA613 ED610:ED613 EG610:EG613 EJ610:EJ613 EM610:EM613 EP610:EP613 ES610:ES613 EV610:EV613 EY610:EY613 FB610:FB613 FE610:FE613 FH610:FH613 FK610:FK613 FN610:FN613 FQ610:FQ613 FT610:FT613 FW610:FW613 FZ610:FZ613 GC610:GC613 GF610:GF613 GI610:GI613 GL610:GL613 GO610:GO613 GR610:GR613 GU610:GU613 GX610:GX613 HA610:HA613 HD610:HD613 HG610:HG613 HJ610:HJ613 HM610:HM613 HP610:HP613 HS610:HS613 HV610:HV613 HY610:HY613 IB610:IB613 IE610:IE613 IH610:IH613 IK610:IK613 IN610:IN613 IQ610:IQ613 IT610:IT613 IW610:IW613 IZ610:IZ613 JC610:JC613 JF610:JF613 JI610:JI613 JL610:JL613 JO610:JO613 JR610:JR613 JU610:JU613 JX610:JX613 KA610:KA613 KD610:KD613 KG610:KG613 KJ610:KJ613 KM610:KM613 KP610:KP613 KS610:KS613 KV610:KV613 KY610:KY613 LB610:LB613 LE610:LE613 LH610:LH613 LK610:LK613 LN610:LN613 LQ610:LQ613 LT610:LT613 LW610:LW613 LZ610:LZ613 MC610:MC613 MF610:MF613 MI610:MI613 ML610:ML613 MO610:MO613 MR610:MR613 MU610:MU613 MX610:MX613 NA610:NA613 ND610:ND613 NG610:NG613 NJ610:NJ613 NM610:NM613 NP610:NP613 NS610:NS613 NV610:NV613 NY610:NY613 OB610:OB613 OE610:OE613 OH610:OH613 OK610:OK613 ON610:ON613 OQ610:OQ613 OT610:OT613 OW610:OW613 OZ610:OZ613 PC610:PC613 PF610:PF613 PI610:PI613 PL610:PL613 PO610:PO613 PR610:PR613 PU610:PU613 PX610:PX613 QA610:QA613 QD610:QD613 QG610:QG613 QJ610:QJ613 QM610:QM613 QP610:QP613 QS610:QS613 QV610:QV613 QY610:QY613 RB610:RB613 RE610:RE613 O606:O608 R606:R608 U606:U608 X606:X608 AA606:AA608 AD606:AD608 AG606:AG608 AJ606:AJ608 AM606:AM608 AP606:AP608 AS606:AS608 AV606:AV608 AY606:AY608 BB606:BB608 BE606:BE608 BH606:BH608 BK606:BK608 BN606:BN608 BQ606:BQ608 BT606:BT608 BW606:BW608 BZ606:BZ608 CC606:CC608 CF606:CF608 CI606:CI608 CL606:CL608 CO606:CO608 CR606:CR608 CU606:CU608 CX606:CX608 DA606:DA608 DD606:DD608 DG606:DG608 DJ606:DJ608 DM606:DM608 DP606:DP608 DS606:DS608 DV606:DV608 DX606:DX608 EA606:EA608 ED606:ED608 EG606:EG608 EJ606:EJ608 EM606:EM608 EP606:EP608 ES606:ES608 EV606:EV608 EY606:EY608 FB606:FB608 FE606:FE608 FH606:FH608 FK606:FK608 FN606:FN608 FQ606:FQ608 FT606:FT608 FW606:FW608 FZ606:FZ608 GC606:GC608 GF606:GF608 GI606:GI608 GL606:GL608 GO606:GO608 GR606:GR608 GU606:GU608 GX606:GX608 HA606:HA608 HD606:HD608 HG606:HG608 HJ606:HJ608 HM606:HM608 HP606:HP608 HS606:HS608 HV606:HV608 HY606:HY608 IB606:IB608 IE606:IE608 IH606:IH608 IK606:IK608 IN606:IN608 IQ606:IQ608 IT606:IT608 IW606:IW608 IZ606:IZ608 JC606:JC608 JF606:JF608 JI606:JI608 JL606:JL608 JO606:JO608 JR606:JR608 JU606:JU608 JX606:JX608 KA606:KA608 KD606:KD608 KG606:KG608 KJ606:KJ608 KM606:KM608 KP606:KP608 KS606:KS608 KV606:KV608 KY606:KY608 LB606:LB608 LE606:LE608 LH606:LH608 LK606:LK608 LN606:LN608 LQ606:LQ608 LT606:LT608 LW606:LW608 LZ606:LZ608 MC606:MC608 MF606:MF608 MI606:MI608 ML606:ML608 MO606:MO608 MR606:MR608 MU606:MU608 MX606:MX608 NA606:NA608 ND606:ND608 NG606:NG608 NJ606:NJ608 NM606:NM608 NP606:NP608 NS606:NS608 NV606:NV608 NY606:NY608 OB606:OB608 OE606:OE608 OH606:OH608 OK606:OK608 ON606:ON608 OQ606:OQ608 OT606:OT608 OW606:OW608 OZ606:OZ608 PC606:PC608 PF606:PF608 PI606:PI608 PL606:PL608 PO606:PO608 PR606:PR608 PU606:PU608 PX606:PX608 QA606:QA608 QD606:QD608 QG606:QG608 QJ606:QJ608 QM606:QM608 QP606:QP608 QS606:QS608 QV606:QV608 QY606:QY608 RB606:RB608 RE606:RE608 O645:O646 R645:R646 U645:U646 X645:X646 AA645:AA646 AD645:AD646 AG645:AG646 AJ645:AJ646 AM645:AM646 AP645:AP646 AS645:AS646 AV645:AV646 AY645:AY646 BB645:BB646 BE645:BE646 BH645:BH646 BK645:BK646 BN645:BN646 BQ645:BQ646 BT645:BT646 BW645:BW646 BZ645:BZ646 CC645:CC646 CF645:CF646 CI645:CI646 CL645:CL646 CO645:CO646 CR645:CR646 CU645:CU646 CX645:CX646 DA645:DA646 DD645:DD646 DG645:DG646 DJ645:DJ646 DM645:DM646 DP645:DP646 DS645:DS646 DV645:DV646 DX645:DX646 EA645:EA646 ED645:ED646 EG645:EG646 EJ645:EJ646 EM645:EM646 EP645:EP646 ES645:ES646 EV645:EV646 EY645:EY646 FB645:FB646 FE645:FE646 FH645:FH646 FK645:FK646 FN645:FN646 FQ645:FQ646 FT645:FT646 FW645:FW646 FZ645:FZ646 GC645:GC646 GF645:GF646 GI645:GI646 GL645:GL646 GO645:GO646 GR645:GR646 GU645:GU646 GX645:GX646 HA645:HA646 HD645:HD646 HG645:HG646 HJ645:HJ646 HM645:HM646 HP645:HP646 HS645:HS646 HV645:HV646 HY645:HY646 IB645:IB646 IE645:IE646 IH645:IH646 IK645:IK646 IN645:IN646 IQ645:IQ646 IT645:IT646 IW645:IW646 IZ645:IZ646 JC645:JC646 JF645:JF646 JI645:JI646 JL645:JL646 JO645:JO646 JR645:JR646 JU645:JU646 JX645:JX646 KA645:KA646 KD645:KD646 KG645:KG646 KJ645:KJ646 KM645:KM646 KP645:KP646 KS645:KS646 KV645:KV646 KY645:KY646 LB645:LB646 LE645:LE646 LH645:LH646 LK645:LK646 LN645:LN646 LQ645:LQ646 LT645:LT646 LW645:LW646 LZ645:LZ646 MC645:MC646 MF645:MF646 MI645:MI646 ML645:ML646 MO645:MO646 MR645:MR646 MU645:MU646 MX645:MX646 NA645:NA646 ND645:ND646 NG645:NG646 NJ645:NJ646 NM645:NM646 NP645:NP646 NS645:NS646 NV645:NV646 NY645:NY646 OB645:OB646 OE645:OE646 OH645:OH646 OK645:OK646 ON645:ON646 OQ645:OQ646 OT645:OT646 OW645:OW646 OZ645:OZ646 PC645:PC646 PF645:PF646 PI645:PI646 PL645:PL646 PO645:PO646 PR645:PR646 PU645:PU646 PX645:PX646 QA645:QA646 QD645:QD646 QG645:QG646 QJ645:QJ646 QM645:QM646 QP645:QP646 QS645:QS646 QV645:QV646 QY645:QY646 RB645:RB646 RE645:RE646 O537:O540 R537:R540 U537:U540 X537:X540 AA537:AA540 AD537:AD540 AG537:AG540 AJ537:AJ540 AM537:AM540 AP537:AP540 AS537:AS540 AV537:AV540 AY537:AY540 BB537:BB540 BE537:BE540 BH537:BH540 BK537:BK540 BN537:BN540 BQ537:BQ540 BT537:BT540 BW537:BW540 BZ537:BZ540 CC537:CC540 CF537:CF540 CI537:CI540 CL537:CL540 CO537:CO540 CR537:CR540 CU537:CU540 CX537:CX540 DA537:DA540 DD537:DD540 DG537:DG540 DJ537:DJ540 DM537:DM540 DP537:DP540 DS537:DS540 DV537:DV540 DX537:DX540 EA537:EA540 ED537:ED540 EG537:EG540 EJ537:EJ540 EM537:EM540 EP537:EP540 ES537:ES540 EV537:EV540 EY537:EY540 FB537:FB540 FE537:FE540 FH537:FH540 FK537:FK540 FN537:FN540 FQ537:FQ540 FT537:FT540 FW537:FW540 FZ537:FZ540 GC537:GC540 GF537:GF540 GI537:GI540 GL537:GL540 GO537:GO540 GR537:GR540 GU537:GU540 GX537:GX540 HA537:HA540 HD537:HD540 HG537:HG540 HJ537:HJ540 HM537:HM540 HP537:HP540 HS537:HS540 HV537:HV540 HY537:HY540 IB537:IB540 IE537:IE540 IH537:IH540 IK537:IK540 IN537:IN540 IQ537:IQ540 IT537:IT540 IW537:IW540 IZ537:IZ540 JC537:JC540 JF537:JF540 JI537:JI540 JL537:JL540 JO537:JO540 JR537:JR540 JU537:JU540 JX537:JX540 KA537:KA540 KD537:KD540 KG537:KG540 KJ537:KJ540 KM537:KM540 KP537:KP540 KS537:KS540 KV537:KV540 KY537:KY540 LB537:LB540 LE537:LE540 LH537:LH540 LK537:LK540 LN537:LN540 LQ537:LQ540 LT537:LT540 LW537:LW540 LZ537:LZ540 MC537:MC540 MF537:MF540 MI537:MI540 ML537:ML540 MO537:MO540 MR537:MR540 MU537:MU540 MX537:MX540 NA537:NA540 ND537:ND540 NG537:NG540 NJ537:NJ540 NM537:NM540 NP537:NP540 NS537:NS540 NV537:NV540 NY537:NY540 OB537:OB540 OE537:OE540 OH537:OH540 OK537:OK540 ON537:ON540 OQ537:OQ540 OT537:OT540 OW537:OW540 OZ537:OZ540 PC537:PC540 PF537:PF540 PI537:PI540 PL537:PL540 PO537:PO540 PR537:PR540 PU537:PU540 PX537:PX540 QA537:QA540 QD537:QD540 QG537:QG540 QJ537:QJ540 QM537:QM540 QP537:QP540 QS537:QS540 QV537:QV540 QY537:QY540 RB537:RB540 RE537:RE540 O641:O643 R641:R643 U641:U643 X641:X643 AA641:AA643 AD641:AD643 AG641:AG643 AJ641:AJ643 AM641:AM643 AP641:AP643 AS641:AS643 AV641:AV643 AY641:AY643 BB641:BB643 BE641:BE643 BH641:BH643 BK641:BK643 BN641:BN643 BQ641:BQ643 BT641:BT643 BW641:BW643 BZ641:BZ643 CC641:CC643 CF641:CF643 CI641:CI643 CL641:CL643 CO641:CO643 CR641:CR643 CU641:CU643 CX641:CX643 DA641:DA643 DD641:DD643 DG641:DG643 DJ641:DJ643 DM641:DM643 DP641:DP643 DS641:DS643 DV641:DV643 DX641:DX643 EA641:EA643 ED641:ED643 EG641:EG643 EJ641:EJ643 EM641:EM643 EP641:EP643 ES641:ES643 EV641:EV643 EY641:EY643 FB641:FB643 FE641:FE643 FH641:FH643 FK641:FK643 FN641:FN643 FQ641:FQ643 FT641:FT643 FW641:FW643 FZ641:FZ643 GC641:GC643 GF641:GF643 GI641:GI643 GL641:GL643 GO641:GO643 GR641:GR643 GU641:GU643 GX641:GX643 HA641:HA643 HD641:HD643 HG641:HG643 HJ641:HJ643 HM641:HM643 HP641:HP643 HS641:HS643 HV641:HV643 HY641:HY643 IB641:IB643 IE641:IE643 IH641:IH643 IK641:IK643 IN641:IN643 IQ641:IQ643 IT641:IT643 IW641:IW643 IZ641:IZ643 JC641:JC643 JF641:JF643 JI641:JI643 JL641:JL643 JO641:JO643 JR641:JR643 JU641:JU643 JX641:JX643 KA641:KA643 KD641:KD643 KG641:KG643 KJ641:KJ643 KM641:KM643 KP641:KP643 KS641:KS643 KV641:KV643 KY641:KY643 LB641:LB643 LE641:LE643 LH641:LH643 LK641:LK643 LN641:LN643 LQ641:LQ643 LT641:LT643 LW641:LW643 LZ641:LZ643 MC641:MC643 MF641:MF643 MI641:MI643 ML641:ML643 MO641:MO643 MR641:MR643 MU641:MU643 MX641:MX643 NA641:NA643 ND641:ND643 NG641:NG643 NJ641:NJ643 NM641:NM643 NP641:NP643 NS641:NS643 NV641:NV643 NY641:NY643 OB641:OB643 OE641:OE643 OH641:OH643 OK641:OK643 ON641:ON643 OQ641:OQ643 OT641:OT643 OW641:OW643 OZ641:OZ643 PC641:PC643 PF641:PF643 PI641:PI643 PL641:PL643 PO641:PO643 PR641:PR643 PU641:PU643 PX641:PX643 QA641:QA643 QD641:QD643 QG641:QG643 QJ641:QJ643 QM641:QM643 QP641:QP643 QS641:QS643 QV641:QV643 QY641:QY643 RB641:RB643 RE641:RE643 O648:O649 R648:R649 U648:U649 X648:X649 AA648:AA649 AD648:AD649 AG648:AG649 AJ648:AJ649 AM648:AM649 AP648:AP649 AS648:AS649 AV648:AV649 AY648:AY649 BB648:BB649 BE648:BE649 BH648:BH649 BK648:BK649 BN648:BN649 BQ648:BQ649 BT648:BT649 BW648:BW649 BZ648:BZ649 CC648:CC649 CF648:CF649 CI648:CI649 CL648:CL649 CO648:CO649 CR648:CR649 CU648:CU649 CX648:CX649 DA648:DA649 DD648:DD649 DG648:DG649 DJ648:DJ649 DM648:DM649 DP648:DP649 DS648:DS649 DV648:DV649 DX648:DX649 EA648:EA649 ED648:ED649 EG648:EG649 EJ648:EJ649 EM648:EM649 EP648:EP649 ES648:ES649 EV648:EV649 EY648:EY649 FB648:FB649 FE648:FE649 FH648:FH649 FK648:FK649 FN648:FN649 FQ648:FQ649 FT648:FT649 FW648:FW649 FZ648:FZ649 GC648:GC649 GF648:GF649 GI648:GI649 GL648:GL649 GO648:GO649 GR648:GR649 GU648:GU649 GX648:GX649 HA648:HA649 HD648:HD649 HG648:HG649 HJ648:HJ649 HM648:HM649 HP648:HP649 HS648:HS649 HV648:HV649 HY648:HY649 IB648:IB649 IE648:IE649 IH648:IH649 IK648:IK649 IN648:IN649 IQ648:IQ649 IT648:IT649 IW648:IW649 IZ648:IZ649 JC648:JC649 JF648:JF649 JI648:JI649 JL648:JL649 JO648:JO649 JR648:JR649 JU648:JU649 JX648:JX649 KA648:KA649 KD648:KD649 KG648:KG649 KJ648:KJ649 KM648:KM649 KP648:KP649 KS648:KS649 KV648:KV649 KY648:KY649 LB648:LB649 LE648:LE649 LH648:LH649 LK648:LK649 LN648:LN649 LQ648:LQ649 LT648:LT649 LW648:LW649 LZ648:LZ649 MC648:MC649 MF648:MF649 MI648:MI649 ML648:ML649 MO648:MO649 MR648:MR649 MU648:MU649 MX648:MX649 NA648:NA649 ND648:ND649 NG648:NG649 NJ648:NJ649 NM648:NM649 NP648:NP649 NS648:NS649 NV648:NV649 NY648:NY649 OB648:OB649 OE648:OE649 OH648:OH649 OK648:OK649 ON648:ON649 OQ648:OQ649 OT648:OT649 OW648:OW649 OZ648:OZ649 PC648:PC649 PF648:PF649 PI648:PI649 PL648:PL649 PO648:PO649 PR648:PR649 PU648:PU649 PX648:PX649 QA648:QA649 QD648:QD649 QG648:QG649 QJ648:QJ649 QM648:QM649 QP648:QP649 QS648:QS649 QV648:QV649 QY648:QY649 RB648:RB649 RE648:RE649 O679:O692 R679:R692 U679:U692 X679:X692 AA679:AA692 AD679:AD692 AG679:AG692 AJ679:AJ692 AM679:AM692 AP679:AP692 AS679:AS692 AV679:AV692 AY679:AY692 BB679:BB692 BE679:BE692 BH679:BH692 BK679:BK692 BN679:BN692 BQ679:BQ692 BT679:BT692 BW679:BW692 BZ679:BZ692 CC679:CC692 CF679:CF692 CI679:CI692 CL679:CL692 CO679:CO692 CR679:CR692 CU679:CU692 CX679:CX692 DA679:DA692 DD679:DD692 DG679:DG692 DJ679:DJ692 DM679:DM692 DP679:DP692 DS679:DS692 DV679:DV692 DX679:DX692 EA679:EA692 ED679:ED692 EG679:EG692 EJ679:EJ692 EM679:EM692 EP679:EP692 ES679:ES692 EV679:EV692 EY679:EY692 FB679:FB692 FE679:FE692 FH679:FH692 FK679:FK692 FN679:FN692 FQ679:FQ692 FT679:FT692 FW679:FW692 FZ679:FZ692 GC679:GC692 GF679:GF692 GI679:GI692 GL679:GL692 GO679:GO692 GR679:GR692 GU679:GU692 GX679:GX692 HA679:HA692 HD679:HD692 HG679:HG692 HJ679:HJ692 HM679:HM692 HP679:HP692 HS679:HS692 HV679:HV692 HY679:HY692 IB679:IB692 IE679:IE692 IH679:IH692 IK679:IK692 IN679:IN692 IQ679:IQ692 IT679:IT692 IW679:IW692 IZ679:IZ692 JC679:JC692 JF679:JF692 JI679:JI692 JL679:JL692 JO679:JO692 JR679:JR692 JU679:JU692 JX679:JX692 KA679:KA692 KD679:KD692 KG679:KG692 KJ679:KJ692 KM679:KM692 KP679:KP692 KS679:KS692 KV679:KV692 KY679:KY692 LB679:LB692 LE679:LE692 LH679:LH692 LK679:LK692 LN679:LN692 LQ679:LQ692 LT679:LT692 LW679:LW692 LZ679:LZ692 MC679:MC692 MF679:MF692 MI679:MI692 ML679:ML692 MO679:MO692 MR679:MR692 MU679:MU692 MX679:MX692 NA679:NA692 ND679:ND692 NG679:NG692 NJ679:NJ692 NM679:NM692 NP679:NP692 NS679:NS692 NV679:NV692 NY679:NY692 OB679:OB692 OE679:OE692 OH679:OH692 OK679:OK692 ON679:ON692 OQ679:OQ692 OT679:OT692 OW679:OW692 OZ679:OZ692 PC679:PC692 PF679:PF692 PI679:PI692 PL679:PL692 PO679:PO692 PR679:PR692 PU679:PU692 PX679:PX692 QA679:QA692 QD679:QD692 QG679:QG692 QJ679:QJ692 QM679:QM692 QP679:QP692 QS679:QS692 QV679:QV692 QY679:QY692 RB679:RB692 RE679:RE692 O670:O672 R670:R672 U670:U672 X670:X672 AA670:AA672 AD670:AD672 AG670:AG672 AJ670:AJ672 AM670:AM672 AP670:AP672 AS670:AS672 AV670:AV672 AY670:AY672 BB670:BB672 BE670:BE672 BH670:BH672 BK670:BK672 BN670:BN672 BQ670:BQ672 BT670:BT672 BW670:BW672 BZ670:BZ672 CC670:CC672 CF670:CF672 CI670:CI672 CL670:CL672 CO670:CO672 CR670:CR672 CU670:CU672 CX670:CX672 DA670:DA672 DD670:DD672 DG670:DG672 DJ670:DJ672 DM670:DM672 DP670:DP672 DS670:DS672 DV670:DV672 DX670:DX672 EA670:EA672 ED670:ED672 EG670:EG672 EJ670:EJ672 EM670:EM672 EP670:EP672 ES670:ES672 EV670:EV672 EY670:EY672 FB670:FB672 FE670:FE672 FH670:FH672 FK670:FK672 FN670:FN672 FQ670:FQ672 FT670:FT672 FW670:FW672 FZ670:FZ672 GC670:GC672 GF670:GF672 GI670:GI672 GL670:GL672 GO670:GO672 GR670:GR672 GU670:GU672 GX670:GX672 HA670:HA672 HD670:HD672 HG670:HG672 HJ670:HJ672 HM670:HM672 HP670:HP672 HS670:HS672 HV670:HV672 HY670:HY672 IB670:IB672 IE670:IE672 IH670:IH672 IK670:IK672 IN670:IN672 IQ670:IQ672 IT670:IT672 IW670:IW672 IZ670:IZ672 JC670:JC672 JF670:JF672 JI670:JI672 JL670:JL672 JO670:JO672 JR670:JR672 JU670:JU672 JX670:JX672 KA670:KA672 KD670:KD672 KG670:KG672 KJ670:KJ672 KM670:KM672 KP670:KP672 KS670:KS672 KV670:KV672 KY670:KY672 LB670:LB672 LE670:LE672 LH670:LH672 LK670:LK672 LN670:LN672 LQ670:LQ672 LT670:LT672 LW670:LW672 LZ670:LZ672 MC670:MC672 MF670:MF672 MI670:MI672 ML670:ML672 MO670:MO672 MR670:MR672 MU670:MU672 MX670:MX672 NA670:NA672 ND670:ND672 NG670:NG672 NJ670:NJ672 NM670:NM672 NP670:NP672 NS670:NS672 NV670:NV672 NY670:NY672 OB670:OB672 OE670:OE672 OH670:OH672 OK670:OK672 ON670:ON672 OQ670:OQ672 OT670:OT672 OW670:OW672 OZ670:OZ672 PC670:PC672 PF670:PF672 PI670:PI672 PL670:PL672 PO670:PO672 PR670:PR672 PU670:PU672 PX670:PX672 QA670:QA672 QD670:QD672 QG670:QG672 QJ670:QJ672 QM670:QM672 QP670:QP672 QS670:QS672 QV670:QV672 QY670:QY672 RB670:RB672 RE670:RE672 O716:O719 R716:R719 U716:U719 X716:X719 AA716:AA719 AD716:AD719 AG716:AG719 AJ716:AJ719 AM716:AM719 AP716:AP719 AS716:AS719 AV716:AV719 AY716:AY719 BB716:BB719 BE716:BE719 BH716:BH719 BK716:BK719 BN716:BN719 BQ716:BQ719 BT716:BT719 BW716:BW719 BZ716:BZ719 CC716:CC719 CF716:CF719 CI716:CI719 CL716:CL719 CO716:CO719 CR716:CR719 CU716:CU719 CX716:CX719 DA716:DA719 DD716:DD719 DG716:DG719 DJ716:DJ719 DM716:DM719 DP716:DP719 DS716:DS719 DV716:DV719 DX716:DX719 EA716:EA719 ED716:ED719 EG716:EG719 EJ716:EJ719 EM716:EM719 EP716:EP719 ES716:ES719 EV716:EV719 EY716:EY719 FB716:FB719 FE716:FE719 FH716:FH719 FK716:FK719 FN716:FN719 FQ716:FQ719 FT716:FT719 FW716:FW719 FZ716:FZ719 GC716:GC719 GF716:GF719 GI716:GI719 GL716:GL719 GO716:GO719 GR716:GR719 GU716:GU719 GX716:GX719 HA716:HA719 HD716:HD719 HG716:HG719 HJ716:HJ719 HM716:HM719 HP716:HP719 HS716:HS719 HV716:HV719 HY716:HY719 IB716:IB719 IE716:IE719 IH716:IH719 IK716:IK719 IN716:IN719 IQ716:IQ719 IT716:IT719 IW716:IW719 IZ716:IZ719 JC716:JC719 JF716:JF719 JI716:JI719 JL716:JL719 JO716:JO719 JR716:JR719 JU716:JU719 JX716:JX719 KA716:KA719 KD716:KD719 KG716:KG719 KJ716:KJ719 KM716:KM719 KP716:KP719 KS716:KS719 KV716:KV719 KY716:KY719 LB716:LB719 LE716:LE719 LH716:LH719 LK716:LK719 LN716:LN719 LQ716:LQ719 LT716:LT719 LW716:LW719 LZ716:LZ719 MC716:MC719 MF716:MF719 MI716:MI719 ML716:ML719 MO716:MO719 MR716:MR719 MU716:MU719 MX716:MX719 NA716:NA719 ND716:ND719 NG716:NG719 NJ716:NJ719 NM716:NM719 NP716:NP719 NS716:NS719 NV716:NV719 NY716:NY719 OB716:OB719 OE716:OE719 OH716:OH719 OK716:OK719 ON716:ON719 OQ716:OQ719 OT716:OT719 OW716:OW719 OZ716:OZ719 PC716:PC719 PF716:PF719 PI716:PI719 PL716:PL719 PO716:PO719 PR716:PR719 PU716:PU719 PX716:PX719 QA716:QA719 QD716:QD719 QG716:QG719 QJ716:QJ719 QM716:QM719 QP716:QP719 QS716:QS719 QV716:QV719 QY716:QY719 RB716:RB719 RE716:RE719 O721:O734 R721:R734 U721:U734 X721:X734 AA721:AA734 AD721:AD734 AG721:AG734 AJ721:AJ734 AM721:AM734 AP721:AP734 AS721:AS734 AV721:AV734 AY721:AY734 BB721:BB734 BE721:BE734 BH721:BH734 BK721:BK734 BN721:BN734 BQ721:BQ734 BT721:BT734 BW721:BW734 BZ721:BZ734 CC721:CC734 CF721:CF734 CI721:CI734 CL721:CL734 CO721:CO734 CR721:CR734 CU721:CU734 CX721:CX734 DA721:DA734 DD721:DD734 DG721:DG734 DJ721:DJ734 DM721:DM734 DP721:DP734 DS721:DS734 DV721:DV734 DX721:DX734 EA721:EA734 ED721:ED734 EG721:EG734 EJ721:EJ734 EM721:EM734 EP721:EP734 ES721:ES734 EV721:EV734 EY721:EY734 FB721:FB734 FE721:FE734 FH721:FH734 FK721:FK734 FN721:FN734 FQ721:FQ734 FT721:FT734 FW721:FW734 FZ721:FZ734 GC721:GC734 GF721:GF734 GI721:GI734 GL721:GL734 GO721:GO734 GR721:GR734 GU721:GU734 GX721:GX734 HA721:HA734 HD721:HD734 HG721:HG734 HJ721:HJ734 HM721:HM734 HP721:HP734 HS721:HS734 HV721:HV734 HY721:HY734 IB721:IB734 IE721:IE734 IH721:IH734 IK721:IK734 IN721:IN734 IQ721:IQ734 IT721:IT734 IW721:IW734 IZ721:IZ734 JC721:JC734 JF721:JF734 JI721:JI734 JL721:JL734 JO721:JO734 JR721:JR734 JU721:JU734 JX721:JX734 KA721:KA734 KD721:KD734 KG721:KG734 KJ721:KJ734 KM721:KM734 KP721:KP734 KS721:KS734 KV721:KV734 KY721:KY734 LB721:LB734 LE721:LE734 LH721:LH734 LK721:LK734 LN721:LN734 LQ721:LQ734 LT721:LT734 LW721:LW734 LZ721:LZ734 MC721:MC734 MF721:MF734 MI721:MI734 ML721:ML734 MO721:MO734 MR721:MR734 MU721:MU734 MX721:MX734 NA721:NA734 ND721:ND734 NG721:NG734 NJ721:NJ734 NM721:NM734 NP721:NP734 NS721:NS734 NV721:NV734 NY721:NY734 OB721:OB734 OE721:OE734 OH721:OH734 OK721:OK734 ON721:ON734 OQ721:OQ734 OT721:OT734 OW721:OW734 OZ721:OZ734 PC721:PC734 PF721:PF734 PI721:PI734 PL721:PL734 PO721:PO734 PR721:PR734 PU721:PU734 PX721:PX734 QA721:QA734 QD721:QD734 QG721:QG734 QJ721:QJ734 QM721:QM734 QP721:QP734 QS721:QS734 QV721:QV734 QY721:QY734 RB721:RB734 RE721:RE734 O712:O714 R712:R714 U712:U714 X712:X714 AA712:AA714 AD712:AD714 AG712:AG714 AJ712:AJ714 AM712:AM714 AP712:AP714 AS712:AS714 AV712:AV714 AY712:AY714 BB712:BB714 BE712:BE714 BH712:BH714 BK712:BK714 BN712:BN714 BQ712:BQ714 BT712:BT714 BW712:BW714 BZ712:BZ714 CC712:CC714 CF712:CF714 CI712:CI714 CL712:CL714 CO712:CO714 CR712:CR714 CU712:CU714 CX712:CX714 DA712:DA714 DD712:DD714 DG712:DG714 DJ712:DJ714 DM712:DM714 DP712:DP714 DS712:DS714 DV712:DV714 DX712:DX714 EA712:EA714 ED712:ED714 EG712:EG714 EJ712:EJ714 EM712:EM714 EP712:EP714 ES712:ES714 EV712:EV714 EY712:EY714 FB712:FB714 FE712:FE714 FH712:FH714 FK712:FK714 FN712:FN714 FQ712:FQ714 FT712:FT714 FW712:FW714 FZ712:FZ714 GC712:GC714 GF712:GF714 GI712:GI714 GL712:GL714 GO712:GO714 GR712:GR714 GU712:GU714 GX712:GX714 HA712:HA714 HD712:HD714 HG712:HG714 HJ712:HJ714 HM712:HM714 HP712:HP714 HS712:HS714 HV712:HV714 HY712:HY714 IB712:IB714 IE712:IE714 IH712:IH714 IK712:IK714 IN712:IN714 IQ712:IQ714 IT712:IT714 IW712:IW714 IZ712:IZ714 JC712:JC714 JF712:JF714 JI712:JI714 JL712:JL714 JO712:JO714 JR712:JR714 JU712:JU714 JX712:JX714 KA712:KA714 KD712:KD714 KG712:KG714 KJ712:KJ714 KM712:KM714 KP712:KP714 KS712:KS714 KV712:KV714 KY712:KY714 LB712:LB714 LE712:LE714 LH712:LH714 LK712:LK714 LN712:LN714 LQ712:LQ714 LT712:LT714 LW712:LW714 LZ712:LZ714 MC712:MC714 MF712:MF714 MI712:MI714 ML712:ML714 MO712:MO714 MR712:MR714 MU712:MU714 MX712:MX714 NA712:NA714 ND712:ND714 NG712:NG714 NJ712:NJ714 NM712:NM714 NP712:NP714 NS712:NS714 NV712:NV714 NY712:NY714 OB712:OB714 OE712:OE714 OH712:OH714 OK712:OK714 ON712:ON714 OQ712:OQ714 OT712:OT714 OW712:OW714 OZ712:OZ714 PC712:PC714 PF712:PF714 PI712:PI714 PL712:PL714 PO712:PO714 PR712:PR714 PU712:PU714 PX712:PX714 QA712:QA714 QD712:QD714 QG712:QG714 QJ712:QJ714 QM712:QM714 QP712:QP714 QS712:QS714 QV712:QV714 QY712:QY714 RB712:RB714 RE712:RE714 O674:O677 R674:R677 U674:U677 X674:X677 AA674:AA677 AD674:AD677 AG674:AG677 AJ674:AJ677 AM674:AM677 AP674:AP677 AS674:AS677 AV674:AV677 AY674:AY677 BB674:BB677 BE674:BE677 BH674:BH677 BK674:BK677 BN674:BN677 BQ674:BQ677 BT674:BT677 BW674:BW677 BZ674:BZ677 CC674:CC677 CF674:CF677 CI674:CI677 CL674:CL677 CO674:CO677 CR674:CR677 CU674:CU677 CX674:CX677 DA674:DA677 DD674:DD677 DG674:DG677 DJ674:DJ677 DM674:DM677 DP674:DP677 DS674:DS677 DV674:DV677 DX674:DX677 EA674:EA677 ED674:ED677 EG674:EG677 EJ674:EJ677 EM674:EM677 EP674:EP677 ES674:ES677 EV674:EV677 EY674:EY677 FB674:FB677 FE674:FE677 FH674:FH677 FK674:FK677 FN674:FN677 FQ674:FQ677 FT674:FT677 FW674:FW677 FZ674:FZ677 GC674:GC677 GF674:GF677 GI674:GI677 GL674:GL677 GO674:GO677 GR674:GR677 GU674:GU677 GX674:GX677 HA674:HA677 HD674:HD677 HG674:HG677 HJ674:HJ677 HM674:HM677 HP674:HP677 HS674:HS677 HV674:HV677 HY674:HY677 IB674:IB677 IE674:IE677 IH674:IH677 IK674:IK677 IN674:IN677 IQ674:IQ677 IT674:IT677 IW674:IW677 IZ674:IZ677 JC674:JC677 JF674:JF677 JI674:JI677 JL674:JL677 JO674:JO677 JR674:JR677 JU674:JU677 JX674:JX677 KA674:KA677 KD674:KD677 KG674:KG677 KJ674:KJ677 KM674:KM677 KP674:KP677 KS674:KS677 KV674:KV677 KY674:KY677 LB674:LB677 LE674:LE677 LH674:LH677 LK674:LK677 LN674:LN677 LQ674:LQ677 LT674:LT677 LW674:LW677 LZ674:LZ677 MC674:MC677 MF674:MF677 MI674:MI677 ML674:ML677 MO674:MO677 MR674:MR677 MU674:MU677 MX674:MX677 NA674:NA677 ND674:ND677 NG674:NG677 NJ674:NJ677 NM674:NM677 NP674:NP677 NS674:NS677 NV674:NV677 NY674:NY677 OB674:OB677 OE674:OE677 OH674:OH677 OK674:OK677 ON674:ON677 OQ674:OQ677 OT674:OT677 OW674:OW677 OZ674:OZ677 PC674:PC677 PF674:PF677 PI674:PI677 PL674:PL677 PO674:PO677 PR674:PR677 PU674:PU677 PX674:PX677 QA674:QA677 QD674:QD677 QG674:QG677 QJ674:QJ677 QM674:QM677 QP674:QP677 QS674:QS677 QV674:QV677 QY674:QY677 RB674:RB677 RE674:RE677 RE615:RE622 RB615:RB622 QY615:QY622 QV615:QV622 QS615:QS622 QP615:QP622 QM615:QM622 QJ615:QJ622 QG615:QG622 QD615:QD622 QA615:QA622 PX615:PX622 PU615:PU622 PR615:PR622 PO615:PO622 PL615:PL622 PI615:PI622 PF615:PF622 PC615:PC622 OZ615:OZ622 OW615:OW622 OT615:OT622 OQ615:OQ622 ON615:ON622 OK615:OK622 OH615:OH622 OE615:OE622 OB615:OB622 NY615:NY622 NV615:NV622 NS615:NS622 NP615:NP622 NM615:NM622 NJ615:NJ622 NG615:NG622 ND615:ND622 NA615:NA622 MX615:MX622 MU615:MU622 MR615:MR622 MO615:MO622 ML615:ML622 MI615:MI622 MF615:MF622 MC615:MC622 LZ615:LZ622 LW615:LW622 LT615:LT622 LQ615:LQ622 LN615:LN622 LK615:LK622 LH615:LH622 LE615:LE622 LB615:LB622 KY615:KY622 KV615:KV622 KS615:KS622 KP615:KP622 KM615:KM622 KJ615:KJ622 KG615:KG622 KD615:KD622 KA615:KA622 JX615:JX622 JU615:JU622 JR615:JR622 JO615:JO622 JL615:JL622 JI615:JI622 JF615:JF622 JC615:JC622 IZ615:IZ622 IW615:IW622 IT615:IT622 IQ615:IQ622 IN615:IN622 IK615:IK622 IH615:IH622 IE615:IE622 IB615:IB622 HY615:HY622 HV615:HV622 HS615:HS622 HP615:HP622 HM615:HM622 HJ615:HJ622 HG615:HG622 HD615:HD622 HA615:HA622 GX615:GX622 GU615:GU622 GR615:GR622 GO615:GO622 GL615:GL622 GI615:GI622 GF615:GF622 GC615:GC622 FZ615:FZ622 FW615:FW622 FT615:FT622 FQ615:FQ622 FN615:FN622 FK615:FK622 FH615:FH622 FE615:FE622 FB615:FB622 EY615:EY622 EV615:EV622 ES615:ES622 EP615:EP622 EM615:EM622 EJ615:EJ622 EG615:EG622 ED615:ED622 EA615:EA622 DX615:DX622 DV615:DV622 DS615:DS622 DP615:DP622 DM615:DM622 DJ615:DJ622 DG615:DG622 DD615:DD622 DA615:DA622 CX615:CX622 CU615:CU622 CR615:CR622 CO615:CO622 CL615:CL622 CI615:CI622 CF615:CF622 CC615:CC622 BZ615:BZ622 BW615:BW622 BT615:BT622 BQ615:BQ622 BN615:BN622 BK615:BK622 BH615:BH622 BE615:BE622 BB615:BB622 AY615:AY622 AV615:AV622 AS615:AS622 AP615:AP622 AM615:AM622 AJ615:AJ622 AG615:AG622 AD615:AD622 AA615:AA622 X615:X622 U615:U622 R615:R622 O615:O622 L615:L622 RE479:RE488 RB479:RB488 QY479:QY488 QV479:QV488 QS479:QS488 QP479:QP488 QM479:QM488 QJ479:QJ488 QG479:QG488 QD479:QD488 QA479:QA488 PX479:PX488 PU479:PU488 PR479:PR488 PO479:PO488 PL479:PL488 PI479:PI488 PF479:PF488 PC479:PC488 OZ479:OZ488 OW479:OW488 OT479:OT488 OQ479:OQ488 ON479:ON488 OK479:OK488 OH479:OH488 OE479:OE488 OB479:OB488 NY479:NY488 NV479:NV488 NS479:NS488 NP479:NP488 NM479:NM488 NJ479:NJ488 NG479:NG488 ND479:ND488 NA479:NA488 MX479:MX488 MU479:MU488 MR479:MR488 MO479:MO488 ML479:ML488 MI479:MI488 MF479:MF488 MC479:MC488 LZ479:LZ488 LW479:LW488 LT479:LT488 LQ479:LQ488 LN479:LN488 LK479:LK488 LH479:LH488 LE479:LE488 LB479:LB488 KY479:KY488 KV479:KV488 KS479:KS488 KP479:KP488 KM479:KM488 KJ479:KJ488 KG479:KG488 KD479:KD488 KA479:KA488 JX479:JX488 JU479:JU488 JR479:JR488 JO479:JO488 JL479:JL488 JI479:JI488 JF479:JF488 JC479:JC488 IZ479:IZ488 IW479:IW488 IT479:IT488 IQ479:IQ488 IN479:IN488 IK479:IK488 IH479:IH488 IE479:IE488 IB479:IB488 HY479:HY488 HV479:HV488 HS479:HS488 HP479:HP488 HM479:HM488 HJ479:HJ488 HG479:HG488 HD479:HD488 HA479:HA488 GX479:GX488 GU479:GU488 GR479:GR488 GO479:GO488 GL479:GL488 GI479:GI488 GF479:GF488 GC479:GC488 FZ479:FZ488 FW479:FW488 FT479:FT488 FQ479:FQ488 FN479:FN488 FK479:FK488 FH479:FH488 FE479:FE488 FB479:FB488 EY479:EY488 EV479:EV488 ES479:ES488 EP479:EP488 EM479:EM488 EJ479:EJ488 EG479:EG488 ED479:ED488 EA479:EA488 DX479:DX488 DV479:DV488 DS479:DS488 DP479:DP488 DM479:DM488 DJ479:DJ488 DG479:DG488 DD479:DD488 DA479:DA488 CX479:CX488 CU479:CU488 CR479:CR488 CO479:CO488 CL479:CL488 CI479:CI488 CF479:CF488 CC479:CC488 BZ479:BZ488 BW479:BW488 BT479:BT488 BQ479:BQ488 BN479:BN488 BK479:BK488 BH479:BH488 BE479:BE488 BB479:BB488 AY479:AY488 AV479:AV488 AS479:AS488 AP479:AP488 AM479:AM488 AJ479:AJ488 AG479:AG488 AD479:AD488 AA479:AA488 X479:X488 U479:U488 R479:R488 O479:O488 L479:L488 L439:L450 O439:O450 R439:R450 U439:U450 X439:X450 AA439:AA450 AD439:AD450 AG439:AG450 AJ439:AJ450 AM439:AM450 AP439:AP450 AS439:AS450 AV439:AV450 AY439:AY450 BB439:BB450 BE439:BE450 BH439:BH450 BK439:BK450 BN439:BN450 BQ439:BQ450 BT439:BT450 BW439:BW450 BZ439:BZ450 CC439:CC450 CF439:CF450 CI439:CI450 CL439:CL450 CO439:CO450 CR439:CR450 CU439:CU450 CX439:CX450 DA439:DA450 DD439:DD450 DG439:DG450 DJ439:DJ450 DM439:DM450 DP439:DP450 DS439:DS450 DV439:DV450 DX439:DX450 EA439:EA450 ED439:ED450 EG439:EG450 EJ439:EJ450 EM439:EM450 EP439:EP450 ES439:ES450 EV439:EV450 EY439:EY450 FB439:FB450 FE439:FE450 FH439:FH450 FK439:FK450 FN439:FN450 FQ439:FQ450 FT439:FT450 FW439:FW450 FZ439:FZ450 GC439:GC450 GF439:GF450 GI439:GI450 GL439:GL450 GO439:GO450 GR439:GR450 GU439:GU450 GX439:GX450 HA439:HA450 HD439:HD450 HG439:HG450 HJ439:HJ450 HM439:HM450 HP439:HP450 HS439:HS450 HV439:HV450 HY439:HY450 IB439:IB450 IE439:IE450 IH439:IH450 IK439:IK450 IN439:IN450 IQ439:IQ450 IT439:IT450 IW439:IW450 IZ439:IZ450 JC439:JC450 JF439:JF450 JI439:JI450 JL439:JL450 JO439:JO450 JR439:JR450 JU439:JU450 JX439:JX450 KA439:KA450 KD439:KD450 KG439:KG450 KJ439:KJ450 KM439:KM450 KP439:KP450 KS439:KS450 KV439:KV450 KY439:KY450 LB439:LB450 LE439:LE450 LH439:LH450 LK439:LK450 LN439:LN450 LQ439:LQ450 LT439:LT450 LW439:LW450 LZ439:LZ450 MC439:MC450 MF439:MF450 MI439:MI450 ML439:ML450 MO439:MO450 MR439:MR450 MU439:MU450 MX439:MX450 NA439:NA450 ND439:ND450 NG439:NG450 NJ439:NJ450 NM439:NM450 NP439:NP450 NS439:NS450 NV439:NV450 NY439:NY450 OB439:OB450 OE439:OE450 OH439:OH450 OK439:OK450 ON439:ON450 OQ439:OQ450 OT439:OT450 OW439:OW450 OZ439:OZ450 PC439:PC450 PF439:PF450 PI439:PI450 PL439:PL450 PO439:PO450 PR439:PR450 PU439:PU450 PX439:PX450 QA439:QA450 QD439:QD450 QG439:QG450 QJ439:QJ450 QM439:QM450 QP439:QP450 QS439:QS450 QV439:QV450 QY439:QY450 RB439:RB450 RE439:RE450 RE434:RE437 RB434:RB437 QY434:QY437 QV434:QV437 QS434:QS437 QP434:QP437 QM434:QM437 QJ434:QJ437 QG434:QG437 QD434:QD437 QA434:QA437 PX434:PX437 PU434:PU437 PR434:PR437 PO434:PO437 PL434:PL437 PI434:PI437 PF434:PF437 PC434:PC437 OZ434:OZ437 OW434:OW437 OT434:OT437 OQ434:OQ437 ON434:ON437 OK434:OK437 OH434:OH437 OE434:OE437 OB434:OB437 NY434:NY437 NV434:NV437 NS434:NS437 NP434:NP437 NM434:NM437 NJ434:NJ437 NG434:NG437 ND434:ND437 NA434:NA437 MX434:MX437 MU434:MU437 MR434:MR437 MO434:MO437 ML434:ML437 MI434:MI437 MF434:MF437 MC434:MC437 LZ434:LZ437 LW434:LW437 LT434:LT437 LQ434:LQ437 LN434:LN437 LK434:LK437 LH434:LH437 LE434:LE437 LB434:LB437 KY434:KY437 KV434:KV437 KS434:KS437 KP434:KP437 KM434:KM437 KJ434:KJ437 KG434:KG437 KD434:KD437 KA434:KA437 JX434:JX437 JU434:JU437 JR434:JR437 JO434:JO437 JL434:JL437 JI434:JI437 JF434:JF437 JC434:JC437 IZ434:IZ437 IW434:IW437 IT434:IT437 IQ434:IQ437 IN434:IN437 IK434:IK437 IH434:IH437 IE434:IE437 IB434:IB437 HY434:HY437 HV434:HV437 HS434:HS437 HP434:HP437 HM434:HM437 HJ434:HJ437 HG434:HG437 HD434:HD437 HA434:HA437 GX434:GX437 GU434:GU437 GR434:GR437 GO434:GO437 GL434:GL437 GI434:GI437 GF434:GF437 GC434:GC437 FZ434:FZ437 FW434:FW437 FT434:FT437 FQ434:FQ437 FN434:FN437 FK434:FK437 FH434:FH437 FE434:FE437 FB434:FB437 EY434:EY437 EV434:EV437 ES434:ES437 EP434:EP437 EM434:EM437 EJ434:EJ437 EG434:EG437 ED434:ED437 EA434:EA437 DX434:DX437 DV434:DV437 DS434:DS437 DP434:DP437 DM434:DM437 DJ434:DJ437 DG434:DG437 DD434:DD437 DA434:DA437 CX434:CX437 CU434:CU437 CR434:CR437 CO434:CO437 CL434:CL437 CI434:CI437 CF434:CF437 CC434:CC437 BZ434:BZ437 BW434:BW437 BT434:BT437 BQ434:BQ437 BN434:BN437 BK434:BK437 BH434:BH437 BE434:BE437 BB434:BB437 AY434:AY437 AV434:AV437 AS434:AS437 AP434:AP437 AM434:AM437 AJ434:AJ437 AG434:AG437 AD434:AD437 AA434:AA437 X434:X437 U434:U437 R434:R437 O434:O437 L434:L437 RE405:RE416 RB405:RB416 QY405:QY416 QV405:QV416 QS405:QS416 QP405:QP416 QM405:QM416 QJ405:QJ416 QG405:QG416 QD405:QD416 QA405:QA416 PX405:PX416 PU405:PU416 PR405:PR416 PO405:PO416 PL405:PL416 PI405:PI416 PF405:PF416 PC405:PC416 OZ405:OZ416 OW405:OW416 OT405:OT416 OQ405:OQ416 ON405:ON416 OK405:OK416 OH405:OH416 OE405:OE416 OB405:OB416 NY405:NY416 NV405:NV416 NS405:NS416 NP405:NP416 NM405:NM416 NJ405:NJ416 NG405:NG416 ND405:ND416 NA405:NA416 MX405:MX416 MU405:MU416 MR405:MR416 MO405:MO416 ML405:ML416 MI405:MI416 MF405:MF416 MC405:MC416 LZ405:LZ416 LW405:LW416 LT405:LT416 LQ405:LQ416 LN405:LN416 LK405:LK416 LH405:LH416 LE405:LE416 LB405:LB416 KY405:KY416 KV405:KV416 KS405:KS416 KP405:KP416 KM405:KM416 KJ405:KJ416 KG405:KG416 KD405:KD416 KA405:KA416 JX405:JX416 JU405:JU416 JR405:JR416 JO405:JO416 JL405:JL416 JI405:JI416 JF405:JF416 JC405:JC416 IZ405:IZ416 IW405:IW416 IT405:IT416 IQ405:IQ416 IN405:IN416 IK405:IK416 IH405:IH416 IE405:IE416 IB405:IB416 HY405:HY416 HV405:HV416 HS405:HS416 HP405:HP416 HM405:HM416 HJ405:HJ416 HG405:HG416 HD405:HD416 HA405:HA416 GX405:GX416 GU405:GU416 GR405:GR416 GO405:GO416 GL405:GL416 GI405:GI416 GF405:GF416 GC405:GC416 FZ405:FZ416 FW405:FW416 FT405:FT416 FQ405:FQ416 FN405:FN416 FK405:FK416 FH405:FH416 FE405:FE416 FB405:FB416 EY405:EY416 EV405:EV416 ES405:ES416 EP405:EP416 EM405:EM416 EJ405:EJ416 EG405:EG416 ED405:ED416 EA405:EA416 DX405:DX416 DV405:DV416 DS405:DS416 DP405:DP416 DM405:DM416 DJ405:DJ416 DG405:DG416 DD405:DD416 DA405:DA416 CX405:CX416 CU405:CU416 CR405:CR416 CO405:CO416 CL405:CL416 CI405:CI416 CF405:CF416 CC405:CC416 BZ405:BZ416 BW405:BW416 BT405:BT416 BQ405:BQ416 BN405:BN416 BK405:BK416 BH405:BH416 BE405:BE416 BB405:BB416 AY405:AY416 AV405:AV416 AS405:AS416 AP405:AP416 AM405:AM416 AJ405:AJ416 AG405:AG416 AD405:AD416 AA405:AA416 X405:X416 U405:U416 R405:R416 O405:O416 L405:L416 L337:L346 O337:O346 R337:R346 U337:U346 X337:X346 AA337:AA346 AD337:AD346 AG337:AG346 AJ337:AJ346 AM337:AM346 AP337:AP346 AS337:AS346 AV337:AV346 AY337:AY346 BB337:BB346 BE337:BE346 BH337:BH346 BK337:BK346 BN337:BN346 BQ337:BQ346 BT337:BT346 BW337:BW346 BZ337:BZ346 CC337:CC346 CF337:CF346 CI337:CI346 CL337:CL346 CO337:CO346 CR337:CR346 CU337:CU346 CX337:CX346 DA337:DA346 DD337:DD346 DG337:DG346 DJ337:DJ346 DM337:DM346 DP337:DP346 DS337:DS346 DV337:DV346 DX337:DX346 EA337:EA346 ED337:ED346 EG337:EG346 EJ337:EJ346 EM337:EM346 EP337:EP346 ES337:ES346 EV337:EV346 EY337:EY346 FB337:FB346 FE337:FE346 FH337:FH346 FK337:FK346 FN337:FN346 FQ337:FQ346 FT337:FT346 FW337:FW346 FZ337:FZ346 GC337:GC346 GF337:GF346 GI337:GI346 GL337:GL346 GO337:GO346 GR337:GR346 GU337:GU346 GX337:GX346 HA337:HA346 HD337:HD346 HG337:HG346 HJ337:HJ346 HM337:HM346 HP337:HP346 HS337:HS346 HV337:HV346 HY337:HY346 IB337:IB346 IE337:IE346 IH337:IH346 IK337:IK346 IN337:IN346 IQ337:IQ346 IT337:IT346 IW337:IW346 IZ337:IZ346 JC337:JC346 JF337:JF346 JI337:JI346 JL337:JL346 JO337:JO346 JR337:JR346 JU337:JU346 JX337:JX346 KA337:KA346 KD337:KD346 KG337:KG346 KJ337:KJ346 KM337:KM346 KP337:KP346 KS337:KS346 KV337:KV346 KY337:KY346 LB337:LB346 LE337:LE346 LH337:LH346 LK337:LK346 LN337:LN346 LQ337:LQ346 LT337:LT346 LW337:LW346 LZ337:LZ346 MC337:MC346 MF337:MF346 MI337:MI346 ML337:ML346 MO337:MO346 MR337:MR346 MU337:MU346 MX337:MX346 NA337:NA346 ND337:ND346 NG337:NG346 NJ337:NJ346 NM337:NM346 NP337:NP346 NS337:NS346 NV337:NV346 NY337:NY346 OB337:OB346 OE337:OE346 OH337:OH346 OK337:OK346 ON337:ON346 OQ337:OQ346 OT337:OT346 OW337:OW346 OZ337:OZ346 PC337:PC346 PF337:PF346 PI337:PI346 PL337:PL346 PO337:PO346 PR337:PR346 PU337:PU346 PX337:PX346 QA337:QA346 QD337:QD346 QG337:QG346 QJ337:QJ346 QM337:QM346 QP337:QP346 QS337:QS346 QV337:QV346 QY337:QY346 RB337:RB346 RE337:RE346 RE329:RE330 RB329:RB330 QY329:QY330 QV329:QV330 QS329:QS330 QP329:QP330 QM329:QM330 QJ329:QJ330 QG329:QG330 QD329:QD330 QA329:QA330 PX329:PX330 PU329:PU330 PR329:PR330 PO329:PO330 PL329:PL330 PI329:PI330 PF329:PF330 PC329:PC330 OZ329:OZ330 OW329:OW330 OT329:OT330 OQ329:OQ330 ON329:ON330 OK329:OK330 OH329:OH330 OE329:OE330 OB329:OB330 NY329:NY330 NV329:NV330 NS329:NS330 NP329:NP330 NM329:NM330 NJ329:NJ330 NG329:NG330 ND329:ND330 NA329:NA330 MX329:MX330 MU329:MU330 MR329:MR330 MO329:MO330 ML329:ML330 MI329:MI330 MF329:MF330 MC329:MC330 LZ329:LZ330 LW329:LW330 LT329:LT330 LQ329:LQ330 LN329:LN330 LK329:LK330 LH329:LH330 LE329:LE330 LB329:LB330 KY329:KY330 KV329:KV330 KS329:KS330 KP329:KP330 KM329:KM330 KJ329:KJ330 KG329:KG330 KD329:KD330 KA329:KA330 JX329:JX330 JU329:JU330 JR329:JR330 JO329:JO330 JL329:JL330 JI329:JI330 JF329:JF330 JC329:JC330 IZ329:IZ330 IW329:IW330 IT329:IT330 IQ329:IQ330 IN329:IN330 IK329:IK330 IH329:IH330 IE329:IE330 IB329:IB330 HY329:HY330 HV329:HV330 HS329:HS330 HP329:HP330 HM329:HM330 HJ329:HJ330 HG329:HG330 HD329:HD330 HA329:HA330 GX329:GX330 GU329:GU330 GR329:GR330 GO329:GO330 GL329:GL330 GI329:GI330 GF329:GF330 GC329:GC330 FZ329:FZ330 FW329:FW330 FT329:FT330 FQ329:FQ330 FN329:FN330 FK329:FK330 FH329:FH330 FE329:FE330 FB329:FB330 EY329:EY330 EV329:EV330 ES329:ES330 EP329:EP330 EM329:EM330 EJ329:EJ330 EG329:EG330 ED329:ED330 EA329:EA330 DX329:DX330 DV329:DV330 DS329:DS330 DP329:DP330 DM329:DM330 DJ329:DJ330 DG329:DG330 DD329:DD330 DA329:DA330 CX329:CX330 CU329:CU330 CR329:CR330 CO329:CO330 CL329:CL330 CI329:CI330 CF329:CF330 CC329:CC330 BZ329:BZ330 BW329:BW330 BT329:BT330 BQ329:BQ330 BN329:BN330 BK329:BK330 BH329:BH330 BE329:BE330 BB329:BB330 AY329:AY330 AV329:AV330 AS329:AS330 AP329:AP330 AM329:AM330 AJ329:AJ330 AG329:AG330 AD329:AD330 AA329:AA330 X329:X330 U329:U330 R329:R330 O329:O330 L329:L330 RE300:RE311 RB300:RB311 QY300:QY311 QV300:QV311 QS300:QS311 QP300:QP311 QM300:QM311 QJ300:QJ311 QG300:QG311 QD300:QD311 QA300:QA311 PX300:PX311 PU300:PU311 PR300:PR311 PO300:PO311 PL300:PL311 PI300:PI311 PF300:PF311 PC300:PC311 OZ300:OZ311 OW300:OW311 OT300:OT311 OQ300:OQ311 ON300:ON311 OK300:OK311 OH300:OH311 OE300:OE311 OB300:OB311 NY300:NY311 NV300:NV311 NS300:NS311 NP300:NP311 NM300:NM311 NJ300:NJ311 NG300:NG311 ND300:ND311 NA300:NA311 MX300:MX311 MU300:MU311 MR300:MR311 MO300:MO311 ML300:ML311 MI300:MI311 MF300:MF311 MC300:MC311 LZ300:LZ311 LW300:LW311 LT300:LT311 LQ300:LQ311 LN300:LN311 LK300:LK311 LH300:LH311 LE300:LE311 LB300:LB311 KY300:KY311 KV300:KV311 KS300:KS311 KP300:KP311 KM300:KM311 KJ300:KJ311 KG300:KG311 KD300:KD311 KA300:KA311 JX300:JX311 JU300:JU311 JR300:JR311 JO300:JO311 JL300:JL311 JI300:JI311 JF300:JF311 JC300:JC311 IZ300:IZ311 IW300:IW311 IT300:IT311 IQ300:IQ311 IN300:IN311 IK300:IK311 IH300:IH311 IE300:IE311 IB300:IB311 HY300:HY311 HV300:HV311 HS300:HS311 HP300:HP311 HM300:HM311 HJ300:HJ311 HG300:HG311 HD300:HD311 HA300:HA311 GX300:GX311 GU300:GU311 GR300:GR311 GO300:GO311 GL300:GL311 GI300:GI311 GF300:GF311 GC300:GC311 FZ300:FZ311 FW300:FW311 FT300:FT311 FQ300:FQ311 FN300:FN311 FK300:FK311 FH300:FH311 FE300:FE311 FB300:FB311 EY300:EY311 EV300:EV311 ES300:ES311 EP300:EP311 EM300:EM311 EJ300:EJ311 EG300:EG311 ED300:ED311 EA300:EA311 DX300:DX311 DV300:DV311 DS300:DS311 DP300:DP311 DM300:DM311 DJ300:DJ311 DG300:DG311 DD300:DD311 DA300:DA311 CX300:CX311 CU300:CU311 CR300:CR311 CO300:CO311 CL300:CL311 CI300:CI311 CF300:CF311 CC300:CC311 BZ300:BZ311 BW300:BW311 BT300:BT311 BQ300:BQ311 BN300:BN311 BK300:BK311 BH300:BH311 BE300:BE311 BB300:BB311 AY300:AY311 AV300:AV311 AS300:AS311 AP300:AP311 AM300:AM311 AJ300:AJ311 AG300:AG311 AD300:AD311 AA300:AA311 X300:X311 U300:U311 R300:R311 O300:O311 L300:L311 RE296:RE298 RB296:RB298 QY296:QY298 QV296:QV298 QS296:QS298 QP296:QP298 QM296:QM298 QJ296:QJ298 QG296:QG298 QD296:QD298 QA296:QA298 PX296:PX298 PU296:PU298 PR296:PR298 PO296:PO298 PL296:PL298 PI296:PI298 PF296:PF298 PC296:PC298 OZ296:OZ298 OW296:OW298 OT296:OT298 OQ296:OQ298 ON296:ON298 OK296:OK298 OH296:OH298 OE296:OE298 OB296:OB298 NY296:NY298 NV296:NV298 NS296:NS298 NP296:NP298 NM296:NM298 NJ296:NJ298 NG296:NG298 ND296:ND298 NA296:NA298 MX296:MX298 MU296:MU298 MR296:MR298 MO296:MO298 ML296:ML298 MI296:MI298 MF296:MF298 MC296:MC298 LZ296:LZ298 LW296:LW298 LT296:LT298 LQ296:LQ298 LN296:LN298 LK296:LK298 LH296:LH298 LE296:LE298 LB296:LB298 KY296:KY298 KV296:KV298 KS296:KS298 KP296:KP298 KM296:KM298 KJ296:KJ298 KG296:KG298 KD296:KD298 KA296:KA298 JX296:JX298 JU296:JU298 JR296:JR298 JO296:JO298 JL296:JL298 JI296:JI298 JF296:JF298 JC296:JC298 IZ296:IZ298 IW296:IW298 IT296:IT298 IQ296:IQ298 IN296:IN298 IK296:IK298 IH296:IH298 IE296:IE298 IB296:IB298 HY296:HY298 HV296:HV298 HS296:HS298 HP296:HP298 HM296:HM298 HJ296:HJ298 HG296:HG298 HD296:HD298 HA296:HA298 GX296:GX298 GU296:GU298 GR296:GR298 GO296:GO298 GL296:GL298 GI296:GI298 GF296:GF298 GC296:GC298 FZ296:FZ298 FW296:FW298 FT296:FT298 FQ296:FQ298 FN296:FN298 FK296:FK298 FH296:FH298 FE296:FE298 FB296:FB298 EY296:EY298 EV296:EV298 ES296:ES298 EP296:EP298 EM296:EM298 EJ296:EJ298 EG296:EG298 ED296:ED298 EA296:EA298 DX296:DX298 DV296:DV298 DS296:DS298 DP296:DP298 DM296:DM298 DJ296:DJ298 DG296:DG298 DD296:DD298 DA296:DA298 CX296:CX298 CU296:CU298 CR296:CR298 CO296:CO298 CL296:CL298 CI296:CI298 CF296:CF298 CC296:CC298 BZ296:BZ298 BW296:BW298 BT296:BT298 BQ296:BQ298 BN296:BN298 BK296:BK298 BH296:BH298 BE296:BE298 BB296:BB298 AY296:AY298 AV296:AV298 AS296:AS298 AP296:AP298 AM296:AM298 AJ296:AJ298 AG296:AG298 AD296:AD298 AA296:AA298 X296:X298 U296:U298 R296:R298 O296:O298 L296:L298 L263:L275 O263:O275 R263:R275 U263:U275 X263:X275 AA263:AA275 AD263:AD275 AG263:AG275 AJ263:AJ275 AM263:AM275 AP263:AP275 AS263:AS275 AV263:AV275 AY263:AY275 BB263:BB275 BE263:BE275 BH263:BH275 BK263:BK275 BN263:BN275 BQ263:BQ275 BT263:BT275 BW263:BW275 BZ263:BZ275 CC263:CC275 CF263:CF275 CI263:CI275 CL263:CL275 CO263:CO275 CR263:CR275 CU263:CU275 CX263:CX275 DA263:DA275 DD263:DD275 DG263:DG275 DJ263:DJ275 DM263:DM275 DP263:DP275 DS263:DS275 DV263:DV275 DX263:DX275 EA263:EA275 ED263:ED275 EG263:EG275 EJ263:EJ275 EM263:EM275 EP263:EP275 ES263:ES275 EV263:EV275 EY263:EY275 FB263:FB275 FE263:FE275 FH263:FH275 FK263:FK275 FN263:FN275 FQ263:FQ275 FT263:FT275 FW263:FW275 FZ263:FZ275 GC263:GC275 GF263:GF275 GI263:GI275 GL263:GL275 GO263:GO275 GR263:GR275 GU263:GU275 GX263:GX275 HA263:HA275 HD263:HD275 HG263:HG275 HJ263:HJ275 HM263:HM275 HP263:HP275 HS263:HS275 HV263:HV275 HY263:HY275 IB263:IB275 IE263:IE275 IH263:IH275 IK263:IK275 IN263:IN275 IQ263:IQ275 IT263:IT275 IW263:IW275 IZ263:IZ275 JC263:JC275 JF263:JF275 JI263:JI275 JL263:JL275 JO263:JO275 JR263:JR275 JU263:JU275 JX263:JX275 KA263:KA275 KD263:KD275 KG263:KG275 KJ263:KJ275 KM263:KM275 KP263:KP275 KS263:KS275 KV263:KV275 KY263:KY275 LB263:LB275 LE263:LE275 LH263:LH275 LK263:LK275 LN263:LN275 LQ263:LQ275 LT263:LT275 LW263:LW275 LZ263:LZ275 MC263:MC275 MF263:MF275 MI263:MI275 ML263:ML275 MO263:MO275 MR263:MR275 MU263:MU275 MX263:MX275 NA263:NA275 ND263:ND275 NG263:NG275 NJ263:NJ275 NM263:NM275 NP263:NP275 NS263:NS275 NV263:NV275 NY263:NY275 OB263:OB275 OE263:OE275 OH263:OH275 OK263:OK275 ON263:ON275 OQ263:OQ275 OT263:OT275 OW263:OW275 OZ263:OZ275 PC263:PC275 PF263:PF275 PI263:PI275 PL263:PL275 PO263:PO275 PR263:PR275 PU263:PU275 PX263:PX275 QA263:QA275 QD263:QD275 QG263:QG275 QJ263:QJ275 QM263:QM275 QP263:QP275 QS263:QS275 QV263:QV275 QY263:QY275 RB263:RB275 RE263:RE275 RE240 RB240 QY240 QV240 QS240 QP240 QM240 QJ240 QG240 QD240 QA240 PX240 PU240 PR240 PO240 PL240 PI240 PF240 PC240 OZ240 OW240 OT240 OQ240 ON240 OK240 OH240 OE240 OB240 NY240 NV240 NS240 NP240 NM240 NJ240 NG240 ND240 NA240 MX240 MU240 MR240 MO240 ML240 MI240 MF240 MC240 LZ240 LW240 LT240 LQ240 LN240 LK240 LH240 LE240 LB240 KY240 KV240 KS240 KP240 KM240 KJ240 KG240 KD240 KA240 JX240 JU240 JR240 JO240 JL240 JI240 JF240 JC240 IZ240 IW240 IT240 IQ240 IN240 IK240 IH240 IE240 IB240 HY240 HV240 HS240 HP240 HM240 HJ240 HG240 HD240 HA240 GX240 GU240 GR240 GO240 GL240 GI240 GF240 GC240 FZ240 FW240 FT240 FQ240 FN240 FK240 FH240 FE240 FB240 EY240 EV240 ES240 EP240 EM240 EJ240 EG240 ED240 EA240 DX240 DV240 DS240 DP240 DM240 DJ240 DG240 DD240 DA240 CX240 CU240 CR240 CO240 CL240 CI240 CF240 CC240 BZ240 BW240 BT240 BQ240 BN240 BK240 BH240 BE240 BB240 AY240 AV240 AS240 AP240 AM240 AJ240 AG240 AD240 AA240 X240 U240 R240 O240 L240 RE233:RE234 RB233:RB234 QY233:QY234 QV233:QV234 QS233:QS234 QP233:QP234 QM233:QM234 QJ233:QJ234 QG233:QG234 QD233:QD234 QA233:QA234 PX233:PX234 PU233:PU234 PR233:PR234 PO233:PO234 PL233:PL234 PI233:PI234 PF233:PF234 PC233:PC234 OZ233:OZ234 OW233:OW234 OT233:OT234 OQ233:OQ234 ON233:ON234 OK233:OK234 OH233:OH234 OE233:OE234 OB233:OB234 NY233:NY234 NV233:NV234 NS233:NS234 NP233:NP234 NM233:NM234 NJ233:NJ234 NG233:NG234 ND233:ND234 NA233:NA234 MX233:MX234 MU233:MU234 MR233:MR234 MO233:MO234 ML233:ML234 MI233:MI234 MF233:MF234 MC233:MC234 LZ233:LZ234 LW233:LW234 LT233:LT234 LQ233:LQ234 LN233:LN234 LK233:LK234 LH233:LH234 LE233:LE234 LB233:LB234 KY233:KY234 KV233:KV234 KS233:KS234 KP233:KP234 KM233:KM234 KJ233:KJ234 KG233:KG234 KD233:KD234 KA233:KA234 JX233:JX234 JU233:JU234 JR233:JR234 JO233:JO234 JL233:JL234 JI233:JI234 JF233:JF234 JC233:JC234 IZ233:IZ234 IW233:IW234 IT233:IT234 IQ233:IQ234 IN233:IN234 IK233:IK234 IH233:IH234 IE233:IE234 IB233:IB234 HY233:HY234 HV233:HV234 HS233:HS234 HP233:HP234 HM233:HM234 HJ233:HJ234 HG233:HG234 HD233:HD234 HA233:HA234 GX233:GX234 GU233:GU234 GR233:GR234 GO233:GO234 GL233:GL234 GI233:GI234 GF233:GF234 GC233:GC234 FZ233:FZ234 FW233:FW234 FT233:FT234 FQ233:FQ234 FN233:FN234 FK233:FK234 FH233:FH234 FE233:FE234 FB233:FB234 EY233:EY234 EV233:EV234 ES233:ES234 EP233:EP234 EM233:EM234 EJ233:EJ234 EG233:EG234 ED233:ED234 EA233:EA234 DX233:DX234 DV233:DV234 DS233:DS234 DP233:DP234 DM233:DM234 DJ233:DJ234 DG233:DG234 DD233:DD234 DA233:DA234 CX233:CX234 CU233:CU234 CR233:CR234 CO233:CO234 CL233:CL234 CI233:CI234 CF233:CF234 CC233:CC234 BZ233:BZ234 BW233:BW234 BT233:BT234 BQ233:BQ234 BN233:BN234 BK233:BK234 BH233:BH234 BE233:BE234 BB233:BB234 AY233:AY234 AV233:AV234 AS233:AS234 AP233:AP234 AM233:AM234 AJ233:AJ234 AG233:AG234 AD233:AD234 AA233:AA234 X233:X234 U233:U234 R233:R234 O233:O234 L233:L234 L211:L218 O211:O218 R211:R218 U211:U218 X211:X218 AA211:AA218 AD211:AD218 AG211:AG218 AJ211:AJ218 AM211:AM218 AP211:AP218 AS211:AS218 AV211:AV218 AY211:AY218 BB211:BB218 BE211:BE218 BH211:BH218 BK211:BK218 BN211:BN218 BQ211:BQ218 BT211:BT218 BW211:BW218 BZ211:BZ218 CC211:CC218 CF211:CF218 CI211:CI218 CL211:CL218 CO211:CO218 CR211:CR218 CU211:CU218 CX211:CX218 DA211:DA218 DD211:DD218 DG211:DG218 DJ211:DJ218 DM211:DM218 DP211:DP218 DS211:DS218 DV211:DV218 DX211:DX218 EA211:EA218 ED211:ED218 EG211:EG218 EJ211:EJ218 EM211:EM218 EP211:EP218 ES211:ES218 EV211:EV218 EY211:EY218 FB211:FB218 FE211:FE218 FH211:FH218 FK211:FK218 FN211:FN218 FQ211:FQ218 FT211:FT218 FW211:FW218 FZ211:FZ218 GC211:GC218 GF211:GF218 GI211:GI218 GL211:GL218 GO211:GO218 GR211:GR218 GU211:GU218 GX211:GX218 HA211:HA218 HD211:HD218 HG211:HG218 HJ211:HJ218 HM211:HM218 HP211:HP218 HS211:HS218 HV211:HV218 HY211:HY218 IB211:IB218 IE211:IE218 IH211:IH218 IK211:IK218 IN211:IN218 IQ211:IQ218 IT211:IT218 IW211:IW218 IZ211:IZ218 JC211:JC218 JF211:JF218 JI211:JI218 JL211:JL218 JO211:JO218 JR211:JR218 JU211:JU218 JX211:JX218 KA211:KA218 KD211:KD218 KG211:KG218 KJ211:KJ218 KM211:KM218 KP211:KP218 KS211:KS218 KV211:KV218 KY211:KY218 LB211:LB218 LE211:LE218 LH211:LH218 LK211:LK218 LN211:LN218 LQ211:LQ218 LT211:LT218 LW211:LW218 LZ211:LZ218 MC211:MC218 MF211:MF218 MI211:MI218 ML211:ML218 MO211:MO218 MR211:MR218 MU211:MU218 MX211:MX218 NA211:NA218 ND211:ND218 NG211:NG218 NJ211:NJ218 NM211:NM218 NP211:NP218 NS211:NS218 NV211:NV218 NY211:NY218 OB211:OB218 OE211:OE218 OH211:OH218 OK211:OK218 ON211:ON218 OQ211:OQ218 OT211:OT218 OW211:OW218 OZ211:OZ218 PC211:PC218 PF211:PF218 PI211:PI218 PL211:PL218 PO211:PO218 PR211:PR218 PU211:PU218 PX211:PX218 QA211:QA218 QD211:QD218 QG211:QG218 QJ211:QJ218 QM211:QM218 QP211:QP218 QS211:QS218 QV211:QV218 QY211:QY218 RB211:RB218 RE211:RE218 RE208:RE209 RB208:RB209 QY208:QY209 QV208:QV209 QS208:QS209 QP208:QP209 QM208:QM209 QJ208:QJ209 QG208:QG209 QD208:QD209 QA208:QA209 PX208:PX209 PU208:PU209 PR208:PR209 PO208:PO209 PL208:PL209 PI208:PI209 PF208:PF209 PC208:PC209 OZ208:OZ209 OW208:OW209 OT208:OT209 OQ208:OQ209 ON208:ON209 OK208:OK209 OH208:OH209 OE208:OE209 OB208:OB209 NY208:NY209 NV208:NV209 NS208:NS209 NP208:NP209 NM208:NM209 NJ208:NJ209 NG208:NG209 ND208:ND209 NA208:NA209 MX208:MX209 MU208:MU209 MR208:MR209 MO208:MO209 ML208:ML209 MI208:MI209 MF208:MF209 MC208:MC209 LZ208:LZ209 LW208:LW209 LT208:LT209 LQ208:LQ209 LN208:LN209 LK208:LK209 LH208:LH209 LE208:LE209 LB208:LB209 KY208:KY209 KV208:KV209 KS208:KS209 KP208:KP209 KM208:KM209 KJ208:KJ209 KG208:KG209 KD208:KD209 KA208:KA209 JX208:JX209 JU208:JU209 JR208:JR209 JO208:JO209 JL208:JL209 JI208:JI209 JF208:JF209 JC208:JC209 IZ208:IZ209 IW208:IW209 IT208:IT209 IQ208:IQ209 IN208:IN209 IK208:IK209 IH208:IH209 IE208:IE209 IB208:IB209 HY208:HY209 HV208:HV209 HS208:HS209 HP208:HP209 HM208:HM209 HJ208:HJ209 HG208:HG209 HD208:HD209 HA208:HA209 GX208:GX209 GU208:GU209 GR208:GR209 GO208:GO209 GL208:GL209 GI208:GI209 GF208:GF209 GC208:GC209 FZ208:FZ209 FW208:FW209 FT208:FT209 FQ208:FQ209 FN208:FN209 FK208:FK209 FH208:FH209 FE208:FE209 FB208:FB209 EY208:EY209 EV208:EV209 ES208:ES209 EP208:EP209 EM208:EM209 EJ208:EJ209 EG208:EG209 ED208:ED209 EA208:EA209 DX208:DX209 DV208:DV209 DS208:DS209 DP208:DP209 DM208:DM209 DJ208:DJ209 DG208:DG209 DD208:DD209 DA208:DA209 CX208:CX209 CU208:CU209 CR208:CR209 CO208:CO209 CL208:CL209 CI208:CI209 CF208:CF209 CC208:CC209 BZ208:BZ209 BW208:BW209 BT208:BT209 BQ208:BQ209 BN208:BN209 BK208:BK209 BH208:BH209 BE208:BE209 BB208:BB209 AY208:AY209 AV208:AV209 AS208:AS209 AP208:AP209 AM208:AM209 AJ208:AJ209 AG208:AG209 AD208:AD209 AA208:AA209 X208:X209 U208:U209 R208:R209 O208:O209 L208:L209 L179:L190 O179:O190 R179:R190 U179:U190 X179:X190 AA179:AA190 AD179:AD190 AG179:AG190 AJ179:AJ190 AM179:AM190 AP179:AP190 AS179:AS190 AV179:AV190 AY179:AY190 BB179:BB190 BE179:BE190 BH179:BH190 BK179:BK190 BN179:BN190 BQ179:BQ190 BT179:BT190 BW179:BW190 BZ179:BZ190 CC179:CC190 CF179:CF190 CI179:CI190 CL179:CL190 CO179:CO190 CR179:CR190 CU179:CU190 CX179:CX190 DA179:DA190 DD179:DD190 DG179:DG190 DJ179:DJ190 DM179:DM190 DP179:DP190 DS179:DS190 DV179:DV190 DX179:DX190 EA179:EA190 ED179:ED190 EG179:EG190 EJ179:EJ190 EM179:EM190 EP179:EP190 ES179:ES190 EV179:EV190 EY179:EY190 FB179:FB190 FE179:FE190 FH179:FH190 FK179:FK190 FN179:FN190 FQ179:FQ190 FT179:FT190 FW179:FW190 FZ179:FZ190 GC179:GC190 GF179:GF190 GI179:GI190 GL179:GL190 GO179:GO190 GR179:GR190 GU179:GU190 GX179:GX190 HA179:HA190 HD179:HD190 HG179:HG190 HJ179:HJ190 HM179:HM190 HP179:HP190 HS179:HS190 HV179:HV190 HY179:HY190 IB179:IB190 IE179:IE190 IH179:IH190 IK179:IK190 IN179:IN190 IQ179:IQ190 IT179:IT190 IW179:IW190 IZ179:IZ190 JC179:JC190 JF179:JF190 JI179:JI190 JL179:JL190 JO179:JO190 JR179:JR190 JU179:JU190 JX179:JX190 KA179:KA190 KD179:KD190 KG179:KG190 KJ179:KJ190 KM179:KM190 KP179:KP190 KS179:KS190 KV179:KV190 KY179:KY190 LB179:LB190 LE179:LE190 LH179:LH190 LK179:LK190 LN179:LN190 LQ179:LQ190 LT179:LT190 LW179:LW190 LZ179:LZ190 MC179:MC190 MF179:MF190 MI179:MI190 ML179:ML190 MO179:MO190 MR179:MR190 MU179:MU190 MX179:MX190 NA179:NA190 ND179:ND190 NG179:NG190 NJ179:NJ190 NM179:NM190 NP179:NP190 NS179:NS190 NV179:NV190 NY179:NY190 OB179:OB190 OE179:OE190 OH179:OH190 OK179:OK190 ON179:ON190 OQ179:OQ190 OT179:OT190 OW179:OW190 OZ179:OZ190 PC179:PC190 PF179:PF190 PI179:PI190 PL179:PL190 PO179:PO190 PR179:PR190 PU179:PU190 PX179:PX190 QA179:QA190 QD179:QD190 QG179:QG190 QJ179:QJ190 QM179:QM190 QP179:QP190 QS179:QS190 QV179:QV190 QY179:QY190 RB179:RB190 RE179:RE190 RE145:RE154 RB145:RB154 QY145:QY154 QV145:QV154 QS145:QS154 QP145:QP154 QM145:QM154 QJ145:QJ154 QG145:QG154 QD145:QD154 QA145:QA154 PX145:PX154 PU145:PU154 PR145:PR154 PO145:PO154 PL145:PL154 PI145:PI154 PF145:PF154 PC145:PC154 OZ145:OZ154 OW145:OW154 OT145:OT154 OQ145:OQ154 ON145:ON154 OK145:OK154 OH145:OH154 OE145:OE154 OB145:OB154 NY145:NY154 NV145:NV154 NS145:NS154 NP145:NP154 NM145:NM154 NJ145:NJ154 NG145:NG154 ND145:ND154 NA145:NA154 MX145:MX154 MU145:MU154 MR145:MR154 MO145:MO154 ML145:ML154 MI145:MI154 MF145:MF154 MC145:MC154 LZ145:LZ154 LW145:LW154 LT145:LT154 LQ145:LQ154 LN145:LN154 LK145:LK154 LH145:LH154 LE145:LE154 LB145:LB154 KY145:KY154 KV145:KV154 KS145:KS154 KP145:KP154 KM145:KM154 KJ145:KJ154 KG145:KG154 KD145:KD154 KA145:KA154 JX145:JX154 JU145:JU154 JR145:JR154 JO145:JO154 JL145:JL154 JI145:JI154 JF145:JF154 JC145:JC154 IZ145:IZ154 IW145:IW154 IT145:IT154 IQ145:IQ154 IN145:IN154 IK145:IK154 IH145:IH154 IE145:IE154 IB145:IB154 HY145:HY154 HV145:HV154 HS145:HS154 HP145:HP154 HM145:HM154 HJ145:HJ154 HG145:HG154 HD145:HD154 HA145:HA154 GX145:GX154 GU145:GU154 GR145:GR154 GO145:GO154 GL145:GL154 GI145:GI154 GF145:GF154 GC145:GC154 FZ145:FZ154 FW145:FW154 FT145:FT154 FQ145:FQ154 FN145:FN154 FK145:FK154 FH145:FH154 FE145:FE154 FB145:FB154 EY145:EY154 EV145:EV154 ES145:ES154 EP145:EP154 EM145:EM154 EJ145:EJ154 EG145:EG154 ED145:ED154 EA145:EA154 DX145:DX154 DV145:DV154 DS145:DS154 DP145:DP154 DM145:DM154 DJ145:DJ154 DG145:DG154 DD145:DD154 DA145:DA154 CX145:CX154 CU145:CU154 CR145:CR154 CO145:CO154 CL145:CL154 CI145:CI154 CF145:CF154 CC145:CC154 BZ145:BZ154 BW145:BW154 BT145:BT154 BQ145:BQ154 BN145:BN154 BK145:BK154 BH145:BH154 BE145:BE154 BB145:BB154 AY145:AY154 AV145:AV154 AS145:AS154 AP145:AP154 AM145:AM154 AJ145:AJ154 AG145:AG154 AD145:AD154 AA145:AA154 X145:X154 U145:U154 R145:R154 O145:O154 L145:L154 L108:L114 O108:O114 R108:R114 U108:U114 X108:X114 AA108:AA114 AD108:AD114 AG108:AG114 AJ108:AJ114 AM108:AM114 AP108:AP114 AS108:AS114 AV108:AV114 AY108:AY114 BB108:BB114 BE108:BE114 BH108:BH114 BK108:BK114 BN108:BN114 BQ108:BQ114 BT108:BT114 BW108:BW114 BZ108:BZ114 CC108:CC114 CF108:CF114 CI108:CI114 CL108:CL114 CO108:CO114 CR108:CR114 CU108:CU114 CX108:CX114 DA108:DA114 DD108:DD114 DG108:DG114 DJ108:DJ114 DM108:DM114 DP108:DP114 DS108:DS114 DV108:DV114 DX108:DX114 EA108:EA114 ED108:ED114 EG108:EG114 EJ108:EJ114 EM108:EM114 EP108:EP114 ES108:ES114 EV108:EV114 EY108:EY114 FB108:FB114 FE108:FE114 FH108:FH114 FK108:FK114 FN108:FN114 FQ108:FQ114 FT108:FT114 FW108:FW114 FZ108:FZ114 GC108:GC114 GF108:GF114 GI108:GI114 GL108:GL114 GO108:GO114 GR108:GR114 GU108:GU114 GX108:GX114 HA108:HA114 HD108:HD114 HG108:HG114 HJ108:HJ114 HM108:HM114 HP108:HP114 HS108:HS114 HV108:HV114 HY108:HY114 IB108:IB114 IE108:IE114 IH108:IH114 IK108:IK114 IN108:IN114 IQ108:IQ114 IT108:IT114 IW108:IW114 IZ108:IZ114 JC108:JC114 JF108:JF114 JI108:JI114 JL108:JL114 JO108:JO114 JR108:JR114 JU108:JU114 JX108:JX114 KA108:KA114 KD108:KD114 KG108:KG114 KJ108:KJ114 KM108:KM114 KP108:KP114 KS108:KS114 KV108:KV114 KY108:KY114 LB108:LB114 LE108:LE114 LH108:LH114 LK108:LK114 LN108:LN114 LQ108:LQ114 LT108:LT114 LW108:LW114 LZ108:LZ114 MC108:MC114 MF108:MF114 MI108:MI114 ML108:ML114 MO108:MO114 MR108:MR114 MU108:MU114 MX108:MX114 NA108:NA114 ND108:ND114 NG108:NG114 NJ108:NJ114 NM108:NM114 NP108:NP114 NS108:NS114 NV108:NV114 NY108:NY114 OB108:OB114 OE108:OE114 OH108:OH114 OK108:OK114 ON108:ON114 OQ108:OQ114 OT108:OT114 OW108:OW114 OZ108:OZ114 PC108:PC114 PF108:PF114 PI108:PI114 PL108:PL114 PO108:PO114 PR108:PR114 PU108:PU114 PX108:PX114 QA108:QA114 QD108:QD114 QG108:QG114 QJ108:QJ114 QM108:QM114 QP108:QP114 QS108:QS114 QV108:QV114 QY108:QY114 RB108:RB114 RE108:RE114 RE101:RE106 RB101:RB106 QY101:QY106 QV101:QV106 QS101:QS106 QP101:QP106 QM101:QM106 QJ101:QJ106 QG101:QG106 QD101:QD106 QA101:QA106 PX101:PX106 PU101:PU106 PR101:PR106 PO101:PO106 PL101:PL106 PI101:PI106 PF101:PF106 PC101:PC106 OZ101:OZ106 OW101:OW106 OT101:OT106 OQ101:OQ106 ON101:ON106 OK101:OK106 OH101:OH106 OE101:OE106 OB101:OB106 NY101:NY106 NV101:NV106 NS101:NS106 NP101:NP106 NM101:NM106 NJ101:NJ106 NG101:NG106 ND101:ND106 NA101:NA106 MX101:MX106 MU101:MU106 MR101:MR106 MO101:MO106 ML101:ML106 MI101:MI106 MF101:MF106 MC101:MC106 LZ101:LZ106 LW101:LW106 LT101:LT106 LQ101:LQ106 LN101:LN106 LK101:LK106 LH101:LH106 LE101:LE106 LB101:LB106 KY101:KY106 KV101:KV106 KS101:KS106 KP101:KP106 KM101:KM106 KJ101:KJ106 KG101:KG106 KD101:KD106 KA101:KA106 JX101:JX106 JU101:JU106 JR101:JR106 JO101:JO106 JL101:JL106 JI101:JI106 JF101:JF106 JC101:JC106 IZ101:IZ106 IW101:IW106 IT101:IT106 IQ101:IQ106 IN101:IN106 IK101:IK106 IH101:IH106 IE101:IE106 IB101:IB106 HY101:HY106 HV101:HV106 HS101:HS106 HP101:HP106 HM101:HM106 HJ101:HJ106 HG101:HG106 HD101:HD106 HA101:HA106 GX101:GX106 GU101:GU106 GR101:GR106 GO101:GO106 GL101:GL106 GI101:GI106 GF101:GF106 GC101:GC106 FZ101:FZ106 FW101:FW106 FT101:FT106 FQ101:FQ106 FN101:FN106 FK101:FK106 FH101:FH106 FE101:FE106 FB101:FB106 EY101:EY106 EV101:EV106 ES101:ES106 EP101:EP106 EM101:EM106 EJ101:EJ106 EG101:EG106 ED101:ED106 EA101:EA106 DX101:DX106 DV101:DV106 DS101:DS106 DP101:DP106 DM101:DM106 DJ101:DJ106 DG101:DG106 DD101:DD106 DA101:DA106 CX101:CX106 CU101:CU106 CR101:CR106 CO101:CO106 CL101:CL106 CI101:CI106 CF101:CF106 CC101:CC106 BZ101:BZ106 BW101:BW106 BT101:BT106 BQ101:BQ106 BN101:BN106 BK101:BK106 BH101:BH106 BE101:BE106 BB101:BB106 AY101:AY106 AV101:AV106 AS101:AS106 AP101:AP106 AM101:AM106 AJ101:AJ106 AG101:AG106 AD101:AD106 AA101:AA106 X101:X106 U101:U106 R101:R106 O101:O106 L101:L106 L72:L83 O72:O83 R72:R83 U72:U83 X72:X83 AA72:AA83 AD72:AD83 AG72:AG83 AJ72:AJ83 AM72:AM83 AP72:AP83 AS72:AS83 AV72:AV83 AY72:AY83 BB72:BB83 BE72:BE83 BH72:BH83 BK72:BK83 BN72:BN83 BQ72:BQ83 BT72:BT83 BW72:BW83 BZ72:BZ83 CC72:CC83 CF72:CF83 CI72:CI83 CL72:CL83 CO72:CO83 CR72:CR83 CU72:CU83 CX72:CX83 DA72:DA83 DD72:DD83 DG72:DG83 DJ72:DJ83 DM72:DM83 DP72:DP83 DS72:DS83 DV72:DV83 DX72:DX83 EA72:EA83 ED72:ED83 EG72:EG83 EJ72:EJ83 EM72:EM83 EP72:EP83 ES72:ES83 EV72:EV83 EY72:EY83 FB72:FB83 FE72:FE83 FH72:FH83 FK72:FK83 FN72:FN83 FQ72:FQ83 FT72:FT83 FW72:FW83 FZ72:FZ83 GC72:GC83 GF72:GF83 GI72:GI83 GL72:GL83 GO72:GO83 GR72:GR83 GU72:GU83 GX72:GX83 HA72:HA83 HD72:HD83 HG72:HG83 HJ72:HJ83 HM72:HM83 HP72:HP83 HS72:HS83 HV72:HV83 HY72:HY83 IB72:IB83 IE72:IE83 IH72:IH83 IK72:IK83 IN72:IN83 IQ72:IQ83 IT72:IT83 IW72:IW83 IZ72:IZ83 JC72:JC83 JF72:JF83 JI72:JI83 JL72:JL83 JO72:JO83 JR72:JR83 JU72:JU83 JX72:JX83 KA72:KA83 KD72:KD83 KG72:KG83 KJ72:KJ83 KM72:KM83 KP72:KP83 KS72:KS83 KV72:KV83 KY72:KY83 LB72:LB83 LE72:LE83 LH72:LH83 LK72:LK83 LN72:LN83 LQ72:LQ83 LT72:LT83 LW72:LW83 LZ72:LZ83 MC72:MC83 MF72:MF83 MI72:MI83 ML72:ML83 MO72:MO83 MR72:MR83 MU72:MU83 MX72:MX83 NA72:NA83 ND72:ND83 NG72:NG83 NJ72:NJ83 NM72:NM83 NP72:NP83 NS72:NS83 NV72:NV83 NY72:NY83 OB72:OB83 OE72:OE83 OH72:OH83 OK72:OK83 ON72:ON83 OQ72:OQ83 OT72:OT83 OW72:OW83 OZ72:OZ83 PC72:PC83 PF72:PF83 PI72:PI83 PL72:PL83 PO72:PO83 PR72:PR83 PU72:PU83 PX72:PX83 QA72:QA83 QD72:QD83 QG72:QG83 QJ72:QJ83 QM72:QM83 QP72:QP83 QS72:QS83 QV72:QV83 QY72:QY83 RB72:RB83 RE72:RE83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C8786"/>
  <sheetViews>
    <sheetView showGridLines="0" topLeftCell="A7407" zoomScale="85" zoomScaleNormal="85" workbookViewId="0">
      <selection activeCell="B7435" sqref="B7435"/>
    </sheetView>
  </sheetViews>
  <sheetFormatPr defaultColWidth="9" defaultRowHeight="15"/>
  <cols>
    <col min="1" max="1" width="32.375" style="22" customWidth="1"/>
    <col min="2" max="2" width="13" style="103" customWidth="1"/>
    <col min="3" max="3" width="45.375" style="102" customWidth="1"/>
    <col min="4" max="16384" width="9" style="22"/>
  </cols>
  <sheetData>
    <row r="1" spans="1:3">
      <c r="A1" s="24" t="s">
        <v>0</v>
      </c>
      <c r="B1" s="115"/>
    </row>
    <row r="2" spans="1:3">
      <c r="A2" s="24" t="s">
        <v>1</v>
      </c>
    </row>
    <row r="3" spans="1:3" ht="15.75">
      <c r="A3" s="38" t="s">
        <v>2679</v>
      </c>
    </row>
    <row r="4" spans="1:3" ht="15.75">
      <c r="A4" s="38" t="s">
        <v>2680</v>
      </c>
      <c r="B4" s="38"/>
      <c r="C4" s="38"/>
    </row>
    <row r="5" spans="1:3" ht="15.75">
      <c r="A5" s="38"/>
      <c r="B5" s="104"/>
      <c r="C5" s="105"/>
    </row>
    <row r="6" spans="1:3" ht="15.75">
      <c r="A6" s="24" t="str">
        <f>'Admin Info'!B6</f>
        <v>Pacific Gas &amp; Electric</v>
      </c>
      <c r="B6" s="104"/>
      <c r="C6" s="105"/>
    </row>
    <row r="7" spans="1:3" ht="15.75">
      <c r="A7" s="116" t="s">
        <v>2681</v>
      </c>
      <c r="B7" s="104"/>
      <c r="C7" s="105"/>
    </row>
    <row r="8" spans="1:3">
      <c r="A8" s="24" t="s">
        <v>2682</v>
      </c>
      <c r="C8" s="20"/>
    </row>
    <row r="9" spans="1:3" ht="15.6" customHeight="1">
      <c r="A9" s="24" t="s">
        <v>2683</v>
      </c>
      <c r="B9" s="24"/>
      <c r="C9" s="24"/>
    </row>
    <row r="10" spans="1:3">
      <c r="A10" s="24"/>
      <c r="C10" s="20"/>
    </row>
    <row r="11" spans="1:3">
      <c r="A11" s="24" t="s">
        <v>2684</v>
      </c>
      <c r="C11" s="20"/>
    </row>
    <row r="12" spans="1:3">
      <c r="A12" s="24" t="s">
        <v>2685</v>
      </c>
      <c r="C12" s="20"/>
    </row>
    <row r="13" spans="1:3">
      <c r="A13" s="24" t="s">
        <v>2686</v>
      </c>
      <c r="C13" s="20"/>
    </row>
    <row r="14" spans="1:3">
      <c r="A14" s="24" t="s">
        <v>2687</v>
      </c>
      <c r="C14" s="20"/>
    </row>
    <row r="15" spans="1:3">
      <c r="A15" s="24" t="s">
        <v>2688</v>
      </c>
      <c r="C15" s="20"/>
    </row>
    <row r="16" spans="1:3">
      <c r="A16" s="24"/>
      <c r="C16" s="20"/>
    </row>
    <row r="17" spans="1:3">
      <c r="A17" s="117"/>
      <c r="B17" s="118"/>
      <c r="C17" s="119"/>
    </row>
    <row r="18" spans="1:3">
      <c r="A18" s="117"/>
      <c r="B18" s="118"/>
      <c r="C18" s="119"/>
    </row>
    <row r="19" spans="1:3">
      <c r="A19" s="106" t="s">
        <v>2689</v>
      </c>
      <c r="B19" s="107">
        <f>SUM(C27:C8786)</f>
        <v>0</v>
      </c>
      <c r="C19" s="108"/>
    </row>
    <row r="20" spans="1:3">
      <c r="A20" s="106" t="s">
        <v>2690</v>
      </c>
      <c r="B20" s="107">
        <f>MAX(C27:C8786)</f>
        <v>0</v>
      </c>
      <c r="C20" s="108"/>
    </row>
    <row r="21" spans="1:3">
      <c r="A21" s="106" t="s">
        <v>2691</v>
      </c>
      <c r="B21" s="107" t="e">
        <f>AVERAGE(C27:C8786)</f>
        <v>#DIV/0!</v>
      </c>
      <c r="C21" s="108"/>
    </row>
    <row r="22" spans="1:3">
      <c r="A22" s="106" t="s">
        <v>2692</v>
      </c>
      <c r="B22" s="107">
        <f>MIN(C27:C8786)</f>
        <v>0</v>
      </c>
      <c r="C22" s="108"/>
    </row>
    <row r="23" spans="1:3">
      <c r="A23" s="117"/>
      <c r="B23" s="118"/>
      <c r="C23" s="119"/>
    </row>
    <row r="24" spans="1:3">
      <c r="A24" s="117"/>
      <c r="B24" s="118"/>
      <c r="C24" s="119"/>
    </row>
    <row r="25" spans="1:3">
      <c r="A25" s="117"/>
      <c r="B25" s="118"/>
      <c r="C25" s="119"/>
    </row>
    <row r="26" spans="1:3" s="95" customFormat="1" ht="57.95" customHeight="1">
      <c r="A26" s="120" t="s">
        <v>2693</v>
      </c>
      <c r="B26" s="109" t="s">
        <v>2694</v>
      </c>
      <c r="C26" s="121" t="s">
        <v>2695</v>
      </c>
    </row>
    <row r="27" spans="1:3">
      <c r="A27" s="122">
        <v>44927</v>
      </c>
      <c r="B27" s="110">
        <v>1</v>
      </c>
      <c r="C27" s="111"/>
    </row>
    <row r="28" spans="1:3">
      <c r="A28" s="122">
        <v>44927</v>
      </c>
      <c r="B28" s="106">
        <v>2</v>
      </c>
      <c r="C28" s="111"/>
    </row>
    <row r="29" spans="1:3">
      <c r="A29" s="122">
        <v>44927</v>
      </c>
      <c r="B29" s="106">
        <v>3</v>
      </c>
      <c r="C29" s="111"/>
    </row>
    <row r="30" spans="1:3">
      <c r="A30" s="122">
        <v>44927</v>
      </c>
      <c r="B30" s="106">
        <v>4</v>
      </c>
      <c r="C30" s="111"/>
    </row>
    <row r="31" spans="1:3">
      <c r="A31" s="122">
        <v>44927</v>
      </c>
      <c r="B31" s="106">
        <v>5</v>
      </c>
      <c r="C31" s="111"/>
    </row>
    <row r="32" spans="1:3">
      <c r="A32" s="122">
        <v>44927</v>
      </c>
      <c r="B32" s="106">
        <v>6</v>
      </c>
      <c r="C32" s="111"/>
    </row>
    <row r="33" spans="1:3">
      <c r="A33" s="122">
        <v>44927</v>
      </c>
      <c r="B33" s="106">
        <v>7</v>
      </c>
      <c r="C33" s="111"/>
    </row>
    <row r="34" spans="1:3">
      <c r="A34" s="122">
        <v>44927</v>
      </c>
      <c r="B34" s="106">
        <v>8</v>
      </c>
      <c r="C34" s="111"/>
    </row>
    <row r="35" spans="1:3">
      <c r="A35" s="122">
        <v>44927</v>
      </c>
      <c r="B35" s="106">
        <v>9</v>
      </c>
      <c r="C35" s="111"/>
    </row>
    <row r="36" spans="1:3">
      <c r="A36" s="122">
        <v>44927</v>
      </c>
      <c r="B36" s="106">
        <v>10</v>
      </c>
      <c r="C36" s="111"/>
    </row>
    <row r="37" spans="1:3">
      <c r="A37" s="122">
        <v>44927</v>
      </c>
      <c r="B37" s="106">
        <v>11</v>
      </c>
      <c r="C37" s="111"/>
    </row>
    <row r="38" spans="1:3">
      <c r="A38" s="122">
        <v>44927</v>
      </c>
      <c r="B38" s="106">
        <v>12</v>
      </c>
      <c r="C38" s="111"/>
    </row>
    <row r="39" spans="1:3">
      <c r="A39" s="122">
        <v>44927</v>
      </c>
      <c r="B39" s="106">
        <v>13</v>
      </c>
      <c r="C39" s="111"/>
    </row>
    <row r="40" spans="1:3">
      <c r="A40" s="122">
        <v>44927</v>
      </c>
      <c r="B40" s="106">
        <v>14</v>
      </c>
      <c r="C40" s="111"/>
    </row>
    <row r="41" spans="1:3">
      <c r="A41" s="122">
        <v>44927</v>
      </c>
      <c r="B41" s="106">
        <v>15</v>
      </c>
      <c r="C41" s="111"/>
    </row>
    <row r="42" spans="1:3">
      <c r="A42" s="122">
        <v>44927</v>
      </c>
      <c r="B42" s="106">
        <v>16</v>
      </c>
      <c r="C42" s="111"/>
    </row>
    <row r="43" spans="1:3">
      <c r="A43" s="122">
        <v>44927</v>
      </c>
      <c r="B43" s="106">
        <v>17</v>
      </c>
      <c r="C43" s="111"/>
    </row>
    <row r="44" spans="1:3">
      <c r="A44" s="122">
        <v>44927</v>
      </c>
      <c r="B44" s="106">
        <v>18</v>
      </c>
      <c r="C44" s="111"/>
    </row>
    <row r="45" spans="1:3">
      <c r="A45" s="122">
        <v>44927</v>
      </c>
      <c r="B45" s="106">
        <v>19</v>
      </c>
      <c r="C45" s="111"/>
    </row>
    <row r="46" spans="1:3">
      <c r="A46" s="122">
        <v>44927</v>
      </c>
      <c r="B46" s="106">
        <v>20</v>
      </c>
      <c r="C46" s="111"/>
    </row>
    <row r="47" spans="1:3">
      <c r="A47" s="122">
        <v>44927</v>
      </c>
      <c r="B47" s="106">
        <v>21</v>
      </c>
      <c r="C47" s="111"/>
    </row>
    <row r="48" spans="1:3">
      <c r="A48" s="122">
        <v>44927</v>
      </c>
      <c r="B48" s="106">
        <v>22</v>
      </c>
      <c r="C48" s="111"/>
    </row>
    <row r="49" spans="1:3">
      <c r="A49" s="122">
        <v>44927</v>
      </c>
      <c r="B49" s="106">
        <v>23</v>
      </c>
      <c r="C49" s="111"/>
    </row>
    <row r="50" spans="1:3">
      <c r="A50" s="122">
        <v>44927</v>
      </c>
      <c r="B50" s="106">
        <v>24</v>
      </c>
      <c r="C50" s="111"/>
    </row>
    <row r="51" spans="1:3">
      <c r="A51" s="122">
        <v>44928</v>
      </c>
      <c r="B51" s="106">
        <v>1</v>
      </c>
      <c r="C51" s="112"/>
    </row>
    <row r="52" spans="1:3">
      <c r="A52" s="122">
        <v>44928</v>
      </c>
      <c r="B52" s="106">
        <v>2</v>
      </c>
      <c r="C52" s="113"/>
    </row>
    <row r="53" spans="1:3">
      <c r="A53" s="122">
        <v>44928</v>
      </c>
      <c r="B53" s="106">
        <v>3</v>
      </c>
      <c r="C53" s="113"/>
    </row>
    <row r="54" spans="1:3">
      <c r="A54" s="122">
        <v>44928</v>
      </c>
      <c r="B54" s="106">
        <v>4</v>
      </c>
      <c r="C54" s="113"/>
    </row>
    <row r="55" spans="1:3">
      <c r="A55" s="122">
        <v>44928</v>
      </c>
      <c r="B55" s="106">
        <v>5</v>
      </c>
      <c r="C55" s="113"/>
    </row>
    <row r="56" spans="1:3">
      <c r="A56" s="122">
        <v>44928</v>
      </c>
      <c r="B56" s="106">
        <v>6</v>
      </c>
      <c r="C56" s="112"/>
    </row>
    <row r="57" spans="1:3">
      <c r="A57" s="122">
        <v>44928</v>
      </c>
      <c r="B57" s="106">
        <v>7</v>
      </c>
      <c r="C57" s="112"/>
    </row>
    <row r="58" spans="1:3">
      <c r="A58" s="122">
        <v>44928</v>
      </c>
      <c r="B58" s="106">
        <v>8</v>
      </c>
      <c r="C58" s="112"/>
    </row>
    <row r="59" spans="1:3">
      <c r="A59" s="122">
        <v>44928</v>
      </c>
      <c r="B59" s="106">
        <v>9</v>
      </c>
      <c r="C59" s="114"/>
    </row>
    <row r="60" spans="1:3">
      <c r="A60" s="122">
        <v>44928</v>
      </c>
      <c r="B60" s="106">
        <v>10</v>
      </c>
      <c r="C60" s="114"/>
    </row>
    <row r="61" spans="1:3">
      <c r="A61" s="122">
        <v>44928</v>
      </c>
      <c r="B61" s="106">
        <v>11</v>
      </c>
      <c r="C61" s="114"/>
    </row>
    <row r="62" spans="1:3">
      <c r="A62" s="122">
        <v>44928</v>
      </c>
      <c r="B62" s="106">
        <v>12</v>
      </c>
      <c r="C62" s="114"/>
    </row>
    <row r="63" spans="1:3">
      <c r="A63" s="122">
        <v>44928</v>
      </c>
      <c r="B63" s="106">
        <v>13</v>
      </c>
      <c r="C63" s="114"/>
    </row>
    <row r="64" spans="1:3">
      <c r="A64" s="122">
        <v>44928</v>
      </c>
      <c r="B64" s="106">
        <v>14</v>
      </c>
      <c r="C64" s="114"/>
    </row>
    <row r="65" spans="1:3">
      <c r="A65" s="122">
        <v>44928</v>
      </c>
      <c r="B65" s="106">
        <v>15</v>
      </c>
      <c r="C65" s="114"/>
    </row>
    <row r="66" spans="1:3">
      <c r="A66" s="122">
        <v>44928</v>
      </c>
      <c r="B66" s="106">
        <v>16</v>
      </c>
      <c r="C66" s="114"/>
    </row>
    <row r="67" spans="1:3">
      <c r="A67" s="122">
        <v>44928</v>
      </c>
      <c r="B67" s="106">
        <v>17</v>
      </c>
      <c r="C67" s="114"/>
    </row>
    <row r="68" spans="1:3">
      <c r="A68" s="122">
        <v>44928</v>
      </c>
      <c r="B68" s="106">
        <v>18</v>
      </c>
      <c r="C68" s="114"/>
    </row>
    <row r="69" spans="1:3">
      <c r="A69" s="122">
        <v>44928</v>
      </c>
      <c r="B69" s="106">
        <v>19</v>
      </c>
      <c r="C69" s="114"/>
    </row>
    <row r="70" spans="1:3">
      <c r="A70" s="122">
        <v>44928</v>
      </c>
      <c r="B70" s="106">
        <v>20</v>
      </c>
      <c r="C70" s="114"/>
    </row>
    <row r="71" spans="1:3">
      <c r="A71" s="122">
        <v>44928</v>
      </c>
      <c r="B71" s="106">
        <v>21</v>
      </c>
      <c r="C71" s="114"/>
    </row>
    <row r="72" spans="1:3">
      <c r="A72" s="122">
        <v>44928</v>
      </c>
      <c r="B72" s="106">
        <v>22</v>
      </c>
      <c r="C72" s="114"/>
    </row>
    <row r="73" spans="1:3">
      <c r="A73" s="122">
        <v>44928</v>
      </c>
      <c r="B73" s="106">
        <v>23</v>
      </c>
      <c r="C73" s="114"/>
    </row>
    <row r="74" spans="1:3">
      <c r="A74" s="122">
        <v>44928</v>
      </c>
      <c r="B74" s="106">
        <v>24</v>
      </c>
      <c r="C74" s="114"/>
    </row>
    <row r="75" spans="1:3">
      <c r="A75" s="122">
        <v>44929</v>
      </c>
      <c r="B75" s="106">
        <v>1</v>
      </c>
      <c r="C75" s="114"/>
    </row>
    <row r="76" spans="1:3">
      <c r="A76" s="122">
        <v>44929</v>
      </c>
      <c r="B76" s="106">
        <v>2</v>
      </c>
      <c r="C76" s="114"/>
    </row>
    <row r="77" spans="1:3">
      <c r="A77" s="122">
        <v>44929</v>
      </c>
      <c r="B77" s="106">
        <v>3</v>
      </c>
      <c r="C77" s="114"/>
    </row>
    <row r="78" spans="1:3">
      <c r="A78" s="122">
        <v>44929</v>
      </c>
      <c r="B78" s="106">
        <v>4</v>
      </c>
      <c r="C78" s="114"/>
    </row>
    <row r="79" spans="1:3">
      <c r="A79" s="122">
        <v>44929</v>
      </c>
      <c r="B79" s="106">
        <v>5</v>
      </c>
      <c r="C79" s="114"/>
    </row>
    <row r="80" spans="1:3">
      <c r="A80" s="122">
        <v>44929</v>
      </c>
      <c r="B80" s="106">
        <v>6</v>
      </c>
      <c r="C80" s="114"/>
    </row>
    <row r="81" spans="1:3">
      <c r="A81" s="122">
        <v>44929</v>
      </c>
      <c r="B81" s="106">
        <v>7</v>
      </c>
      <c r="C81" s="114"/>
    </row>
    <row r="82" spans="1:3">
      <c r="A82" s="122">
        <v>44929</v>
      </c>
      <c r="B82" s="106">
        <v>8</v>
      </c>
      <c r="C82" s="114"/>
    </row>
    <row r="83" spans="1:3">
      <c r="A83" s="122">
        <v>44929</v>
      </c>
      <c r="B83" s="106">
        <v>9</v>
      </c>
      <c r="C83" s="114"/>
    </row>
    <row r="84" spans="1:3">
      <c r="A84" s="122">
        <v>44929</v>
      </c>
      <c r="B84" s="106">
        <v>10</v>
      </c>
      <c r="C84" s="114"/>
    </row>
    <row r="85" spans="1:3">
      <c r="A85" s="122">
        <v>44929</v>
      </c>
      <c r="B85" s="106">
        <v>11</v>
      </c>
      <c r="C85" s="114"/>
    </row>
    <row r="86" spans="1:3">
      <c r="A86" s="122">
        <v>44929</v>
      </c>
      <c r="B86" s="106">
        <v>12</v>
      </c>
      <c r="C86" s="114"/>
    </row>
    <row r="87" spans="1:3">
      <c r="A87" s="122">
        <v>44929</v>
      </c>
      <c r="B87" s="106">
        <v>13</v>
      </c>
      <c r="C87" s="114"/>
    </row>
    <row r="88" spans="1:3">
      <c r="A88" s="122">
        <v>44929</v>
      </c>
      <c r="B88" s="106">
        <v>14</v>
      </c>
      <c r="C88" s="114"/>
    </row>
    <row r="89" spans="1:3">
      <c r="A89" s="122">
        <v>44929</v>
      </c>
      <c r="B89" s="106">
        <v>15</v>
      </c>
      <c r="C89" s="114"/>
    </row>
    <row r="90" spans="1:3">
      <c r="A90" s="122">
        <v>44929</v>
      </c>
      <c r="B90" s="106">
        <v>16</v>
      </c>
      <c r="C90" s="114"/>
    </row>
    <row r="91" spans="1:3">
      <c r="A91" s="122">
        <v>44929</v>
      </c>
      <c r="B91" s="106">
        <v>17</v>
      </c>
      <c r="C91" s="114"/>
    </row>
    <row r="92" spans="1:3">
      <c r="A92" s="122">
        <v>44929</v>
      </c>
      <c r="B92" s="106">
        <v>18</v>
      </c>
      <c r="C92" s="114"/>
    </row>
    <row r="93" spans="1:3">
      <c r="A93" s="122">
        <v>44929</v>
      </c>
      <c r="B93" s="106">
        <v>19</v>
      </c>
      <c r="C93" s="114"/>
    </row>
    <row r="94" spans="1:3">
      <c r="A94" s="122">
        <v>44929</v>
      </c>
      <c r="B94" s="106">
        <v>20</v>
      </c>
      <c r="C94" s="114"/>
    </row>
    <row r="95" spans="1:3">
      <c r="A95" s="122">
        <v>44929</v>
      </c>
      <c r="B95" s="106">
        <v>21</v>
      </c>
      <c r="C95" s="114"/>
    </row>
    <row r="96" spans="1:3">
      <c r="A96" s="122">
        <v>44929</v>
      </c>
      <c r="B96" s="106">
        <v>22</v>
      </c>
      <c r="C96" s="114"/>
    </row>
    <row r="97" spans="1:3">
      <c r="A97" s="122">
        <v>44929</v>
      </c>
      <c r="B97" s="106">
        <v>23</v>
      </c>
      <c r="C97" s="114"/>
    </row>
    <row r="98" spans="1:3">
      <c r="A98" s="122">
        <v>44929</v>
      </c>
      <c r="B98" s="106">
        <v>24</v>
      </c>
      <c r="C98" s="114"/>
    </row>
    <row r="99" spans="1:3">
      <c r="A99" s="122">
        <v>44930</v>
      </c>
      <c r="B99" s="106">
        <v>1</v>
      </c>
      <c r="C99" s="114"/>
    </row>
    <row r="100" spans="1:3">
      <c r="A100" s="122">
        <v>44930</v>
      </c>
      <c r="B100" s="106">
        <v>2</v>
      </c>
      <c r="C100" s="114"/>
    </row>
    <row r="101" spans="1:3">
      <c r="A101" s="122">
        <v>44930</v>
      </c>
      <c r="B101" s="106">
        <v>3</v>
      </c>
      <c r="C101" s="114"/>
    </row>
    <row r="102" spans="1:3">
      <c r="A102" s="122">
        <v>44930</v>
      </c>
      <c r="B102" s="106">
        <v>4</v>
      </c>
      <c r="C102" s="114"/>
    </row>
    <row r="103" spans="1:3">
      <c r="A103" s="122">
        <v>44930</v>
      </c>
      <c r="B103" s="106">
        <v>5</v>
      </c>
      <c r="C103" s="114"/>
    </row>
    <row r="104" spans="1:3">
      <c r="A104" s="122">
        <v>44930</v>
      </c>
      <c r="B104" s="106">
        <v>6</v>
      </c>
      <c r="C104" s="114"/>
    </row>
    <row r="105" spans="1:3">
      <c r="A105" s="122">
        <v>44930</v>
      </c>
      <c r="B105" s="106">
        <v>7</v>
      </c>
      <c r="C105" s="114"/>
    </row>
    <row r="106" spans="1:3">
      <c r="A106" s="122">
        <v>44930</v>
      </c>
      <c r="B106" s="106">
        <v>8</v>
      </c>
      <c r="C106" s="114"/>
    </row>
    <row r="107" spans="1:3">
      <c r="A107" s="122">
        <v>44930</v>
      </c>
      <c r="B107" s="106">
        <v>9</v>
      </c>
      <c r="C107" s="114"/>
    </row>
    <row r="108" spans="1:3">
      <c r="A108" s="122">
        <v>44930</v>
      </c>
      <c r="B108" s="106">
        <v>10</v>
      </c>
      <c r="C108" s="114"/>
    </row>
    <row r="109" spans="1:3">
      <c r="A109" s="122">
        <v>44930</v>
      </c>
      <c r="B109" s="106">
        <v>11</v>
      </c>
      <c r="C109" s="114"/>
    </row>
    <row r="110" spans="1:3">
      <c r="A110" s="122">
        <v>44930</v>
      </c>
      <c r="B110" s="106">
        <v>12</v>
      </c>
      <c r="C110" s="114"/>
    </row>
    <row r="111" spans="1:3">
      <c r="A111" s="122">
        <v>44930</v>
      </c>
      <c r="B111" s="106">
        <v>13</v>
      </c>
      <c r="C111" s="114"/>
    </row>
    <row r="112" spans="1:3">
      <c r="A112" s="122">
        <v>44930</v>
      </c>
      <c r="B112" s="106">
        <v>14</v>
      </c>
      <c r="C112" s="114"/>
    </row>
    <row r="113" spans="1:3">
      <c r="A113" s="122">
        <v>44930</v>
      </c>
      <c r="B113" s="106">
        <v>15</v>
      </c>
      <c r="C113" s="114"/>
    </row>
    <row r="114" spans="1:3">
      <c r="A114" s="122">
        <v>44930</v>
      </c>
      <c r="B114" s="106">
        <v>16</v>
      </c>
      <c r="C114" s="114"/>
    </row>
    <row r="115" spans="1:3">
      <c r="A115" s="122">
        <v>44930</v>
      </c>
      <c r="B115" s="106">
        <v>17</v>
      </c>
      <c r="C115" s="114"/>
    </row>
    <row r="116" spans="1:3">
      <c r="A116" s="122">
        <v>44930</v>
      </c>
      <c r="B116" s="106">
        <v>18</v>
      </c>
      <c r="C116" s="114"/>
    </row>
    <row r="117" spans="1:3">
      <c r="A117" s="122">
        <v>44930</v>
      </c>
      <c r="B117" s="106">
        <v>19</v>
      </c>
      <c r="C117" s="114"/>
    </row>
    <row r="118" spans="1:3">
      <c r="A118" s="122">
        <v>44930</v>
      </c>
      <c r="B118" s="106">
        <v>20</v>
      </c>
      <c r="C118" s="114"/>
    </row>
    <row r="119" spans="1:3">
      <c r="A119" s="122">
        <v>44930</v>
      </c>
      <c r="B119" s="106">
        <v>21</v>
      </c>
      <c r="C119" s="114"/>
    </row>
    <row r="120" spans="1:3">
      <c r="A120" s="122">
        <v>44930</v>
      </c>
      <c r="B120" s="106">
        <v>22</v>
      </c>
      <c r="C120" s="114"/>
    </row>
    <row r="121" spans="1:3">
      <c r="A121" s="122">
        <v>44930</v>
      </c>
      <c r="B121" s="106">
        <v>23</v>
      </c>
      <c r="C121" s="114"/>
    </row>
    <row r="122" spans="1:3">
      <c r="A122" s="122">
        <v>44930</v>
      </c>
      <c r="B122" s="106">
        <v>24</v>
      </c>
      <c r="C122" s="114"/>
    </row>
    <row r="123" spans="1:3">
      <c r="A123" s="122">
        <v>44931</v>
      </c>
      <c r="B123" s="106">
        <v>1</v>
      </c>
      <c r="C123" s="114"/>
    </row>
    <row r="124" spans="1:3">
      <c r="A124" s="122">
        <v>44931</v>
      </c>
      <c r="B124" s="106">
        <v>2</v>
      </c>
      <c r="C124" s="114"/>
    </row>
    <row r="125" spans="1:3">
      <c r="A125" s="122">
        <v>44931</v>
      </c>
      <c r="B125" s="106">
        <v>3</v>
      </c>
      <c r="C125" s="114"/>
    </row>
    <row r="126" spans="1:3">
      <c r="A126" s="122">
        <v>44931</v>
      </c>
      <c r="B126" s="106">
        <v>4</v>
      </c>
      <c r="C126" s="114"/>
    </row>
    <row r="127" spans="1:3">
      <c r="A127" s="122">
        <v>44931</v>
      </c>
      <c r="B127" s="106">
        <v>5</v>
      </c>
      <c r="C127" s="114"/>
    </row>
    <row r="128" spans="1:3">
      <c r="A128" s="122">
        <v>44931</v>
      </c>
      <c r="B128" s="106">
        <v>6</v>
      </c>
      <c r="C128" s="114"/>
    </row>
    <row r="129" spans="1:3">
      <c r="A129" s="122">
        <v>44931</v>
      </c>
      <c r="B129" s="106">
        <v>7</v>
      </c>
      <c r="C129" s="114"/>
    </row>
    <row r="130" spans="1:3">
      <c r="A130" s="122">
        <v>44931</v>
      </c>
      <c r="B130" s="106">
        <v>8</v>
      </c>
      <c r="C130" s="114"/>
    </row>
    <row r="131" spans="1:3">
      <c r="A131" s="122">
        <v>44931</v>
      </c>
      <c r="B131" s="106">
        <v>9</v>
      </c>
      <c r="C131" s="114"/>
    </row>
    <row r="132" spans="1:3">
      <c r="A132" s="122">
        <v>44931</v>
      </c>
      <c r="B132" s="106">
        <v>10</v>
      </c>
      <c r="C132" s="114"/>
    </row>
    <row r="133" spans="1:3">
      <c r="A133" s="122">
        <v>44931</v>
      </c>
      <c r="B133" s="106">
        <v>11</v>
      </c>
      <c r="C133" s="114"/>
    </row>
    <row r="134" spans="1:3">
      <c r="A134" s="122">
        <v>44931</v>
      </c>
      <c r="B134" s="106">
        <v>12</v>
      </c>
      <c r="C134" s="114"/>
    </row>
    <row r="135" spans="1:3">
      <c r="A135" s="122">
        <v>44931</v>
      </c>
      <c r="B135" s="106">
        <v>13</v>
      </c>
      <c r="C135" s="114"/>
    </row>
    <row r="136" spans="1:3">
      <c r="A136" s="122">
        <v>44931</v>
      </c>
      <c r="B136" s="106">
        <v>14</v>
      </c>
      <c r="C136" s="114"/>
    </row>
    <row r="137" spans="1:3">
      <c r="A137" s="122">
        <v>44931</v>
      </c>
      <c r="B137" s="106">
        <v>15</v>
      </c>
      <c r="C137" s="114"/>
    </row>
    <row r="138" spans="1:3">
      <c r="A138" s="122">
        <v>44931</v>
      </c>
      <c r="B138" s="106">
        <v>16</v>
      </c>
      <c r="C138" s="114"/>
    </row>
    <row r="139" spans="1:3">
      <c r="A139" s="122">
        <v>44931</v>
      </c>
      <c r="B139" s="106">
        <v>17</v>
      </c>
      <c r="C139" s="114"/>
    </row>
    <row r="140" spans="1:3">
      <c r="A140" s="122">
        <v>44931</v>
      </c>
      <c r="B140" s="106">
        <v>18</v>
      </c>
      <c r="C140" s="114"/>
    </row>
    <row r="141" spans="1:3">
      <c r="A141" s="122">
        <v>44931</v>
      </c>
      <c r="B141" s="106">
        <v>19</v>
      </c>
      <c r="C141" s="114"/>
    </row>
    <row r="142" spans="1:3">
      <c r="A142" s="122">
        <v>44931</v>
      </c>
      <c r="B142" s="106">
        <v>20</v>
      </c>
      <c r="C142" s="114"/>
    </row>
    <row r="143" spans="1:3">
      <c r="A143" s="122">
        <v>44931</v>
      </c>
      <c r="B143" s="106">
        <v>21</v>
      </c>
      <c r="C143" s="114"/>
    </row>
    <row r="144" spans="1:3">
      <c r="A144" s="122">
        <v>44931</v>
      </c>
      <c r="B144" s="106">
        <v>22</v>
      </c>
      <c r="C144" s="114"/>
    </row>
    <row r="145" spans="1:3">
      <c r="A145" s="122">
        <v>44931</v>
      </c>
      <c r="B145" s="106">
        <v>23</v>
      </c>
      <c r="C145" s="114"/>
    </row>
    <row r="146" spans="1:3">
      <c r="A146" s="122">
        <v>44931</v>
      </c>
      <c r="B146" s="106">
        <v>24</v>
      </c>
      <c r="C146" s="114"/>
    </row>
    <row r="147" spans="1:3">
      <c r="A147" s="122">
        <v>44932</v>
      </c>
      <c r="B147" s="106">
        <v>1</v>
      </c>
      <c r="C147" s="114"/>
    </row>
    <row r="148" spans="1:3">
      <c r="A148" s="122">
        <v>44932</v>
      </c>
      <c r="B148" s="106">
        <v>2</v>
      </c>
      <c r="C148" s="114"/>
    </row>
    <row r="149" spans="1:3">
      <c r="A149" s="122">
        <v>44932</v>
      </c>
      <c r="B149" s="106">
        <v>3</v>
      </c>
      <c r="C149" s="114"/>
    </row>
    <row r="150" spans="1:3">
      <c r="A150" s="122">
        <v>44932</v>
      </c>
      <c r="B150" s="106">
        <v>4</v>
      </c>
      <c r="C150" s="114"/>
    </row>
    <row r="151" spans="1:3">
      <c r="A151" s="122">
        <v>44932</v>
      </c>
      <c r="B151" s="106">
        <v>5</v>
      </c>
      <c r="C151" s="114"/>
    </row>
    <row r="152" spans="1:3">
      <c r="A152" s="122">
        <v>44932</v>
      </c>
      <c r="B152" s="106">
        <v>6</v>
      </c>
      <c r="C152" s="114"/>
    </row>
    <row r="153" spans="1:3">
      <c r="A153" s="122">
        <v>44932</v>
      </c>
      <c r="B153" s="106">
        <v>7</v>
      </c>
      <c r="C153" s="114"/>
    </row>
    <row r="154" spans="1:3">
      <c r="A154" s="122">
        <v>44932</v>
      </c>
      <c r="B154" s="106">
        <v>8</v>
      </c>
      <c r="C154" s="114"/>
    </row>
    <row r="155" spans="1:3">
      <c r="A155" s="122">
        <v>44932</v>
      </c>
      <c r="B155" s="106">
        <v>9</v>
      </c>
      <c r="C155" s="114"/>
    </row>
    <row r="156" spans="1:3">
      <c r="A156" s="122">
        <v>44932</v>
      </c>
      <c r="B156" s="106">
        <v>10</v>
      </c>
      <c r="C156" s="114"/>
    </row>
    <row r="157" spans="1:3">
      <c r="A157" s="122">
        <v>44932</v>
      </c>
      <c r="B157" s="106">
        <v>11</v>
      </c>
      <c r="C157" s="114"/>
    </row>
    <row r="158" spans="1:3">
      <c r="A158" s="122">
        <v>44932</v>
      </c>
      <c r="B158" s="106">
        <v>12</v>
      </c>
      <c r="C158" s="114"/>
    </row>
    <row r="159" spans="1:3">
      <c r="A159" s="122">
        <v>44932</v>
      </c>
      <c r="B159" s="106">
        <v>13</v>
      </c>
      <c r="C159" s="114"/>
    </row>
    <row r="160" spans="1:3">
      <c r="A160" s="122">
        <v>44932</v>
      </c>
      <c r="B160" s="106">
        <v>14</v>
      </c>
      <c r="C160" s="114"/>
    </row>
    <row r="161" spans="1:3">
      <c r="A161" s="122">
        <v>44932</v>
      </c>
      <c r="B161" s="106">
        <v>15</v>
      </c>
      <c r="C161" s="114"/>
    </row>
    <row r="162" spans="1:3">
      <c r="A162" s="122">
        <v>44932</v>
      </c>
      <c r="B162" s="106">
        <v>16</v>
      </c>
      <c r="C162" s="114"/>
    </row>
    <row r="163" spans="1:3">
      <c r="A163" s="122">
        <v>44932</v>
      </c>
      <c r="B163" s="106">
        <v>17</v>
      </c>
      <c r="C163" s="114"/>
    </row>
    <row r="164" spans="1:3">
      <c r="A164" s="122">
        <v>44932</v>
      </c>
      <c r="B164" s="106">
        <v>18</v>
      </c>
      <c r="C164" s="114"/>
    </row>
    <row r="165" spans="1:3">
      <c r="A165" s="122">
        <v>44932</v>
      </c>
      <c r="B165" s="106">
        <v>19</v>
      </c>
      <c r="C165" s="114"/>
    </row>
    <row r="166" spans="1:3">
      <c r="A166" s="122">
        <v>44932</v>
      </c>
      <c r="B166" s="106">
        <v>20</v>
      </c>
      <c r="C166" s="114"/>
    </row>
    <row r="167" spans="1:3">
      <c r="A167" s="122">
        <v>44932</v>
      </c>
      <c r="B167" s="106">
        <v>21</v>
      </c>
      <c r="C167" s="114"/>
    </row>
    <row r="168" spans="1:3">
      <c r="A168" s="122">
        <v>44932</v>
      </c>
      <c r="B168" s="106">
        <v>22</v>
      </c>
      <c r="C168" s="114"/>
    </row>
    <row r="169" spans="1:3">
      <c r="A169" s="122">
        <v>44932</v>
      </c>
      <c r="B169" s="106">
        <v>23</v>
      </c>
      <c r="C169" s="114"/>
    </row>
    <row r="170" spans="1:3">
      <c r="A170" s="122">
        <v>44932</v>
      </c>
      <c r="B170" s="106">
        <v>24</v>
      </c>
      <c r="C170" s="114"/>
    </row>
    <row r="171" spans="1:3">
      <c r="A171" s="122">
        <v>44933</v>
      </c>
      <c r="B171" s="106">
        <v>1</v>
      </c>
      <c r="C171" s="114"/>
    </row>
    <row r="172" spans="1:3">
      <c r="A172" s="122">
        <v>44933</v>
      </c>
      <c r="B172" s="106">
        <v>2</v>
      </c>
      <c r="C172" s="114"/>
    </row>
    <row r="173" spans="1:3">
      <c r="A173" s="122">
        <v>44933</v>
      </c>
      <c r="B173" s="106">
        <v>3</v>
      </c>
      <c r="C173" s="114"/>
    </row>
    <row r="174" spans="1:3">
      <c r="A174" s="122">
        <v>44933</v>
      </c>
      <c r="B174" s="106">
        <v>4</v>
      </c>
      <c r="C174" s="114"/>
    </row>
    <row r="175" spans="1:3">
      <c r="A175" s="122">
        <v>44933</v>
      </c>
      <c r="B175" s="106">
        <v>5</v>
      </c>
      <c r="C175" s="114"/>
    </row>
    <row r="176" spans="1:3">
      <c r="A176" s="122">
        <v>44933</v>
      </c>
      <c r="B176" s="106">
        <v>6</v>
      </c>
      <c r="C176" s="114"/>
    </row>
    <row r="177" spans="1:3">
      <c r="A177" s="122">
        <v>44933</v>
      </c>
      <c r="B177" s="106">
        <v>7</v>
      </c>
      <c r="C177" s="114"/>
    </row>
    <row r="178" spans="1:3">
      <c r="A178" s="122">
        <v>44933</v>
      </c>
      <c r="B178" s="106">
        <v>8</v>
      </c>
      <c r="C178" s="114"/>
    </row>
    <row r="179" spans="1:3">
      <c r="A179" s="122">
        <v>44933</v>
      </c>
      <c r="B179" s="106">
        <v>9</v>
      </c>
      <c r="C179" s="114"/>
    </row>
    <row r="180" spans="1:3">
      <c r="A180" s="122">
        <v>44933</v>
      </c>
      <c r="B180" s="106">
        <v>10</v>
      </c>
      <c r="C180" s="114"/>
    </row>
    <row r="181" spans="1:3">
      <c r="A181" s="122">
        <v>44933</v>
      </c>
      <c r="B181" s="106">
        <v>11</v>
      </c>
      <c r="C181" s="114"/>
    </row>
    <row r="182" spans="1:3">
      <c r="A182" s="122">
        <v>44933</v>
      </c>
      <c r="B182" s="106">
        <v>12</v>
      </c>
      <c r="C182" s="114"/>
    </row>
    <row r="183" spans="1:3">
      <c r="A183" s="122">
        <v>44933</v>
      </c>
      <c r="B183" s="106">
        <v>13</v>
      </c>
      <c r="C183" s="114"/>
    </row>
    <row r="184" spans="1:3">
      <c r="A184" s="122">
        <v>44933</v>
      </c>
      <c r="B184" s="106">
        <v>14</v>
      </c>
      <c r="C184" s="114"/>
    </row>
    <row r="185" spans="1:3">
      <c r="A185" s="122">
        <v>44933</v>
      </c>
      <c r="B185" s="106">
        <v>15</v>
      </c>
      <c r="C185" s="114"/>
    </row>
    <row r="186" spans="1:3">
      <c r="A186" s="122">
        <v>44933</v>
      </c>
      <c r="B186" s="106">
        <v>16</v>
      </c>
      <c r="C186" s="114"/>
    </row>
    <row r="187" spans="1:3">
      <c r="A187" s="122">
        <v>44933</v>
      </c>
      <c r="B187" s="106">
        <v>17</v>
      </c>
      <c r="C187" s="114"/>
    </row>
    <row r="188" spans="1:3">
      <c r="A188" s="122">
        <v>44933</v>
      </c>
      <c r="B188" s="106">
        <v>18</v>
      </c>
      <c r="C188" s="114"/>
    </row>
    <row r="189" spans="1:3">
      <c r="A189" s="122">
        <v>44933</v>
      </c>
      <c r="B189" s="106">
        <v>19</v>
      </c>
      <c r="C189" s="114"/>
    </row>
    <row r="190" spans="1:3">
      <c r="A190" s="122">
        <v>44933</v>
      </c>
      <c r="B190" s="106">
        <v>20</v>
      </c>
      <c r="C190" s="114"/>
    </row>
    <row r="191" spans="1:3">
      <c r="A191" s="122">
        <v>44933</v>
      </c>
      <c r="B191" s="106">
        <v>21</v>
      </c>
      <c r="C191" s="114"/>
    </row>
    <row r="192" spans="1:3">
      <c r="A192" s="122">
        <v>44933</v>
      </c>
      <c r="B192" s="106">
        <v>22</v>
      </c>
      <c r="C192" s="114"/>
    </row>
    <row r="193" spans="1:3">
      <c r="A193" s="122">
        <v>44933</v>
      </c>
      <c r="B193" s="106">
        <v>23</v>
      </c>
      <c r="C193" s="114"/>
    </row>
    <row r="194" spans="1:3">
      <c r="A194" s="122">
        <v>44933</v>
      </c>
      <c r="B194" s="106">
        <v>24</v>
      </c>
      <c r="C194" s="114"/>
    </row>
    <row r="195" spans="1:3">
      <c r="A195" s="122">
        <v>44934</v>
      </c>
      <c r="B195" s="106">
        <v>1</v>
      </c>
      <c r="C195" s="114"/>
    </row>
    <row r="196" spans="1:3">
      <c r="A196" s="122">
        <v>44934</v>
      </c>
      <c r="B196" s="106">
        <v>2</v>
      </c>
      <c r="C196" s="114"/>
    </row>
    <row r="197" spans="1:3">
      <c r="A197" s="122">
        <v>44934</v>
      </c>
      <c r="B197" s="106">
        <v>3</v>
      </c>
      <c r="C197" s="114"/>
    </row>
    <row r="198" spans="1:3">
      <c r="A198" s="122">
        <v>44934</v>
      </c>
      <c r="B198" s="106">
        <v>4</v>
      </c>
      <c r="C198" s="114"/>
    </row>
    <row r="199" spans="1:3">
      <c r="A199" s="122">
        <v>44934</v>
      </c>
      <c r="B199" s="106">
        <v>5</v>
      </c>
      <c r="C199" s="114"/>
    </row>
    <row r="200" spans="1:3">
      <c r="A200" s="122">
        <v>44934</v>
      </c>
      <c r="B200" s="106">
        <v>6</v>
      </c>
      <c r="C200" s="114"/>
    </row>
    <row r="201" spans="1:3">
      <c r="A201" s="122">
        <v>44934</v>
      </c>
      <c r="B201" s="106">
        <v>7</v>
      </c>
      <c r="C201" s="114"/>
    </row>
    <row r="202" spans="1:3">
      <c r="A202" s="122">
        <v>44934</v>
      </c>
      <c r="B202" s="106">
        <v>8</v>
      </c>
      <c r="C202" s="114"/>
    </row>
    <row r="203" spans="1:3">
      <c r="A203" s="122">
        <v>44934</v>
      </c>
      <c r="B203" s="106">
        <v>9</v>
      </c>
      <c r="C203" s="114"/>
    </row>
    <row r="204" spans="1:3">
      <c r="A204" s="122">
        <v>44934</v>
      </c>
      <c r="B204" s="106">
        <v>10</v>
      </c>
      <c r="C204" s="114"/>
    </row>
    <row r="205" spans="1:3">
      <c r="A205" s="122">
        <v>44934</v>
      </c>
      <c r="B205" s="106">
        <v>11</v>
      </c>
      <c r="C205" s="114"/>
    </row>
    <row r="206" spans="1:3">
      <c r="A206" s="122">
        <v>44934</v>
      </c>
      <c r="B206" s="106">
        <v>12</v>
      </c>
      <c r="C206" s="114"/>
    </row>
    <row r="207" spans="1:3">
      <c r="A207" s="122">
        <v>44934</v>
      </c>
      <c r="B207" s="106">
        <v>13</v>
      </c>
      <c r="C207" s="114"/>
    </row>
    <row r="208" spans="1:3">
      <c r="A208" s="122">
        <v>44934</v>
      </c>
      <c r="B208" s="106">
        <v>14</v>
      </c>
      <c r="C208" s="114"/>
    </row>
    <row r="209" spans="1:3">
      <c r="A209" s="122">
        <v>44934</v>
      </c>
      <c r="B209" s="106">
        <v>15</v>
      </c>
      <c r="C209" s="114"/>
    </row>
    <row r="210" spans="1:3">
      <c r="A210" s="122">
        <v>44934</v>
      </c>
      <c r="B210" s="106">
        <v>16</v>
      </c>
      <c r="C210" s="114"/>
    </row>
    <row r="211" spans="1:3">
      <c r="A211" s="122">
        <v>44934</v>
      </c>
      <c r="B211" s="106">
        <v>17</v>
      </c>
      <c r="C211" s="114"/>
    </row>
    <row r="212" spans="1:3">
      <c r="A212" s="122">
        <v>44934</v>
      </c>
      <c r="B212" s="106">
        <v>18</v>
      </c>
      <c r="C212" s="114"/>
    </row>
    <row r="213" spans="1:3">
      <c r="A213" s="122">
        <v>44934</v>
      </c>
      <c r="B213" s="106">
        <v>19</v>
      </c>
      <c r="C213" s="114"/>
    </row>
    <row r="214" spans="1:3">
      <c r="A214" s="122">
        <v>44934</v>
      </c>
      <c r="B214" s="106">
        <v>20</v>
      </c>
      <c r="C214" s="114"/>
    </row>
    <row r="215" spans="1:3">
      <c r="A215" s="122">
        <v>44934</v>
      </c>
      <c r="B215" s="106">
        <v>21</v>
      </c>
      <c r="C215" s="114"/>
    </row>
    <row r="216" spans="1:3">
      <c r="A216" s="122">
        <v>44934</v>
      </c>
      <c r="B216" s="106">
        <v>22</v>
      </c>
      <c r="C216" s="114"/>
    </row>
    <row r="217" spans="1:3">
      <c r="A217" s="122">
        <v>44934</v>
      </c>
      <c r="B217" s="106">
        <v>23</v>
      </c>
      <c r="C217" s="114"/>
    </row>
    <row r="218" spans="1:3">
      <c r="A218" s="122">
        <v>44934</v>
      </c>
      <c r="B218" s="106">
        <v>24</v>
      </c>
      <c r="C218" s="114"/>
    </row>
    <row r="219" spans="1:3">
      <c r="A219" s="122">
        <v>44935</v>
      </c>
      <c r="B219" s="106">
        <v>1</v>
      </c>
      <c r="C219" s="114"/>
    </row>
    <row r="220" spans="1:3">
      <c r="A220" s="122">
        <v>44935</v>
      </c>
      <c r="B220" s="106">
        <v>2</v>
      </c>
      <c r="C220" s="114"/>
    </row>
    <row r="221" spans="1:3">
      <c r="A221" s="122">
        <v>44935</v>
      </c>
      <c r="B221" s="106">
        <v>3</v>
      </c>
      <c r="C221" s="114"/>
    </row>
    <row r="222" spans="1:3">
      <c r="A222" s="122">
        <v>44935</v>
      </c>
      <c r="B222" s="106">
        <v>4</v>
      </c>
      <c r="C222" s="114"/>
    </row>
    <row r="223" spans="1:3">
      <c r="A223" s="122">
        <v>44935</v>
      </c>
      <c r="B223" s="106">
        <v>5</v>
      </c>
      <c r="C223" s="114"/>
    </row>
    <row r="224" spans="1:3">
      <c r="A224" s="122">
        <v>44935</v>
      </c>
      <c r="B224" s="106">
        <v>6</v>
      </c>
      <c r="C224" s="114"/>
    </row>
    <row r="225" spans="1:3">
      <c r="A225" s="122">
        <v>44935</v>
      </c>
      <c r="B225" s="106">
        <v>7</v>
      </c>
      <c r="C225" s="114"/>
    </row>
    <row r="226" spans="1:3">
      <c r="A226" s="122">
        <v>44935</v>
      </c>
      <c r="B226" s="106">
        <v>8</v>
      </c>
      <c r="C226" s="114"/>
    </row>
    <row r="227" spans="1:3">
      <c r="A227" s="122">
        <v>44935</v>
      </c>
      <c r="B227" s="106">
        <v>9</v>
      </c>
      <c r="C227" s="114"/>
    </row>
    <row r="228" spans="1:3">
      <c r="A228" s="122">
        <v>44935</v>
      </c>
      <c r="B228" s="106">
        <v>10</v>
      </c>
      <c r="C228" s="114"/>
    </row>
    <row r="229" spans="1:3">
      <c r="A229" s="122">
        <v>44935</v>
      </c>
      <c r="B229" s="106">
        <v>11</v>
      </c>
      <c r="C229" s="114"/>
    </row>
    <row r="230" spans="1:3">
      <c r="A230" s="122">
        <v>44935</v>
      </c>
      <c r="B230" s="106">
        <v>12</v>
      </c>
      <c r="C230" s="114"/>
    </row>
    <row r="231" spans="1:3">
      <c r="A231" s="122">
        <v>44935</v>
      </c>
      <c r="B231" s="106">
        <v>13</v>
      </c>
      <c r="C231" s="114"/>
    </row>
    <row r="232" spans="1:3">
      <c r="A232" s="122">
        <v>44935</v>
      </c>
      <c r="B232" s="106">
        <v>14</v>
      </c>
      <c r="C232" s="114"/>
    </row>
    <row r="233" spans="1:3">
      <c r="A233" s="122">
        <v>44935</v>
      </c>
      <c r="B233" s="106">
        <v>15</v>
      </c>
      <c r="C233" s="114"/>
    </row>
    <row r="234" spans="1:3">
      <c r="A234" s="122">
        <v>44935</v>
      </c>
      <c r="B234" s="106">
        <v>16</v>
      </c>
      <c r="C234" s="114"/>
    </row>
    <row r="235" spans="1:3">
      <c r="A235" s="122">
        <v>44935</v>
      </c>
      <c r="B235" s="106">
        <v>17</v>
      </c>
      <c r="C235" s="114"/>
    </row>
    <row r="236" spans="1:3">
      <c r="A236" s="122">
        <v>44935</v>
      </c>
      <c r="B236" s="106">
        <v>18</v>
      </c>
      <c r="C236" s="114"/>
    </row>
    <row r="237" spans="1:3">
      <c r="A237" s="122">
        <v>44935</v>
      </c>
      <c r="B237" s="106">
        <v>19</v>
      </c>
      <c r="C237" s="114"/>
    </row>
    <row r="238" spans="1:3">
      <c r="A238" s="122">
        <v>44935</v>
      </c>
      <c r="B238" s="106">
        <v>20</v>
      </c>
      <c r="C238" s="114"/>
    </row>
    <row r="239" spans="1:3">
      <c r="A239" s="122">
        <v>44935</v>
      </c>
      <c r="B239" s="106">
        <v>21</v>
      </c>
      <c r="C239" s="114"/>
    </row>
    <row r="240" spans="1:3">
      <c r="A240" s="122">
        <v>44935</v>
      </c>
      <c r="B240" s="106">
        <v>22</v>
      </c>
      <c r="C240" s="114"/>
    </row>
    <row r="241" spans="1:3">
      <c r="A241" s="122">
        <v>44935</v>
      </c>
      <c r="B241" s="106">
        <v>23</v>
      </c>
      <c r="C241" s="114"/>
    </row>
    <row r="242" spans="1:3">
      <c r="A242" s="122">
        <v>44935</v>
      </c>
      <c r="B242" s="106">
        <v>24</v>
      </c>
      <c r="C242" s="114"/>
    </row>
    <row r="243" spans="1:3">
      <c r="A243" s="122">
        <v>44936</v>
      </c>
      <c r="B243" s="106">
        <v>1</v>
      </c>
      <c r="C243" s="114"/>
    </row>
    <row r="244" spans="1:3">
      <c r="A244" s="122">
        <v>44936</v>
      </c>
      <c r="B244" s="106">
        <v>2</v>
      </c>
      <c r="C244" s="114"/>
    </row>
    <row r="245" spans="1:3">
      <c r="A245" s="122">
        <v>44936</v>
      </c>
      <c r="B245" s="106">
        <v>3</v>
      </c>
      <c r="C245" s="114"/>
    </row>
    <row r="246" spans="1:3">
      <c r="A246" s="122">
        <v>44936</v>
      </c>
      <c r="B246" s="106">
        <v>4</v>
      </c>
      <c r="C246" s="114"/>
    </row>
    <row r="247" spans="1:3">
      <c r="A247" s="122">
        <v>44936</v>
      </c>
      <c r="B247" s="106">
        <v>5</v>
      </c>
      <c r="C247" s="114"/>
    </row>
    <row r="248" spans="1:3">
      <c r="A248" s="122">
        <v>44936</v>
      </c>
      <c r="B248" s="106">
        <v>6</v>
      </c>
      <c r="C248" s="114"/>
    </row>
    <row r="249" spans="1:3">
      <c r="A249" s="122">
        <v>44936</v>
      </c>
      <c r="B249" s="106">
        <v>7</v>
      </c>
      <c r="C249" s="114"/>
    </row>
    <row r="250" spans="1:3">
      <c r="A250" s="122">
        <v>44936</v>
      </c>
      <c r="B250" s="106">
        <v>8</v>
      </c>
      <c r="C250" s="114"/>
    </row>
    <row r="251" spans="1:3">
      <c r="A251" s="122">
        <v>44936</v>
      </c>
      <c r="B251" s="106">
        <v>9</v>
      </c>
      <c r="C251" s="114"/>
    </row>
    <row r="252" spans="1:3">
      <c r="A252" s="122">
        <v>44936</v>
      </c>
      <c r="B252" s="106">
        <v>10</v>
      </c>
      <c r="C252" s="114"/>
    </row>
    <row r="253" spans="1:3">
      <c r="A253" s="122">
        <v>44936</v>
      </c>
      <c r="B253" s="106">
        <v>11</v>
      </c>
      <c r="C253" s="114"/>
    </row>
    <row r="254" spans="1:3">
      <c r="A254" s="122">
        <v>44936</v>
      </c>
      <c r="B254" s="106">
        <v>12</v>
      </c>
      <c r="C254" s="114"/>
    </row>
    <row r="255" spans="1:3">
      <c r="A255" s="122">
        <v>44936</v>
      </c>
      <c r="B255" s="106">
        <v>13</v>
      </c>
      <c r="C255" s="114"/>
    </row>
    <row r="256" spans="1:3">
      <c r="A256" s="122">
        <v>44936</v>
      </c>
      <c r="B256" s="106">
        <v>14</v>
      </c>
      <c r="C256" s="114"/>
    </row>
    <row r="257" spans="1:3">
      <c r="A257" s="122">
        <v>44936</v>
      </c>
      <c r="B257" s="106">
        <v>15</v>
      </c>
      <c r="C257" s="114"/>
    </row>
    <row r="258" spans="1:3">
      <c r="A258" s="122">
        <v>44936</v>
      </c>
      <c r="B258" s="106">
        <v>16</v>
      </c>
      <c r="C258" s="114"/>
    </row>
    <row r="259" spans="1:3">
      <c r="A259" s="122">
        <v>44936</v>
      </c>
      <c r="B259" s="106">
        <v>17</v>
      </c>
      <c r="C259" s="114"/>
    </row>
    <row r="260" spans="1:3">
      <c r="A260" s="122">
        <v>44936</v>
      </c>
      <c r="B260" s="106">
        <v>18</v>
      </c>
      <c r="C260" s="114"/>
    </row>
    <row r="261" spans="1:3">
      <c r="A261" s="122">
        <v>44936</v>
      </c>
      <c r="B261" s="106">
        <v>19</v>
      </c>
      <c r="C261" s="114"/>
    </row>
    <row r="262" spans="1:3">
      <c r="A262" s="122">
        <v>44936</v>
      </c>
      <c r="B262" s="106">
        <v>20</v>
      </c>
      <c r="C262" s="114"/>
    </row>
    <row r="263" spans="1:3">
      <c r="A263" s="122">
        <v>44936</v>
      </c>
      <c r="B263" s="106">
        <v>21</v>
      </c>
      <c r="C263" s="114"/>
    </row>
    <row r="264" spans="1:3">
      <c r="A264" s="122">
        <v>44936</v>
      </c>
      <c r="B264" s="106">
        <v>22</v>
      </c>
      <c r="C264" s="114"/>
    </row>
    <row r="265" spans="1:3">
      <c r="A265" s="122">
        <v>44936</v>
      </c>
      <c r="B265" s="106">
        <v>23</v>
      </c>
      <c r="C265" s="114"/>
    </row>
    <row r="266" spans="1:3">
      <c r="A266" s="122">
        <v>44936</v>
      </c>
      <c r="B266" s="106">
        <v>24</v>
      </c>
      <c r="C266" s="114"/>
    </row>
    <row r="267" spans="1:3">
      <c r="A267" s="122">
        <v>44937</v>
      </c>
      <c r="B267" s="106">
        <v>1</v>
      </c>
      <c r="C267" s="114"/>
    </row>
    <row r="268" spans="1:3">
      <c r="A268" s="122">
        <v>44937</v>
      </c>
      <c r="B268" s="106">
        <v>2</v>
      </c>
      <c r="C268" s="114"/>
    </row>
    <row r="269" spans="1:3">
      <c r="A269" s="122">
        <v>44937</v>
      </c>
      <c r="B269" s="106">
        <v>3</v>
      </c>
      <c r="C269" s="114"/>
    </row>
    <row r="270" spans="1:3">
      <c r="A270" s="122">
        <v>44937</v>
      </c>
      <c r="B270" s="106">
        <v>4</v>
      </c>
      <c r="C270" s="114"/>
    </row>
    <row r="271" spans="1:3">
      <c r="A271" s="122">
        <v>44937</v>
      </c>
      <c r="B271" s="106">
        <v>5</v>
      </c>
      <c r="C271" s="114"/>
    </row>
    <row r="272" spans="1:3">
      <c r="A272" s="122">
        <v>44937</v>
      </c>
      <c r="B272" s="106">
        <v>6</v>
      </c>
      <c r="C272" s="114"/>
    </row>
    <row r="273" spans="1:3">
      <c r="A273" s="122">
        <v>44937</v>
      </c>
      <c r="B273" s="106">
        <v>7</v>
      </c>
      <c r="C273" s="114"/>
    </row>
    <row r="274" spans="1:3">
      <c r="A274" s="122">
        <v>44937</v>
      </c>
      <c r="B274" s="106">
        <v>8</v>
      </c>
      <c r="C274" s="114"/>
    </row>
    <row r="275" spans="1:3">
      <c r="A275" s="122">
        <v>44937</v>
      </c>
      <c r="B275" s="106">
        <v>9</v>
      </c>
      <c r="C275" s="114"/>
    </row>
    <row r="276" spans="1:3">
      <c r="A276" s="122">
        <v>44937</v>
      </c>
      <c r="B276" s="106">
        <v>10</v>
      </c>
      <c r="C276" s="114"/>
    </row>
    <row r="277" spans="1:3">
      <c r="A277" s="122">
        <v>44937</v>
      </c>
      <c r="B277" s="106">
        <v>11</v>
      </c>
      <c r="C277" s="114"/>
    </row>
    <row r="278" spans="1:3">
      <c r="A278" s="122">
        <v>44937</v>
      </c>
      <c r="B278" s="106">
        <v>12</v>
      </c>
      <c r="C278" s="114"/>
    </row>
    <row r="279" spans="1:3">
      <c r="A279" s="122">
        <v>44937</v>
      </c>
      <c r="B279" s="106">
        <v>13</v>
      </c>
      <c r="C279" s="114"/>
    </row>
    <row r="280" spans="1:3">
      <c r="A280" s="122">
        <v>44937</v>
      </c>
      <c r="B280" s="106">
        <v>14</v>
      </c>
      <c r="C280" s="114"/>
    </row>
    <row r="281" spans="1:3">
      <c r="A281" s="122">
        <v>44937</v>
      </c>
      <c r="B281" s="106">
        <v>15</v>
      </c>
      <c r="C281" s="114"/>
    </row>
    <row r="282" spans="1:3">
      <c r="A282" s="122">
        <v>44937</v>
      </c>
      <c r="B282" s="106">
        <v>16</v>
      </c>
      <c r="C282" s="114"/>
    </row>
    <row r="283" spans="1:3">
      <c r="A283" s="122">
        <v>44937</v>
      </c>
      <c r="B283" s="106">
        <v>17</v>
      </c>
      <c r="C283" s="114"/>
    </row>
    <row r="284" spans="1:3">
      <c r="A284" s="122">
        <v>44937</v>
      </c>
      <c r="B284" s="106">
        <v>18</v>
      </c>
      <c r="C284" s="114"/>
    </row>
    <row r="285" spans="1:3">
      <c r="A285" s="122">
        <v>44937</v>
      </c>
      <c r="B285" s="106">
        <v>19</v>
      </c>
      <c r="C285" s="114"/>
    </row>
    <row r="286" spans="1:3">
      <c r="A286" s="122">
        <v>44937</v>
      </c>
      <c r="B286" s="106">
        <v>20</v>
      </c>
      <c r="C286" s="114"/>
    </row>
    <row r="287" spans="1:3">
      <c r="A287" s="122">
        <v>44937</v>
      </c>
      <c r="B287" s="106">
        <v>21</v>
      </c>
      <c r="C287" s="114"/>
    </row>
    <row r="288" spans="1:3">
      <c r="A288" s="122">
        <v>44937</v>
      </c>
      <c r="B288" s="106">
        <v>22</v>
      </c>
      <c r="C288" s="114"/>
    </row>
    <row r="289" spans="1:3">
      <c r="A289" s="122">
        <v>44937</v>
      </c>
      <c r="B289" s="106">
        <v>23</v>
      </c>
      <c r="C289" s="114"/>
    </row>
    <row r="290" spans="1:3">
      <c r="A290" s="122">
        <v>44937</v>
      </c>
      <c r="B290" s="106">
        <v>24</v>
      </c>
      <c r="C290" s="114"/>
    </row>
    <row r="291" spans="1:3">
      <c r="A291" s="122">
        <v>44938</v>
      </c>
      <c r="B291" s="106">
        <v>1</v>
      </c>
      <c r="C291" s="114"/>
    </row>
    <row r="292" spans="1:3">
      <c r="A292" s="122">
        <v>44938</v>
      </c>
      <c r="B292" s="106">
        <v>2</v>
      </c>
      <c r="C292" s="114"/>
    </row>
    <row r="293" spans="1:3">
      <c r="A293" s="122">
        <v>44938</v>
      </c>
      <c r="B293" s="106">
        <v>3</v>
      </c>
      <c r="C293" s="114"/>
    </row>
    <row r="294" spans="1:3">
      <c r="A294" s="122">
        <v>44938</v>
      </c>
      <c r="B294" s="106">
        <v>4</v>
      </c>
      <c r="C294" s="114"/>
    </row>
    <row r="295" spans="1:3">
      <c r="A295" s="122">
        <v>44938</v>
      </c>
      <c r="B295" s="106">
        <v>5</v>
      </c>
      <c r="C295" s="114"/>
    </row>
    <row r="296" spans="1:3">
      <c r="A296" s="122">
        <v>44938</v>
      </c>
      <c r="B296" s="106">
        <v>6</v>
      </c>
      <c r="C296" s="114"/>
    </row>
    <row r="297" spans="1:3">
      <c r="A297" s="122">
        <v>44938</v>
      </c>
      <c r="B297" s="106">
        <v>7</v>
      </c>
      <c r="C297" s="114"/>
    </row>
    <row r="298" spans="1:3">
      <c r="A298" s="122">
        <v>44938</v>
      </c>
      <c r="B298" s="106">
        <v>8</v>
      </c>
      <c r="C298" s="114"/>
    </row>
    <row r="299" spans="1:3">
      <c r="A299" s="122">
        <v>44938</v>
      </c>
      <c r="B299" s="106">
        <v>9</v>
      </c>
      <c r="C299" s="114"/>
    </row>
    <row r="300" spans="1:3">
      <c r="A300" s="122">
        <v>44938</v>
      </c>
      <c r="B300" s="106">
        <v>10</v>
      </c>
      <c r="C300" s="114"/>
    </row>
    <row r="301" spans="1:3">
      <c r="A301" s="122">
        <v>44938</v>
      </c>
      <c r="B301" s="106">
        <v>11</v>
      </c>
      <c r="C301" s="114"/>
    </row>
    <row r="302" spans="1:3">
      <c r="A302" s="122">
        <v>44938</v>
      </c>
      <c r="B302" s="106">
        <v>12</v>
      </c>
      <c r="C302" s="114"/>
    </row>
    <row r="303" spans="1:3">
      <c r="A303" s="122">
        <v>44938</v>
      </c>
      <c r="B303" s="106">
        <v>13</v>
      </c>
      <c r="C303" s="114"/>
    </row>
    <row r="304" spans="1:3">
      <c r="A304" s="122">
        <v>44938</v>
      </c>
      <c r="B304" s="106">
        <v>14</v>
      </c>
      <c r="C304" s="114"/>
    </row>
    <row r="305" spans="1:3">
      <c r="A305" s="122">
        <v>44938</v>
      </c>
      <c r="B305" s="106">
        <v>15</v>
      </c>
      <c r="C305" s="114"/>
    </row>
    <row r="306" spans="1:3">
      <c r="A306" s="122">
        <v>44938</v>
      </c>
      <c r="B306" s="106">
        <v>16</v>
      </c>
      <c r="C306" s="114"/>
    </row>
    <row r="307" spans="1:3">
      <c r="A307" s="122">
        <v>44938</v>
      </c>
      <c r="B307" s="106">
        <v>17</v>
      </c>
      <c r="C307" s="114"/>
    </row>
    <row r="308" spans="1:3">
      <c r="A308" s="122">
        <v>44938</v>
      </c>
      <c r="B308" s="106">
        <v>18</v>
      </c>
      <c r="C308" s="114"/>
    </row>
    <row r="309" spans="1:3">
      <c r="A309" s="122">
        <v>44938</v>
      </c>
      <c r="B309" s="106">
        <v>19</v>
      </c>
      <c r="C309" s="114"/>
    </row>
    <row r="310" spans="1:3">
      <c r="A310" s="122">
        <v>44938</v>
      </c>
      <c r="B310" s="106">
        <v>20</v>
      </c>
      <c r="C310" s="114"/>
    </row>
    <row r="311" spans="1:3">
      <c r="A311" s="122">
        <v>44938</v>
      </c>
      <c r="B311" s="106">
        <v>21</v>
      </c>
      <c r="C311" s="114"/>
    </row>
    <row r="312" spans="1:3">
      <c r="A312" s="122">
        <v>44938</v>
      </c>
      <c r="B312" s="106">
        <v>22</v>
      </c>
      <c r="C312" s="114"/>
    </row>
    <row r="313" spans="1:3">
      <c r="A313" s="122">
        <v>44938</v>
      </c>
      <c r="B313" s="106">
        <v>23</v>
      </c>
      <c r="C313" s="114"/>
    </row>
    <row r="314" spans="1:3">
      <c r="A314" s="122">
        <v>44938</v>
      </c>
      <c r="B314" s="106">
        <v>24</v>
      </c>
      <c r="C314" s="114"/>
    </row>
    <row r="315" spans="1:3">
      <c r="A315" s="122">
        <v>44939</v>
      </c>
      <c r="B315" s="106">
        <v>1</v>
      </c>
      <c r="C315" s="114"/>
    </row>
    <row r="316" spans="1:3">
      <c r="A316" s="122">
        <v>44939</v>
      </c>
      <c r="B316" s="106">
        <v>2</v>
      </c>
      <c r="C316" s="114"/>
    </row>
    <row r="317" spans="1:3">
      <c r="A317" s="122">
        <v>44939</v>
      </c>
      <c r="B317" s="106">
        <v>3</v>
      </c>
      <c r="C317" s="114"/>
    </row>
    <row r="318" spans="1:3">
      <c r="A318" s="122">
        <v>44939</v>
      </c>
      <c r="B318" s="106">
        <v>4</v>
      </c>
      <c r="C318" s="114"/>
    </row>
    <row r="319" spans="1:3">
      <c r="A319" s="122">
        <v>44939</v>
      </c>
      <c r="B319" s="106">
        <v>5</v>
      </c>
      <c r="C319" s="114"/>
    </row>
    <row r="320" spans="1:3">
      <c r="A320" s="122">
        <v>44939</v>
      </c>
      <c r="B320" s="106">
        <v>6</v>
      </c>
      <c r="C320" s="114"/>
    </row>
    <row r="321" spans="1:3">
      <c r="A321" s="122">
        <v>44939</v>
      </c>
      <c r="B321" s="106">
        <v>7</v>
      </c>
      <c r="C321" s="114"/>
    </row>
    <row r="322" spans="1:3">
      <c r="A322" s="122">
        <v>44939</v>
      </c>
      <c r="B322" s="106">
        <v>8</v>
      </c>
      <c r="C322" s="114"/>
    </row>
    <row r="323" spans="1:3">
      <c r="A323" s="122">
        <v>44939</v>
      </c>
      <c r="B323" s="106">
        <v>9</v>
      </c>
      <c r="C323" s="114"/>
    </row>
    <row r="324" spans="1:3">
      <c r="A324" s="122">
        <v>44939</v>
      </c>
      <c r="B324" s="106">
        <v>10</v>
      </c>
      <c r="C324" s="114"/>
    </row>
    <row r="325" spans="1:3">
      <c r="A325" s="122">
        <v>44939</v>
      </c>
      <c r="B325" s="106">
        <v>11</v>
      </c>
      <c r="C325" s="114"/>
    </row>
    <row r="326" spans="1:3">
      <c r="A326" s="122">
        <v>44939</v>
      </c>
      <c r="B326" s="106">
        <v>12</v>
      </c>
      <c r="C326" s="114"/>
    </row>
    <row r="327" spans="1:3">
      <c r="A327" s="122">
        <v>44939</v>
      </c>
      <c r="B327" s="106">
        <v>13</v>
      </c>
      <c r="C327" s="114"/>
    </row>
    <row r="328" spans="1:3">
      <c r="A328" s="122">
        <v>44939</v>
      </c>
      <c r="B328" s="106">
        <v>14</v>
      </c>
      <c r="C328" s="114"/>
    </row>
    <row r="329" spans="1:3">
      <c r="A329" s="122">
        <v>44939</v>
      </c>
      <c r="B329" s="106">
        <v>15</v>
      </c>
      <c r="C329" s="114"/>
    </row>
    <row r="330" spans="1:3">
      <c r="A330" s="122">
        <v>44939</v>
      </c>
      <c r="B330" s="106">
        <v>16</v>
      </c>
      <c r="C330" s="114"/>
    </row>
    <row r="331" spans="1:3">
      <c r="A331" s="122">
        <v>44939</v>
      </c>
      <c r="B331" s="106">
        <v>17</v>
      </c>
      <c r="C331" s="114"/>
    </row>
    <row r="332" spans="1:3">
      <c r="A332" s="122">
        <v>44939</v>
      </c>
      <c r="B332" s="106">
        <v>18</v>
      </c>
      <c r="C332" s="114"/>
    </row>
    <row r="333" spans="1:3">
      <c r="A333" s="122">
        <v>44939</v>
      </c>
      <c r="B333" s="106">
        <v>19</v>
      </c>
      <c r="C333" s="114"/>
    </row>
    <row r="334" spans="1:3">
      <c r="A334" s="122">
        <v>44939</v>
      </c>
      <c r="B334" s="106">
        <v>20</v>
      </c>
      <c r="C334" s="114"/>
    </row>
    <row r="335" spans="1:3">
      <c r="A335" s="122">
        <v>44939</v>
      </c>
      <c r="B335" s="106">
        <v>21</v>
      </c>
      <c r="C335" s="114"/>
    </row>
    <row r="336" spans="1:3">
      <c r="A336" s="122">
        <v>44939</v>
      </c>
      <c r="B336" s="106">
        <v>22</v>
      </c>
      <c r="C336" s="114"/>
    </row>
    <row r="337" spans="1:3">
      <c r="A337" s="122">
        <v>44939</v>
      </c>
      <c r="B337" s="106">
        <v>23</v>
      </c>
      <c r="C337" s="114"/>
    </row>
    <row r="338" spans="1:3">
      <c r="A338" s="122">
        <v>44939</v>
      </c>
      <c r="B338" s="106">
        <v>24</v>
      </c>
      <c r="C338" s="114"/>
    </row>
    <row r="339" spans="1:3">
      <c r="A339" s="122">
        <v>44940</v>
      </c>
      <c r="B339" s="106">
        <v>1</v>
      </c>
      <c r="C339" s="114"/>
    </row>
    <row r="340" spans="1:3">
      <c r="A340" s="122">
        <v>44940</v>
      </c>
      <c r="B340" s="106">
        <v>2</v>
      </c>
      <c r="C340" s="114"/>
    </row>
    <row r="341" spans="1:3">
      <c r="A341" s="122">
        <v>44940</v>
      </c>
      <c r="B341" s="106">
        <v>3</v>
      </c>
      <c r="C341" s="114"/>
    </row>
    <row r="342" spans="1:3">
      <c r="A342" s="122">
        <v>44940</v>
      </c>
      <c r="B342" s="106">
        <v>4</v>
      </c>
      <c r="C342" s="114"/>
    </row>
    <row r="343" spans="1:3">
      <c r="A343" s="122">
        <v>44940</v>
      </c>
      <c r="B343" s="106">
        <v>5</v>
      </c>
      <c r="C343" s="114"/>
    </row>
    <row r="344" spans="1:3">
      <c r="A344" s="122">
        <v>44940</v>
      </c>
      <c r="B344" s="106">
        <v>6</v>
      </c>
      <c r="C344" s="114"/>
    </row>
    <row r="345" spans="1:3">
      <c r="A345" s="122">
        <v>44940</v>
      </c>
      <c r="B345" s="106">
        <v>7</v>
      </c>
      <c r="C345" s="114"/>
    </row>
    <row r="346" spans="1:3">
      <c r="A346" s="122">
        <v>44940</v>
      </c>
      <c r="B346" s="106">
        <v>8</v>
      </c>
      <c r="C346" s="114"/>
    </row>
    <row r="347" spans="1:3">
      <c r="A347" s="122">
        <v>44940</v>
      </c>
      <c r="B347" s="106">
        <v>9</v>
      </c>
      <c r="C347" s="114"/>
    </row>
    <row r="348" spans="1:3">
      <c r="A348" s="122">
        <v>44940</v>
      </c>
      <c r="B348" s="106">
        <v>10</v>
      </c>
      <c r="C348" s="114"/>
    </row>
    <row r="349" spans="1:3">
      <c r="A349" s="122">
        <v>44940</v>
      </c>
      <c r="B349" s="106">
        <v>11</v>
      </c>
      <c r="C349" s="114"/>
    </row>
    <row r="350" spans="1:3">
      <c r="A350" s="122">
        <v>44940</v>
      </c>
      <c r="B350" s="106">
        <v>12</v>
      </c>
      <c r="C350" s="114"/>
    </row>
    <row r="351" spans="1:3">
      <c r="A351" s="122">
        <v>44940</v>
      </c>
      <c r="B351" s="106">
        <v>13</v>
      </c>
      <c r="C351" s="114"/>
    </row>
    <row r="352" spans="1:3">
      <c r="A352" s="122">
        <v>44940</v>
      </c>
      <c r="B352" s="106">
        <v>14</v>
      </c>
      <c r="C352" s="114"/>
    </row>
    <row r="353" spans="1:3">
      <c r="A353" s="122">
        <v>44940</v>
      </c>
      <c r="B353" s="106">
        <v>15</v>
      </c>
      <c r="C353" s="114"/>
    </row>
    <row r="354" spans="1:3">
      <c r="A354" s="122">
        <v>44940</v>
      </c>
      <c r="B354" s="106">
        <v>16</v>
      </c>
      <c r="C354" s="114"/>
    </row>
    <row r="355" spans="1:3">
      <c r="A355" s="122">
        <v>44940</v>
      </c>
      <c r="B355" s="106">
        <v>17</v>
      </c>
      <c r="C355" s="114"/>
    </row>
    <row r="356" spans="1:3">
      <c r="A356" s="122">
        <v>44940</v>
      </c>
      <c r="B356" s="106">
        <v>18</v>
      </c>
      <c r="C356" s="114"/>
    </row>
    <row r="357" spans="1:3">
      <c r="A357" s="122">
        <v>44940</v>
      </c>
      <c r="B357" s="106">
        <v>19</v>
      </c>
      <c r="C357" s="114"/>
    </row>
    <row r="358" spans="1:3">
      <c r="A358" s="122">
        <v>44940</v>
      </c>
      <c r="B358" s="106">
        <v>20</v>
      </c>
      <c r="C358" s="114"/>
    </row>
    <row r="359" spans="1:3">
      <c r="A359" s="122">
        <v>44940</v>
      </c>
      <c r="B359" s="106">
        <v>21</v>
      </c>
      <c r="C359" s="114"/>
    </row>
    <row r="360" spans="1:3">
      <c r="A360" s="122">
        <v>44940</v>
      </c>
      <c r="B360" s="106">
        <v>22</v>
      </c>
      <c r="C360" s="114"/>
    </row>
    <row r="361" spans="1:3">
      <c r="A361" s="122">
        <v>44940</v>
      </c>
      <c r="B361" s="106">
        <v>23</v>
      </c>
      <c r="C361" s="114"/>
    </row>
    <row r="362" spans="1:3">
      <c r="A362" s="122">
        <v>44940</v>
      </c>
      <c r="B362" s="106">
        <v>24</v>
      </c>
      <c r="C362" s="114"/>
    </row>
    <row r="363" spans="1:3">
      <c r="A363" s="122">
        <v>44941</v>
      </c>
      <c r="B363" s="106">
        <v>1</v>
      </c>
      <c r="C363" s="114"/>
    </row>
    <row r="364" spans="1:3">
      <c r="A364" s="122">
        <v>44941</v>
      </c>
      <c r="B364" s="106">
        <v>2</v>
      </c>
      <c r="C364" s="114"/>
    </row>
    <row r="365" spans="1:3">
      <c r="A365" s="122">
        <v>44941</v>
      </c>
      <c r="B365" s="106">
        <v>3</v>
      </c>
      <c r="C365" s="114"/>
    </row>
    <row r="366" spans="1:3">
      <c r="A366" s="122">
        <v>44941</v>
      </c>
      <c r="B366" s="106">
        <v>4</v>
      </c>
      <c r="C366" s="114"/>
    </row>
    <row r="367" spans="1:3">
      <c r="A367" s="122">
        <v>44941</v>
      </c>
      <c r="B367" s="106">
        <v>5</v>
      </c>
      <c r="C367" s="114"/>
    </row>
    <row r="368" spans="1:3">
      <c r="A368" s="122">
        <v>44941</v>
      </c>
      <c r="B368" s="106">
        <v>6</v>
      </c>
      <c r="C368" s="114"/>
    </row>
    <row r="369" spans="1:3">
      <c r="A369" s="122">
        <v>44941</v>
      </c>
      <c r="B369" s="106">
        <v>7</v>
      </c>
      <c r="C369" s="114"/>
    </row>
    <row r="370" spans="1:3">
      <c r="A370" s="122">
        <v>44941</v>
      </c>
      <c r="B370" s="106">
        <v>8</v>
      </c>
      <c r="C370" s="114"/>
    </row>
    <row r="371" spans="1:3">
      <c r="A371" s="122">
        <v>44941</v>
      </c>
      <c r="B371" s="106">
        <v>9</v>
      </c>
      <c r="C371" s="114"/>
    </row>
    <row r="372" spans="1:3">
      <c r="A372" s="122">
        <v>44941</v>
      </c>
      <c r="B372" s="106">
        <v>10</v>
      </c>
      <c r="C372" s="114"/>
    </row>
    <row r="373" spans="1:3">
      <c r="A373" s="122">
        <v>44941</v>
      </c>
      <c r="B373" s="106">
        <v>11</v>
      </c>
      <c r="C373" s="114"/>
    </row>
    <row r="374" spans="1:3">
      <c r="A374" s="122">
        <v>44941</v>
      </c>
      <c r="B374" s="106">
        <v>12</v>
      </c>
      <c r="C374" s="114"/>
    </row>
    <row r="375" spans="1:3">
      <c r="A375" s="122">
        <v>44941</v>
      </c>
      <c r="B375" s="106">
        <v>13</v>
      </c>
      <c r="C375" s="114"/>
    </row>
    <row r="376" spans="1:3">
      <c r="A376" s="122">
        <v>44941</v>
      </c>
      <c r="B376" s="106">
        <v>14</v>
      </c>
      <c r="C376" s="114"/>
    </row>
    <row r="377" spans="1:3">
      <c r="A377" s="122">
        <v>44941</v>
      </c>
      <c r="B377" s="106">
        <v>15</v>
      </c>
      <c r="C377" s="114"/>
    </row>
    <row r="378" spans="1:3">
      <c r="A378" s="122">
        <v>44941</v>
      </c>
      <c r="B378" s="106">
        <v>16</v>
      </c>
      <c r="C378" s="114"/>
    </row>
    <row r="379" spans="1:3">
      <c r="A379" s="122">
        <v>44941</v>
      </c>
      <c r="B379" s="106">
        <v>17</v>
      </c>
      <c r="C379" s="114"/>
    </row>
    <row r="380" spans="1:3">
      <c r="A380" s="122">
        <v>44941</v>
      </c>
      <c r="B380" s="106">
        <v>18</v>
      </c>
      <c r="C380" s="114"/>
    </row>
    <row r="381" spans="1:3">
      <c r="A381" s="122">
        <v>44941</v>
      </c>
      <c r="B381" s="106">
        <v>19</v>
      </c>
      <c r="C381" s="114"/>
    </row>
    <row r="382" spans="1:3">
      <c r="A382" s="122">
        <v>44941</v>
      </c>
      <c r="B382" s="106">
        <v>20</v>
      </c>
      <c r="C382" s="114"/>
    </row>
    <row r="383" spans="1:3">
      <c r="A383" s="122">
        <v>44941</v>
      </c>
      <c r="B383" s="106">
        <v>21</v>
      </c>
      <c r="C383" s="114"/>
    </row>
    <row r="384" spans="1:3">
      <c r="A384" s="122">
        <v>44941</v>
      </c>
      <c r="B384" s="106">
        <v>22</v>
      </c>
      <c r="C384" s="114"/>
    </row>
    <row r="385" spans="1:3">
      <c r="A385" s="122">
        <v>44941</v>
      </c>
      <c r="B385" s="106">
        <v>23</v>
      </c>
      <c r="C385" s="114"/>
    </row>
    <row r="386" spans="1:3">
      <c r="A386" s="122">
        <v>44941</v>
      </c>
      <c r="B386" s="106">
        <v>24</v>
      </c>
      <c r="C386" s="114"/>
    </row>
    <row r="387" spans="1:3">
      <c r="A387" s="122">
        <v>44942</v>
      </c>
      <c r="B387" s="106">
        <v>1</v>
      </c>
      <c r="C387" s="114"/>
    </row>
    <row r="388" spans="1:3">
      <c r="A388" s="122">
        <v>44942</v>
      </c>
      <c r="B388" s="106">
        <v>2</v>
      </c>
      <c r="C388" s="114"/>
    </row>
    <row r="389" spans="1:3">
      <c r="A389" s="122">
        <v>44942</v>
      </c>
      <c r="B389" s="106">
        <v>3</v>
      </c>
      <c r="C389" s="114"/>
    </row>
    <row r="390" spans="1:3">
      <c r="A390" s="122">
        <v>44942</v>
      </c>
      <c r="B390" s="106">
        <v>4</v>
      </c>
      <c r="C390" s="114"/>
    </row>
    <row r="391" spans="1:3">
      <c r="A391" s="122">
        <v>44942</v>
      </c>
      <c r="B391" s="106">
        <v>5</v>
      </c>
      <c r="C391" s="114"/>
    </row>
    <row r="392" spans="1:3">
      <c r="A392" s="122">
        <v>44942</v>
      </c>
      <c r="B392" s="106">
        <v>6</v>
      </c>
      <c r="C392" s="114"/>
    </row>
    <row r="393" spans="1:3">
      <c r="A393" s="122">
        <v>44942</v>
      </c>
      <c r="B393" s="106">
        <v>7</v>
      </c>
      <c r="C393" s="114"/>
    </row>
    <row r="394" spans="1:3">
      <c r="A394" s="122">
        <v>44942</v>
      </c>
      <c r="B394" s="106">
        <v>8</v>
      </c>
      <c r="C394" s="114"/>
    </row>
    <row r="395" spans="1:3">
      <c r="A395" s="122">
        <v>44942</v>
      </c>
      <c r="B395" s="106">
        <v>9</v>
      </c>
      <c r="C395" s="114"/>
    </row>
    <row r="396" spans="1:3">
      <c r="A396" s="122">
        <v>44942</v>
      </c>
      <c r="B396" s="106">
        <v>10</v>
      </c>
      <c r="C396" s="114"/>
    </row>
    <row r="397" spans="1:3">
      <c r="A397" s="122">
        <v>44942</v>
      </c>
      <c r="B397" s="106">
        <v>11</v>
      </c>
      <c r="C397" s="114"/>
    </row>
    <row r="398" spans="1:3">
      <c r="A398" s="122">
        <v>44942</v>
      </c>
      <c r="B398" s="106">
        <v>12</v>
      </c>
      <c r="C398" s="114"/>
    </row>
    <row r="399" spans="1:3">
      <c r="A399" s="122">
        <v>44942</v>
      </c>
      <c r="B399" s="106">
        <v>13</v>
      </c>
      <c r="C399" s="114"/>
    </row>
    <row r="400" spans="1:3">
      <c r="A400" s="122">
        <v>44942</v>
      </c>
      <c r="B400" s="106">
        <v>14</v>
      </c>
      <c r="C400" s="114"/>
    </row>
    <row r="401" spans="1:3">
      <c r="A401" s="122">
        <v>44942</v>
      </c>
      <c r="B401" s="106">
        <v>15</v>
      </c>
      <c r="C401" s="114"/>
    </row>
    <row r="402" spans="1:3">
      <c r="A402" s="122">
        <v>44942</v>
      </c>
      <c r="B402" s="106">
        <v>16</v>
      </c>
      <c r="C402" s="114"/>
    </row>
    <row r="403" spans="1:3">
      <c r="A403" s="122">
        <v>44942</v>
      </c>
      <c r="B403" s="106">
        <v>17</v>
      </c>
      <c r="C403" s="114"/>
    </row>
    <row r="404" spans="1:3">
      <c r="A404" s="122">
        <v>44942</v>
      </c>
      <c r="B404" s="106">
        <v>18</v>
      </c>
      <c r="C404" s="114"/>
    </row>
    <row r="405" spans="1:3">
      <c r="A405" s="122">
        <v>44942</v>
      </c>
      <c r="B405" s="106">
        <v>19</v>
      </c>
      <c r="C405" s="114"/>
    </row>
    <row r="406" spans="1:3">
      <c r="A406" s="122">
        <v>44942</v>
      </c>
      <c r="B406" s="106">
        <v>20</v>
      </c>
      <c r="C406" s="114"/>
    </row>
    <row r="407" spans="1:3">
      <c r="A407" s="122">
        <v>44942</v>
      </c>
      <c r="B407" s="106">
        <v>21</v>
      </c>
      <c r="C407" s="114"/>
    </row>
    <row r="408" spans="1:3">
      <c r="A408" s="122">
        <v>44942</v>
      </c>
      <c r="B408" s="106">
        <v>22</v>
      </c>
      <c r="C408" s="114"/>
    </row>
    <row r="409" spans="1:3">
      <c r="A409" s="122">
        <v>44942</v>
      </c>
      <c r="B409" s="106">
        <v>23</v>
      </c>
      <c r="C409" s="114"/>
    </row>
    <row r="410" spans="1:3">
      <c r="A410" s="122">
        <v>44942</v>
      </c>
      <c r="B410" s="106">
        <v>24</v>
      </c>
      <c r="C410" s="114"/>
    </row>
    <row r="411" spans="1:3">
      <c r="A411" s="122">
        <v>44943</v>
      </c>
      <c r="B411" s="106">
        <v>1</v>
      </c>
      <c r="C411" s="114"/>
    </row>
    <row r="412" spans="1:3">
      <c r="A412" s="122">
        <v>44943</v>
      </c>
      <c r="B412" s="106">
        <v>2</v>
      </c>
      <c r="C412" s="114"/>
    </row>
    <row r="413" spans="1:3">
      <c r="A413" s="122">
        <v>44943</v>
      </c>
      <c r="B413" s="106">
        <v>3</v>
      </c>
      <c r="C413" s="114"/>
    </row>
    <row r="414" spans="1:3">
      <c r="A414" s="122">
        <v>44943</v>
      </c>
      <c r="B414" s="106">
        <v>4</v>
      </c>
      <c r="C414" s="114"/>
    </row>
    <row r="415" spans="1:3">
      <c r="A415" s="122">
        <v>44943</v>
      </c>
      <c r="B415" s="106">
        <v>5</v>
      </c>
      <c r="C415" s="114"/>
    </row>
    <row r="416" spans="1:3">
      <c r="A416" s="122">
        <v>44943</v>
      </c>
      <c r="B416" s="106">
        <v>6</v>
      </c>
      <c r="C416" s="114"/>
    </row>
    <row r="417" spans="1:3">
      <c r="A417" s="122">
        <v>44943</v>
      </c>
      <c r="B417" s="106">
        <v>7</v>
      </c>
      <c r="C417" s="114"/>
    </row>
    <row r="418" spans="1:3">
      <c r="A418" s="122">
        <v>44943</v>
      </c>
      <c r="B418" s="106">
        <v>8</v>
      </c>
      <c r="C418" s="114"/>
    </row>
    <row r="419" spans="1:3">
      <c r="A419" s="122">
        <v>44943</v>
      </c>
      <c r="B419" s="106">
        <v>9</v>
      </c>
      <c r="C419" s="114"/>
    </row>
    <row r="420" spans="1:3">
      <c r="A420" s="122">
        <v>44943</v>
      </c>
      <c r="B420" s="106">
        <v>10</v>
      </c>
      <c r="C420" s="114"/>
    </row>
    <row r="421" spans="1:3">
      <c r="A421" s="122">
        <v>44943</v>
      </c>
      <c r="B421" s="106">
        <v>11</v>
      </c>
      <c r="C421" s="114"/>
    </row>
    <row r="422" spans="1:3">
      <c r="A422" s="122">
        <v>44943</v>
      </c>
      <c r="B422" s="106">
        <v>12</v>
      </c>
      <c r="C422" s="114"/>
    </row>
    <row r="423" spans="1:3">
      <c r="A423" s="122">
        <v>44943</v>
      </c>
      <c r="B423" s="106">
        <v>13</v>
      </c>
      <c r="C423" s="114"/>
    </row>
    <row r="424" spans="1:3">
      <c r="A424" s="122">
        <v>44943</v>
      </c>
      <c r="B424" s="106">
        <v>14</v>
      </c>
      <c r="C424" s="114"/>
    </row>
    <row r="425" spans="1:3">
      <c r="A425" s="122">
        <v>44943</v>
      </c>
      <c r="B425" s="106">
        <v>15</v>
      </c>
      <c r="C425" s="114"/>
    </row>
    <row r="426" spans="1:3">
      <c r="A426" s="122">
        <v>44943</v>
      </c>
      <c r="B426" s="106">
        <v>16</v>
      </c>
      <c r="C426" s="114"/>
    </row>
    <row r="427" spans="1:3">
      <c r="A427" s="122">
        <v>44943</v>
      </c>
      <c r="B427" s="106">
        <v>17</v>
      </c>
      <c r="C427" s="114"/>
    </row>
    <row r="428" spans="1:3">
      <c r="A428" s="122">
        <v>44943</v>
      </c>
      <c r="B428" s="106">
        <v>18</v>
      </c>
      <c r="C428" s="114"/>
    </row>
    <row r="429" spans="1:3">
      <c r="A429" s="122">
        <v>44943</v>
      </c>
      <c r="B429" s="106">
        <v>19</v>
      </c>
      <c r="C429" s="114"/>
    </row>
    <row r="430" spans="1:3">
      <c r="A430" s="122">
        <v>44943</v>
      </c>
      <c r="B430" s="106">
        <v>20</v>
      </c>
      <c r="C430" s="114"/>
    </row>
    <row r="431" spans="1:3">
      <c r="A431" s="122">
        <v>44943</v>
      </c>
      <c r="B431" s="106">
        <v>21</v>
      </c>
      <c r="C431" s="114"/>
    </row>
    <row r="432" spans="1:3">
      <c r="A432" s="122">
        <v>44943</v>
      </c>
      <c r="B432" s="106">
        <v>22</v>
      </c>
      <c r="C432" s="114"/>
    </row>
    <row r="433" spans="1:3">
      <c r="A433" s="122">
        <v>44943</v>
      </c>
      <c r="B433" s="106">
        <v>23</v>
      </c>
      <c r="C433" s="114"/>
    </row>
    <row r="434" spans="1:3">
      <c r="A434" s="122">
        <v>44943</v>
      </c>
      <c r="B434" s="106">
        <v>24</v>
      </c>
      <c r="C434" s="114"/>
    </row>
    <row r="435" spans="1:3">
      <c r="A435" s="122">
        <v>44944</v>
      </c>
      <c r="B435" s="106">
        <v>1</v>
      </c>
      <c r="C435" s="114"/>
    </row>
    <row r="436" spans="1:3">
      <c r="A436" s="122">
        <v>44944</v>
      </c>
      <c r="B436" s="106">
        <v>2</v>
      </c>
      <c r="C436" s="114"/>
    </row>
    <row r="437" spans="1:3">
      <c r="A437" s="122">
        <v>44944</v>
      </c>
      <c r="B437" s="106">
        <v>3</v>
      </c>
      <c r="C437" s="114"/>
    </row>
    <row r="438" spans="1:3">
      <c r="A438" s="122">
        <v>44944</v>
      </c>
      <c r="B438" s="106">
        <v>4</v>
      </c>
      <c r="C438" s="114"/>
    </row>
    <row r="439" spans="1:3">
      <c r="A439" s="122">
        <v>44944</v>
      </c>
      <c r="B439" s="106">
        <v>5</v>
      </c>
      <c r="C439" s="114"/>
    </row>
    <row r="440" spans="1:3">
      <c r="A440" s="122">
        <v>44944</v>
      </c>
      <c r="B440" s="106">
        <v>6</v>
      </c>
      <c r="C440" s="114"/>
    </row>
    <row r="441" spans="1:3">
      <c r="A441" s="122">
        <v>44944</v>
      </c>
      <c r="B441" s="106">
        <v>7</v>
      </c>
      <c r="C441" s="114"/>
    </row>
    <row r="442" spans="1:3">
      <c r="A442" s="122">
        <v>44944</v>
      </c>
      <c r="B442" s="106">
        <v>8</v>
      </c>
      <c r="C442" s="114"/>
    </row>
    <row r="443" spans="1:3">
      <c r="A443" s="122">
        <v>44944</v>
      </c>
      <c r="B443" s="106">
        <v>9</v>
      </c>
      <c r="C443" s="114"/>
    </row>
    <row r="444" spans="1:3">
      <c r="A444" s="122">
        <v>44944</v>
      </c>
      <c r="B444" s="106">
        <v>10</v>
      </c>
      <c r="C444" s="114"/>
    </row>
    <row r="445" spans="1:3">
      <c r="A445" s="122">
        <v>44944</v>
      </c>
      <c r="B445" s="106">
        <v>11</v>
      </c>
      <c r="C445" s="114"/>
    </row>
    <row r="446" spans="1:3">
      <c r="A446" s="122">
        <v>44944</v>
      </c>
      <c r="B446" s="106">
        <v>12</v>
      </c>
      <c r="C446" s="114"/>
    </row>
    <row r="447" spans="1:3">
      <c r="A447" s="122">
        <v>44944</v>
      </c>
      <c r="B447" s="106">
        <v>13</v>
      </c>
      <c r="C447" s="114"/>
    </row>
    <row r="448" spans="1:3">
      <c r="A448" s="122">
        <v>44944</v>
      </c>
      <c r="B448" s="106">
        <v>14</v>
      </c>
      <c r="C448" s="114"/>
    </row>
    <row r="449" spans="1:3">
      <c r="A449" s="122">
        <v>44944</v>
      </c>
      <c r="B449" s="106">
        <v>15</v>
      </c>
      <c r="C449" s="114"/>
    </row>
    <row r="450" spans="1:3">
      <c r="A450" s="122">
        <v>44944</v>
      </c>
      <c r="B450" s="106">
        <v>16</v>
      </c>
      <c r="C450" s="114"/>
    </row>
    <row r="451" spans="1:3">
      <c r="A451" s="122">
        <v>44944</v>
      </c>
      <c r="B451" s="106">
        <v>17</v>
      </c>
      <c r="C451" s="114"/>
    </row>
    <row r="452" spans="1:3">
      <c r="A452" s="122">
        <v>44944</v>
      </c>
      <c r="B452" s="106">
        <v>18</v>
      </c>
      <c r="C452" s="114"/>
    </row>
    <row r="453" spans="1:3">
      <c r="A453" s="122">
        <v>44944</v>
      </c>
      <c r="B453" s="106">
        <v>19</v>
      </c>
      <c r="C453" s="114"/>
    </row>
    <row r="454" spans="1:3">
      <c r="A454" s="122">
        <v>44944</v>
      </c>
      <c r="B454" s="106">
        <v>20</v>
      </c>
      <c r="C454" s="114"/>
    </row>
    <row r="455" spans="1:3">
      <c r="A455" s="122">
        <v>44944</v>
      </c>
      <c r="B455" s="106">
        <v>21</v>
      </c>
      <c r="C455" s="114"/>
    </row>
    <row r="456" spans="1:3">
      <c r="A456" s="122">
        <v>44944</v>
      </c>
      <c r="B456" s="106">
        <v>22</v>
      </c>
      <c r="C456" s="114"/>
    </row>
    <row r="457" spans="1:3">
      <c r="A457" s="122">
        <v>44944</v>
      </c>
      <c r="B457" s="106">
        <v>23</v>
      </c>
      <c r="C457" s="114"/>
    </row>
    <row r="458" spans="1:3">
      <c r="A458" s="122">
        <v>44944</v>
      </c>
      <c r="B458" s="106">
        <v>24</v>
      </c>
      <c r="C458" s="114"/>
    </row>
    <row r="459" spans="1:3">
      <c r="A459" s="122">
        <v>44945</v>
      </c>
      <c r="B459" s="106">
        <v>1</v>
      </c>
      <c r="C459" s="114"/>
    </row>
    <row r="460" spans="1:3">
      <c r="A460" s="122">
        <v>44945</v>
      </c>
      <c r="B460" s="106">
        <v>2</v>
      </c>
      <c r="C460" s="114"/>
    </row>
    <row r="461" spans="1:3">
      <c r="A461" s="122">
        <v>44945</v>
      </c>
      <c r="B461" s="106">
        <v>3</v>
      </c>
      <c r="C461" s="114"/>
    </row>
    <row r="462" spans="1:3">
      <c r="A462" s="122">
        <v>44945</v>
      </c>
      <c r="B462" s="106">
        <v>4</v>
      </c>
      <c r="C462" s="114"/>
    </row>
    <row r="463" spans="1:3">
      <c r="A463" s="122">
        <v>44945</v>
      </c>
      <c r="B463" s="106">
        <v>5</v>
      </c>
      <c r="C463" s="114"/>
    </row>
    <row r="464" spans="1:3">
      <c r="A464" s="122">
        <v>44945</v>
      </c>
      <c r="B464" s="106">
        <v>6</v>
      </c>
      <c r="C464" s="114"/>
    </row>
    <row r="465" spans="1:3">
      <c r="A465" s="122">
        <v>44945</v>
      </c>
      <c r="B465" s="106">
        <v>7</v>
      </c>
      <c r="C465" s="114"/>
    </row>
    <row r="466" spans="1:3">
      <c r="A466" s="122">
        <v>44945</v>
      </c>
      <c r="B466" s="106">
        <v>8</v>
      </c>
      <c r="C466" s="114"/>
    </row>
    <row r="467" spans="1:3">
      <c r="A467" s="122">
        <v>44945</v>
      </c>
      <c r="B467" s="106">
        <v>9</v>
      </c>
      <c r="C467" s="114"/>
    </row>
    <row r="468" spans="1:3">
      <c r="A468" s="122">
        <v>44945</v>
      </c>
      <c r="B468" s="106">
        <v>10</v>
      </c>
      <c r="C468" s="114"/>
    </row>
    <row r="469" spans="1:3">
      <c r="A469" s="122">
        <v>44945</v>
      </c>
      <c r="B469" s="106">
        <v>11</v>
      </c>
      <c r="C469" s="114"/>
    </row>
    <row r="470" spans="1:3">
      <c r="A470" s="122">
        <v>44945</v>
      </c>
      <c r="B470" s="106">
        <v>12</v>
      </c>
      <c r="C470" s="114"/>
    </row>
    <row r="471" spans="1:3">
      <c r="A471" s="122">
        <v>44945</v>
      </c>
      <c r="B471" s="106">
        <v>13</v>
      </c>
      <c r="C471" s="114"/>
    </row>
    <row r="472" spans="1:3">
      <c r="A472" s="122">
        <v>44945</v>
      </c>
      <c r="B472" s="106">
        <v>14</v>
      </c>
      <c r="C472" s="114"/>
    </row>
    <row r="473" spans="1:3">
      <c r="A473" s="122">
        <v>44945</v>
      </c>
      <c r="B473" s="106">
        <v>15</v>
      </c>
      <c r="C473" s="114"/>
    </row>
    <row r="474" spans="1:3">
      <c r="A474" s="122">
        <v>44945</v>
      </c>
      <c r="B474" s="106">
        <v>16</v>
      </c>
      <c r="C474" s="114"/>
    </row>
    <row r="475" spans="1:3">
      <c r="A475" s="122">
        <v>44945</v>
      </c>
      <c r="B475" s="106">
        <v>17</v>
      </c>
      <c r="C475" s="114"/>
    </row>
    <row r="476" spans="1:3">
      <c r="A476" s="122">
        <v>44945</v>
      </c>
      <c r="B476" s="106">
        <v>18</v>
      </c>
      <c r="C476" s="114"/>
    </row>
    <row r="477" spans="1:3">
      <c r="A477" s="122">
        <v>44945</v>
      </c>
      <c r="B477" s="106">
        <v>19</v>
      </c>
      <c r="C477" s="114"/>
    </row>
    <row r="478" spans="1:3">
      <c r="A478" s="122">
        <v>44945</v>
      </c>
      <c r="B478" s="106">
        <v>20</v>
      </c>
      <c r="C478" s="114"/>
    </row>
    <row r="479" spans="1:3">
      <c r="A479" s="122">
        <v>44945</v>
      </c>
      <c r="B479" s="106">
        <v>21</v>
      </c>
      <c r="C479" s="114"/>
    </row>
    <row r="480" spans="1:3">
      <c r="A480" s="122">
        <v>44945</v>
      </c>
      <c r="B480" s="106">
        <v>22</v>
      </c>
      <c r="C480" s="114"/>
    </row>
    <row r="481" spans="1:3">
      <c r="A481" s="122">
        <v>44945</v>
      </c>
      <c r="B481" s="106">
        <v>23</v>
      </c>
      <c r="C481" s="114"/>
    </row>
    <row r="482" spans="1:3">
      <c r="A482" s="122">
        <v>44945</v>
      </c>
      <c r="B482" s="106">
        <v>24</v>
      </c>
      <c r="C482" s="114"/>
    </row>
    <row r="483" spans="1:3">
      <c r="A483" s="122">
        <v>44946</v>
      </c>
      <c r="B483" s="106">
        <v>1</v>
      </c>
      <c r="C483" s="114"/>
    </row>
    <row r="484" spans="1:3">
      <c r="A484" s="122">
        <v>44946</v>
      </c>
      <c r="B484" s="106">
        <v>2</v>
      </c>
      <c r="C484" s="114"/>
    </row>
    <row r="485" spans="1:3">
      <c r="A485" s="122">
        <v>44946</v>
      </c>
      <c r="B485" s="106">
        <v>3</v>
      </c>
      <c r="C485" s="114"/>
    </row>
    <row r="486" spans="1:3">
      <c r="A486" s="122">
        <v>44946</v>
      </c>
      <c r="B486" s="106">
        <v>4</v>
      </c>
      <c r="C486" s="114"/>
    </row>
    <row r="487" spans="1:3">
      <c r="A487" s="122">
        <v>44946</v>
      </c>
      <c r="B487" s="106">
        <v>5</v>
      </c>
      <c r="C487" s="114"/>
    </row>
    <row r="488" spans="1:3">
      <c r="A488" s="122">
        <v>44946</v>
      </c>
      <c r="B488" s="106">
        <v>6</v>
      </c>
      <c r="C488" s="114"/>
    </row>
    <row r="489" spans="1:3">
      <c r="A489" s="122">
        <v>44946</v>
      </c>
      <c r="B489" s="106">
        <v>7</v>
      </c>
      <c r="C489" s="114"/>
    </row>
    <row r="490" spans="1:3">
      <c r="A490" s="122">
        <v>44946</v>
      </c>
      <c r="B490" s="106">
        <v>8</v>
      </c>
      <c r="C490" s="114"/>
    </row>
    <row r="491" spans="1:3">
      <c r="A491" s="122">
        <v>44946</v>
      </c>
      <c r="B491" s="106">
        <v>9</v>
      </c>
      <c r="C491" s="114"/>
    </row>
    <row r="492" spans="1:3">
      <c r="A492" s="122">
        <v>44946</v>
      </c>
      <c r="B492" s="106">
        <v>10</v>
      </c>
      <c r="C492" s="114"/>
    </row>
    <row r="493" spans="1:3">
      <c r="A493" s="122">
        <v>44946</v>
      </c>
      <c r="B493" s="106">
        <v>11</v>
      </c>
      <c r="C493" s="114"/>
    </row>
    <row r="494" spans="1:3">
      <c r="A494" s="122">
        <v>44946</v>
      </c>
      <c r="B494" s="106">
        <v>12</v>
      </c>
      <c r="C494" s="114"/>
    </row>
    <row r="495" spans="1:3">
      <c r="A495" s="122">
        <v>44946</v>
      </c>
      <c r="B495" s="106">
        <v>13</v>
      </c>
      <c r="C495" s="114"/>
    </row>
    <row r="496" spans="1:3">
      <c r="A496" s="122">
        <v>44946</v>
      </c>
      <c r="B496" s="106">
        <v>14</v>
      </c>
      <c r="C496" s="114"/>
    </row>
    <row r="497" spans="1:3">
      <c r="A497" s="122">
        <v>44946</v>
      </c>
      <c r="B497" s="106">
        <v>15</v>
      </c>
      <c r="C497" s="114"/>
    </row>
    <row r="498" spans="1:3">
      <c r="A498" s="122">
        <v>44946</v>
      </c>
      <c r="B498" s="106">
        <v>16</v>
      </c>
      <c r="C498" s="114"/>
    </row>
    <row r="499" spans="1:3">
      <c r="A499" s="122">
        <v>44946</v>
      </c>
      <c r="B499" s="106">
        <v>17</v>
      </c>
      <c r="C499" s="114"/>
    </row>
    <row r="500" spans="1:3">
      <c r="A500" s="122">
        <v>44946</v>
      </c>
      <c r="B500" s="106">
        <v>18</v>
      </c>
      <c r="C500" s="114"/>
    </row>
    <row r="501" spans="1:3">
      <c r="A501" s="122">
        <v>44946</v>
      </c>
      <c r="B501" s="106">
        <v>19</v>
      </c>
      <c r="C501" s="114"/>
    </row>
    <row r="502" spans="1:3">
      <c r="A502" s="122">
        <v>44946</v>
      </c>
      <c r="B502" s="106">
        <v>20</v>
      </c>
      <c r="C502" s="114"/>
    </row>
    <row r="503" spans="1:3">
      <c r="A503" s="122">
        <v>44946</v>
      </c>
      <c r="B503" s="106">
        <v>21</v>
      </c>
      <c r="C503" s="114"/>
    </row>
    <row r="504" spans="1:3">
      <c r="A504" s="122">
        <v>44946</v>
      </c>
      <c r="B504" s="106">
        <v>22</v>
      </c>
      <c r="C504" s="114"/>
    </row>
    <row r="505" spans="1:3">
      <c r="A505" s="122">
        <v>44946</v>
      </c>
      <c r="B505" s="106">
        <v>23</v>
      </c>
      <c r="C505" s="114"/>
    </row>
    <row r="506" spans="1:3">
      <c r="A506" s="122">
        <v>44946</v>
      </c>
      <c r="B506" s="106">
        <v>24</v>
      </c>
      <c r="C506" s="114"/>
    </row>
    <row r="507" spans="1:3">
      <c r="A507" s="122">
        <v>44947</v>
      </c>
      <c r="B507" s="106">
        <v>1</v>
      </c>
      <c r="C507" s="114"/>
    </row>
    <row r="508" spans="1:3">
      <c r="A508" s="122">
        <v>44947</v>
      </c>
      <c r="B508" s="106">
        <v>2</v>
      </c>
      <c r="C508" s="114"/>
    </row>
    <row r="509" spans="1:3">
      <c r="A509" s="122">
        <v>44947</v>
      </c>
      <c r="B509" s="106">
        <v>3</v>
      </c>
      <c r="C509" s="114"/>
    </row>
    <row r="510" spans="1:3">
      <c r="A510" s="122">
        <v>44947</v>
      </c>
      <c r="B510" s="106">
        <v>4</v>
      </c>
      <c r="C510" s="114"/>
    </row>
    <row r="511" spans="1:3">
      <c r="A511" s="122">
        <v>44947</v>
      </c>
      <c r="B511" s="106">
        <v>5</v>
      </c>
      <c r="C511" s="114"/>
    </row>
    <row r="512" spans="1:3">
      <c r="A512" s="122">
        <v>44947</v>
      </c>
      <c r="B512" s="106">
        <v>6</v>
      </c>
      <c r="C512" s="114"/>
    </row>
    <row r="513" spans="1:3">
      <c r="A513" s="122">
        <v>44947</v>
      </c>
      <c r="B513" s="106">
        <v>7</v>
      </c>
      <c r="C513" s="114"/>
    </row>
    <row r="514" spans="1:3">
      <c r="A514" s="122">
        <v>44947</v>
      </c>
      <c r="B514" s="106">
        <v>8</v>
      </c>
      <c r="C514" s="114"/>
    </row>
    <row r="515" spans="1:3">
      <c r="A515" s="122">
        <v>44947</v>
      </c>
      <c r="B515" s="106">
        <v>9</v>
      </c>
      <c r="C515" s="114"/>
    </row>
    <row r="516" spans="1:3">
      <c r="A516" s="122">
        <v>44947</v>
      </c>
      <c r="B516" s="106">
        <v>10</v>
      </c>
      <c r="C516" s="114"/>
    </row>
    <row r="517" spans="1:3">
      <c r="A517" s="122">
        <v>44947</v>
      </c>
      <c r="B517" s="106">
        <v>11</v>
      </c>
      <c r="C517" s="114"/>
    </row>
    <row r="518" spans="1:3">
      <c r="A518" s="122">
        <v>44947</v>
      </c>
      <c r="B518" s="106">
        <v>12</v>
      </c>
      <c r="C518" s="114"/>
    </row>
    <row r="519" spans="1:3">
      <c r="A519" s="122">
        <v>44947</v>
      </c>
      <c r="B519" s="106">
        <v>13</v>
      </c>
      <c r="C519" s="114"/>
    </row>
    <row r="520" spans="1:3">
      <c r="A520" s="122">
        <v>44947</v>
      </c>
      <c r="B520" s="106">
        <v>14</v>
      </c>
      <c r="C520" s="114"/>
    </row>
    <row r="521" spans="1:3">
      <c r="A521" s="122">
        <v>44947</v>
      </c>
      <c r="B521" s="106">
        <v>15</v>
      </c>
      <c r="C521" s="114"/>
    </row>
    <row r="522" spans="1:3">
      <c r="A522" s="122">
        <v>44947</v>
      </c>
      <c r="B522" s="106">
        <v>16</v>
      </c>
      <c r="C522" s="114"/>
    </row>
    <row r="523" spans="1:3">
      <c r="A523" s="122">
        <v>44947</v>
      </c>
      <c r="B523" s="106">
        <v>17</v>
      </c>
      <c r="C523" s="114"/>
    </row>
    <row r="524" spans="1:3">
      <c r="A524" s="122">
        <v>44947</v>
      </c>
      <c r="B524" s="106">
        <v>18</v>
      </c>
      <c r="C524" s="114"/>
    </row>
    <row r="525" spans="1:3">
      <c r="A525" s="122">
        <v>44947</v>
      </c>
      <c r="B525" s="106">
        <v>19</v>
      </c>
      <c r="C525" s="114"/>
    </row>
    <row r="526" spans="1:3">
      <c r="A526" s="122">
        <v>44947</v>
      </c>
      <c r="B526" s="106">
        <v>20</v>
      </c>
      <c r="C526" s="114"/>
    </row>
    <row r="527" spans="1:3">
      <c r="A527" s="122">
        <v>44947</v>
      </c>
      <c r="B527" s="106">
        <v>21</v>
      </c>
      <c r="C527" s="114"/>
    </row>
    <row r="528" spans="1:3">
      <c r="A528" s="122">
        <v>44947</v>
      </c>
      <c r="B528" s="106">
        <v>22</v>
      </c>
      <c r="C528" s="114"/>
    </row>
    <row r="529" spans="1:3">
      <c r="A529" s="122">
        <v>44947</v>
      </c>
      <c r="B529" s="106">
        <v>23</v>
      </c>
      <c r="C529" s="114"/>
    </row>
    <row r="530" spans="1:3">
      <c r="A530" s="122">
        <v>44947</v>
      </c>
      <c r="B530" s="106">
        <v>24</v>
      </c>
      <c r="C530" s="114"/>
    </row>
    <row r="531" spans="1:3">
      <c r="A531" s="122">
        <v>44948</v>
      </c>
      <c r="B531" s="106">
        <v>1</v>
      </c>
      <c r="C531" s="114"/>
    </row>
    <row r="532" spans="1:3">
      <c r="A532" s="122">
        <v>44948</v>
      </c>
      <c r="B532" s="106">
        <v>2</v>
      </c>
      <c r="C532" s="114"/>
    </row>
    <row r="533" spans="1:3">
      <c r="A533" s="122">
        <v>44948</v>
      </c>
      <c r="B533" s="106">
        <v>3</v>
      </c>
      <c r="C533" s="114"/>
    </row>
    <row r="534" spans="1:3">
      <c r="A534" s="122">
        <v>44948</v>
      </c>
      <c r="B534" s="106">
        <v>4</v>
      </c>
      <c r="C534" s="114"/>
    </row>
    <row r="535" spans="1:3">
      <c r="A535" s="122">
        <v>44948</v>
      </c>
      <c r="B535" s="106">
        <v>5</v>
      </c>
      <c r="C535" s="114"/>
    </row>
    <row r="536" spans="1:3">
      <c r="A536" s="122">
        <v>44948</v>
      </c>
      <c r="B536" s="106">
        <v>6</v>
      </c>
      <c r="C536" s="114"/>
    </row>
    <row r="537" spans="1:3">
      <c r="A537" s="122">
        <v>44948</v>
      </c>
      <c r="B537" s="106">
        <v>7</v>
      </c>
      <c r="C537" s="114"/>
    </row>
    <row r="538" spans="1:3">
      <c r="A538" s="122">
        <v>44948</v>
      </c>
      <c r="B538" s="106">
        <v>8</v>
      </c>
      <c r="C538" s="114"/>
    </row>
    <row r="539" spans="1:3">
      <c r="A539" s="122">
        <v>44948</v>
      </c>
      <c r="B539" s="106">
        <v>9</v>
      </c>
      <c r="C539" s="114"/>
    </row>
    <row r="540" spans="1:3">
      <c r="A540" s="122">
        <v>44948</v>
      </c>
      <c r="B540" s="106">
        <v>10</v>
      </c>
      <c r="C540" s="114"/>
    </row>
    <row r="541" spans="1:3">
      <c r="A541" s="122">
        <v>44948</v>
      </c>
      <c r="B541" s="106">
        <v>11</v>
      </c>
      <c r="C541" s="114"/>
    </row>
    <row r="542" spans="1:3">
      <c r="A542" s="122">
        <v>44948</v>
      </c>
      <c r="B542" s="106">
        <v>12</v>
      </c>
      <c r="C542" s="114"/>
    </row>
    <row r="543" spans="1:3">
      <c r="A543" s="122">
        <v>44948</v>
      </c>
      <c r="B543" s="106">
        <v>13</v>
      </c>
      <c r="C543" s="114"/>
    </row>
    <row r="544" spans="1:3">
      <c r="A544" s="122">
        <v>44948</v>
      </c>
      <c r="B544" s="106">
        <v>14</v>
      </c>
      <c r="C544" s="114"/>
    </row>
    <row r="545" spans="1:3">
      <c r="A545" s="122">
        <v>44948</v>
      </c>
      <c r="B545" s="106">
        <v>15</v>
      </c>
      <c r="C545" s="114"/>
    </row>
    <row r="546" spans="1:3">
      <c r="A546" s="122">
        <v>44948</v>
      </c>
      <c r="B546" s="106">
        <v>16</v>
      </c>
      <c r="C546" s="114"/>
    </row>
    <row r="547" spans="1:3">
      <c r="A547" s="122">
        <v>44948</v>
      </c>
      <c r="B547" s="106">
        <v>17</v>
      </c>
      <c r="C547" s="114"/>
    </row>
    <row r="548" spans="1:3">
      <c r="A548" s="122">
        <v>44948</v>
      </c>
      <c r="B548" s="106">
        <v>18</v>
      </c>
      <c r="C548" s="114"/>
    </row>
    <row r="549" spans="1:3">
      <c r="A549" s="122">
        <v>44948</v>
      </c>
      <c r="B549" s="106">
        <v>19</v>
      </c>
      <c r="C549" s="114"/>
    </row>
    <row r="550" spans="1:3">
      <c r="A550" s="122">
        <v>44948</v>
      </c>
      <c r="B550" s="106">
        <v>20</v>
      </c>
      <c r="C550" s="114"/>
    </row>
    <row r="551" spans="1:3">
      <c r="A551" s="122">
        <v>44948</v>
      </c>
      <c r="B551" s="106">
        <v>21</v>
      </c>
      <c r="C551" s="114"/>
    </row>
    <row r="552" spans="1:3">
      <c r="A552" s="122">
        <v>44948</v>
      </c>
      <c r="B552" s="106">
        <v>22</v>
      </c>
      <c r="C552" s="114"/>
    </row>
    <row r="553" spans="1:3">
      <c r="A553" s="122">
        <v>44948</v>
      </c>
      <c r="B553" s="106">
        <v>23</v>
      </c>
      <c r="C553" s="114"/>
    </row>
    <row r="554" spans="1:3">
      <c r="A554" s="122">
        <v>44948</v>
      </c>
      <c r="B554" s="106">
        <v>24</v>
      </c>
      <c r="C554" s="114"/>
    </row>
    <row r="555" spans="1:3">
      <c r="A555" s="122">
        <v>44949</v>
      </c>
      <c r="B555" s="106">
        <v>1</v>
      </c>
      <c r="C555" s="114"/>
    </row>
    <row r="556" spans="1:3">
      <c r="A556" s="122">
        <v>44949</v>
      </c>
      <c r="B556" s="106">
        <v>2</v>
      </c>
      <c r="C556" s="114"/>
    </row>
    <row r="557" spans="1:3">
      <c r="A557" s="122">
        <v>44949</v>
      </c>
      <c r="B557" s="106">
        <v>3</v>
      </c>
      <c r="C557" s="114"/>
    </row>
    <row r="558" spans="1:3">
      <c r="A558" s="122">
        <v>44949</v>
      </c>
      <c r="B558" s="106">
        <v>4</v>
      </c>
      <c r="C558" s="114"/>
    </row>
    <row r="559" spans="1:3">
      <c r="A559" s="122">
        <v>44949</v>
      </c>
      <c r="B559" s="106">
        <v>5</v>
      </c>
      <c r="C559" s="114"/>
    </row>
    <row r="560" spans="1:3">
      <c r="A560" s="122">
        <v>44949</v>
      </c>
      <c r="B560" s="106">
        <v>6</v>
      </c>
      <c r="C560" s="114"/>
    </row>
    <row r="561" spans="1:3">
      <c r="A561" s="122">
        <v>44949</v>
      </c>
      <c r="B561" s="106">
        <v>7</v>
      </c>
      <c r="C561" s="114"/>
    </row>
    <row r="562" spans="1:3">
      <c r="A562" s="122">
        <v>44949</v>
      </c>
      <c r="B562" s="106">
        <v>8</v>
      </c>
      <c r="C562" s="114"/>
    </row>
    <row r="563" spans="1:3">
      <c r="A563" s="122">
        <v>44949</v>
      </c>
      <c r="B563" s="106">
        <v>9</v>
      </c>
      <c r="C563" s="114"/>
    </row>
    <row r="564" spans="1:3">
      <c r="A564" s="122">
        <v>44949</v>
      </c>
      <c r="B564" s="106">
        <v>10</v>
      </c>
      <c r="C564" s="114"/>
    </row>
    <row r="565" spans="1:3">
      <c r="A565" s="122">
        <v>44949</v>
      </c>
      <c r="B565" s="106">
        <v>11</v>
      </c>
      <c r="C565" s="114"/>
    </row>
    <row r="566" spans="1:3">
      <c r="A566" s="122">
        <v>44949</v>
      </c>
      <c r="B566" s="106">
        <v>12</v>
      </c>
      <c r="C566" s="114"/>
    </row>
    <row r="567" spans="1:3">
      <c r="A567" s="122">
        <v>44949</v>
      </c>
      <c r="B567" s="106">
        <v>13</v>
      </c>
      <c r="C567" s="114"/>
    </row>
    <row r="568" spans="1:3">
      <c r="A568" s="122">
        <v>44949</v>
      </c>
      <c r="B568" s="106">
        <v>14</v>
      </c>
      <c r="C568" s="114"/>
    </row>
    <row r="569" spans="1:3">
      <c r="A569" s="122">
        <v>44949</v>
      </c>
      <c r="B569" s="106">
        <v>15</v>
      </c>
      <c r="C569" s="114"/>
    </row>
    <row r="570" spans="1:3">
      <c r="A570" s="122">
        <v>44949</v>
      </c>
      <c r="B570" s="106">
        <v>16</v>
      </c>
      <c r="C570" s="114"/>
    </row>
    <row r="571" spans="1:3">
      <c r="A571" s="122">
        <v>44949</v>
      </c>
      <c r="B571" s="106">
        <v>17</v>
      </c>
      <c r="C571" s="114"/>
    </row>
    <row r="572" spans="1:3">
      <c r="A572" s="122">
        <v>44949</v>
      </c>
      <c r="B572" s="106">
        <v>18</v>
      </c>
      <c r="C572" s="114"/>
    </row>
    <row r="573" spans="1:3">
      <c r="A573" s="122">
        <v>44949</v>
      </c>
      <c r="B573" s="106">
        <v>19</v>
      </c>
      <c r="C573" s="114"/>
    </row>
    <row r="574" spans="1:3">
      <c r="A574" s="122">
        <v>44949</v>
      </c>
      <c r="B574" s="106">
        <v>20</v>
      </c>
      <c r="C574" s="114"/>
    </row>
    <row r="575" spans="1:3">
      <c r="A575" s="122">
        <v>44949</v>
      </c>
      <c r="B575" s="106">
        <v>21</v>
      </c>
      <c r="C575" s="114"/>
    </row>
    <row r="576" spans="1:3">
      <c r="A576" s="122">
        <v>44949</v>
      </c>
      <c r="B576" s="106">
        <v>22</v>
      </c>
      <c r="C576" s="114"/>
    </row>
    <row r="577" spans="1:3">
      <c r="A577" s="122">
        <v>44949</v>
      </c>
      <c r="B577" s="106">
        <v>23</v>
      </c>
      <c r="C577" s="114"/>
    </row>
    <row r="578" spans="1:3">
      <c r="A578" s="122">
        <v>44949</v>
      </c>
      <c r="B578" s="106">
        <v>24</v>
      </c>
      <c r="C578" s="114"/>
    </row>
    <row r="579" spans="1:3">
      <c r="A579" s="122">
        <v>44950</v>
      </c>
      <c r="B579" s="106">
        <v>1</v>
      </c>
      <c r="C579" s="114"/>
    </row>
    <row r="580" spans="1:3">
      <c r="A580" s="122">
        <v>44950</v>
      </c>
      <c r="B580" s="106">
        <v>2</v>
      </c>
      <c r="C580" s="114"/>
    </row>
    <row r="581" spans="1:3">
      <c r="A581" s="122">
        <v>44950</v>
      </c>
      <c r="B581" s="106">
        <v>3</v>
      </c>
      <c r="C581" s="114"/>
    </row>
    <row r="582" spans="1:3">
      <c r="A582" s="122">
        <v>44950</v>
      </c>
      <c r="B582" s="106">
        <v>4</v>
      </c>
      <c r="C582" s="114"/>
    </row>
    <row r="583" spans="1:3">
      <c r="A583" s="122">
        <v>44950</v>
      </c>
      <c r="B583" s="106">
        <v>5</v>
      </c>
      <c r="C583" s="114"/>
    </row>
    <row r="584" spans="1:3">
      <c r="A584" s="122">
        <v>44950</v>
      </c>
      <c r="B584" s="106">
        <v>6</v>
      </c>
      <c r="C584" s="114"/>
    </row>
    <row r="585" spans="1:3">
      <c r="A585" s="122">
        <v>44950</v>
      </c>
      <c r="B585" s="106">
        <v>7</v>
      </c>
      <c r="C585" s="114"/>
    </row>
    <row r="586" spans="1:3">
      <c r="A586" s="122">
        <v>44950</v>
      </c>
      <c r="B586" s="106">
        <v>8</v>
      </c>
      <c r="C586" s="114"/>
    </row>
    <row r="587" spans="1:3">
      <c r="A587" s="122">
        <v>44950</v>
      </c>
      <c r="B587" s="106">
        <v>9</v>
      </c>
      <c r="C587" s="114"/>
    </row>
    <row r="588" spans="1:3">
      <c r="A588" s="122">
        <v>44950</v>
      </c>
      <c r="B588" s="106">
        <v>10</v>
      </c>
      <c r="C588" s="114"/>
    </row>
    <row r="589" spans="1:3">
      <c r="A589" s="122">
        <v>44950</v>
      </c>
      <c r="B589" s="106">
        <v>11</v>
      </c>
      <c r="C589" s="114"/>
    </row>
    <row r="590" spans="1:3">
      <c r="A590" s="122">
        <v>44950</v>
      </c>
      <c r="B590" s="106">
        <v>12</v>
      </c>
      <c r="C590" s="114"/>
    </row>
    <row r="591" spans="1:3">
      <c r="A591" s="122">
        <v>44950</v>
      </c>
      <c r="B591" s="106">
        <v>13</v>
      </c>
      <c r="C591" s="114"/>
    </row>
    <row r="592" spans="1:3">
      <c r="A592" s="122">
        <v>44950</v>
      </c>
      <c r="B592" s="106">
        <v>14</v>
      </c>
      <c r="C592" s="114"/>
    </row>
    <row r="593" spans="1:3">
      <c r="A593" s="122">
        <v>44950</v>
      </c>
      <c r="B593" s="106">
        <v>15</v>
      </c>
      <c r="C593" s="114"/>
    </row>
    <row r="594" spans="1:3">
      <c r="A594" s="122">
        <v>44950</v>
      </c>
      <c r="B594" s="106">
        <v>16</v>
      </c>
      <c r="C594" s="114"/>
    </row>
    <row r="595" spans="1:3">
      <c r="A595" s="122">
        <v>44950</v>
      </c>
      <c r="B595" s="106">
        <v>17</v>
      </c>
      <c r="C595" s="114"/>
    </row>
    <row r="596" spans="1:3">
      <c r="A596" s="122">
        <v>44950</v>
      </c>
      <c r="B596" s="106">
        <v>18</v>
      </c>
      <c r="C596" s="114"/>
    </row>
    <row r="597" spans="1:3">
      <c r="A597" s="122">
        <v>44950</v>
      </c>
      <c r="B597" s="106">
        <v>19</v>
      </c>
      <c r="C597" s="114"/>
    </row>
    <row r="598" spans="1:3">
      <c r="A598" s="122">
        <v>44950</v>
      </c>
      <c r="B598" s="106">
        <v>20</v>
      </c>
      <c r="C598" s="114"/>
    </row>
    <row r="599" spans="1:3">
      <c r="A599" s="122">
        <v>44950</v>
      </c>
      <c r="B599" s="106">
        <v>21</v>
      </c>
      <c r="C599" s="114"/>
    </row>
    <row r="600" spans="1:3">
      <c r="A600" s="122">
        <v>44950</v>
      </c>
      <c r="B600" s="106">
        <v>22</v>
      </c>
      <c r="C600" s="114"/>
    </row>
    <row r="601" spans="1:3">
      <c r="A601" s="122">
        <v>44950</v>
      </c>
      <c r="B601" s="106">
        <v>23</v>
      </c>
      <c r="C601" s="114"/>
    </row>
    <row r="602" spans="1:3">
      <c r="A602" s="122">
        <v>44950</v>
      </c>
      <c r="B602" s="106">
        <v>24</v>
      </c>
      <c r="C602" s="114"/>
    </row>
    <row r="603" spans="1:3">
      <c r="A603" s="122">
        <v>44951</v>
      </c>
      <c r="B603" s="106">
        <v>1</v>
      </c>
      <c r="C603" s="114"/>
    </row>
    <row r="604" spans="1:3">
      <c r="A604" s="122">
        <v>44951</v>
      </c>
      <c r="B604" s="106">
        <v>2</v>
      </c>
      <c r="C604" s="114"/>
    </row>
    <row r="605" spans="1:3">
      <c r="A605" s="122">
        <v>44951</v>
      </c>
      <c r="B605" s="106">
        <v>3</v>
      </c>
      <c r="C605" s="114"/>
    </row>
    <row r="606" spans="1:3">
      <c r="A606" s="122">
        <v>44951</v>
      </c>
      <c r="B606" s="106">
        <v>4</v>
      </c>
      <c r="C606" s="114"/>
    </row>
    <row r="607" spans="1:3">
      <c r="A607" s="122">
        <v>44951</v>
      </c>
      <c r="B607" s="106">
        <v>5</v>
      </c>
      <c r="C607" s="114"/>
    </row>
    <row r="608" spans="1:3">
      <c r="A608" s="122">
        <v>44951</v>
      </c>
      <c r="B608" s="106">
        <v>6</v>
      </c>
      <c r="C608" s="114"/>
    </row>
    <row r="609" spans="1:3">
      <c r="A609" s="122">
        <v>44951</v>
      </c>
      <c r="B609" s="106">
        <v>7</v>
      </c>
      <c r="C609" s="114"/>
    </row>
    <row r="610" spans="1:3">
      <c r="A610" s="122">
        <v>44951</v>
      </c>
      <c r="B610" s="106">
        <v>8</v>
      </c>
      <c r="C610" s="114"/>
    </row>
    <row r="611" spans="1:3">
      <c r="A611" s="122">
        <v>44951</v>
      </c>
      <c r="B611" s="106">
        <v>9</v>
      </c>
      <c r="C611" s="114"/>
    </row>
    <row r="612" spans="1:3">
      <c r="A612" s="122">
        <v>44951</v>
      </c>
      <c r="B612" s="106">
        <v>10</v>
      </c>
      <c r="C612" s="114"/>
    </row>
    <row r="613" spans="1:3">
      <c r="A613" s="122">
        <v>44951</v>
      </c>
      <c r="B613" s="106">
        <v>11</v>
      </c>
      <c r="C613" s="114"/>
    </row>
    <row r="614" spans="1:3">
      <c r="A614" s="122">
        <v>44951</v>
      </c>
      <c r="B614" s="106">
        <v>12</v>
      </c>
      <c r="C614" s="114"/>
    </row>
    <row r="615" spans="1:3">
      <c r="A615" s="122">
        <v>44951</v>
      </c>
      <c r="B615" s="106">
        <v>13</v>
      </c>
      <c r="C615" s="114"/>
    </row>
    <row r="616" spans="1:3">
      <c r="A616" s="122">
        <v>44951</v>
      </c>
      <c r="B616" s="106">
        <v>14</v>
      </c>
      <c r="C616" s="114"/>
    </row>
    <row r="617" spans="1:3">
      <c r="A617" s="122">
        <v>44951</v>
      </c>
      <c r="B617" s="106">
        <v>15</v>
      </c>
      <c r="C617" s="114"/>
    </row>
    <row r="618" spans="1:3">
      <c r="A618" s="122">
        <v>44951</v>
      </c>
      <c r="B618" s="106">
        <v>16</v>
      </c>
      <c r="C618" s="114"/>
    </row>
    <row r="619" spans="1:3">
      <c r="A619" s="122">
        <v>44951</v>
      </c>
      <c r="B619" s="106">
        <v>17</v>
      </c>
      <c r="C619" s="114"/>
    </row>
    <row r="620" spans="1:3">
      <c r="A620" s="122">
        <v>44951</v>
      </c>
      <c r="B620" s="106">
        <v>18</v>
      </c>
      <c r="C620" s="114"/>
    </row>
    <row r="621" spans="1:3">
      <c r="A621" s="122">
        <v>44951</v>
      </c>
      <c r="B621" s="106">
        <v>19</v>
      </c>
      <c r="C621" s="114"/>
    </row>
    <row r="622" spans="1:3">
      <c r="A622" s="122">
        <v>44951</v>
      </c>
      <c r="B622" s="106">
        <v>20</v>
      </c>
      <c r="C622" s="114"/>
    </row>
    <row r="623" spans="1:3">
      <c r="A623" s="122">
        <v>44951</v>
      </c>
      <c r="B623" s="106">
        <v>21</v>
      </c>
      <c r="C623" s="114"/>
    </row>
    <row r="624" spans="1:3">
      <c r="A624" s="122">
        <v>44951</v>
      </c>
      <c r="B624" s="106">
        <v>22</v>
      </c>
      <c r="C624" s="114"/>
    </row>
    <row r="625" spans="1:3">
      <c r="A625" s="122">
        <v>44951</v>
      </c>
      <c r="B625" s="106">
        <v>23</v>
      </c>
      <c r="C625" s="114"/>
    </row>
    <row r="626" spans="1:3">
      <c r="A626" s="122">
        <v>44951</v>
      </c>
      <c r="B626" s="106">
        <v>24</v>
      </c>
      <c r="C626" s="114"/>
    </row>
    <row r="627" spans="1:3">
      <c r="A627" s="122">
        <v>44952</v>
      </c>
      <c r="B627" s="106">
        <v>1</v>
      </c>
      <c r="C627" s="114"/>
    </row>
    <row r="628" spans="1:3">
      <c r="A628" s="122">
        <v>44952</v>
      </c>
      <c r="B628" s="106">
        <v>2</v>
      </c>
      <c r="C628" s="114"/>
    </row>
    <row r="629" spans="1:3">
      <c r="A629" s="122">
        <v>44952</v>
      </c>
      <c r="B629" s="106">
        <v>3</v>
      </c>
      <c r="C629" s="114"/>
    </row>
    <row r="630" spans="1:3">
      <c r="A630" s="122">
        <v>44952</v>
      </c>
      <c r="B630" s="106">
        <v>4</v>
      </c>
      <c r="C630" s="114"/>
    </row>
    <row r="631" spans="1:3">
      <c r="A631" s="122">
        <v>44952</v>
      </c>
      <c r="B631" s="106">
        <v>5</v>
      </c>
      <c r="C631" s="114"/>
    </row>
    <row r="632" spans="1:3">
      <c r="A632" s="122">
        <v>44952</v>
      </c>
      <c r="B632" s="106">
        <v>6</v>
      </c>
      <c r="C632" s="114"/>
    </row>
    <row r="633" spans="1:3">
      <c r="A633" s="122">
        <v>44952</v>
      </c>
      <c r="B633" s="106">
        <v>7</v>
      </c>
      <c r="C633" s="114"/>
    </row>
    <row r="634" spans="1:3">
      <c r="A634" s="122">
        <v>44952</v>
      </c>
      <c r="B634" s="106">
        <v>8</v>
      </c>
      <c r="C634" s="114"/>
    </row>
    <row r="635" spans="1:3">
      <c r="A635" s="122">
        <v>44952</v>
      </c>
      <c r="B635" s="106">
        <v>9</v>
      </c>
      <c r="C635" s="114"/>
    </row>
    <row r="636" spans="1:3">
      <c r="A636" s="122">
        <v>44952</v>
      </c>
      <c r="B636" s="106">
        <v>10</v>
      </c>
      <c r="C636" s="114"/>
    </row>
    <row r="637" spans="1:3">
      <c r="A637" s="122">
        <v>44952</v>
      </c>
      <c r="B637" s="106">
        <v>11</v>
      </c>
      <c r="C637" s="114"/>
    </row>
    <row r="638" spans="1:3">
      <c r="A638" s="122">
        <v>44952</v>
      </c>
      <c r="B638" s="106">
        <v>12</v>
      </c>
      <c r="C638" s="114"/>
    </row>
    <row r="639" spans="1:3">
      <c r="A639" s="122">
        <v>44952</v>
      </c>
      <c r="B639" s="106">
        <v>13</v>
      </c>
      <c r="C639" s="114"/>
    </row>
    <row r="640" spans="1:3">
      <c r="A640" s="122">
        <v>44952</v>
      </c>
      <c r="B640" s="106">
        <v>14</v>
      </c>
      <c r="C640" s="114"/>
    </row>
    <row r="641" spans="1:3">
      <c r="A641" s="122">
        <v>44952</v>
      </c>
      <c r="B641" s="106">
        <v>15</v>
      </c>
      <c r="C641" s="114"/>
    </row>
    <row r="642" spans="1:3">
      <c r="A642" s="122">
        <v>44952</v>
      </c>
      <c r="B642" s="106">
        <v>16</v>
      </c>
      <c r="C642" s="114"/>
    </row>
    <row r="643" spans="1:3">
      <c r="A643" s="122">
        <v>44952</v>
      </c>
      <c r="B643" s="106">
        <v>17</v>
      </c>
      <c r="C643" s="114"/>
    </row>
    <row r="644" spans="1:3">
      <c r="A644" s="122">
        <v>44952</v>
      </c>
      <c r="B644" s="106">
        <v>18</v>
      </c>
      <c r="C644" s="114"/>
    </row>
    <row r="645" spans="1:3">
      <c r="A645" s="122">
        <v>44952</v>
      </c>
      <c r="B645" s="106">
        <v>19</v>
      </c>
      <c r="C645" s="114"/>
    </row>
    <row r="646" spans="1:3">
      <c r="A646" s="122">
        <v>44952</v>
      </c>
      <c r="B646" s="106">
        <v>20</v>
      </c>
      <c r="C646" s="114"/>
    </row>
    <row r="647" spans="1:3">
      <c r="A647" s="122">
        <v>44952</v>
      </c>
      <c r="B647" s="106">
        <v>21</v>
      </c>
      <c r="C647" s="114"/>
    </row>
    <row r="648" spans="1:3">
      <c r="A648" s="122">
        <v>44952</v>
      </c>
      <c r="B648" s="106">
        <v>22</v>
      </c>
      <c r="C648" s="114"/>
    </row>
    <row r="649" spans="1:3">
      <c r="A649" s="122">
        <v>44952</v>
      </c>
      <c r="B649" s="106">
        <v>23</v>
      </c>
      <c r="C649" s="114"/>
    </row>
    <row r="650" spans="1:3">
      <c r="A650" s="122">
        <v>44952</v>
      </c>
      <c r="B650" s="106">
        <v>24</v>
      </c>
      <c r="C650" s="114"/>
    </row>
    <row r="651" spans="1:3">
      <c r="A651" s="122">
        <v>44953</v>
      </c>
      <c r="B651" s="106">
        <v>1</v>
      </c>
      <c r="C651" s="114"/>
    </row>
    <row r="652" spans="1:3">
      <c r="A652" s="122">
        <v>44953</v>
      </c>
      <c r="B652" s="106">
        <v>2</v>
      </c>
      <c r="C652" s="114"/>
    </row>
    <row r="653" spans="1:3">
      <c r="A653" s="122">
        <v>44953</v>
      </c>
      <c r="B653" s="106">
        <v>3</v>
      </c>
      <c r="C653" s="114"/>
    </row>
    <row r="654" spans="1:3">
      <c r="A654" s="122">
        <v>44953</v>
      </c>
      <c r="B654" s="106">
        <v>4</v>
      </c>
      <c r="C654" s="114"/>
    </row>
    <row r="655" spans="1:3">
      <c r="A655" s="122">
        <v>44953</v>
      </c>
      <c r="B655" s="106">
        <v>5</v>
      </c>
      <c r="C655" s="114"/>
    </row>
    <row r="656" spans="1:3">
      <c r="A656" s="122">
        <v>44953</v>
      </c>
      <c r="B656" s="106">
        <v>6</v>
      </c>
      <c r="C656" s="114"/>
    </row>
    <row r="657" spans="1:3">
      <c r="A657" s="122">
        <v>44953</v>
      </c>
      <c r="B657" s="106">
        <v>7</v>
      </c>
      <c r="C657" s="114"/>
    </row>
    <row r="658" spans="1:3">
      <c r="A658" s="122">
        <v>44953</v>
      </c>
      <c r="B658" s="106">
        <v>8</v>
      </c>
      <c r="C658" s="114"/>
    </row>
    <row r="659" spans="1:3">
      <c r="A659" s="122">
        <v>44953</v>
      </c>
      <c r="B659" s="106">
        <v>9</v>
      </c>
      <c r="C659" s="114"/>
    </row>
    <row r="660" spans="1:3">
      <c r="A660" s="122">
        <v>44953</v>
      </c>
      <c r="B660" s="106">
        <v>10</v>
      </c>
      <c r="C660" s="114"/>
    </row>
    <row r="661" spans="1:3">
      <c r="A661" s="122">
        <v>44953</v>
      </c>
      <c r="B661" s="106">
        <v>11</v>
      </c>
      <c r="C661" s="114"/>
    </row>
    <row r="662" spans="1:3">
      <c r="A662" s="122">
        <v>44953</v>
      </c>
      <c r="B662" s="106">
        <v>12</v>
      </c>
      <c r="C662" s="114"/>
    </row>
    <row r="663" spans="1:3">
      <c r="A663" s="122">
        <v>44953</v>
      </c>
      <c r="B663" s="106">
        <v>13</v>
      </c>
      <c r="C663" s="114"/>
    </row>
    <row r="664" spans="1:3">
      <c r="A664" s="122">
        <v>44953</v>
      </c>
      <c r="B664" s="106">
        <v>14</v>
      </c>
      <c r="C664" s="114"/>
    </row>
    <row r="665" spans="1:3">
      <c r="A665" s="122">
        <v>44953</v>
      </c>
      <c r="B665" s="106">
        <v>15</v>
      </c>
      <c r="C665" s="114"/>
    </row>
    <row r="666" spans="1:3">
      <c r="A666" s="122">
        <v>44953</v>
      </c>
      <c r="B666" s="106">
        <v>16</v>
      </c>
      <c r="C666" s="114"/>
    </row>
    <row r="667" spans="1:3">
      <c r="A667" s="122">
        <v>44953</v>
      </c>
      <c r="B667" s="106">
        <v>17</v>
      </c>
      <c r="C667" s="114"/>
    </row>
    <row r="668" spans="1:3">
      <c r="A668" s="122">
        <v>44953</v>
      </c>
      <c r="B668" s="106">
        <v>18</v>
      </c>
      <c r="C668" s="114"/>
    </row>
    <row r="669" spans="1:3">
      <c r="A669" s="122">
        <v>44953</v>
      </c>
      <c r="B669" s="106">
        <v>19</v>
      </c>
      <c r="C669" s="114"/>
    </row>
    <row r="670" spans="1:3">
      <c r="A670" s="122">
        <v>44953</v>
      </c>
      <c r="B670" s="106">
        <v>20</v>
      </c>
      <c r="C670" s="114"/>
    </row>
    <row r="671" spans="1:3">
      <c r="A671" s="122">
        <v>44953</v>
      </c>
      <c r="B671" s="106">
        <v>21</v>
      </c>
      <c r="C671" s="114"/>
    </row>
    <row r="672" spans="1:3">
      <c r="A672" s="122">
        <v>44953</v>
      </c>
      <c r="B672" s="106">
        <v>22</v>
      </c>
      <c r="C672" s="114"/>
    </row>
    <row r="673" spans="1:3">
      <c r="A673" s="122">
        <v>44953</v>
      </c>
      <c r="B673" s="106">
        <v>23</v>
      </c>
      <c r="C673" s="114"/>
    </row>
    <row r="674" spans="1:3">
      <c r="A674" s="122">
        <v>44953</v>
      </c>
      <c r="B674" s="106">
        <v>24</v>
      </c>
      <c r="C674" s="114"/>
    </row>
    <row r="675" spans="1:3">
      <c r="A675" s="122">
        <v>44954</v>
      </c>
      <c r="B675" s="106">
        <v>1</v>
      </c>
      <c r="C675" s="114"/>
    </row>
    <row r="676" spans="1:3">
      <c r="A676" s="122">
        <v>44954</v>
      </c>
      <c r="B676" s="106">
        <v>2</v>
      </c>
      <c r="C676" s="114"/>
    </row>
    <row r="677" spans="1:3">
      <c r="A677" s="122">
        <v>44954</v>
      </c>
      <c r="B677" s="106">
        <v>3</v>
      </c>
      <c r="C677" s="114"/>
    </row>
    <row r="678" spans="1:3">
      <c r="A678" s="122">
        <v>44954</v>
      </c>
      <c r="B678" s="106">
        <v>4</v>
      </c>
      <c r="C678" s="114"/>
    </row>
    <row r="679" spans="1:3">
      <c r="A679" s="122">
        <v>44954</v>
      </c>
      <c r="B679" s="106">
        <v>5</v>
      </c>
      <c r="C679" s="114"/>
    </row>
    <row r="680" spans="1:3">
      <c r="A680" s="122">
        <v>44954</v>
      </c>
      <c r="B680" s="106">
        <v>6</v>
      </c>
      <c r="C680" s="114"/>
    </row>
    <row r="681" spans="1:3">
      <c r="A681" s="122">
        <v>44954</v>
      </c>
      <c r="B681" s="106">
        <v>7</v>
      </c>
      <c r="C681" s="114"/>
    </row>
    <row r="682" spans="1:3">
      <c r="A682" s="122">
        <v>44954</v>
      </c>
      <c r="B682" s="106">
        <v>8</v>
      </c>
      <c r="C682" s="114"/>
    </row>
    <row r="683" spans="1:3">
      <c r="A683" s="122">
        <v>44954</v>
      </c>
      <c r="B683" s="106">
        <v>9</v>
      </c>
      <c r="C683" s="114"/>
    </row>
    <row r="684" spans="1:3">
      <c r="A684" s="122">
        <v>44954</v>
      </c>
      <c r="B684" s="106">
        <v>10</v>
      </c>
      <c r="C684" s="114"/>
    </row>
    <row r="685" spans="1:3">
      <c r="A685" s="122">
        <v>44954</v>
      </c>
      <c r="B685" s="106">
        <v>11</v>
      </c>
      <c r="C685" s="114"/>
    </row>
    <row r="686" spans="1:3">
      <c r="A686" s="122">
        <v>44954</v>
      </c>
      <c r="B686" s="106">
        <v>12</v>
      </c>
      <c r="C686" s="114"/>
    </row>
    <row r="687" spans="1:3">
      <c r="A687" s="122">
        <v>44954</v>
      </c>
      <c r="B687" s="106">
        <v>13</v>
      </c>
      <c r="C687" s="114"/>
    </row>
    <row r="688" spans="1:3">
      <c r="A688" s="122">
        <v>44954</v>
      </c>
      <c r="B688" s="106">
        <v>14</v>
      </c>
      <c r="C688" s="114"/>
    </row>
    <row r="689" spans="1:3">
      <c r="A689" s="122">
        <v>44954</v>
      </c>
      <c r="B689" s="106">
        <v>15</v>
      </c>
      <c r="C689" s="114"/>
    </row>
    <row r="690" spans="1:3">
      <c r="A690" s="122">
        <v>44954</v>
      </c>
      <c r="B690" s="106">
        <v>16</v>
      </c>
      <c r="C690" s="114"/>
    </row>
    <row r="691" spans="1:3">
      <c r="A691" s="122">
        <v>44954</v>
      </c>
      <c r="B691" s="106">
        <v>17</v>
      </c>
      <c r="C691" s="114"/>
    </row>
    <row r="692" spans="1:3">
      <c r="A692" s="122">
        <v>44954</v>
      </c>
      <c r="B692" s="106">
        <v>18</v>
      </c>
      <c r="C692" s="114"/>
    </row>
    <row r="693" spans="1:3">
      <c r="A693" s="122">
        <v>44954</v>
      </c>
      <c r="B693" s="106">
        <v>19</v>
      </c>
      <c r="C693" s="114"/>
    </row>
    <row r="694" spans="1:3">
      <c r="A694" s="122">
        <v>44954</v>
      </c>
      <c r="B694" s="106">
        <v>20</v>
      </c>
      <c r="C694" s="114"/>
    </row>
    <row r="695" spans="1:3">
      <c r="A695" s="122">
        <v>44954</v>
      </c>
      <c r="B695" s="106">
        <v>21</v>
      </c>
      <c r="C695" s="114"/>
    </row>
    <row r="696" spans="1:3">
      <c r="A696" s="122">
        <v>44954</v>
      </c>
      <c r="B696" s="106">
        <v>22</v>
      </c>
      <c r="C696" s="114"/>
    </row>
    <row r="697" spans="1:3">
      <c r="A697" s="122">
        <v>44954</v>
      </c>
      <c r="B697" s="106">
        <v>23</v>
      </c>
      <c r="C697" s="114"/>
    </row>
    <row r="698" spans="1:3">
      <c r="A698" s="122">
        <v>44954</v>
      </c>
      <c r="B698" s="106">
        <v>24</v>
      </c>
      <c r="C698" s="114"/>
    </row>
    <row r="699" spans="1:3">
      <c r="A699" s="122">
        <v>44955</v>
      </c>
      <c r="B699" s="106">
        <v>1</v>
      </c>
      <c r="C699" s="114"/>
    </row>
    <row r="700" spans="1:3">
      <c r="A700" s="122">
        <v>44955</v>
      </c>
      <c r="B700" s="106">
        <v>2</v>
      </c>
      <c r="C700" s="114"/>
    </row>
    <row r="701" spans="1:3">
      <c r="A701" s="122">
        <v>44955</v>
      </c>
      <c r="B701" s="106">
        <v>3</v>
      </c>
      <c r="C701" s="114"/>
    </row>
    <row r="702" spans="1:3">
      <c r="A702" s="122">
        <v>44955</v>
      </c>
      <c r="B702" s="106">
        <v>4</v>
      </c>
      <c r="C702" s="114"/>
    </row>
    <row r="703" spans="1:3">
      <c r="A703" s="122">
        <v>44955</v>
      </c>
      <c r="B703" s="106">
        <v>5</v>
      </c>
      <c r="C703" s="114"/>
    </row>
    <row r="704" spans="1:3">
      <c r="A704" s="122">
        <v>44955</v>
      </c>
      <c r="B704" s="106">
        <v>6</v>
      </c>
      <c r="C704" s="114"/>
    </row>
    <row r="705" spans="1:3">
      <c r="A705" s="122">
        <v>44955</v>
      </c>
      <c r="B705" s="106">
        <v>7</v>
      </c>
      <c r="C705" s="114"/>
    </row>
    <row r="706" spans="1:3">
      <c r="A706" s="122">
        <v>44955</v>
      </c>
      <c r="B706" s="106">
        <v>8</v>
      </c>
      <c r="C706" s="114"/>
    </row>
    <row r="707" spans="1:3">
      <c r="A707" s="122">
        <v>44955</v>
      </c>
      <c r="B707" s="106">
        <v>9</v>
      </c>
      <c r="C707" s="114"/>
    </row>
    <row r="708" spans="1:3">
      <c r="A708" s="122">
        <v>44955</v>
      </c>
      <c r="B708" s="106">
        <v>10</v>
      </c>
      <c r="C708" s="114"/>
    </row>
    <row r="709" spans="1:3">
      <c r="A709" s="122">
        <v>44955</v>
      </c>
      <c r="B709" s="106">
        <v>11</v>
      </c>
      <c r="C709" s="114"/>
    </row>
    <row r="710" spans="1:3">
      <c r="A710" s="122">
        <v>44955</v>
      </c>
      <c r="B710" s="106">
        <v>12</v>
      </c>
      <c r="C710" s="114"/>
    </row>
    <row r="711" spans="1:3">
      <c r="A711" s="122">
        <v>44955</v>
      </c>
      <c r="B711" s="106">
        <v>13</v>
      </c>
      <c r="C711" s="114"/>
    </row>
    <row r="712" spans="1:3">
      <c r="A712" s="122">
        <v>44955</v>
      </c>
      <c r="B712" s="106">
        <v>14</v>
      </c>
      <c r="C712" s="114"/>
    </row>
    <row r="713" spans="1:3">
      <c r="A713" s="122">
        <v>44955</v>
      </c>
      <c r="B713" s="106">
        <v>15</v>
      </c>
      <c r="C713" s="114"/>
    </row>
    <row r="714" spans="1:3">
      <c r="A714" s="122">
        <v>44955</v>
      </c>
      <c r="B714" s="106">
        <v>16</v>
      </c>
      <c r="C714" s="114"/>
    </row>
    <row r="715" spans="1:3">
      <c r="A715" s="122">
        <v>44955</v>
      </c>
      <c r="B715" s="106">
        <v>17</v>
      </c>
      <c r="C715" s="114"/>
    </row>
    <row r="716" spans="1:3">
      <c r="A716" s="122">
        <v>44955</v>
      </c>
      <c r="B716" s="106">
        <v>18</v>
      </c>
      <c r="C716" s="114"/>
    </row>
    <row r="717" spans="1:3">
      <c r="A717" s="122">
        <v>44955</v>
      </c>
      <c r="B717" s="106">
        <v>19</v>
      </c>
      <c r="C717" s="114"/>
    </row>
    <row r="718" spans="1:3">
      <c r="A718" s="122">
        <v>44955</v>
      </c>
      <c r="B718" s="106">
        <v>20</v>
      </c>
      <c r="C718" s="114"/>
    </row>
    <row r="719" spans="1:3">
      <c r="A719" s="122">
        <v>44955</v>
      </c>
      <c r="B719" s="106">
        <v>21</v>
      </c>
      <c r="C719" s="114"/>
    </row>
    <row r="720" spans="1:3">
      <c r="A720" s="122">
        <v>44955</v>
      </c>
      <c r="B720" s="106">
        <v>22</v>
      </c>
      <c r="C720" s="114"/>
    </row>
    <row r="721" spans="1:3">
      <c r="A721" s="122">
        <v>44955</v>
      </c>
      <c r="B721" s="106">
        <v>23</v>
      </c>
      <c r="C721" s="114"/>
    </row>
    <row r="722" spans="1:3">
      <c r="A722" s="122">
        <v>44955</v>
      </c>
      <c r="B722" s="106">
        <v>24</v>
      </c>
      <c r="C722" s="114"/>
    </row>
    <row r="723" spans="1:3">
      <c r="A723" s="122">
        <v>44956</v>
      </c>
      <c r="B723" s="106">
        <v>1</v>
      </c>
      <c r="C723" s="114"/>
    </row>
    <row r="724" spans="1:3">
      <c r="A724" s="122">
        <v>44956</v>
      </c>
      <c r="B724" s="106">
        <v>2</v>
      </c>
      <c r="C724" s="114"/>
    </row>
    <row r="725" spans="1:3">
      <c r="A725" s="122">
        <v>44956</v>
      </c>
      <c r="B725" s="106">
        <v>3</v>
      </c>
      <c r="C725" s="114"/>
    </row>
    <row r="726" spans="1:3">
      <c r="A726" s="122">
        <v>44956</v>
      </c>
      <c r="B726" s="106">
        <v>4</v>
      </c>
      <c r="C726" s="114"/>
    </row>
    <row r="727" spans="1:3">
      <c r="A727" s="122">
        <v>44956</v>
      </c>
      <c r="B727" s="106">
        <v>5</v>
      </c>
      <c r="C727" s="114"/>
    </row>
    <row r="728" spans="1:3">
      <c r="A728" s="122">
        <v>44956</v>
      </c>
      <c r="B728" s="106">
        <v>6</v>
      </c>
      <c r="C728" s="114"/>
    </row>
    <row r="729" spans="1:3">
      <c r="A729" s="122">
        <v>44956</v>
      </c>
      <c r="B729" s="106">
        <v>7</v>
      </c>
      <c r="C729" s="114"/>
    </row>
    <row r="730" spans="1:3">
      <c r="A730" s="122">
        <v>44956</v>
      </c>
      <c r="B730" s="106">
        <v>8</v>
      </c>
      <c r="C730" s="114"/>
    </row>
    <row r="731" spans="1:3">
      <c r="A731" s="122">
        <v>44956</v>
      </c>
      <c r="B731" s="106">
        <v>9</v>
      </c>
      <c r="C731" s="114"/>
    </row>
    <row r="732" spans="1:3">
      <c r="A732" s="122">
        <v>44956</v>
      </c>
      <c r="B732" s="106">
        <v>10</v>
      </c>
      <c r="C732" s="114"/>
    </row>
    <row r="733" spans="1:3">
      <c r="A733" s="122">
        <v>44956</v>
      </c>
      <c r="B733" s="106">
        <v>11</v>
      </c>
      <c r="C733" s="114"/>
    </row>
    <row r="734" spans="1:3">
      <c r="A734" s="122">
        <v>44956</v>
      </c>
      <c r="B734" s="106">
        <v>12</v>
      </c>
      <c r="C734" s="114"/>
    </row>
    <row r="735" spans="1:3">
      <c r="A735" s="122">
        <v>44956</v>
      </c>
      <c r="B735" s="106">
        <v>13</v>
      </c>
      <c r="C735" s="114"/>
    </row>
    <row r="736" spans="1:3">
      <c r="A736" s="122">
        <v>44956</v>
      </c>
      <c r="B736" s="106">
        <v>14</v>
      </c>
      <c r="C736" s="114"/>
    </row>
    <row r="737" spans="1:3">
      <c r="A737" s="122">
        <v>44956</v>
      </c>
      <c r="B737" s="106">
        <v>15</v>
      </c>
      <c r="C737" s="114"/>
    </row>
    <row r="738" spans="1:3">
      <c r="A738" s="122">
        <v>44956</v>
      </c>
      <c r="B738" s="106">
        <v>16</v>
      </c>
      <c r="C738" s="114"/>
    </row>
    <row r="739" spans="1:3">
      <c r="A739" s="122">
        <v>44956</v>
      </c>
      <c r="B739" s="106">
        <v>17</v>
      </c>
      <c r="C739" s="114"/>
    </row>
    <row r="740" spans="1:3">
      <c r="A740" s="122">
        <v>44956</v>
      </c>
      <c r="B740" s="106">
        <v>18</v>
      </c>
      <c r="C740" s="114"/>
    </row>
    <row r="741" spans="1:3">
      <c r="A741" s="122">
        <v>44956</v>
      </c>
      <c r="B741" s="106">
        <v>19</v>
      </c>
      <c r="C741" s="114"/>
    </row>
    <row r="742" spans="1:3">
      <c r="A742" s="122">
        <v>44956</v>
      </c>
      <c r="B742" s="106">
        <v>20</v>
      </c>
      <c r="C742" s="114"/>
    </row>
    <row r="743" spans="1:3">
      <c r="A743" s="122">
        <v>44956</v>
      </c>
      <c r="B743" s="106">
        <v>21</v>
      </c>
      <c r="C743" s="114"/>
    </row>
    <row r="744" spans="1:3">
      <c r="A744" s="122">
        <v>44956</v>
      </c>
      <c r="B744" s="106">
        <v>22</v>
      </c>
      <c r="C744" s="114"/>
    </row>
    <row r="745" spans="1:3">
      <c r="A745" s="122">
        <v>44956</v>
      </c>
      <c r="B745" s="106">
        <v>23</v>
      </c>
      <c r="C745" s="114"/>
    </row>
    <row r="746" spans="1:3">
      <c r="A746" s="122">
        <v>44956</v>
      </c>
      <c r="B746" s="106">
        <v>24</v>
      </c>
      <c r="C746" s="114"/>
    </row>
    <row r="747" spans="1:3">
      <c r="A747" s="122">
        <v>44957</v>
      </c>
      <c r="B747" s="106">
        <v>1</v>
      </c>
      <c r="C747" s="114"/>
    </row>
    <row r="748" spans="1:3">
      <c r="A748" s="122">
        <v>44957</v>
      </c>
      <c r="B748" s="106">
        <v>2</v>
      </c>
      <c r="C748" s="114"/>
    </row>
    <row r="749" spans="1:3">
      <c r="A749" s="122">
        <v>44957</v>
      </c>
      <c r="B749" s="106">
        <v>3</v>
      </c>
      <c r="C749" s="114"/>
    </row>
    <row r="750" spans="1:3">
      <c r="A750" s="122">
        <v>44957</v>
      </c>
      <c r="B750" s="106">
        <v>4</v>
      </c>
      <c r="C750" s="114"/>
    </row>
    <row r="751" spans="1:3">
      <c r="A751" s="122">
        <v>44957</v>
      </c>
      <c r="B751" s="106">
        <v>5</v>
      </c>
      <c r="C751" s="114"/>
    </row>
    <row r="752" spans="1:3">
      <c r="A752" s="122">
        <v>44957</v>
      </c>
      <c r="B752" s="106">
        <v>6</v>
      </c>
      <c r="C752" s="114"/>
    </row>
    <row r="753" spans="1:3">
      <c r="A753" s="122">
        <v>44957</v>
      </c>
      <c r="B753" s="106">
        <v>7</v>
      </c>
      <c r="C753" s="114"/>
    </row>
    <row r="754" spans="1:3">
      <c r="A754" s="122">
        <v>44957</v>
      </c>
      <c r="B754" s="106">
        <v>8</v>
      </c>
      <c r="C754" s="114"/>
    </row>
    <row r="755" spans="1:3">
      <c r="A755" s="122">
        <v>44957</v>
      </c>
      <c r="B755" s="106">
        <v>9</v>
      </c>
      <c r="C755" s="114"/>
    </row>
    <row r="756" spans="1:3">
      <c r="A756" s="122">
        <v>44957</v>
      </c>
      <c r="B756" s="106">
        <v>10</v>
      </c>
      <c r="C756" s="114"/>
    </row>
    <row r="757" spans="1:3">
      <c r="A757" s="122">
        <v>44957</v>
      </c>
      <c r="B757" s="106">
        <v>11</v>
      </c>
      <c r="C757" s="114"/>
    </row>
    <row r="758" spans="1:3">
      <c r="A758" s="122">
        <v>44957</v>
      </c>
      <c r="B758" s="106">
        <v>12</v>
      </c>
      <c r="C758" s="114"/>
    </row>
    <row r="759" spans="1:3">
      <c r="A759" s="122">
        <v>44957</v>
      </c>
      <c r="B759" s="106">
        <v>13</v>
      </c>
      <c r="C759" s="114"/>
    </row>
    <row r="760" spans="1:3">
      <c r="A760" s="122">
        <v>44957</v>
      </c>
      <c r="B760" s="106">
        <v>14</v>
      </c>
      <c r="C760" s="114"/>
    </row>
    <row r="761" spans="1:3">
      <c r="A761" s="122">
        <v>44957</v>
      </c>
      <c r="B761" s="106">
        <v>15</v>
      </c>
      <c r="C761" s="114"/>
    </row>
    <row r="762" spans="1:3">
      <c r="A762" s="122">
        <v>44957</v>
      </c>
      <c r="B762" s="106">
        <v>16</v>
      </c>
      <c r="C762" s="114"/>
    </row>
    <row r="763" spans="1:3">
      <c r="A763" s="122">
        <v>44957</v>
      </c>
      <c r="B763" s="106">
        <v>17</v>
      </c>
      <c r="C763" s="114"/>
    </row>
    <row r="764" spans="1:3">
      <c r="A764" s="122">
        <v>44957</v>
      </c>
      <c r="B764" s="106">
        <v>18</v>
      </c>
      <c r="C764" s="114"/>
    </row>
    <row r="765" spans="1:3">
      <c r="A765" s="122">
        <v>44957</v>
      </c>
      <c r="B765" s="106">
        <v>19</v>
      </c>
      <c r="C765" s="114"/>
    </row>
    <row r="766" spans="1:3">
      <c r="A766" s="122">
        <v>44957</v>
      </c>
      <c r="B766" s="106">
        <v>20</v>
      </c>
      <c r="C766" s="114"/>
    </row>
    <row r="767" spans="1:3">
      <c r="A767" s="122">
        <v>44957</v>
      </c>
      <c r="B767" s="106">
        <v>21</v>
      </c>
      <c r="C767" s="114"/>
    </row>
    <row r="768" spans="1:3">
      <c r="A768" s="122">
        <v>44957</v>
      </c>
      <c r="B768" s="106">
        <v>22</v>
      </c>
      <c r="C768" s="114"/>
    </row>
    <row r="769" spans="1:3">
      <c r="A769" s="122">
        <v>44957</v>
      </c>
      <c r="B769" s="106">
        <v>23</v>
      </c>
      <c r="C769" s="114"/>
    </row>
    <row r="770" spans="1:3">
      <c r="A770" s="122">
        <v>44957</v>
      </c>
      <c r="B770" s="106">
        <v>24</v>
      </c>
      <c r="C770" s="114"/>
    </row>
    <row r="771" spans="1:3">
      <c r="A771" s="122">
        <v>44958</v>
      </c>
      <c r="B771" s="106">
        <v>1</v>
      </c>
      <c r="C771" s="114"/>
    </row>
    <row r="772" spans="1:3">
      <c r="A772" s="122">
        <v>44958</v>
      </c>
      <c r="B772" s="106">
        <v>2</v>
      </c>
      <c r="C772" s="114"/>
    </row>
    <row r="773" spans="1:3">
      <c r="A773" s="122">
        <v>44958</v>
      </c>
      <c r="B773" s="106">
        <v>3</v>
      </c>
      <c r="C773" s="114"/>
    </row>
    <row r="774" spans="1:3">
      <c r="A774" s="122">
        <v>44958</v>
      </c>
      <c r="B774" s="106">
        <v>4</v>
      </c>
      <c r="C774" s="114"/>
    </row>
    <row r="775" spans="1:3">
      <c r="A775" s="122">
        <v>44958</v>
      </c>
      <c r="B775" s="106">
        <v>5</v>
      </c>
      <c r="C775" s="114"/>
    </row>
    <row r="776" spans="1:3">
      <c r="A776" s="122">
        <v>44958</v>
      </c>
      <c r="B776" s="106">
        <v>6</v>
      </c>
      <c r="C776" s="114"/>
    </row>
    <row r="777" spans="1:3">
      <c r="A777" s="122">
        <v>44958</v>
      </c>
      <c r="B777" s="106">
        <v>7</v>
      </c>
      <c r="C777" s="114"/>
    </row>
    <row r="778" spans="1:3">
      <c r="A778" s="122">
        <v>44958</v>
      </c>
      <c r="B778" s="106">
        <v>8</v>
      </c>
      <c r="C778" s="114"/>
    </row>
    <row r="779" spans="1:3">
      <c r="A779" s="122">
        <v>44958</v>
      </c>
      <c r="B779" s="106">
        <v>9</v>
      </c>
      <c r="C779" s="114"/>
    </row>
    <row r="780" spans="1:3">
      <c r="A780" s="122">
        <v>44958</v>
      </c>
      <c r="B780" s="106">
        <v>10</v>
      </c>
      <c r="C780" s="114"/>
    </row>
    <row r="781" spans="1:3">
      <c r="A781" s="122">
        <v>44958</v>
      </c>
      <c r="B781" s="106">
        <v>11</v>
      </c>
      <c r="C781" s="114"/>
    </row>
    <row r="782" spans="1:3">
      <c r="A782" s="122">
        <v>44958</v>
      </c>
      <c r="B782" s="106">
        <v>12</v>
      </c>
      <c r="C782" s="114"/>
    </row>
    <row r="783" spans="1:3">
      <c r="A783" s="122">
        <v>44958</v>
      </c>
      <c r="B783" s="106">
        <v>13</v>
      </c>
      <c r="C783" s="114"/>
    </row>
    <row r="784" spans="1:3">
      <c r="A784" s="122">
        <v>44958</v>
      </c>
      <c r="B784" s="106">
        <v>14</v>
      </c>
      <c r="C784" s="114"/>
    </row>
    <row r="785" spans="1:3">
      <c r="A785" s="122">
        <v>44958</v>
      </c>
      <c r="B785" s="106">
        <v>15</v>
      </c>
      <c r="C785" s="114"/>
    </row>
    <row r="786" spans="1:3">
      <c r="A786" s="122">
        <v>44958</v>
      </c>
      <c r="B786" s="106">
        <v>16</v>
      </c>
      <c r="C786" s="114"/>
    </row>
    <row r="787" spans="1:3">
      <c r="A787" s="122">
        <v>44958</v>
      </c>
      <c r="B787" s="106">
        <v>17</v>
      </c>
      <c r="C787" s="114"/>
    </row>
    <row r="788" spans="1:3">
      <c r="A788" s="122">
        <v>44958</v>
      </c>
      <c r="B788" s="106">
        <v>18</v>
      </c>
      <c r="C788" s="114"/>
    </row>
    <row r="789" spans="1:3">
      <c r="A789" s="122">
        <v>44958</v>
      </c>
      <c r="B789" s="106">
        <v>19</v>
      </c>
      <c r="C789" s="114"/>
    </row>
    <row r="790" spans="1:3">
      <c r="A790" s="122">
        <v>44958</v>
      </c>
      <c r="B790" s="106">
        <v>20</v>
      </c>
      <c r="C790" s="114"/>
    </row>
    <row r="791" spans="1:3">
      <c r="A791" s="122">
        <v>44958</v>
      </c>
      <c r="B791" s="106">
        <v>21</v>
      </c>
      <c r="C791" s="114"/>
    </row>
    <row r="792" spans="1:3">
      <c r="A792" s="122">
        <v>44958</v>
      </c>
      <c r="B792" s="106">
        <v>22</v>
      </c>
      <c r="C792" s="114"/>
    </row>
    <row r="793" spans="1:3">
      <c r="A793" s="122">
        <v>44958</v>
      </c>
      <c r="B793" s="106">
        <v>23</v>
      </c>
      <c r="C793" s="114"/>
    </row>
    <row r="794" spans="1:3">
      <c r="A794" s="122">
        <v>44958</v>
      </c>
      <c r="B794" s="106">
        <v>24</v>
      </c>
      <c r="C794" s="114"/>
    </row>
    <row r="795" spans="1:3">
      <c r="A795" s="122">
        <v>44959</v>
      </c>
      <c r="B795" s="106">
        <v>1</v>
      </c>
      <c r="C795" s="114"/>
    </row>
    <row r="796" spans="1:3">
      <c r="A796" s="122">
        <v>44959</v>
      </c>
      <c r="B796" s="106">
        <v>2</v>
      </c>
      <c r="C796" s="114"/>
    </row>
    <row r="797" spans="1:3">
      <c r="A797" s="122">
        <v>44959</v>
      </c>
      <c r="B797" s="106">
        <v>3</v>
      </c>
      <c r="C797" s="114"/>
    </row>
    <row r="798" spans="1:3">
      <c r="A798" s="122">
        <v>44959</v>
      </c>
      <c r="B798" s="106">
        <v>4</v>
      </c>
      <c r="C798" s="114"/>
    </row>
    <row r="799" spans="1:3">
      <c r="A799" s="122">
        <v>44959</v>
      </c>
      <c r="B799" s="106">
        <v>5</v>
      </c>
      <c r="C799" s="114"/>
    </row>
    <row r="800" spans="1:3">
      <c r="A800" s="122">
        <v>44959</v>
      </c>
      <c r="B800" s="106">
        <v>6</v>
      </c>
      <c r="C800" s="114"/>
    </row>
    <row r="801" spans="1:3">
      <c r="A801" s="122">
        <v>44959</v>
      </c>
      <c r="B801" s="106">
        <v>7</v>
      </c>
      <c r="C801" s="114"/>
    </row>
    <row r="802" spans="1:3">
      <c r="A802" s="122">
        <v>44959</v>
      </c>
      <c r="B802" s="106">
        <v>8</v>
      </c>
      <c r="C802" s="114"/>
    </row>
    <row r="803" spans="1:3">
      <c r="A803" s="122">
        <v>44959</v>
      </c>
      <c r="B803" s="106">
        <v>9</v>
      </c>
      <c r="C803" s="114"/>
    </row>
    <row r="804" spans="1:3">
      <c r="A804" s="122">
        <v>44959</v>
      </c>
      <c r="B804" s="106">
        <v>10</v>
      </c>
      <c r="C804" s="114"/>
    </row>
    <row r="805" spans="1:3">
      <c r="A805" s="122">
        <v>44959</v>
      </c>
      <c r="B805" s="106">
        <v>11</v>
      </c>
      <c r="C805" s="114"/>
    </row>
    <row r="806" spans="1:3">
      <c r="A806" s="122">
        <v>44959</v>
      </c>
      <c r="B806" s="106">
        <v>12</v>
      </c>
      <c r="C806" s="114"/>
    </row>
    <row r="807" spans="1:3">
      <c r="A807" s="122">
        <v>44959</v>
      </c>
      <c r="B807" s="106">
        <v>13</v>
      </c>
      <c r="C807" s="114"/>
    </row>
    <row r="808" spans="1:3">
      <c r="A808" s="122">
        <v>44959</v>
      </c>
      <c r="B808" s="106">
        <v>14</v>
      </c>
      <c r="C808" s="114"/>
    </row>
    <row r="809" spans="1:3">
      <c r="A809" s="122">
        <v>44959</v>
      </c>
      <c r="B809" s="106">
        <v>15</v>
      </c>
      <c r="C809" s="114"/>
    </row>
    <row r="810" spans="1:3">
      <c r="A810" s="122">
        <v>44959</v>
      </c>
      <c r="B810" s="106">
        <v>16</v>
      </c>
      <c r="C810" s="114"/>
    </row>
    <row r="811" spans="1:3">
      <c r="A811" s="122">
        <v>44959</v>
      </c>
      <c r="B811" s="106">
        <v>17</v>
      </c>
      <c r="C811" s="114"/>
    </row>
    <row r="812" spans="1:3">
      <c r="A812" s="122">
        <v>44959</v>
      </c>
      <c r="B812" s="106">
        <v>18</v>
      </c>
      <c r="C812" s="114"/>
    </row>
    <row r="813" spans="1:3">
      <c r="A813" s="122">
        <v>44959</v>
      </c>
      <c r="B813" s="106">
        <v>19</v>
      </c>
      <c r="C813" s="114"/>
    </row>
    <row r="814" spans="1:3">
      <c r="A814" s="122">
        <v>44959</v>
      </c>
      <c r="B814" s="106">
        <v>20</v>
      </c>
      <c r="C814" s="114"/>
    </row>
    <row r="815" spans="1:3">
      <c r="A815" s="122">
        <v>44959</v>
      </c>
      <c r="B815" s="106">
        <v>21</v>
      </c>
      <c r="C815" s="114"/>
    </row>
    <row r="816" spans="1:3">
      <c r="A816" s="122">
        <v>44959</v>
      </c>
      <c r="B816" s="106">
        <v>22</v>
      </c>
      <c r="C816" s="114"/>
    </row>
    <row r="817" spans="1:3">
      <c r="A817" s="122">
        <v>44959</v>
      </c>
      <c r="B817" s="106">
        <v>23</v>
      </c>
      <c r="C817" s="114"/>
    </row>
    <row r="818" spans="1:3">
      <c r="A818" s="122">
        <v>44959</v>
      </c>
      <c r="B818" s="106">
        <v>24</v>
      </c>
      <c r="C818" s="114"/>
    </row>
    <row r="819" spans="1:3">
      <c r="A819" s="122">
        <v>44960</v>
      </c>
      <c r="B819" s="106">
        <v>1</v>
      </c>
      <c r="C819" s="114"/>
    </row>
    <row r="820" spans="1:3">
      <c r="A820" s="122">
        <v>44960</v>
      </c>
      <c r="B820" s="106">
        <v>2</v>
      </c>
      <c r="C820" s="114"/>
    </row>
    <row r="821" spans="1:3">
      <c r="A821" s="122">
        <v>44960</v>
      </c>
      <c r="B821" s="106">
        <v>3</v>
      </c>
      <c r="C821" s="114"/>
    </row>
    <row r="822" spans="1:3">
      <c r="A822" s="122">
        <v>44960</v>
      </c>
      <c r="B822" s="106">
        <v>4</v>
      </c>
      <c r="C822" s="114"/>
    </row>
    <row r="823" spans="1:3">
      <c r="A823" s="122">
        <v>44960</v>
      </c>
      <c r="B823" s="106">
        <v>5</v>
      </c>
      <c r="C823" s="114"/>
    </row>
    <row r="824" spans="1:3">
      <c r="A824" s="122">
        <v>44960</v>
      </c>
      <c r="B824" s="106">
        <v>6</v>
      </c>
      <c r="C824" s="114"/>
    </row>
    <row r="825" spans="1:3">
      <c r="A825" s="122">
        <v>44960</v>
      </c>
      <c r="B825" s="106">
        <v>7</v>
      </c>
      <c r="C825" s="114"/>
    </row>
    <row r="826" spans="1:3">
      <c r="A826" s="122">
        <v>44960</v>
      </c>
      <c r="B826" s="106">
        <v>8</v>
      </c>
      <c r="C826" s="114"/>
    </row>
    <row r="827" spans="1:3">
      <c r="A827" s="122">
        <v>44960</v>
      </c>
      <c r="B827" s="106">
        <v>9</v>
      </c>
      <c r="C827" s="114"/>
    </row>
    <row r="828" spans="1:3">
      <c r="A828" s="122">
        <v>44960</v>
      </c>
      <c r="B828" s="106">
        <v>10</v>
      </c>
      <c r="C828" s="114"/>
    </row>
    <row r="829" spans="1:3">
      <c r="A829" s="122">
        <v>44960</v>
      </c>
      <c r="B829" s="106">
        <v>11</v>
      </c>
      <c r="C829" s="114"/>
    </row>
    <row r="830" spans="1:3">
      <c r="A830" s="122">
        <v>44960</v>
      </c>
      <c r="B830" s="106">
        <v>12</v>
      </c>
      <c r="C830" s="114"/>
    </row>
    <row r="831" spans="1:3">
      <c r="A831" s="122">
        <v>44960</v>
      </c>
      <c r="B831" s="106">
        <v>13</v>
      </c>
      <c r="C831" s="114"/>
    </row>
    <row r="832" spans="1:3">
      <c r="A832" s="122">
        <v>44960</v>
      </c>
      <c r="B832" s="106">
        <v>14</v>
      </c>
      <c r="C832" s="114"/>
    </row>
    <row r="833" spans="1:3">
      <c r="A833" s="122">
        <v>44960</v>
      </c>
      <c r="B833" s="106">
        <v>15</v>
      </c>
      <c r="C833" s="114"/>
    </row>
    <row r="834" spans="1:3">
      <c r="A834" s="122">
        <v>44960</v>
      </c>
      <c r="B834" s="106">
        <v>16</v>
      </c>
      <c r="C834" s="114"/>
    </row>
    <row r="835" spans="1:3">
      <c r="A835" s="122">
        <v>44960</v>
      </c>
      <c r="B835" s="106">
        <v>17</v>
      </c>
      <c r="C835" s="114"/>
    </row>
    <row r="836" spans="1:3">
      <c r="A836" s="122">
        <v>44960</v>
      </c>
      <c r="B836" s="106">
        <v>18</v>
      </c>
      <c r="C836" s="114"/>
    </row>
    <row r="837" spans="1:3">
      <c r="A837" s="122">
        <v>44960</v>
      </c>
      <c r="B837" s="106">
        <v>19</v>
      </c>
      <c r="C837" s="114"/>
    </row>
    <row r="838" spans="1:3">
      <c r="A838" s="122">
        <v>44960</v>
      </c>
      <c r="B838" s="106">
        <v>20</v>
      </c>
      <c r="C838" s="114"/>
    </row>
    <row r="839" spans="1:3">
      <c r="A839" s="122">
        <v>44960</v>
      </c>
      <c r="B839" s="106">
        <v>21</v>
      </c>
      <c r="C839" s="114"/>
    </row>
    <row r="840" spans="1:3">
      <c r="A840" s="122">
        <v>44960</v>
      </c>
      <c r="B840" s="106">
        <v>22</v>
      </c>
      <c r="C840" s="114"/>
    </row>
    <row r="841" spans="1:3">
      <c r="A841" s="122">
        <v>44960</v>
      </c>
      <c r="B841" s="106">
        <v>23</v>
      </c>
      <c r="C841" s="114"/>
    </row>
    <row r="842" spans="1:3">
      <c r="A842" s="122">
        <v>44960</v>
      </c>
      <c r="B842" s="106">
        <v>24</v>
      </c>
      <c r="C842" s="114"/>
    </row>
    <row r="843" spans="1:3">
      <c r="A843" s="122">
        <v>44961</v>
      </c>
      <c r="B843" s="106">
        <v>1</v>
      </c>
      <c r="C843" s="114"/>
    </row>
    <row r="844" spans="1:3">
      <c r="A844" s="122">
        <v>44961</v>
      </c>
      <c r="B844" s="106">
        <v>2</v>
      </c>
      <c r="C844" s="114"/>
    </row>
    <row r="845" spans="1:3">
      <c r="A845" s="122">
        <v>44961</v>
      </c>
      <c r="B845" s="106">
        <v>3</v>
      </c>
      <c r="C845" s="114"/>
    </row>
    <row r="846" spans="1:3">
      <c r="A846" s="122">
        <v>44961</v>
      </c>
      <c r="B846" s="106">
        <v>4</v>
      </c>
      <c r="C846" s="114"/>
    </row>
    <row r="847" spans="1:3">
      <c r="A847" s="122">
        <v>44961</v>
      </c>
      <c r="B847" s="106">
        <v>5</v>
      </c>
      <c r="C847" s="114"/>
    </row>
    <row r="848" spans="1:3">
      <c r="A848" s="122">
        <v>44961</v>
      </c>
      <c r="B848" s="106">
        <v>6</v>
      </c>
      <c r="C848" s="114"/>
    </row>
    <row r="849" spans="1:3">
      <c r="A849" s="122">
        <v>44961</v>
      </c>
      <c r="B849" s="106">
        <v>7</v>
      </c>
      <c r="C849" s="114"/>
    </row>
    <row r="850" spans="1:3">
      <c r="A850" s="122">
        <v>44961</v>
      </c>
      <c r="B850" s="106">
        <v>8</v>
      </c>
      <c r="C850" s="114"/>
    </row>
    <row r="851" spans="1:3">
      <c r="A851" s="122">
        <v>44961</v>
      </c>
      <c r="B851" s="106">
        <v>9</v>
      </c>
      <c r="C851" s="114"/>
    </row>
    <row r="852" spans="1:3">
      <c r="A852" s="122">
        <v>44961</v>
      </c>
      <c r="B852" s="106">
        <v>10</v>
      </c>
      <c r="C852" s="114"/>
    </row>
    <row r="853" spans="1:3">
      <c r="A853" s="122">
        <v>44961</v>
      </c>
      <c r="B853" s="106">
        <v>11</v>
      </c>
      <c r="C853" s="114"/>
    </row>
    <row r="854" spans="1:3">
      <c r="A854" s="122">
        <v>44961</v>
      </c>
      <c r="B854" s="106">
        <v>12</v>
      </c>
      <c r="C854" s="114"/>
    </row>
    <row r="855" spans="1:3">
      <c r="A855" s="122">
        <v>44961</v>
      </c>
      <c r="B855" s="106">
        <v>13</v>
      </c>
      <c r="C855" s="114"/>
    </row>
    <row r="856" spans="1:3">
      <c r="A856" s="122">
        <v>44961</v>
      </c>
      <c r="B856" s="106">
        <v>14</v>
      </c>
      <c r="C856" s="114"/>
    </row>
    <row r="857" spans="1:3">
      <c r="A857" s="122">
        <v>44961</v>
      </c>
      <c r="B857" s="106">
        <v>15</v>
      </c>
      <c r="C857" s="114"/>
    </row>
    <row r="858" spans="1:3">
      <c r="A858" s="122">
        <v>44961</v>
      </c>
      <c r="B858" s="106">
        <v>16</v>
      </c>
      <c r="C858" s="114"/>
    </row>
    <row r="859" spans="1:3">
      <c r="A859" s="122">
        <v>44961</v>
      </c>
      <c r="B859" s="106">
        <v>17</v>
      </c>
      <c r="C859" s="114"/>
    </row>
    <row r="860" spans="1:3">
      <c r="A860" s="122">
        <v>44961</v>
      </c>
      <c r="B860" s="106">
        <v>18</v>
      </c>
      <c r="C860" s="114"/>
    </row>
    <row r="861" spans="1:3">
      <c r="A861" s="122">
        <v>44961</v>
      </c>
      <c r="B861" s="106">
        <v>19</v>
      </c>
      <c r="C861" s="114"/>
    </row>
    <row r="862" spans="1:3">
      <c r="A862" s="122">
        <v>44961</v>
      </c>
      <c r="B862" s="106">
        <v>20</v>
      </c>
      <c r="C862" s="114"/>
    </row>
    <row r="863" spans="1:3">
      <c r="A863" s="122">
        <v>44961</v>
      </c>
      <c r="B863" s="106">
        <v>21</v>
      </c>
      <c r="C863" s="114"/>
    </row>
    <row r="864" spans="1:3">
      <c r="A864" s="122">
        <v>44961</v>
      </c>
      <c r="B864" s="106">
        <v>22</v>
      </c>
      <c r="C864" s="114"/>
    </row>
    <row r="865" spans="1:3">
      <c r="A865" s="122">
        <v>44961</v>
      </c>
      <c r="B865" s="106">
        <v>23</v>
      </c>
      <c r="C865" s="114"/>
    </row>
    <row r="866" spans="1:3">
      <c r="A866" s="122">
        <v>44961</v>
      </c>
      <c r="B866" s="106">
        <v>24</v>
      </c>
      <c r="C866" s="114"/>
    </row>
    <row r="867" spans="1:3">
      <c r="A867" s="122">
        <v>44962</v>
      </c>
      <c r="B867" s="106">
        <v>1</v>
      </c>
      <c r="C867" s="114"/>
    </row>
    <row r="868" spans="1:3">
      <c r="A868" s="122">
        <v>44962</v>
      </c>
      <c r="B868" s="106">
        <v>2</v>
      </c>
      <c r="C868" s="114"/>
    </row>
    <row r="869" spans="1:3">
      <c r="A869" s="122">
        <v>44962</v>
      </c>
      <c r="B869" s="106">
        <v>3</v>
      </c>
      <c r="C869" s="114"/>
    </row>
    <row r="870" spans="1:3">
      <c r="A870" s="122">
        <v>44962</v>
      </c>
      <c r="B870" s="106">
        <v>4</v>
      </c>
      <c r="C870" s="114"/>
    </row>
    <row r="871" spans="1:3">
      <c r="A871" s="122">
        <v>44962</v>
      </c>
      <c r="B871" s="106">
        <v>5</v>
      </c>
      <c r="C871" s="114"/>
    </row>
    <row r="872" spans="1:3">
      <c r="A872" s="122">
        <v>44962</v>
      </c>
      <c r="B872" s="106">
        <v>6</v>
      </c>
      <c r="C872" s="114"/>
    </row>
    <row r="873" spans="1:3">
      <c r="A873" s="122">
        <v>44962</v>
      </c>
      <c r="B873" s="106">
        <v>7</v>
      </c>
      <c r="C873" s="114"/>
    </row>
    <row r="874" spans="1:3">
      <c r="A874" s="122">
        <v>44962</v>
      </c>
      <c r="B874" s="106">
        <v>8</v>
      </c>
      <c r="C874" s="114"/>
    </row>
    <row r="875" spans="1:3">
      <c r="A875" s="122">
        <v>44962</v>
      </c>
      <c r="B875" s="106">
        <v>9</v>
      </c>
      <c r="C875" s="114"/>
    </row>
    <row r="876" spans="1:3">
      <c r="A876" s="122">
        <v>44962</v>
      </c>
      <c r="B876" s="106">
        <v>10</v>
      </c>
      <c r="C876" s="114"/>
    </row>
    <row r="877" spans="1:3">
      <c r="A877" s="122">
        <v>44962</v>
      </c>
      <c r="B877" s="106">
        <v>11</v>
      </c>
      <c r="C877" s="114"/>
    </row>
    <row r="878" spans="1:3">
      <c r="A878" s="122">
        <v>44962</v>
      </c>
      <c r="B878" s="106">
        <v>12</v>
      </c>
      <c r="C878" s="114"/>
    </row>
    <row r="879" spans="1:3">
      <c r="A879" s="122">
        <v>44962</v>
      </c>
      <c r="B879" s="106">
        <v>13</v>
      </c>
      <c r="C879" s="114"/>
    </row>
    <row r="880" spans="1:3">
      <c r="A880" s="122">
        <v>44962</v>
      </c>
      <c r="B880" s="106">
        <v>14</v>
      </c>
      <c r="C880" s="114"/>
    </row>
    <row r="881" spans="1:3">
      <c r="A881" s="122">
        <v>44962</v>
      </c>
      <c r="B881" s="106">
        <v>15</v>
      </c>
      <c r="C881" s="114"/>
    </row>
    <row r="882" spans="1:3">
      <c r="A882" s="122">
        <v>44962</v>
      </c>
      <c r="B882" s="106">
        <v>16</v>
      </c>
      <c r="C882" s="114"/>
    </row>
    <row r="883" spans="1:3">
      <c r="A883" s="122">
        <v>44962</v>
      </c>
      <c r="B883" s="106">
        <v>17</v>
      </c>
      <c r="C883" s="114"/>
    </row>
    <row r="884" spans="1:3">
      <c r="A884" s="122">
        <v>44962</v>
      </c>
      <c r="B884" s="106">
        <v>18</v>
      </c>
      <c r="C884" s="114"/>
    </row>
    <row r="885" spans="1:3">
      <c r="A885" s="122">
        <v>44962</v>
      </c>
      <c r="B885" s="106">
        <v>19</v>
      </c>
      <c r="C885" s="114"/>
    </row>
    <row r="886" spans="1:3">
      <c r="A886" s="122">
        <v>44962</v>
      </c>
      <c r="B886" s="106">
        <v>20</v>
      </c>
      <c r="C886" s="114"/>
    </row>
    <row r="887" spans="1:3">
      <c r="A887" s="122">
        <v>44962</v>
      </c>
      <c r="B887" s="106">
        <v>21</v>
      </c>
      <c r="C887" s="114"/>
    </row>
    <row r="888" spans="1:3">
      <c r="A888" s="122">
        <v>44962</v>
      </c>
      <c r="B888" s="106">
        <v>22</v>
      </c>
      <c r="C888" s="114"/>
    </row>
    <row r="889" spans="1:3">
      <c r="A889" s="122">
        <v>44962</v>
      </c>
      <c r="B889" s="106">
        <v>23</v>
      </c>
      <c r="C889" s="114"/>
    </row>
    <row r="890" spans="1:3">
      <c r="A890" s="122">
        <v>44962</v>
      </c>
      <c r="B890" s="106">
        <v>24</v>
      </c>
      <c r="C890" s="114"/>
    </row>
    <row r="891" spans="1:3">
      <c r="A891" s="122">
        <v>44963</v>
      </c>
      <c r="B891" s="106">
        <v>1</v>
      </c>
      <c r="C891" s="114"/>
    </row>
    <row r="892" spans="1:3">
      <c r="A892" s="122">
        <v>44963</v>
      </c>
      <c r="B892" s="106">
        <v>2</v>
      </c>
      <c r="C892" s="114"/>
    </row>
    <row r="893" spans="1:3">
      <c r="A893" s="122">
        <v>44963</v>
      </c>
      <c r="B893" s="106">
        <v>3</v>
      </c>
      <c r="C893" s="114"/>
    </row>
    <row r="894" spans="1:3">
      <c r="A894" s="122">
        <v>44963</v>
      </c>
      <c r="B894" s="106">
        <v>4</v>
      </c>
      <c r="C894" s="114"/>
    </row>
    <row r="895" spans="1:3">
      <c r="A895" s="122">
        <v>44963</v>
      </c>
      <c r="B895" s="106">
        <v>5</v>
      </c>
      <c r="C895" s="114"/>
    </row>
    <row r="896" spans="1:3">
      <c r="A896" s="122">
        <v>44963</v>
      </c>
      <c r="B896" s="106">
        <v>6</v>
      </c>
      <c r="C896" s="114"/>
    </row>
    <row r="897" spans="1:3">
      <c r="A897" s="122">
        <v>44963</v>
      </c>
      <c r="B897" s="106">
        <v>7</v>
      </c>
      <c r="C897" s="114"/>
    </row>
    <row r="898" spans="1:3">
      <c r="A898" s="122">
        <v>44963</v>
      </c>
      <c r="B898" s="106">
        <v>8</v>
      </c>
      <c r="C898" s="114"/>
    </row>
    <row r="899" spans="1:3">
      <c r="A899" s="122">
        <v>44963</v>
      </c>
      <c r="B899" s="106">
        <v>9</v>
      </c>
      <c r="C899" s="114"/>
    </row>
    <row r="900" spans="1:3">
      <c r="A900" s="122">
        <v>44963</v>
      </c>
      <c r="B900" s="106">
        <v>10</v>
      </c>
      <c r="C900" s="114"/>
    </row>
    <row r="901" spans="1:3">
      <c r="A901" s="122">
        <v>44963</v>
      </c>
      <c r="B901" s="106">
        <v>11</v>
      </c>
      <c r="C901" s="114"/>
    </row>
    <row r="902" spans="1:3">
      <c r="A902" s="122">
        <v>44963</v>
      </c>
      <c r="B902" s="106">
        <v>12</v>
      </c>
      <c r="C902" s="114"/>
    </row>
    <row r="903" spans="1:3">
      <c r="A903" s="122">
        <v>44963</v>
      </c>
      <c r="B903" s="106">
        <v>13</v>
      </c>
      <c r="C903" s="114"/>
    </row>
    <row r="904" spans="1:3">
      <c r="A904" s="122">
        <v>44963</v>
      </c>
      <c r="B904" s="106">
        <v>14</v>
      </c>
      <c r="C904" s="114"/>
    </row>
    <row r="905" spans="1:3">
      <c r="A905" s="122">
        <v>44963</v>
      </c>
      <c r="B905" s="106">
        <v>15</v>
      </c>
      <c r="C905" s="114"/>
    </row>
    <row r="906" spans="1:3">
      <c r="A906" s="122">
        <v>44963</v>
      </c>
      <c r="B906" s="106">
        <v>16</v>
      </c>
      <c r="C906" s="114"/>
    </row>
    <row r="907" spans="1:3">
      <c r="A907" s="122">
        <v>44963</v>
      </c>
      <c r="B907" s="106">
        <v>17</v>
      </c>
      <c r="C907" s="114"/>
    </row>
    <row r="908" spans="1:3">
      <c r="A908" s="122">
        <v>44963</v>
      </c>
      <c r="B908" s="106">
        <v>18</v>
      </c>
      <c r="C908" s="114"/>
    </row>
    <row r="909" spans="1:3">
      <c r="A909" s="122">
        <v>44963</v>
      </c>
      <c r="B909" s="106">
        <v>19</v>
      </c>
      <c r="C909" s="114"/>
    </row>
    <row r="910" spans="1:3">
      <c r="A910" s="122">
        <v>44963</v>
      </c>
      <c r="B910" s="106">
        <v>20</v>
      </c>
      <c r="C910" s="114"/>
    </row>
    <row r="911" spans="1:3">
      <c r="A911" s="122">
        <v>44963</v>
      </c>
      <c r="B911" s="106">
        <v>21</v>
      </c>
      <c r="C911" s="114"/>
    </row>
    <row r="912" spans="1:3">
      <c r="A912" s="122">
        <v>44963</v>
      </c>
      <c r="B912" s="106">
        <v>22</v>
      </c>
      <c r="C912" s="114"/>
    </row>
    <row r="913" spans="1:3">
      <c r="A913" s="122">
        <v>44963</v>
      </c>
      <c r="B913" s="106">
        <v>23</v>
      </c>
      <c r="C913" s="114"/>
    </row>
    <row r="914" spans="1:3">
      <c r="A914" s="122">
        <v>44963</v>
      </c>
      <c r="B914" s="106">
        <v>24</v>
      </c>
      <c r="C914" s="114"/>
    </row>
    <row r="915" spans="1:3">
      <c r="A915" s="122">
        <v>44964</v>
      </c>
      <c r="B915" s="106">
        <v>1</v>
      </c>
      <c r="C915" s="114"/>
    </row>
    <row r="916" spans="1:3">
      <c r="A916" s="122">
        <v>44964</v>
      </c>
      <c r="B916" s="106">
        <v>2</v>
      </c>
      <c r="C916" s="114"/>
    </row>
    <row r="917" spans="1:3">
      <c r="A917" s="122">
        <v>44964</v>
      </c>
      <c r="B917" s="106">
        <v>3</v>
      </c>
      <c r="C917" s="114"/>
    </row>
    <row r="918" spans="1:3">
      <c r="A918" s="122">
        <v>44964</v>
      </c>
      <c r="B918" s="106">
        <v>4</v>
      </c>
      <c r="C918" s="114"/>
    </row>
    <row r="919" spans="1:3">
      <c r="A919" s="122">
        <v>44964</v>
      </c>
      <c r="B919" s="106">
        <v>5</v>
      </c>
      <c r="C919" s="114"/>
    </row>
    <row r="920" spans="1:3">
      <c r="A920" s="122">
        <v>44964</v>
      </c>
      <c r="B920" s="106">
        <v>6</v>
      </c>
      <c r="C920" s="114"/>
    </row>
    <row r="921" spans="1:3">
      <c r="A921" s="122">
        <v>44964</v>
      </c>
      <c r="B921" s="106">
        <v>7</v>
      </c>
      <c r="C921" s="114"/>
    </row>
    <row r="922" spans="1:3">
      <c r="A922" s="122">
        <v>44964</v>
      </c>
      <c r="B922" s="106">
        <v>8</v>
      </c>
      <c r="C922" s="114"/>
    </row>
    <row r="923" spans="1:3">
      <c r="A923" s="122">
        <v>44964</v>
      </c>
      <c r="B923" s="106">
        <v>9</v>
      </c>
      <c r="C923" s="114"/>
    </row>
    <row r="924" spans="1:3">
      <c r="A924" s="122">
        <v>44964</v>
      </c>
      <c r="B924" s="106">
        <v>10</v>
      </c>
      <c r="C924" s="114"/>
    </row>
    <row r="925" spans="1:3">
      <c r="A925" s="122">
        <v>44964</v>
      </c>
      <c r="B925" s="106">
        <v>11</v>
      </c>
      <c r="C925" s="114"/>
    </row>
    <row r="926" spans="1:3">
      <c r="A926" s="122">
        <v>44964</v>
      </c>
      <c r="B926" s="106">
        <v>12</v>
      </c>
      <c r="C926" s="114"/>
    </row>
    <row r="927" spans="1:3">
      <c r="A927" s="122">
        <v>44964</v>
      </c>
      <c r="B927" s="106">
        <v>13</v>
      </c>
      <c r="C927" s="114"/>
    </row>
    <row r="928" spans="1:3">
      <c r="A928" s="122">
        <v>44964</v>
      </c>
      <c r="B928" s="106">
        <v>14</v>
      </c>
      <c r="C928" s="114"/>
    </row>
    <row r="929" spans="1:3">
      <c r="A929" s="122">
        <v>44964</v>
      </c>
      <c r="B929" s="106">
        <v>15</v>
      </c>
      <c r="C929" s="114"/>
    </row>
    <row r="930" spans="1:3">
      <c r="A930" s="122">
        <v>44964</v>
      </c>
      <c r="B930" s="106">
        <v>16</v>
      </c>
      <c r="C930" s="114"/>
    </row>
    <row r="931" spans="1:3">
      <c r="A931" s="122">
        <v>44964</v>
      </c>
      <c r="B931" s="106">
        <v>17</v>
      </c>
      <c r="C931" s="114"/>
    </row>
    <row r="932" spans="1:3">
      <c r="A932" s="122">
        <v>44964</v>
      </c>
      <c r="B932" s="106">
        <v>18</v>
      </c>
      <c r="C932" s="114"/>
    </row>
    <row r="933" spans="1:3">
      <c r="A933" s="122">
        <v>44964</v>
      </c>
      <c r="B933" s="106">
        <v>19</v>
      </c>
      <c r="C933" s="114"/>
    </row>
    <row r="934" spans="1:3">
      <c r="A934" s="122">
        <v>44964</v>
      </c>
      <c r="B934" s="106">
        <v>20</v>
      </c>
      <c r="C934" s="114"/>
    </row>
    <row r="935" spans="1:3">
      <c r="A935" s="122">
        <v>44964</v>
      </c>
      <c r="B935" s="106">
        <v>21</v>
      </c>
      <c r="C935" s="114"/>
    </row>
    <row r="936" spans="1:3">
      <c r="A936" s="122">
        <v>44964</v>
      </c>
      <c r="B936" s="106">
        <v>22</v>
      </c>
      <c r="C936" s="114"/>
    </row>
    <row r="937" spans="1:3">
      <c r="A937" s="122">
        <v>44964</v>
      </c>
      <c r="B937" s="106">
        <v>23</v>
      </c>
      <c r="C937" s="114"/>
    </row>
    <row r="938" spans="1:3">
      <c r="A938" s="122">
        <v>44964</v>
      </c>
      <c r="B938" s="106">
        <v>24</v>
      </c>
      <c r="C938" s="114"/>
    </row>
    <row r="939" spans="1:3">
      <c r="A939" s="122">
        <v>44965</v>
      </c>
      <c r="B939" s="106">
        <v>1</v>
      </c>
      <c r="C939" s="114"/>
    </row>
    <row r="940" spans="1:3">
      <c r="A940" s="122">
        <v>44965</v>
      </c>
      <c r="B940" s="106">
        <v>2</v>
      </c>
      <c r="C940" s="114"/>
    </row>
    <row r="941" spans="1:3">
      <c r="A941" s="122">
        <v>44965</v>
      </c>
      <c r="B941" s="106">
        <v>3</v>
      </c>
      <c r="C941" s="114"/>
    </row>
    <row r="942" spans="1:3">
      <c r="A942" s="122">
        <v>44965</v>
      </c>
      <c r="B942" s="106">
        <v>4</v>
      </c>
      <c r="C942" s="114"/>
    </row>
    <row r="943" spans="1:3">
      <c r="A943" s="122">
        <v>44965</v>
      </c>
      <c r="B943" s="106">
        <v>5</v>
      </c>
      <c r="C943" s="114"/>
    </row>
    <row r="944" spans="1:3">
      <c r="A944" s="122">
        <v>44965</v>
      </c>
      <c r="B944" s="106">
        <v>6</v>
      </c>
      <c r="C944" s="114"/>
    </row>
    <row r="945" spans="1:3">
      <c r="A945" s="122">
        <v>44965</v>
      </c>
      <c r="B945" s="106">
        <v>7</v>
      </c>
      <c r="C945" s="114"/>
    </row>
    <row r="946" spans="1:3">
      <c r="A946" s="122">
        <v>44965</v>
      </c>
      <c r="B946" s="106">
        <v>8</v>
      </c>
      <c r="C946" s="114"/>
    </row>
    <row r="947" spans="1:3">
      <c r="A947" s="122">
        <v>44965</v>
      </c>
      <c r="B947" s="106">
        <v>9</v>
      </c>
      <c r="C947" s="114"/>
    </row>
    <row r="948" spans="1:3">
      <c r="A948" s="122">
        <v>44965</v>
      </c>
      <c r="B948" s="106">
        <v>10</v>
      </c>
      <c r="C948" s="114"/>
    </row>
    <row r="949" spans="1:3">
      <c r="A949" s="122">
        <v>44965</v>
      </c>
      <c r="B949" s="106">
        <v>11</v>
      </c>
      <c r="C949" s="114"/>
    </row>
    <row r="950" spans="1:3">
      <c r="A950" s="122">
        <v>44965</v>
      </c>
      <c r="B950" s="106">
        <v>12</v>
      </c>
      <c r="C950" s="114"/>
    </row>
    <row r="951" spans="1:3">
      <c r="A951" s="122">
        <v>44965</v>
      </c>
      <c r="B951" s="106">
        <v>13</v>
      </c>
      <c r="C951" s="114"/>
    </row>
    <row r="952" spans="1:3">
      <c r="A952" s="122">
        <v>44965</v>
      </c>
      <c r="B952" s="106">
        <v>14</v>
      </c>
      <c r="C952" s="114"/>
    </row>
    <row r="953" spans="1:3">
      <c r="A953" s="122">
        <v>44965</v>
      </c>
      <c r="B953" s="106">
        <v>15</v>
      </c>
      <c r="C953" s="114"/>
    </row>
    <row r="954" spans="1:3">
      <c r="A954" s="122">
        <v>44965</v>
      </c>
      <c r="B954" s="106">
        <v>16</v>
      </c>
      <c r="C954" s="114"/>
    </row>
    <row r="955" spans="1:3">
      <c r="A955" s="122">
        <v>44965</v>
      </c>
      <c r="B955" s="106">
        <v>17</v>
      </c>
      <c r="C955" s="114"/>
    </row>
    <row r="956" spans="1:3">
      <c r="A956" s="122">
        <v>44965</v>
      </c>
      <c r="B956" s="106">
        <v>18</v>
      </c>
      <c r="C956" s="114"/>
    </row>
    <row r="957" spans="1:3">
      <c r="A957" s="122">
        <v>44965</v>
      </c>
      <c r="B957" s="106">
        <v>19</v>
      </c>
      <c r="C957" s="114"/>
    </row>
    <row r="958" spans="1:3">
      <c r="A958" s="122">
        <v>44965</v>
      </c>
      <c r="B958" s="106">
        <v>20</v>
      </c>
      <c r="C958" s="114"/>
    </row>
    <row r="959" spans="1:3">
      <c r="A959" s="122">
        <v>44965</v>
      </c>
      <c r="B959" s="106">
        <v>21</v>
      </c>
      <c r="C959" s="114"/>
    </row>
    <row r="960" spans="1:3">
      <c r="A960" s="122">
        <v>44965</v>
      </c>
      <c r="B960" s="106">
        <v>22</v>
      </c>
      <c r="C960" s="114"/>
    </row>
    <row r="961" spans="1:3">
      <c r="A961" s="122">
        <v>44965</v>
      </c>
      <c r="B961" s="106">
        <v>23</v>
      </c>
      <c r="C961" s="114"/>
    </row>
    <row r="962" spans="1:3">
      <c r="A962" s="122">
        <v>44965</v>
      </c>
      <c r="B962" s="106">
        <v>24</v>
      </c>
      <c r="C962" s="114"/>
    </row>
    <row r="963" spans="1:3">
      <c r="A963" s="122">
        <v>44966</v>
      </c>
      <c r="B963" s="106">
        <v>1</v>
      </c>
      <c r="C963" s="114"/>
    </row>
    <row r="964" spans="1:3">
      <c r="A964" s="122">
        <v>44966</v>
      </c>
      <c r="B964" s="106">
        <v>2</v>
      </c>
      <c r="C964" s="114"/>
    </row>
    <row r="965" spans="1:3">
      <c r="A965" s="122">
        <v>44966</v>
      </c>
      <c r="B965" s="106">
        <v>3</v>
      </c>
      <c r="C965" s="114"/>
    </row>
    <row r="966" spans="1:3">
      <c r="A966" s="122">
        <v>44966</v>
      </c>
      <c r="B966" s="106">
        <v>4</v>
      </c>
      <c r="C966" s="114"/>
    </row>
    <row r="967" spans="1:3">
      <c r="A967" s="122">
        <v>44966</v>
      </c>
      <c r="B967" s="106">
        <v>5</v>
      </c>
      <c r="C967" s="114"/>
    </row>
    <row r="968" spans="1:3">
      <c r="A968" s="122">
        <v>44966</v>
      </c>
      <c r="B968" s="106">
        <v>6</v>
      </c>
      <c r="C968" s="114"/>
    </row>
    <row r="969" spans="1:3">
      <c r="A969" s="122">
        <v>44966</v>
      </c>
      <c r="B969" s="106">
        <v>7</v>
      </c>
      <c r="C969" s="114"/>
    </row>
    <row r="970" spans="1:3">
      <c r="A970" s="122">
        <v>44966</v>
      </c>
      <c r="B970" s="106">
        <v>8</v>
      </c>
      <c r="C970" s="114"/>
    </row>
    <row r="971" spans="1:3">
      <c r="A971" s="122">
        <v>44966</v>
      </c>
      <c r="B971" s="106">
        <v>9</v>
      </c>
      <c r="C971" s="114"/>
    </row>
    <row r="972" spans="1:3">
      <c r="A972" s="122">
        <v>44966</v>
      </c>
      <c r="B972" s="106">
        <v>10</v>
      </c>
      <c r="C972" s="114"/>
    </row>
    <row r="973" spans="1:3">
      <c r="A973" s="122">
        <v>44966</v>
      </c>
      <c r="B973" s="106">
        <v>11</v>
      </c>
      <c r="C973" s="114"/>
    </row>
    <row r="974" spans="1:3">
      <c r="A974" s="122">
        <v>44966</v>
      </c>
      <c r="B974" s="106">
        <v>12</v>
      </c>
      <c r="C974" s="114"/>
    </row>
    <row r="975" spans="1:3">
      <c r="A975" s="122">
        <v>44966</v>
      </c>
      <c r="B975" s="106">
        <v>13</v>
      </c>
      <c r="C975" s="114"/>
    </row>
    <row r="976" spans="1:3">
      <c r="A976" s="122">
        <v>44966</v>
      </c>
      <c r="B976" s="106">
        <v>14</v>
      </c>
      <c r="C976" s="114"/>
    </row>
    <row r="977" spans="1:3">
      <c r="A977" s="122">
        <v>44966</v>
      </c>
      <c r="B977" s="106">
        <v>15</v>
      </c>
      <c r="C977" s="114"/>
    </row>
    <row r="978" spans="1:3">
      <c r="A978" s="122">
        <v>44966</v>
      </c>
      <c r="B978" s="106">
        <v>16</v>
      </c>
      <c r="C978" s="114"/>
    </row>
    <row r="979" spans="1:3">
      <c r="A979" s="122">
        <v>44966</v>
      </c>
      <c r="B979" s="106">
        <v>17</v>
      </c>
      <c r="C979" s="114"/>
    </row>
    <row r="980" spans="1:3">
      <c r="A980" s="122">
        <v>44966</v>
      </c>
      <c r="B980" s="106">
        <v>18</v>
      </c>
      <c r="C980" s="114"/>
    </row>
    <row r="981" spans="1:3">
      <c r="A981" s="122">
        <v>44966</v>
      </c>
      <c r="B981" s="106">
        <v>19</v>
      </c>
      <c r="C981" s="114"/>
    </row>
    <row r="982" spans="1:3">
      <c r="A982" s="122">
        <v>44966</v>
      </c>
      <c r="B982" s="106">
        <v>20</v>
      </c>
      <c r="C982" s="114"/>
    </row>
    <row r="983" spans="1:3">
      <c r="A983" s="122">
        <v>44966</v>
      </c>
      <c r="B983" s="106">
        <v>21</v>
      </c>
      <c r="C983" s="114"/>
    </row>
    <row r="984" spans="1:3">
      <c r="A984" s="122">
        <v>44966</v>
      </c>
      <c r="B984" s="106">
        <v>22</v>
      </c>
      <c r="C984" s="114"/>
    </row>
    <row r="985" spans="1:3">
      <c r="A985" s="122">
        <v>44966</v>
      </c>
      <c r="B985" s="106">
        <v>23</v>
      </c>
      <c r="C985" s="114"/>
    </row>
    <row r="986" spans="1:3">
      <c r="A986" s="122">
        <v>44966</v>
      </c>
      <c r="B986" s="106">
        <v>24</v>
      </c>
      <c r="C986" s="114"/>
    </row>
    <row r="987" spans="1:3">
      <c r="A987" s="122">
        <v>44967</v>
      </c>
      <c r="B987" s="106">
        <v>1</v>
      </c>
      <c r="C987" s="114"/>
    </row>
    <row r="988" spans="1:3">
      <c r="A988" s="122">
        <v>44967</v>
      </c>
      <c r="B988" s="106">
        <v>2</v>
      </c>
      <c r="C988" s="114"/>
    </row>
    <row r="989" spans="1:3">
      <c r="A989" s="122">
        <v>44967</v>
      </c>
      <c r="B989" s="106">
        <v>3</v>
      </c>
      <c r="C989" s="114"/>
    </row>
    <row r="990" spans="1:3">
      <c r="A990" s="122">
        <v>44967</v>
      </c>
      <c r="B990" s="106">
        <v>4</v>
      </c>
      <c r="C990" s="114"/>
    </row>
    <row r="991" spans="1:3">
      <c r="A991" s="122">
        <v>44967</v>
      </c>
      <c r="B991" s="106">
        <v>5</v>
      </c>
      <c r="C991" s="114"/>
    </row>
    <row r="992" spans="1:3">
      <c r="A992" s="122">
        <v>44967</v>
      </c>
      <c r="B992" s="106">
        <v>6</v>
      </c>
      <c r="C992" s="114"/>
    </row>
    <row r="993" spans="1:3">
      <c r="A993" s="122">
        <v>44967</v>
      </c>
      <c r="B993" s="106">
        <v>7</v>
      </c>
      <c r="C993" s="114"/>
    </row>
    <row r="994" spans="1:3">
      <c r="A994" s="122">
        <v>44967</v>
      </c>
      <c r="B994" s="106">
        <v>8</v>
      </c>
      <c r="C994" s="114"/>
    </row>
    <row r="995" spans="1:3">
      <c r="A995" s="122">
        <v>44967</v>
      </c>
      <c r="B995" s="106">
        <v>9</v>
      </c>
      <c r="C995" s="114"/>
    </row>
    <row r="996" spans="1:3">
      <c r="A996" s="122">
        <v>44967</v>
      </c>
      <c r="B996" s="106">
        <v>10</v>
      </c>
      <c r="C996" s="114"/>
    </row>
    <row r="997" spans="1:3">
      <c r="A997" s="122">
        <v>44967</v>
      </c>
      <c r="B997" s="106">
        <v>11</v>
      </c>
      <c r="C997" s="114"/>
    </row>
    <row r="998" spans="1:3">
      <c r="A998" s="122">
        <v>44967</v>
      </c>
      <c r="B998" s="106">
        <v>12</v>
      </c>
      <c r="C998" s="114"/>
    </row>
    <row r="999" spans="1:3">
      <c r="A999" s="122">
        <v>44967</v>
      </c>
      <c r="B999" s="106">
        <v>13</v>
      </c>
      <c r="C999" s="114"/>
    </row>
    <row r="1000" spans="1:3">
      <c r="A1000" s="122">
        <v>44967</v>
      </c>
      <c r="B1000" s="106">
        <v>14</v>
      </c>
      <c r="C1000" s="114"/>
    </row>
    <row r="1001" spans="1:3">
      <c r="A1001" s="122">
        <v>44967</v>
      </c>
      <c r="B1001" s="106">
        <v>15</v>
      </c>
      <c r="C1001" s="114"/>
    </row>
    <row r="1002" spans="1:3">
      <c r="A1002" s="122">
        <v>44967</v>
      </c>
      <c r="B1002" s="106">
        <v>16</v>
      </c>
      <c r="C1002" s="114"/>
    </row>
    <row r="1003" spans="1:3">
      <c r="A1003" s="122">
        <v>44967</v>
      </c>
      <c r="B1003" s="106">
        <v>17</v>
      </c>
      <c r="C1003" s="114"/>
    </row>
    <row r="1004" spans="1:3">
      <c r="A1004" s="122">
        <v>44967</v>
      </c>
      <c r="B1004" s="106">
        <v>18</v>
      </c>
      <c r="C1004" s="114"/>
    </row>
    <row r="1005" spans="1:3">
      <c r="A1005" s="122">
        <v>44967</v>
      </c>
      <c r="B1005" s="106">
        <v>19</v>
      </c>
      <c r="C1005" s="114"/>
    </row>
    <row r="1006" spans="1:3">
      <c r="A1006" s="122">
        <v>44967</v>
      </c>
      <c r="B1006" s="106">
        <v>20</v>
      </c>
      <c r="C1006" s="114"/>
    </row>
    <row r="1007" spans="1:3">
      <c r="A1007" s="122">
        <v>44967</v>
      </c>
      <c r="B1007" s="106">
        <v>21</v>
      </c>
      <c r="C1007" s="114"/>
    </row>
    <row r="1008" spans="1:3">
      <c r="A1008" s="122">
        <v>44967</v>
      </c>
      <c r="B1008" s="106">
        <v>22</v>
      </c>
      <c r="C1008" s="114"/>
    </row>
    <row r="1009" spans="1:3">
      <c r="A1009" s="122">
        <v>44967</v>
      </c>
      <c r="B1009" s="106">
        <v>23</v>
      </c>
      <c r="C1009" s="114"/>
    </row>
    <row r="1010" spans="1:3">
      <c r="A1010" s="122">
        <v>44967</v>
      </c>
      <c r="B1010" s="106">
        <v>24</v>
      </c>
      <c r="C1010" s="114"/>
    </row>
    <row r="1011" spans="1:3">
      <c r="A1011" s="122">
        <v>44968</v>
      </c>
      <c r="B1011" s="106">
        <v>1</v>
      </c>
      <c r="C1011" s="114"/>
    </row>
    <row r="1012" spans="1:3">
      <c r="A1012" s="122">
        <v>44968</v>
      </c>
      <c r="B1012" s="106">
        <v>2</v>
      </c>
      <c r="C1012" s="114"/>
    </row>
    <row r="1013" spans="1:3">
      <c r="A1013" s="122">
        <v>44968</v>
      </c>
      <c r="B1013" s="106">
        <v>3</v>
      </c>
      <c r="C1013" s="114"/>
    </row>
    <row r="1014" spans="1:3">
      <c r="A1014" s="122">
        <v>44968</v>
      </c>
      <c r="B1014" s="106">
        <v>4</v>
      </c>
      <c r="C1014" s="114"/>
    </row>
    <row r="1015" spans="1:3">
      <c r="A1015" s="122">
        <v>44968</v>
      </c>
      <c r="B1015" s="106">
        <v>5</v>
      </c>
      <c r="C1015" s="114"/>
    </row>
    <row r="1016" spans="1:3">
      <c r="A1016" s="122">
        <v>44968</v>
      </c>
      <c r="B1016" s="106">
        <v>6</v>
      </c>
      <c r="C1016" s="114"/>
    </row>
    <row r="1017" spans="1:3">
      <c r="A1017" s="122">
        <v>44968</v>
      </c>
      <c r="B1017" s="106">
        <v>7</v>
      </c>
      <c r="C1017" s="114"/>
    </row>
    <row r="1018" spans="1:3">
      <c r="A1018" s="122">
        <v>44968</v>
      </c>
      <c r="B1018" s="106">
        <v>8</v>
      </c>
      <c r="C1018" s="114"/>
    </row>
    <row r="1019" spans="1:3">
      <c r="A1019" s="122">
        <v>44968</v>
      </c>
      <c r="B1019" s="106">
        <v>9</v>
      </c>
      <c r="C1019" s="114"/>
    </row>
    <row r="1020" spans="1:3">
      <c r="A1020" s="122">
        <v>44968</v>
      </c>
      <c r="B1020" s="106">
        <v>10</v>
      </c>
      <c r="C1020" s="114"/>
    </row>
    <row r="1021" spans="1:3">
      <c r="A1021" s="122">
        <v>44968</v>
      </c>
      <c r="B1021" s="106">
        <v>11</v>
      </c>
      <c r="C1021" s="114"/>
    </row>
    <row r="1022" spans="1:3">
      <c r="A1022" s="122">
        <v>44968</v>
      </c>
      <c r="B1022" s="106">
        <v>12</v>
      </c>
      <c r="C1022" s="114"/>
    </row>
    <row r="1023" spans="1:3">
      <c r="A1023" s="122">
        <v>44968</v>
      </c>
      <c r="B1023" s="106">
        <v>13</v>
      </c>
      <c r="C1023" s="114"/>
    </row>
    <row r="1024" spans="1:3">
      <c r="A1024" s="122">
        <v>44968</v>
      </c>
      <c r="B1024" s="106">
        <v>14</v>
      </c>
      <c r="C1024" s="114"/>
    </row>
    <row r="1025" spans="1:3">
      <c r="A1025" s="122">
        <v>44968</v>
      </c>
      <c r="B1025" s="106">
        <v>15</v>
      </c>
      <c r="C1025" s="114"/>
    </row>
    <row r="1026" spans="1:3">
      <c r="A1026" s="122">
        <v>44968</v>
      </c>
      <c r="B1026" s="106">
        <v>16</v>
      </c>
      <c r="C1026" s="114"/>
    </row>
    <row r="1027" spans="1:3">
      <c r="A1027" s="122">
        <v>44968</v>
      </c>
      <c r="B1027" s="106">
        <v>17</v>
      </c>
      <c r="C1027" s="114"/>
    </row>
    <row r="1028" spans="1:3">
      <c r="A1028" s="122">
        <v>44968</v>
      </c>
      <c r="B1028" s="106">
        <v>18</v>
      </c>
      <c r="C1028" s="114"/>
    </row>
    <row r="1029" spans="1:3">
      <c r="A1029" s="122">
        <v>44968</v>
      </c>
      <c r="B1029" s="106">
        <v>19</v>
      </c>
      <c r="C1029" s="114"/>
    </row>
    <row r="1030" spans="1:3">
      <c r="A1030" s="122">
        <v>44968</v>
      </c>
      <c r="B1030" s="106">
        <v>20</v>
      </c>
      <c r="C1030" s="114"/>
    </row>
    <row r="1031" spans="1:3">
      <c r="A1031" s="122">
        <v>44968</v>
      </c>
      <c r="B1031" s="106">
        <v>21</v>
      </c>
      <c r="C1031" s="114"/>
    </row>
    <row r="1032" spans="1:3">
      <c r="A1032" s="122">
        <v>44968</v>
      </c>
      <c r="B1032" s="106">
        <v>22</v>
      </c>
      <c r="C1032" s="114"/>
    </row>
    <row r="1033" spans="1:3">
      <c r="A1033" s="122">
        <v>44968</v>
      </c>
      <c r="B1033" s="106">
        <v>23</v>
      </c>
      <c r="C1033" s="114"/>
    </row>
    <row r="1034" spans="1:3">
      <c r="A1034" s="122">
        <v>44968</v>
      </c>
      <c r="B1034" s="106">
        <v>24</v>
      </c>
      <c r="C1034" s="114"/>
    </row>
    <row r="1035" spans="1:3">
      <c r="A1035" s="122">
        <v>44969</v>
      </c>
      <c r="B1035" s="106">
        <v>1</v>
      </c>
      <c r="C1035" s="114"/>
    </row>
    <row r="1036" spans="1:3">
      <c r="A1036" s="122">
        <v>44969</v>
      </c>
      <c r="B1036" s="106">
        <v>2</v>
      </c>
      <c r="C1036" s="114"/>
    </row>
    <row r="1037" spans="1:3">
      <c r="A1037" s="122">
        <v>44969</v>
      </c>
      <c r="B1037" s="106">
        <v>3</v>
      </c>
      <c r="C1037" s="114"/>
    </row>
    <row r="1038" spans="1:3">
      <c r="A1038" s="122">
        <v>44969</v>
      </c>
      <c r="B1038" s="106">
        <v>4</v>
      </c>
      <c r="C1038" s="114"/>
    </row>
    <row r="1039" spans="1:3">
      <c r="A1039" s="122">
        <v>44969</v>
      </c>
      <c r="B1039" s="106">
        <v>5</v>
      </c>
      <c r="C1039" s="114"/>
    </row>
    <row r="1040" spans="1:3">
      <c r="A1040" s="122">
        <v>44969</v>
      </c>
      <c r="B1040" s="106">
        <v>6</v>
      </c>
      <c r="C1040" s="114"/>
    </row>
    <row r="1041" spans="1:3">
      <c r="A1041" s="122">
        <v>44969</v>
      </c>
      <c r="B1041" s="106">
        <v>7</v>
      </c>
      <c r="C1041" s="114"/>
    </row>
    <row r="1042" spans="1:3">
      <c r="A1042" s="122">
        <v>44969</v>
      </c>
      <c r="B1042" s="106">
        <v>8</v>
      </c>
      <c r="C1042" s="114"/>
    </row>
    <row r="1043" spans="1:3">
      <c r="A1043" s="122">
        <v>44969</v>
      </c>
      <c r="B1043" s="106">
        <v>9</v>
      </c>
      <c r="C1043" s="114"/>
    </row>
    <row r="1044" spans="1:3">
      <c r="A1044" s="122">
        <v>44969</v>
      </c>
      <c r="B1044" s="106">
        <v>10</v>
      </c>
      <c r="C1044" s="114"/>
    </row>
    <row r="1045" spans="1:3">
      <c r="A1045" s="122">
        <v>44969</v>
      </c>
      <c r="B1045" s="106">
        <v>11</v>
      </c>
      <c r="C1045" s="114"/>
    </row>
    <row r="1046" spans="1:3">
      <c r="A1046" s="122">
        <v>44969</v>
      </c>
      <c r="B1046" s="106">
        <v>12</v>
      </c>
      <c r="C1046" s="114"/>
    </row>
    <row r="1047" spans="1:3">
      <c r="A1047" s="122">
        <v>44969</v>
      </c>
      <c r="B1047" s="106">
        <v>13</v>
      </c>
      <c r="C1047" s="114"/>
    </row>
    <row r="1048" spans="1:3">
      <c r="A1048" s="122">
        <v>44969</v>
      </c>
      <c r="B1048" s="106">
        <v>14</v>
      </c>
      <c r="C1048" s="114"/>
    </row>
    <row r="1049" spans="1:3">
      <c r="A1049" s="122">
        <v>44969</v>
      </c>
      <c r="B1049" s="106">
        <v>15</v>
      </c>
      <c r="C1049" s="114"/>
    </row>
    <row r="1050" spans="1:3">
      <c r="A1050" s="122">
        <v>44969</v>
      </c>
      <c r="B1050" s="106">
        <v>16</v>
      </c>
      <c r="C1050" s="114"/>
    </row>
    <row r="1051" spans="1:3">
      <c r="A1051" s="122">
        <v>44969</v>
      </c>
      <c r="B1051" s="106">
        <v>17</v>
      </c>
      <c r="C1051" s="114"/>
    </row>
    <row r="1052" spans="1:3">
      <c r="A1052" s="122">
        <v>44969</v>
      </c>
      <c r="B1052" s="106">
        <v>18</v>
      </c>
      <c r="C1052" s="114"/>
    </row>
    <row r="1053" spans="1:3">
      <c r="A1053" s="122">
        <v>44969</v>
      </c>
      <c r="B1053" s="106">
        <v>19</v>
      </c>
      <c r="C1053" s="114"/>
    </row>
    <row r="1054" spans="1:3">
      <c r="A1054" s="122">
        <v>44969</v>
      </c>
      <c r="B1054" s="106">
        <v>20</v>
      </c>
      <c r="C1054" s="114"/>
    </row>
    <row r="1055" spans="1:3">
      <c r="A1055" s="122">
        <v>44969</v>
      </c>
      <c r="B1055" s="106">
        <v>21</v>
      </c>
      <c r="C1055" s="114"/>
    </row>
    <row r="1056" spans="1:3">
      <c r="A1056" s="122">
        <v>44969</v>
      </c>
      <c r="B1056" s="106">
        <v>22</v>
      </c>
      <c r="C1056" s="114"/>
    </row>
    <row r="1057" spans="1:3">
      <c r="A1057" s="122">
        <v>44969</v>
      </c>
      <c r="B1057" s="106">
        <v>23</v>
      </c>
      <c r="C1057" s="114"/>
    </row>
    <row r="1058" spans="1:3">
      <c r="A1058" s="122">
        <v>44969</v>
      </c>
      <c r="B1058" s="106">
        <v>24</v>
      </c>
      <c r="C1058" s="114"/>
    </row>
    <row r="1059" spans="1:3">
      <c r="A1059" s="122">
        <v>44970</v>
      </c>
      <c r="B1059" s="106">
        <v>1</v>
      </c>
      <c r="C1059" s="114"/>
    </row>
    <row r="1060" spans="1:3">
      <c r="A1060" s="122">
        <v>44970</v>
      </c>
      <c r="B1060" s="106">
        <v>2</v>
      </c>
      <c r="C1060" s="114"/>
    </row>
    <row r="1061" spans="1:3">
      <c r="A1061" s="122">
        <v>44970</v>
      </c>
      <c r="B1061" s="106">
        <v>3</v>
      </c>
      <c r="C1061" s="114"/>
    </row>
    <row r="1062" spans="1:3">
      <c r="A1062" s="122">
        <v>44970</v>
      </c>
      <c r="B1062" s="106">
        <v>4</v>
      </c>
      <c r="C1062" s="114"/>
    </row>
    <row r="1063" spans="1:3">
      <c r="A1063" s="122">
        <v>44970</v>
      </c>
      <c r="B1063" s="106">
        <v>5</v>
      </c>
      <c r="C1063" s="114"/>
    </row>
    <row r="1064" spans="1:3">
      <c r="A1064" s="122">
        <v>44970</v>
      </c>
      <c r="B1064" s="106">
        <v>6</v>
      </c>
      <c r="C1064" s="114"/>
    </row>
    <row r="1065" spans="1:3">
      <c r="A1065" s="122">
        <v>44970</v>
      </c>
      <c r="B1065" s="106">
        <v>7</v>
      </c>
      <c r="C1065" s="114"/>
    </row>
    <row r="1066" spans="1:3">
      <c r="A1066" s="122">
        <v>44970</v>
      </c>
      <c r="B1066" s="106">
        <v>8</v>
      </c>
      <c r="C1066" s="114"/>
    </row>
    <row r="1067" spans="1:3">
      <c r="A1067" s="122">
        <v>44970</v>
      </c>
      <c r="B1067" s="106">
        <v>9</v>
      </c>
      <c r="C1067" s="114"/>
    </row>
    <row r="1068" spans="1:3">
      <c r="A1068" s="122">
        <v>44970</v>
      </c>
      <c r="B1068" s="106">
        <v>10</v>
      </c>
      <c r="C1068" s="114"/>
    </row>
    <row r="1069" spans="1:3">
      <c r="A1069" s="122">
        <v>44970</v>
      </c>
      <c r="B1069" s="106">
        <v>11</v>
      </c>
      <c r="C1069" s="114"/>
    </row>
    <row r="1070" spans="1:3">
      <c r="A1070" s="122">
        <v>44970</v>
      </c>
      <c r="B1070" s="106">
        <v>12</v>
      </c>
      <c r="C1070" s="114"/>
    </row>
    <row r="1071" spans="1:3">
      <c r="A1071" s="122">
        <v>44970</v>
      </c>
      <c r="B1071" s="106">
        <v>13</v>
      </c>
      <c r="C1071" s="114"/>
    </row>
    <row r="1072" spans="1:3">
      <c r="A1072" s="122">
        <v>44970</v>
      </c>
      <c r="B1072" s="106">
        <v>14</v>
      </c>
      <c r="C1072" s="114"/>
    </row>
    <row r="1073" spans="1:3">
      <c r="A1073" s="122">
        <v>44970</v>
      </c>
      <c r="B1073" s="106">
        <v>15</v>
      </c>
      <c r="C1073" s="114"/>
    </row>
    <row r="1074" spans="1:3">
      <c r="A1074" s="122">
        <v>44970</v>
      </c>
      <c r="B1074" s="106">
        <v>16</v>
      </c>
      <c r="C1074" s="114"/>
    </row>
    <row r="1075" spans="1:3">
      <c r="A1075" s="122">
        <v>44970</v>
      </c>
      <c r="B1075" s="106">
        <v>17</v>
      </c>
      <c r="C1075" s="114"/>
    </row>
    <row r="1076" spans="1:3">
      <c r="A1076" s="122">
        <v>44970</v>
      </c>
      <c r="B1076" s="106">
        <v>18</v>
      </c>
      <c r="C1076" s="114"/>
    </row>
    <row r="1077" spans="1:3">
      <c r="A1077" s="122">
        <v>44970</v>
      </c>
      <c r="B1077" s="106">
        <v>19</v>
      </c>
      <c r="C1077" s="114"/>
    </row>
    <row r="1078" spans="1:3">
      <c r="A1078" s="122">
        <v>44970</v>
      </c>
      <c r="B1078" s="106">
        <v>20</v>
      </c>
      <c r="C1078" s="114"/>
    </row>
    <row r="1079" spans="1:3">
      <c r="A1079" s="122">
        <v>44970</v>
      </c>
      <c r="B1079" s="106">
        <v>21</v>
      </c>
      <c r="C1079" s="114"/>
    </row>
    <row r="1080" spans="1:3">
      <c r="A1080" s="122">
        <v>44970</v>
      </c>
      <c r="B1080" s="106">
        <v>22</v>
      </c>
      <c r="C1080" s="114"/>
    </row>
    <row r="1081" spans="1:3">
      <c r="A1081" s="122">
        <v>44970</v>
      </c>
      <c r="B1081" s="106">
        <v>23</v>
      </c>
      <c r="C1081" s="114"/>
    </row>
    <row r="1082" spans="1:3">
      <c r="A1082" s="122">
        <v>44970</v>
      </c>
      <c r="B1082" s="106">
        <v>24</v>
      </c>
      <c r="C1082" s="114"/>
    </row>
    <row r="1083" spans="1:3">
      <c r="A1083" s="122">
        <v>44971</v>
      </c>
      <c r="B1083" s="106">
        <v>1</v>
      </c>
      <c r="C1083" s="114"/>
    </row>
    <row r="1084" spans="1:3">
      <c r="A1084" s="122">
        <v>44971</v>
      </c>
      <c r="B1084" s="106">
        <v>2</v>
      </c>
      <c r="C1084" s="114"/>
    </row>
    <row r="1085" spans="1:3">
      <c r="A1085" s="122">
        <v>44971</v>
      </c>
      <c r="B1085" s="106">
        <v>3</v>
      </c>
      <c r="C1085" s="114"/>
    </row>
    <row r="1086" spans="1:3">
      <c r="A1086" s="122">
        <v>44971</v>
      </c>
      <c r="B1086" s="106">
        <v>4</v>
      </c>
      <c r="C1086" s="114"/>
    </row>
    <row r="1087" spans="1:3">
      <c r="A1087" s="122">
        <v>44971</v>
      </c>
      <c r="B1087" s="106">
        <v>5</v>
      </c>
      <c r="C1087" s="114"/>
    </row>
    <row r="1088" spans="1:3">
      <c r="A1088" s="122">
        <v>44971</v>
      </c>
      <c r="B1088" s="106">
        <v>6</v>
      </c>
      <c r="C1088" s="114"/>
    </row>
    <row r="1089" spans="1:3">
      <c r="A1089" s="122">
        <v>44971</v>
      </c>
      <c r="B1089" s="106">
        <v>7</v>
      </c>
      <c r="C1089" s="114"/>
    </row>
    <row r="1090" spans="1:3">
      <c r="A1090" s="122">
        <v>44971</v>
      </c>
      <c r="B1090" s="106">
        <v>8</v>
      </c>
      <c r="C1090" s="114"/>
    </row>
    <row r="1091" spans="1:3">
      <c r="A1091" s="122">
        <v>44971</v>
      </c>
      <c r="B1091" s="106">
        <v>9</v>
      </c>
      <c r="C1091" s="114"/>
    </row>
    <row r="1092" spans="1:3">
      <c r="A1092" s="122">
        <v>44971</v>
      </c>
      <c r="B1092" s="106">
        <v>10</v>
      </c>
      <c r="C1092" s="114"/>
    </row>
    <row r="1093" spans="1:3">
      <c r="A1093" s="122">
        <v>44971</v>
      </c>
      <c r="B1093" s="106">
        <v>11</v>
      </c>
      <c r="C1093" s="114"/>
    </row>
    <row r="1094" spans="1:3">
      <c r="A1094" s="122">
        <v>44971</v>
      </c>
      <c r="B1094" s="106">
        <v>12</v>
      </c>
      <c r="C1094" s="114"/>
    </row>
    <row r="1095" spans="1:3">
      <c r="A1095" s="122">
        <v>44971</v>
      </c>
      <c r="B1095" s="106">
        <v>13</v>
      </c>
      <c r="C1095" s="114"/>
    </row>
    <row r="1096" spans="1:3">
      <c r="A1096" s="122">
        <v>44971</v>
      </c>
      <c r="B1096" s="106">
        <v>14</v>
      </c>
      <c r="C1096" s="114"/>
    </row>
    <row r="1097" spans="1:3">
      <c r="A1097" s="122">
        <v>44971</v>
      </c>
      <c r="B1097" s="106">
        <v>15</v>
      </c>
      <c r="C1097" s="114"/>
    </row>
    <row r="1098" spans="1:3">
      <c r="A1098" s="122">
        <v>44971</v>
      </c>
      <c r="B1098" s="106">
        <v>16</v>
      </c>
      <c r="C1098" s="114"/>
    </row>
    <row r="1099" spans="1:3">
      <c r="A1099" s="122">
        <v>44971</v>
      </c>
      <c r="B1099" s="106">
        <v>17</v>
      </c>
      <c r="C1099" s="114"/>
    </row>
    <row r="1100" spans="1:3">
      <c r="A1100" s="122">
        <v>44971</v>
      </c>
      <c r="B1100" s="106">
        <v>18</v>
      </c>
      <c r="C1100" s="114"/>
    </row>
    <row r="1101" spans="1:3">
      <c r="A1101" s="122">
        <v>44971</v>
      </c>
      <c r="B1101" s="106">
        <v>19</v>
      </c>
      <c r="C1101" s="114"/>
    </row>
    <row r="1102" spans="1:3">
      <c r="A1102" s="122">
        <v>44971</v>
      </c>
      <c r="B1102" s="106">
        <v>20</v>
      </c>
      <c r="C1102" s="114"/>
    </row>
    <row r="1103" spans="1:3">
      <c r="A1103" s="122">
        <v>44971</v>
      </c>
      <c r="B1103" s="106">
        <v>21</v>
      </c>
      <c r="C1103" s="114"/>
    </row>
    <row r="1104" spans="1:3">
      <c r="A1104" s="122">
        <v>44971</v>
      </c>
      <c r="B1104" s="106">
        <v>22</v>
      </c>
      <c r="C1104" s="114"/>
    </row>
    <row r="1105" spans="1:3">
      <c r="A1105" s="122">
        <v>44971</v>
      </c>
      <c r="B1105" s="106">
        <v>23</v>
      </c>
      <c r="C1105" s="114"/>
    </row>
    <row r="1106" spans="1:3">
      <c r="A1106" s="122">
        <v>44971</v>
      </c>
      <c r="B1106" s="106">
        <v>24</v>
      </c>
      <c r="C1106" s="114"/>
    </row>
    <row r="1107" spans="1:3">
      <c r="A1107" s="122">
        <v>44972</v>
      </c>
      <c r="B1107" s="106">
        <v>1</v>
      </c>
      <c r="C1107" s="114"/>
    </row>
    <row r="1108" spans="1:3">
      <c r="A1108" s="122">
        <v>44972</v>
      </c>
      <c r="B1108" s="106">
        <v>2</v>
      </c>
      <c r="C1108" s="114"/>
    </row>
    <row r="1109" spans="1:3">
      <c r="A1109" s="122">
        <v>44972</v>
      </c>
      <c r="B1109" s="106">
        <v>3</v>
      </c>
      <c r="C1109" s="114"/>
    </row>
    <row r="1110" spans="1:3">
      <c r="A1110" s="122">
        <v>44972</v>
      </c>
      <c r="B1110" s="106">
        <v>4</v>
      </c>
      <c r="C1110" s="114"/>
    </row>
    <row r="1111" spans="1:3">
      <c r="A1111" s="122">
        <v>44972</v>
      </c>
      <c r="B1111" s="106">
        <v>5</v>
      </c>
      <c r="C1111" s="114"/>
    </row>
    <row r="1112" spans="1:3">
      <c r="A1112" s="122">
        <v>44972</v>
      </c>
      <c r="B1112" s="106">
        <v>6</v>
      </c>
      <c r="C1112" s="114"/>
    </row>
    <row r="1113" spans="1:3">
      <c r="A1113" s="122">
        <v>44972</v>
      </c>
      <c r="B1113" s="106">
        <v>7</v>
      </c>
      <c r="C1113" s="114"/>
    </row>
    <row r="1114" spans="1:3">
      <c r="A1114" s="122">
        <v>44972</v>
      </c>
      <c r="B1114" s="106">
        <v>8</v>
      </c>
      <c r="C1114" s="114"/>
    </row>
    <row r="1115" spans="1:3">
      <c r="A1115" s="122">
        <v>44972</v>
      </c>
      <c r="B1115" s="106">
        <v>9</v>
      </c>
      <c r="C1115" s="114"/>
    </row>
    <row r="1116" spans="1:3">
      <c r="A1116" s="122">
        <v>44972</v>
      </c>
      <c r="B1116" s="106">
        <v>10</v>
      </c>
      <c r="C1116" s="114"/>
    </row>
    <row r="1117" spans="1:3">
      <c r="A1117" s="122">
        <v>44972</v>
      </c>
      <c r="B1117" s="106">
        <v>11</v>
      </c>
      <c r="C1117" s="114"/>
    </row>
    <row r="1118" spans="1:3">
      <c r="A1118" s="122">
        <v>44972</v>
      </c>
      <c r="B1118" s="106">
        <v>12</v>
      </c>
      <c r="C1118" s="114"/>
    </row>
    <row r="1119" spans="1:3">
      <c r="A1119" s="122">
        <v>44972</v>
      </c>
      <c r="B1119" s="106">
        <v>13</v>
      </c>
      <c r="C1119" s="114"/>
    </row>
    <row r="1120" spans="1:3">
      <c r="A1120" s="122">
        <v>44972</v>
      </c>
      <c r="B1120" s="106">
        <v>14</v>
      </c>
      <c r="C1120" s="114"/>
    </row>
    <row r="1121" spans="1:3">
      <c r="A1121" s="122">
        <v>44972</v>
      </c>
      <c r="B1121" s="106">
        <v>15</v>
      </c>
      <c r="C1121" s="114"/>
    </row>
    <row r="1122" spans="1:3">
      <c r="A1122" s="122">
        <v>44972</v>
      </c>
      <c r="B1122" s="106">
        <v>16</v>
      </c>
      <c r="C1122" s="114"/>
    </row>
    <row r="1123" spans="1:3">
      <c r="A1123" s="122">
        <v>44972</v>
      </c>
      <c r="B1123" s="106">
        <v>17</v>
      </c>
      <c r="C1123" s="114"/>
    </row>
    <row r="1124" spans="1:3">
      <c r="A1124" s="122">
        <v>44972</v>
      </c>
      <c r="B1124" s="106">
        <v>18</v>
      </c>
      <c r="C1124" s="114"/>
    </row>
    <row r="1125" spans="1:3">
      <c r="A1125" s="122">
        <v>44972</v>
      </c>
      <c r="B1125" s="106">
        <v>19</v>
      </c>
      <c r="C1125" s="114"/>
    </row>
    <row r="1126" spans="1:3">
      <c r="A1126" s="122">
        <v>44972</v>
      </c>
      <c r="B1126" s="106">
        <v>20</v>
      </c>
      <c r="C1126" s="114"/>
    </row>
    <row r="1127" spans="1:3">
      <c r="A1127" s="122">
        <v>44972</v>
      </c>
      <c r="B1127" s="106">
        <v>21</v>
      </c>
      <c r="C1127" s="114"/>
    </row>
    <row r="1128" spans="1:3">
      <c r="A1128" s="122">
        <v>44972</v>
      </c>
      <c r="B1128" s="106">
        <v>22</v>
      </c>
      <c r="C1128" s="114"/>
    </row>
    <row r="1129" spans="1:3">
      <c r="A1129" s="122">
        <v>44972</v>
      </c>
      <c r="B1129" s="106">
        <v>23</v>
      </c>
      <c r="C1129" s="114"/>
    </row>
    <row r="1130" spans="1:3">
      <c r="A1130" s="122">
        <v>44972</v>
      </c>
      <c r="B1130" s="106">
        <v>24</v>
      </c>
      <c r="C1130" s="114"/>
    </row>
    <row r="1131" spans="1:3">
      <c r="A1131" s="122">
        <v>44973</v>
      </c>
      <c r="B1131" s="106">
        <v>1</v>
      </c>
      <c r="C1131" s="114"/>
    </row>
    <row r="1132" spans="1:3">
      <c r="A1132" s="122">
        <v>44973</v>
      </c>
      <c r="B1132" s="106">
        <v>2</v>
      </c>
      <c r="C1132" s="114"/>
    </row>
    <row r="1133" spans="1:3">
      <c r="A1133" s="122">
        <v>44973</v>
      </c>
      <c r="B1133" s="106">
        <v>3</v>
      </c>
      <c r="C1133" s="114"/>
    </row>
    <row r="1134" spans="1:3">
      <c r="A1134" s="122">
        <v>44973</v>
      </c>
      <c r="B1134" s="106">
        <v>4</v>
      </c>
      <c r="C1134" s="114"/>
    </row>
    <row r="1135" spans="1:3">
      <c r="A1135" s="122">
        <v>44973</v>
      </c>
      <c r="B1135" s="106">
        <v>5</v>
      </c>
      <c r="C1135" s="114"/>
    </row>
    <row r="1136" spans="1:3">
      <c r="A1136" s="122">
        <v>44973</v>
      </c>
      <c r="B1136" s="106">
        <v>6</v>
      </c>
      <c r="C1136" s="114"/>
    </row>
    <row r="1137" spans="1:3">
      <c r="A1137" s="122">
        <v>44973</v>
      </c>
      <c r="B1137" s="106">
        <v>7</v>
      </c>
      <c r="C1137" s="114"/>
    </row>
    <row r="1138" spans="1:3">
      <c r="A1138" s="122">
        <v>44973</v>
      </c>
      <c r="B1138" s="106">
        <v>8</v>
      </c>
      <c r="C1138" s="114"/>
    </row>
    <row r="1139" spans="1:3">
      <c r="A1139" s="122">
        <v>44973</v>
      </c>
      <c r="B1139" s="106">
        <v>9</v>
      </c>
      <c r="C1139" s="114"/>
    </row>
    <row r="1140" spans="1:3">
      <c r="A1140" s="122">
        <v>44973</v>
      </c>
      <c r="B1140" s="106">
        <v>10</v>
      </c>
      <c r="C1140" s="114"/>
    </row>
    <row r="1141" spans="1:3">
      <c r="A1141" s="122">
        <v>44973</v>
      </c>
      <c r="B1141" s="106">
        <v>11</v>
      </c>
      <c r="C1141" s="114"/>
    </row>
    <row r="1142" spans="1:3">
      <c r="A1142" s="122">
        <v>44973</v>
      </c>
      <c r="B1142" s="106">
        <v>12</v>
      </c>
      <c r="C1142" s="114"/>
    </row>
    <row r="1143" spans="1:3">
      <c r="A1143" s="122">
        <v>44973</v>
      </c>
      <c r="B1143" s="106">
        <v>13</v>
      </c>
      <c r="C1143" s="114"/>
    </row>
    <row r="1144" spans="1:3">
      <c r="A1144" s="122">
        <v>44973</v>
      </c>
      <c r="B1144" s="106">
        <v>14</v>
      </c>
      <c r="C1144" s="114"/>
    </row>
    <row r="1145" spans="1:3">
      <c r="A1145" s="122">
        <v>44973</v>
      </c>
      <c r="B1145" s="106">
        <v>15</v>
      </c>
      <c r="C1145" s="114"/>
    </row>
    <row r="1146" spans="1:3">
      <c r="A1146" s="122">
        <v>44973</v>
      </c>
      <c r="B1146" s="106">
        <v>16</v>
      </c>
      <c r="C1146" s="114"/>
    </row>
    <row r="1147" spans="1:3">
      <c r="A1147" s="122">
        <v>44973</v>
      </c>
      <c r="B1147" s="106">
        <v>17</v>
      </c>
      <c r="C1147" s="114"/>
    </row>
    <row r="1148" spans="1:3">
      <c r="A1148" s="122">
        <v>44973</v>
      </c>
      <c r="B1148" s="106">
        <v>18</v>
      </c>
      <c r="C1148" s="114"/>
    </row>
    <row r="1149" spans="1:3">
      <c r="A1149" s="122">
        <v>44973</v>
      </c>
      <c r="B1149" s="106">
        <v>19</v>
      </c>
      <c r="C1149" s="114"/>
    </row>
    <row r="1150" spans="1:3">
      <c r="A1150" s="122">
        <v>44973</v>
      </c>
      <c r="B1150" s="106">
        <v>20</v>
      </c>
      <c r="C1150" s="114"/>
    </row>
    <row r="1151" spans="1:3">
      <c r="A1151" s="122">
        <v>44973</v>
      </c>
      <c r="B1151" s="106">
        <v>21</v>
      </c>
      <c r="C1151" s="114"/>
    </row>
    <row r="1152" spans="1:3">
      <c r="A1152" s="122">
        <v>44973</v>
      </c>
      <c r="B1152" s="106">
        <v>22</v>
      </c>
      <c r="C1152" s="114"/>
    </row>
    <row r="1153" spans="1:3">
      <c r="A1153" s="122">
        <v>44973</v>
      </c>
      <c r="B1153" s="106">
        <v>23</v>
      </c>
      <c r="C1153" s="114"/>
    </row>
    <row r="1154" spans="1:3">
      <c r="A1154" s="122">
        <v>44973</v>
      </c>
      <c r="B1154" s="106">
        <v>24</v>
      </c>
      <c r="C1154" s="114"/>
    </row>
    <row r="1155" spans="1:3">
      <c r="A1155" s="122">
        <v>44974</v>
      </c>
      <c r="B1155" s="106">
        <v>1</v>
      </c>
      <c r="C1155" s="114"/>
    </row>
    <row r="1156" spans="1:3">
      <c r="A1156" s="122">
        <v>44974</v>
      </c>
      <c r="B1156" s="106">
        <v>2</v>
      </c>
      <c r="C1156" s="114"/>
    </row>
    <row r="1157" spans="1:3">
      <c r="A1157" s="122">
        <v>44974</v>
      </c>
      <c r="B1157" s="106">
        <v>3</v>
      </c>
      <c r="C1157" s="114"/>
    </row>
    <row r="1158" spans="1:3">
      <c r="A1158" s="122">
        <v>44974</v>
      </c>
      <c r="B1158" s="106">
        <v>4</v>
      </c>
      <c r="C1158" s="114"/>
    </row>
    <row r="1159" spans="1:3">
      <c r="A1159" s="122">
        <v>44974</v>
      </c>
      <c r="B1159" s="106">
        <v>5</v>
      </c>
      <c r="C1159" s="114"/>
    </row>
    <row r="1160" spans="1:3">
      <c r="A1160" s="122">
        <v>44974</v>
      </c>
      <c r="B1160" s="106">
        <v>6</v>
      </c>
      <c r="C1160" s="114"/>
    </row>
    <row r="1161" spans="1:3">
      <c r="A1161" s="122">
        <v>44974</v>
      </c>
      <c r="B1161" s="106">
        <v>7</v>
      </c>
      <c r="C1161" s="114"/>
    </row>
    <row r="1162" spans="1:3">
      <c r="A1162" s="122">
        <v>44974</v>
      </c>
      <c r="B1162" s="106">
        <v>8</v>
      </c>
      <c r="C1162" s="114"/>
    </row>
    <row r="1163" spans="1:3">
      <c r="A1163" s="122">
        <v>44974</v>
      </c>
      <c r="B1163" s="106">
        <v>9</v>
      </c>
      <c r="C1163" s="114"/>
    </row>
    <row r="1164" spans="1:3">
      <c r="A1164" s="122">
        <v>44974</v>
      </c>
      <c r="B1164" s="106">
        <v>10</v>
      </c>
      <c r="C1164" s="114"/>
    </row>
    <row r="1165" spans="1:3">
      <c r="A1165" s="122">
        <v>44974</v>
      </c>
      <c r="B1165" s="106">
        <v>11</v>
      </c>
      <c r="C1165" s="114"/>
    </row>
    <row r="1166" spans="1:3">
      <c r="A1166" s="122">
        <v>44974</v>
      </c>
      <c r="B1166" s="106">
        <v>12</v>
      </c>
      <c r="C1166" s="114"/>
    </row>
    <row r="1167" spans="1:3">
      <c r="A1167" s="122">
        <v>44974</v>
      </c>
      <c r="B1167" s="106">
        <v>13</v>
      </c>
      <c r="C1167" s="114"/>
    </row>
    <row r="1168" spans="1:3">
      <c r="A1168" s="122">
        <v>44974</v>
      </c>
      <c r="B1168" s="106">
        <v>14</v>
      </c>
      <c r="C1168" s="114"/>
    </row>
    <row r="1169" spans="1:3">
      <c r="A1169" s="122">
        <v>44974</v>
      </c>
      <c r="B1169" s="106">
        <v>15</v>
      </c>
      <c r="C1169" s="114"/>
    </row>
    <row r="1170" spans="1:3">
      <c r="A1170" s="122">
        <v>44974</v>
      </c>
      <c r="B1170" s="106">
        <v>16</v>
      </c>
      <c r="C1170" s="114"/>
    </row>
    <row r="1171" spans="1:3">
      <c r="A1171" s="122">
        <v>44974</v>
      </c>
      <c r="B1171" s="106">
        <v>17</v>
      </c>
      <c r="C1171" s="114"/>
    </row>
    <row r="1172" spans="1:3">
      <c r="A1172" s="122">
        <v>44974</v>
      </c>
      <c r="B1172" s="106">
        <v>18</v>
      </c>
      <c r="C1172" s="114"/>
    </row>
    <row r="1173" spans="1:3">
      <c r="A1173" s="122">
        <v>44974</v>
      </c>
      <c r="B1173" s="106">
        <v>19</v>
      </c>
      <c r="C1173" s="114"/>
    </row>
    <row r="1174" spans="1:3">
      <c r="A1174" s="122">
        <v>44974</v>
      </c>
      <c r="B1174" s="106">
        <v>20</v>
      </c>
      <c r="C1174" s="114"/>
    </row>
    <row r="1175" spans="1:3">
      <c r="A1175" s="122">
        <v>44974</v>
      </c>
      <c r="B1175" s="106">
        <v>21</v>
      </c>
      <c r="C1175" s="114"/>
    </row>
    <row r="1176" spans="1:3">
      <c r="A1176" s="122">
        <v>44974</v>
      </c>
      <c r="B1176" s="106">
        <v>22</v>
      </c>
      <c r="C1176" s="114"/>
    </row>
    <row r="1177" spans="1:3">
      <c r="A1177" s="122">
        <v>44974</v>
      </c>
      <c r="B1177" s="106">
        <v>23</v>
      </c>
      <c r="C1177" s="114"/>
    </row>
    <row r="1178" spans="1:3">
      <c r="A1178" s="122">
        <v>44974</v>
      </c>
      <c r="B1178" s="106">
        <v>24</v>
      </c>
      <c r="C1178" s="114"/>
    </row>
    <row r="1179" spans="1:3">
      <c r="A1179" s="122">
        <v>44975</v>
      </c>
      <c r="B1179" s="106">
        <v>1</v>
      </c>
      <c r="C1179" s="114"/>
    </row>
    <row r="1180" spans="1:3">
      <c r="A1180" s="122">
        <v>44975</v>
      </c>
      <c r="B1180" s="106">
        <v>2</v>
      </c>
      <c r="C1180" s="114"/>
    </row>
    <row r="1181" spans="1:3">
      <c r="A1181" s="122">
        <v>44975</v>
      </c>
      <c r="B1181" s="106">
        <v>3</v>
      </c>
      <c r="C1181" s="114"/>
    </row>
    <row r="1182" spans="1:3">
      <c r="A1182" s="122">
        <v>44975</v>
      </c>
      <c r="B1182" s="106">
        <v>4</v>
      </c>
      <c r="C1182" s="114"/>
    </row>
    <row r="1183" spans="1:3">
      <c r="A1183" s="122">
        <v>44975</v>
      </c>
      <c r="B1183" s="106">
        <v>5</v>
      </c>
      <c r="C1183" s="114"/>
    </row>
    <row r="1184" spans="1:3">
      <c r="A1184" s="122">
        <v>44975</v>
      </c>
      <c r="B1184" s="106">
        <v>6</v>
      </c>
      <c r="C1184" s="114"/>
    </row>
    <row r="1185" spans="1:3">
      <c r="A1185" s="122">
        <v>44975</v>
      </c>
      <c r="B1185" s="106">
        <v>7</v>
      </c>
      <c r="C1185" s="114"/>
    </row>
    <row r="1186" spans="1:3">
      <c r="A1186" s="122">
        <v>44975</v>
      </c>
      <c r="B1186" s="106">
        <v>8</v>
      </c>
      <c r="C1186" s="114"/>
    </row>
    <row r="1187" spans="1:3">
      <c r="A1187" s="122">
        <v>44975</v>
      </c>
      <c r="B1187" s="106">
        <v>9</v>
      </c>
      <c r="C1187" s="114"/>
    </row>
    <row r="1188" spans="1:3">
      <c r="A1188" s="122">
        <v>44975</v>
      </c>
      <c r="B1188" s="106">
        <v>10</v>
      </c>
      <c r="C1188" s="114"/>
    </row>
    <row r="1189" spans="1:3">
      <c r="A1189" s="122">
        <v>44975</v>
      </c>
      <c r="B1189" s="106">
        <v>11</v>
      </c>
      <c r="C1189" s="114"/>
    </row>
    <row r="1190" spans="1:3">
      <c r="A1190" s="122">
        <v>44975</v>
      </c>
      <c r="B1190" s="106">
        <v>12</v>
      </c>
      <c r="C1190" s="114"/>
    </row>
    <row r="1191" spans="1:3">
      <c r="A1191" s="122">
        <v>44975</v>
      </c>
      <c r="B1191" s="106">
        <v>13</v>
      </c>
      <c r="C1191" s="114"/>
    </row>
    <row r="1192" spans="1:3">
      <c r="A1192" s="122">
        <v>44975</v>
      </c>
      <c r="B1192" s="106">
        <v>14</v>
      </c>
      <c r="C1192" s="114"/>
    </row>
    <row r="1193" spans="1:3">
      <c r="A1193" s="122">
        <v>44975</v>
      </c>
      <c r="B1193" s="106">
        <v>15</v>
      </c>
      <c r="C1193" s="114"/>
    </row>
    <row r="1194" spans="1:3">
      <c r="A1194" s="122">
        <v>44975</v>
      </c>
      <c r="B1194" s="106">
        <v>16</v>
      </c>
      <c r="C1194" s="114"/>
    </row>
    <row r="1195" spans="1:3">
      <c r="A1195" s="122">
        <v>44975</v>
      </c>
      <c r="B1195" s="106">
        <v>17</v>
      </c>
      <c r="C1195" s="114"/>
    </row>
    <row r="1196" spans="1:3">
      <c r="A1196" s="122">
        <v>44975</v>
      </c>
      <c r="B1196" s="106">
        <v>18</v>
      </c>
      <c r="C1196" s="114"/>
    </row>
    <row r="1197" spans="1:3">
      <c r="A1197" s="122">
        <v>44975</v>
      </c>
      <c r="B1197" s="106">
        <v>19</v>
      </c>
      <c r="C1197" s="114"/>
    </row>
    <row r="1198" spans="1:3">
      <c r="A1198" s="122">
        <v>44975</v>
      </c>
      <c r="B1198" s="106">
        <v>20</v>
      </c>
      <c r="C1198" s="114"/>
    </row>
    <row r="1199" spans="1:3">
      <c r="A1199" s="122">
        <v>44975</v>
      </c>
      <c r="B1199" s="106">
        <v>21</v>
      </c>
      <c r="C1199" s="114"/>
    </row>
    <row r="1200" spans="1:3">
      <c r="A1200" s="122">
        <v>44975</v>
      </c>
      <c r="B1200" s="106">
        <v>22</v>
      </c>
      <c r="C1200" s="114"/>
    </row>
    <row r="1201" spans="1:3">
      <c r="A1201" s="122">
        <v>44975</v>
      </c>
      <c r="B1201" s="106">
        <v>23</v>
      </c>
      <c r="C1201" s="114"/>
    </row>
    <row r="1202" spans="1:3">
      <c r="A1202" s="122">
        <v>44975</v>
      </c>
      <c r="B1202" s="106">
        <v>24</v>
      </c>
      <c r="C1202" s="114"/>
    </row>
    <row r="1203" spans="1:3">
      <c r="A1203" s="122">
        <v>44976</v>
      </c>
      <c r="B1203" s="106">
        <v>1</v>
      </c>
      <c r="C1203" s="114"/>
    </row>
    <row r="1204" spans="1:3">
      <c r="A1204" s="122">
        <v>44976</v>
      </c>
      <c r="B1204" s="106">
        <v>2</v>
      </c>
      <c r="C1204" s="114"/>
    </row>
    <row r="1205" spans="1:3">
      <c r="A1205" s="122">
        <v>44976</v>
      </c>
      <c r="B1205" s="106">
        <v>3</v>
      </c>
      <c r="C1205" s="114"/>
    </row>
    <row r="1206" spans="1:3">
      <c r="A1206" s="122">
        <v>44976</v>
      </c>
      <c r="B1206" s="106">
        <v>4</v>
      </c>
      <c r="C1206" s="114"/>
    </row>
    <row r="1207" spans="1:3">
      <c r="A1207" s="122">
        <v>44976</v>
      </c>
      <c r="B1207" s="106">
        <v>5</v>
      </c>
      <c r="C1207" s="114"/>
    </row>
    <row r="1208" spans="1:3">
      <c r="A1208" s="122">
        <v>44976</v>
      </c>
      <c r="B1208" s="106">
        <v>6</v>
      </c>
      <c r="C1208" s="114"/>
    </row>
    <row r="1209" spans="1:3">
      <c r="A1209" s="122">
        <v>44976</v>
      </c>
      <c r="B1209" s="106">
        <v>7</v>
      </c>
      <c r="C1209" s="114"/>
    </row>
    <row r="1210" spans="1:3">
      <c r="A1210" s="122">
        <v>44976</v>
      </c>
      <c r="B1210" s="106">
        <v>8</v>
      </c>
      <c r="C1210" s="114"/>
    </row>
    <row r="1211" spans="1:3">
      <c r="A1211" s="122">
        <v>44976</v>
      </c>
      <c r="B1211" s="106">
        <v>9</v>
      </c>
      <c r="C1211" s="114"/>
    </row>
    <row r="1212" spans="1:3">
      <c r="A1212" s="122">
        <v>44976</v>
      </c>
      <c r="B1212" s="106">
        <v>10</v>
      </c>
      <c r="C1212" s="114"/>
    </row>
    <row r="1213" spans="1:3">
      <c r="A1213" s="122">
        <v>44976</v>
      </c>
      <c r="B1213" s="106">
        <v>11</v>
      </c>
      <c r="C1213" s="114"/>
    </row>
    <row r="1214" spans="1:3">
      <c r="A1214" s="122">
        <v>44976</v>
      </c>
      <c r="B1214" s="106">
        <v>12</v>
      </c>
      <c r="C1214" s="114"/>
    </row>
    <row r="1215" spans="1:3">
      <c r="A1215" s="122">
        <v>44976</v>
      </c>
      <c r="B1215" s="106">
        <v>13</v>
      </c>
      <c r="C1215" s="114"/>
    </row>
    <row r="1216" spans="1:3">
      <c r="A1216" s="122">
        <v>44976</v>
      </c>
      <c r="B1216" s="106">
        <v>14</v>
      </c>
      <c r="C1216" s="114"/>
    </row>
    <row r="1217" spans="1:3">
      <c r="A1217" s="122">
        <v>44976</v>
      </c>
      <c r="B1217" s="106">
        <v>15</v>
      </c>
      <c r="C1217" s="114"/>
    </row>
    <row r="1218" spans="1:3">
      <c r="A1218" s="122">
        <v>44976</v>
      </c>
      <c r="B1218" s="106">
        <v>16</v>
      </c>
      <c r="C1218" s="114"/>
    </row>
    <row r="1219" spans="1:3">
      <c r="A1219" s="122">
        <v>44976</v>
      </c>
      <c r="B1219" s="106">
        <v>17</v>
      </c>
      <c r="C1219" s="114"/>
    </row>
    <row r="1220" spans="1:3">
      <c r="A1220" s="122">
        <v>44976</v>
      </c>
      <c r="B1220" s="106">
        <v>18</v>
      </c>
      <c r="C1220" s="114"/>
    </row>
    <row r="1221" spans="1:3">
      <c r="A1221" s="122">
        <v>44976</v>
      </c>
      <c r="B1221" s="106">
        <v>19</v>
      </c>
      <c r="C1221" s="114"/>
    </row>
    <row r="1222" spans="1:3">
      <c r="A1222" s="122">
        <v>44976</v>
      </c>
      <c r="B1222" s="106">
        <v>20</v>
      </c>
      <c r="C1222" s="114"/>
    </row>
    <row r="1223" spans="1:3">
      <c r="A1223" s="122">
        <v>44976</v>
      </c>
      <c r="B1223" s="106">
        <v>21</v>
      </c>
      <c r="C1223" s="114"/>
    </row>
    <row r="1224" spans="1:3">
      <c r="A1224" s="122">
        <v>44976</v>
      </c>
      <c r="B1224" s="106">
        <v>22</v>
      </c>
      <c r="C1224" s="114"/>
    </row>
    <row r="1225" spans="1:3">
      <c r="A1225" s="122">
        <v>44976</v>
      </c>
      <c r="B1225" s="106">
        <v>23</v>
      </c>
      <c r="C1225" s="114"/>
    </row>
    <row r="1226" spans="1:3">
      <c r="A1226" s="122">
        <v>44976</v>
      </c>
      <c r="B1226" s="106">
        <v>24</v>
      </c>
      <c r="C1226" s="114"/>
    </row>
    <row r="1227" spans="1:3">
      <c r="A1227" s="122">
        <v>44977</v>
      </c>
      <c r="B1227" s="106">
        <v>1</v>
      </c>
      <c r="C1227" s="114"/>
    </row>
    <row r="1228" spans="1:3">
      <c r="A1228" s="122">
        <v>44977</v>
      </c>
      <c r="B1228" s="106">
        <v>2</v>
      </c>
      <c r="C1228" s="114"/>
    </row>
    <row r="1229" spans="1:3">
      <c r="A1229" s="122">
        <v>44977</v>
      </c>
      <c r="B1229" s="106">
        <v>3</v>
      </c>
      <c r="C1229" s="114"/>
    </row>
    <row r="1230" spans="1:3">
      <c r="A1230" s="122">
        <v>44977</v>
      </c>
      <c r="B1230" s="106">
        <v>4</v>
      </c>
      <c r="C1230" s="114"/>
    </row>
    <row r="1231" spans="1:3">
      <c r="A1231" s="122">
        <v>44977</v>
      </c>
      <c r="B1231" s="106">
        <v>5</v>
      </c>
      <c r="C1231" s="114"/>
    </row>
    <row r="1232" spans="1:3">
      <c r="A1232" s="122">
        <v>44977</v>
      </c>
      <c r="B1232" s="106">
        <v>6</v>
      </c>
      <c r="C1232" s="114"/>
    </row>
    <row r="1233" spans="1:3">
      <c r="A1233" s="122">
        <v>44977</v>
      </c>
      <c r="B1233" s="106">
        <v>7</v>
      </c>
      <c r="C1233" s="114"/>
    </row>
    <row r="1234" spans="1:3">
      <c r="A1234" s="122">
        <v>44977</v>
      </c>
      <c r="B1234" s="106">
        <v>8</v>
      </c>
      <c r="C1234" s="114"/>
    </row>
    <row r="1235" spans="1:3">
      <c r="A1235" s="122">
        <v>44977</v>
      </c>
      <c r="B1235" s="106">
        <v>9</v>
      </c>
      <c r="C1235" s="114"/>
    </row>
    <row r="1236" spans="1:3">
      <c r="A1236" s="122">
        <v>44977</v>
      </c>
      <c r="B1236" s="106">
        <v>10</v>
      </c>
      <c r="C1236" s="114"/>
    </row>
    <row r="1237" spans="1:3">
      <c r="A1237" s="122">
        <v>44977</v>
      </c>
      <c r="B1237" s="106">
        <v>11</v>
      </c>
      <c r="C1237" s="114"/>
    </row>
    <row r="1238" spans="1:3">
      <c r="A1238" s="122">
        <v>44977</v>
      </c>
      <c r="B1238" s="106">
        <v>12</v>
      </c>
      <c r="C1238" s="114"/>
    </row>
    <row r="1239" spans="1:3">
      <c r="A1239" s="122">
        <v>44977</v>
      </c>
      <c r="B1239" s="106">
        <v>13</v>
      </c>
      <c r="C1239" s="114"/>
    </row>
    <row r="1240" spans="1:3">
      <c r="A1240" s="122">
        <v>44977</v>
      </c>
      <c r="B1240" s="106">
        <v>14</v>
      </c>
      <c r="C1240" s="114"/>
    </row>
    <row r="1241" spans="1:3">
      <c r="A1241" s="122">
        <v>44977</v>
      </c>
      <c r="B1241" s="106">
        <v>15</v>
      </c>
      <c r="C1241" s="114"/>
    </row>
    <row r="1242" spans="1:3">
      <c r="A1242" s="122">
        <v>44977</v>
      </c>
      <c r="B1242" s="106">
        <v>16</v>
      </c>
      <c r="C1242" s="114"/>
    </row>
    <row r="1243" spans="1:3">
      <c r="A1243" s="122">
        <v>44977</v>
      </c>
      <c r="B1243" s="106">
        <v>17</v>
      </c>
      <c r="C1243" s="114"/>
    </row>
    <row r="1244" spans="1:3">
      <c r="A1244" s="122">
        <v>44977</v>
      </c>
      <c r="B1244" s="106">
        <v>18</v>
      </c>
      <c r="C1244" s="114"/>
    </row>
    <row r="1245" spans="1:3">
      <c r="A1245" s="122">
        <v>44977</v>
      </c>
      <c r="B1245" s="106">
        <v>19</v>
      </c>
      <c r="C1245" s="114"/>
    </row>
    <row r="1246" spans="1:3">
      <c r="A1246" s="122">
        <v>44977</v>
      </c>
      <c r="B1246" s="106">
        <v>20</v>
      </c>
      <c r="C1246" s="114"/>
    </row>
    <row r="1247" spans="1:3">
      <c r="A1247" s="122">
        <v>44977</v>
      </c>
      <c r="B1247" s="106">
        <v>21</v>
      </c>
      <c r="C1247" s="114"/>
    </row>
    <row r="1248" spans="1:3">
      <c r="A1248" s="122">
        <v>44977</v>
      </c>
      <c r="B1248" s="106">
        <v>22</v>
      </c>
      <c r="C1248" s="114"/>
    </row>
    <row r="1249" spans="1:3">
      <c r="A1249" s="122">
        <v>44977</v>
      </c>
      <c r="B1249" s="106">
        <v>23</v>
      </c>
      <c r="C1249" s="114"/>
    </row>
    <row r="1250" spans="1:3">
      <c r="A1250" s="122">
        <v>44977</v>
      </c>
      <c r="B1250" s="106">
        <v>24</v>
      </c>
      <c r="C1250" s="114"/>
    </row>
    <row r="1251" spans="1:3">
      <c r="A1251" s="122">
        <v>44978</v>
      </c>
      <c r="B1251" s="106">
        <v>1</v>
      </c>
      <c r="C1251" s="114"/>
    </row>
    <row r="1252" spans="1:3">
      <c r="A1252" s="122">
        <v>44978</v>
      </c>
      <c r="B1252" s="106">
        <v>2</v>
      </c>
      <c r="C1252" s="114"/>
    </row>
    <row r="1253" spans="1:3">
      <c r="A1253" s="122">
        <v>44978</v>
      </c>
      <c r="B1253" s="106">
        <v>3</v>
      </c>
      <c r="C1253" s="114"/>
    </row>
    <row r="1254" spans="1:3">
      <c r="A1254" s="122">
        <v>44978</v>
      </c>
      <c r="B1254" s="106">
        <v>4</v>
      </c>
      <c r="C1254" s="114"/>
    </row>
    <row r="1255" spans="1:3">
      <c r="A1255" s="122">
        <v>44978</v>
      </c>
      <c r="B1255" s="106">
        <v>5</v>
      </c>
      <c r="C1255" s="114"/>
    </row>
    <row r="1256" spans="1:3">
      <c r="A1256" s="122">
        <v>44978</v>
      </c>
      <c r="B1256" s="106">
        <v>6</v>
      </c>
      <c r="C1256" s="114"/>
    </row>
    <row r="1257" spans="1:3">
      <c r="A1257" s="122">
        <v>44978</v>
      </c>
      <c r="B1257" s="106">
        <v>7</v>
      </c>
      <c r="C1257" s="114"/>
    </row>
    <row r="1258" spans="1:3">
      <c r="A1258" s="122">
        <v>44978</v>
      </c>
      <c r="B1258" s="106">
        <v>8</v>
      </c>
      <c r="C1258" s="114"/>
    </row>
    <row r="1259" spans="1:3">
      <c r="A1259" s="122">
        <v>44978</v>
      </c>
      <c r="B1259" s="106">
        <v>9</v>
      </c>
      <c r="C1259" s="114"/>
    </row>
    <row r="1260" spans="1:3">
      <c r="A1260" s="122">
        <v>44978</v>
      </c>
      <c r="B1260" s="106">
        <v>10</v>
      </c>
      <c r="C1260" s="114"/>
    </row>
    <row r="1261" spans="1:3">
      <c r="A1261" s="122">
        <v>44978</v>
      </c>
      <c r="B1261" s="106">
        <v>11</v>
      </c>
      <c r="C1261" s="114"/>
    </row>
    <row r="1262" spans="1:3">
      <c r="A1262" s="122">
        <v>44978</v>
      </c>
      <c r="B1262" s="106">
        <v>12</v>
      </c>
      <c r="C1262" s="114"/>
    </row>
    <row r="1263" spans="1:3">
      <c r="A1263" s="122">
        <v>44978</v>
      </c>
      <c r="B1263" s="106">
        <v>13</v>
      </c>
      <c r="C1263" s="114"/>
    </row>
    <row r="1264" spans="1:3">
      <c r="A1264" s="122">
        <v>44978</v>
      </c>
      <c r="B1264" s="106">
        <v>14</v>
      </c>
      <c r="C1264" s="114"/>
    </row>
    <row r="1265" spans="1:3">
      <c r="A1265" s="122">
        <v>44978</v>
      </c>
      <c r="B1265" s="106">
        <v>15</v>
      </c>
      <c r="C1265" s="114"/>
    </row>
    <row r="1266" spans="1:3">
      <c r="A1266" s="122">
        <v>44978</v>
      </c>
      <c r="B1266" s="106">
        <v>16</v>
      </c>
      <c r="C1266" s="114"/>
    </row>
    <row r="1267" spans="1:3">
      <c r="A1267" s="122">
        <v>44978</v>
      </c>
      <c r="B1267" s="106">
        <v>17</v>
      </c>
      <c r="C1267" s="114"/>
    </row>
    <row r="1268" spans="1:3">
      <c r="A1268" s="122">
        <v>44978</v>
      </c>
      <c r="B1268" s="106">
        <v>18</v>
      </c>
      <c r="C1268" s="114"/>
    </row>
    <row r="1269" spans="1:3">
      <c r="A1269" s="122">
        <v>44978</v>
      </c>
      <c r="B1269" s="106">
        <v>19</v>
      </c>
      <c r="C1269" s="114"/>
    </row>
    <row r="1270" spans="1:3">
      <c r="A1270" s="122">
        <v>44978</v>
      </c>
      <c r="B1270" s="106">
        <v>20</v>
      </c>
      <c r="C1270" s="114"/>
    </row>
    <row r="1271" spans="1:3">
      <c r="A1271" s="122">
        <v>44978</v>
      </c>
      <c r="B1271" s="106">
        <v>21</v>
      </c>
      <c r="C1271" s="114"/>
    </row>
    <row r="1272" spans="1:3">
      <c r="A1272" s="122">
        <v>44978</v>
      </c>
      <c r="B1272" s="106">
        <v>22</v>
      </c>
      <c r="C1272" s="114"/>
    </row>
    <row r="1273" spans="1:3">
      <c r="A1273" s="122">
        <v>44978</v>
      </c>
      <c r="B1273" s="106">
        <v>23</v>
      </c>
      <c r="C1273" s="114"/>
    </row>
    <row r="1274" spans="1:3">
      <c r="A1274" s="122">
        <v>44978</v>
      </c>
      <c r="B1274" s="106">
        <v>24</v>
      </c>
      <c r="C1274" s="114"/>
    </row>
    <row r="1275" spans="1:3">
      <c r="A1275" s="122">
        <v>44979</v>
      </c>
      <c r="B1275" s="106">
        <v>1</v>
      </c>
      <c r="C1275" s="114"/>
    </row>
    <row r="1276" spans="1:3">
      <c r="A1276" s="122">
        <v>44979</v>
      </c>
      <c r="B1276" s="106">
        <v>2</v>
      </c>
      <c r="C1276" s="114"/>
    </row>
    <row r="1277" spans="1:3">
      <c r="A1277" s="122">
        <v>44979</v>
      </c>
      <c r="B1277" s="106">
        <v>3</v>
      </c>
      <c r="C1277" s="114"/>
    </row>
    <row r="1278" spans="1:3">
      <c r="A1278" s="122">
        <v>44979</v>
      </c>
      <c r="B1278" s="106">
        <v>4</v>
      </c>
      <c r="C1278" s="114"/>
    </row>
    <row r="1279" spans="1:3">
      <c r="A1279" s="122">
        <v>44979</v>
      </c>
      <c r="B1279" s="106">
        <v>5</v>
      </c>
      <c r="C1279" s="114"/>
    </row>
    <row r="1280" spans="1:3">
      <c r="A1280" s="122">
        <v>44979</v>
      </c>
      <c r="B1280" s="106">
        <v>6</v>
      </c>
      <c r="C1280" s="114"/>
    </row>
    <row r="1281" spans="1:3">
      <c r="A1281" s="122">
        <v>44979</v>
      </c>
      <c r="B1281" s="106">
        <v>7</v>
      </c>
      <c r="C1281" s="114"/>
    </row>
    <row r="1282" spans="1:3">
      <c r="A1282" s="122">
        <v>44979</v>
      </c>
      <c r="B1282" s="106">
        <v>8</v>
      </c>
      <c r="C1282" s="114"/>
    </row>
    <row r="1283" spans="1:3">
      <c r="A1283" s="122">
        <v>44979</v>
      </c>
      <c r="B1283" s="106">
        <v>9</v>
      </c>
      <c r="C1283" s="114"/>
    </row>
    <row r="1284" spans="1:3">
      <c r="A1284" s="122">
        <v>44979</v>
      </c>
      <c r="B1284" s="106">
        <v>10</v>
      </c>
      <c r="C1284" s="114"/>
    </row>
    <row r="1285" spans="1:3">
      <c r="A1285" s="122">
        <v>44979</v>
      </c>
      <c r="B1285" s="106">
        <v>11</v>
      </c>
      <c r="C1285" s="114"/>
    </row>
    <row r="1286" spans="1:3">
      <c r="A1286" s="122">
        <v>44979</v>
      </c>
      <c r="B1286" s="106">
        <v>12</v>
      </c>
      <c r="C1286" s="114"/>
    </row>
    <row r="1287" spans="1:3">
      <c r="A1287" s="122">
        <v>44979</v>
      </c>
      <c r="B1287" s="106">
        <v>13</v>
      </c>
      <c r="C1287" s="114"/>
    </row>
    <row r="1288" spans="1:3">
      <c r="A1288" s="122">
        <v>44979</v>
      </c>
      <c r="B1288" s="106">
        <v>14</v>
      </c>
      <c r="C1288" s="114"/>
    </row>
    <row r="1289" spans="1:3">
      <c r="A1289" s="122">
        <v>44979</v>
      </c>
      <c r="B1289" s="106">
        <v>15</v>
      </c>
      <c r="C1289" s="114"/>
    </row>
    <row r="1290" spans="1:3">
      <c r="A1290" s="122">
        <v>44979</v>
      </c>
      <c r="B1290" s="106">
        <v>16</v>
      </c>
      <c r="C1290" s="114"/>
    </row>
    <row r="1291" spans="1:3">
      <c r="A1291" s="122">
        <v>44979</v>
      </c>
      <c r="B1291" s="106">
        <v>17</v>
      </c>
      <c r="C1291" s="114"/>
    </row>
    <row r="1292" spans="1:3">
      <c r="A1292" s="122">
        <v>44979</v>
      </c>
      <c r="B1292" s="106">
        <v>18</v>
      </c>
      <c r="C1292" s="114"/>
    </row>
    <row r="1293" spans="1:3">
      <c r="A1293" s="122">
        <v>44979</v>
      </c>
      <c r="B1293" s="106">
        <v>19</v>
      </c>
      <c r="C1293" s="114"/>
    </row>
    <row r="1294" spans="1:3">
      <c r="A1294" s="122">
        <v>44979</v>
      </c>
      <c r="B1294" s="106">
        <v>20</v>
      </c>
      <c r="C1294" s="114"/>
    </row>
    <row r="1295" spans="1:3">
      <c r="A1295" s="122">
        <v>44979</v>
      </c>
      <c r="B1295" s="106">
        <v>21</v>
      </c>
      <c r="C1295" s="114"/>
    </row>
    <row r="1296" spans="1:3">
      <c r="A1296" s="122">
        <v>44979</v>
      </c>
      <c r="B1296" s="106">
        <v>22</v>
      </c>
      <c r="C1296" s="114"/>
    </row>
    <row r="1297" spans="1:3">
      <c r="A1297" s="122">
        <v>44979</v>
      </c>
      <c r="B1297" s="106">
        <v>23</v>
      </c>
      <c r="C1297" s="114"/>
    </row>
    <row r="1298" spans="1:3">
      <c r="A1298" s="122">
        <v>44979</v>
      </c>
      <c r="B1298" s="106">
        <v>24</v>
      </c>
      <c r="C1298" s="114"/>
    </row>
    <row r="1299" spans="1:3">
      <c r="A1299" s="122">
        <v>44980</v>
      </c>
      <c r="B1299" s="106">
        <v>1</v>
      </c>
      <c r="C1299" s="114"/>
    </row>
    <row r="1300" spans="1:3">
      <c r="A1300" s="122">
        <v>44980</v>
      </c>
      <c r="B1300" s="106">
        <v>2</v>
      </c>
      <c r="C1300" s="114"/>
    </row>
    <row r="1301" spans="1:3">
      <c r="A1301" s="122">
        <v>44980</v>
      </c>
      <c r="B1301" s="106">
        <v>3</v>
      </c>
      <c r="C1301" s="114"/>
    </row>
    <row r="1302" spans="1:3">
      <c r="A1302" s="122">
        <v>44980</v>
      </c>
      <c r="B1302" s="106">
        <v>4</v>
      </c>
      <c r="C1302" s="114"/>
    </row>
    <row r="1303" spans="1:3">
      <c r="A1303" s="122">
        <v>44980</v>
      </c>
      <c r="B1303" s="106">
        <v>5</v>
      </c>
      <c r="C1303" s="114"/>
    </row>
    <row r="1304" spans="1:3">
      <c r="A1304" s="122">
        <v>44980</v>
      </c>
      <c r="B1304" s="106">
        <v>6</v>
      </c>
      <c r="C1304" s="114"/>
    </row>
    <row r="1305" spans="1:3">
      <c r="A1305" s="122">
        <v>44980</v>
      </c>
      <c r="B1305" s="106">
        <v>7</v>
      </c>
      <c r="C1305" s="114"/>
    </row>
    <row r="1306" spans="1:3">
      <c r="A1306" s="122">
        <v>44980</v>
      </c>
      <c r="B1306" s="106">
        <v>8</v>
      </c>
      <c r="C1306" s="114"/>
    </row>
    <row r="1307" spans="1:3">
      <c r="A1307" s="122">
        <v>44980</v>
      </c>
      <c r="B1307" s="106">
        <v>9</v>
      </c>
      <c r="C1307" s="114"/>
    </row>
    <row r="1308" spans="1:3">
      <c r="A1308" s="122">
        <v>44980</v>
      </c>
      <c r="B1308" s="106">
        <v>10</v>
      </c>
      <c r="C1308" s="114"/>
    </row>
    <row r="1309" spans="1:3">
      <c r="A1309" s="122">
        <v>44980</v>
      </c>
      <c r="B1309" s="106">
        <v>11</v>
      </c>
      <c r="C1309" s="114"/>
    </row>
    <row r="1310" spans="1:3">
      <c r="A1310" s="122">
        <v>44980</v>
      </c>
      <c r="B1310" s="106">
        <v>12</v>
      </c>
      <c r="C1310" s="114"/>
    </row>
    <row r="1311" spans="1:3">
      <c r="A1311" s="122">
        <v>44980</v>
      </c>
      <c r="B1311" s="106">
        <v>13</v>
      </c>
      <c r="C1311" s="114"/>
    </row>
    <row r="1312" spans="1:3">
      <c r="A1312" s="122">
        <v>44980</v>
      </c>
      <c r="B1312" s="106">
        <v>14</v>
      </c>
      <c r="C1312" s="114"/>
    </row>
    <row r="1313" spans="1:3">
      <c r="A1313" s="122">
        <v>44980</v>
      </c>
      <c r="B1313" s="106">
        <v>15</v>
      </c>
      <c r="C1313" s="114"/>
    </row>
    <row r="1314" spans="1:3">
      <c r="A1314" s="122">
        <v>44980</v>
      </c>
      <c r="B1314" s="106">
        <v>16</v>
      </c>
      <c r="C1314" s="114"/>
    </row>
    <row r="1315" spans="1:3">
      <c r="A1315" s="122">
        <v>44980</v>
      </c>
      <c r="B1315" s="106">
        <v>17</v>
      </c>
      <c r="C1315" s="114"/>
    </row>
    <row r="1316" spans="1:3">
      <c r="A1316" s="122">
        <v>44980</v>
      </c>
      <c r="B1316" s="106">
        <v>18</v>
      </c>
      <c r="C1316" s="114"/>
    </row>
    <row r="1317" spans="1:3">
      <c r="A1317" s="122">
        <v>44980</v>
      </c>
      <c r="B1317" s="106">
        <v>19</v>
      </c>
      <c r="C1317" s="114"/>
    </row>
    <row r="1318" spans="1:3">
      <c r="A1318" s="122">
        <v>44980</v>
      </c>
      <c r="B1318" s="106">
        <v>20</v>
      </c>
      <c r="C1318" s="114"/>
    </row>
    <row r="1319" spans="1:3">
      <c r="A1319" s="122">
        <v>44980</v>
      </c>
      <c r="B1319" s="106">
        <v>21</v>
      </c>
      <c r="C1319" s="114"/>
    </row>
    <row r="1320" spans="1:3">
      <c r="A1320" s="122">
        <v>44980</v>
      </c>
      <c r="B1320" s="106">
        <v>22</v>
      </c>
      <c r="C1320" s="114"/>
    </row>
    <row r="1321" spans="1:3">
      <c r="A1321" s="122">
        <v>44980</v>
      </c>
      <c r="B1321" s="106">
        <v>23</v>
      </c>
      <c r="C1321" s="114"/>
    </row>
    <row r="1322" spans="1:3">
      <c r="A1322" s="122">
        <v>44980</v>
      </c>
      <c r="B1322" s="106">
        <v>24</v>
      </c>
      <c r="C1322" s="114"/>
    </row>
    <row r="1323" spans="1:3">
      <c r="A1323" s="122">
        <v>44981</v>
      </c>
      <c r="B1323" s="106">
        <v>1</v>
      </c>
      <c r="C1323" s="114"/>
    </row>
    <row r="1324" spans="1:3">
      <c r="A1324" s="122">
        <v>44981</v>
      </c>
      <c r="B1324" s="106">
        <v>2</v>
      </c>
      <c r="C1324" s="114"/>
    </row>
    <row r="1325" spans="1:3">
      <c r="A1325" s="122">
        <v>44981</v>
      </c>
      <c r="B1325" s="106">
        <v>3</v>
      </c>
      <c r="C1325" s="114"/>
    </row>
    <row r="1326" spans="1:3">
      <c r="A1326" s="122">
        <v>44981</v>
      </c>
      <c r="B1326" s="106">
        <v>4</v>
      </c>
      <c r="C1326" s="114"/>
    </row>
    <row r="1327" spans="1:3">
      <c r="A1327" s="122">
        <v>44981</v>
      </c>
      <c r="B1327" s="106">
        <v>5</v>
      </c>
      <c r="C1327" s="114"/>
    </row>
    <row r="1328" spans="1:3">
      <c r="A1328" s="122">
        <v>44981</v>
      </c>
      <c r="B1328" s="106">
        <v>6</v>
      </c>
      <c r="C1328" s="114"/>
    </row>
    <row r="1329" spans="1:3">
      <c r="A1329" s="122">
        <v>44981</v>
      </c>
      <c r="B1329" s="106">
        <v>7</v>
      </c>
      <c r="C1329" s="114"/>
    </row>
    <row r="1330" spans="1:3">
      <c r="A1330" s="122">
        <v>44981</v>
      </c>
      <c r="B1330" s="106">
        <v>8</v>
      </c>
      <c r="C1330" s="114"/>
    </row>
    <row r="1331" spans="1:3">
      <c r="A1331" s="122">
        <v>44981</v>
      </c>
      <c r="B1331" s="106">
        <v>9</v>
      </c>
      <c r="C1331" s="114"/>
    </row>
    <row r="1332" spans="1:3">
      <c r="A1332" s="122">
        <v>44981</v>
      </c>
      <c r="B1332" s="106">
        <v>10</v>
      </c>
      <c r="C1332" s="114"/>
    </row>
    <row r="1333" spans="1:3">
      <c r="A1333" s="122">
        <v>44981</v>
      </c>
      <c r="B1333" s="106">
        <v>11</v>
      </c>
      <c r="C1333" s="114"/>
    </row>
    <row r="1334" spans="1:3">
      <c r="A1334" s="122">
        <v>44981</v>
      </c>
      <c r="B1334" s="106">
        <v>12</v>
      </c>
      <c r="C1334" s="114"/>
    </row>
    <row r="1335" spans="1:3">
      <c r="A1335" s="122">
        <v>44981</v>
      </c>
      <c r="B1335" s="106">
        <v>13</v>
      </c>
      <c r="C1335" s="114"/>
    </row>
    <row r="1336" spans="1:3">
      <c r="A1336" s="122">
        <v>44981</v>
      </c>
      <c r="B1336" s="106">
        <v>14</v>
      </c>
      <c r="C1336" s="114"/>
    </row>
    <row r="1337" spans="1:3">
      <c r="A1337" s="122">
        <v>44981</v>
      </c>
      <c r="B1337" s="106">
        <v>15</v>
      </c>
      <c r="C1337" s="114"/>
    </row>
    <row r="1338" spans="1:3">
      <c r="A1338" s="122">
        <v>44981</v>
      </c>
      <c r="B1338" s="106">
        <v>16</v>
      </c>
      <c r="C1338" s="114"/>
    </row>
    <row r="1339" spans="1:3">
      <c r="A1339" s="122">
        <v>44981</v>
      </c>
      <c r="B1339" s="106">
        <v>17</v>
      </c>
      <c r="C1339" s="114"/>
    </row>
    <row r="1340" spans="1:3">
      <c r="A1340" s="122">
        <v>44981</v>
      </c>
      <c r="B1340" s="106">
        <v>18</v>
      </c>
      <c r="C1340" s="114"/>
    </row>
    <row r="1341" spans="1:3">
      <c r="A1341" s="122">
        <v>44981</v>
      </c>
      <c r="B1341" s="106">
        <v>19</v>
      </c>
      <c r="C1341" s="114"/>
    </row>
    <row r="1342" spans="1:3">
      <c r="A1342" s="122">
        <v>44981</v>
      </c>
      <c r="B1342" s="106">
        <v>20</v>
      </c>
      <c r="C1342" s="114"/>
    </row>
    <row r="1343" spans="1:3">
      <c r="A1343" s="122">
        <v>44981</v>
      </c>
      <c r="B1343" s="106">
        <v>21</v>
      </c>
      <c r="C1343" s="114"/>
    </row>
    <row r="1344" spans="1:3">
      <c r="A1344" s="122">
        <v>44981</v>
      </c>
      <c r="B1344" s="106">
        <v>22</v>
      </c>
      <c r="C1344" s="114"/>
    </row>
    <row r="1345" spans="1:3">
      <c r="A1345" s="122">
        <v>44981</v>
      </c>
      <c r="B1345" s="106">
        <v>23</v>
      </c>
      <c r="C1345" s="114"/>
    </row>
    <row r="1346" spans="1:3">
      <c r="A1346" s="122">
        <v>44981</v>
      </c>
      <c r="B1346" s="106">
        <v>24</v>
      </c>
      <c r="C1346" s="114"/>
    </row>
    <row r="1347" spans="1:3">
      <c r="A1347" s="122">
        <v>44982</v>
      </c>
      <c r="B1347" s="106">
        <v>1</v>
      </c>
      <c r="C1347" s="114"/>
    </row>
    <row r="1348" spans="1:3">
      <c r="A1348" s="122">
        <v>44982</v>
      </c>
      <c r="B1348" s="106">
        <v>2</v>
      </c>
      <c r="C1348" s="114"/>
    </row>
    <row r="1349" spans="1:3">
      <c r="A1349" s="122">
        <v>44982</v>
      </c>
      <c r="B1349" s="106">
        <v>3</v>
      </c>
      <c r="C1349" s="114"/>
    </row>
    <row r="1350" spans="1:3">
      <c r="A1350" s="122">
        <v>44982</v>
      </c>
      <c r="B1350" s="106">
        <v>4</v>
      </c>
      <c r="C1350" s="114"/>
    </row>
    <row r="1351" spans="1:3">
      <c r="A1351" s="122">
        <v>44982</v>
      </c>
      <c r="B1351" s="106">
        <v>5</v>
      </c>
      <c r="C1351" s="114"/>
    </row>
    <row r="1352" spans="1:3">
      <c r="A1352" s="122">
        <v>44982</v>
      </c>
      <c r="B1352" s="106">
        <v>6</v>
      </c>
      <c r="C1352" s="114"/>
    </row>
    <row r="1353" spans="1:3">
      <c r="A1353" s="122">
        <v>44982</v>
      </c>
      <c r="B1353" s="106">
        <v>7</v>
      </c>
      <c r="C1353" s="114"/>
    </row>
    <row r="1354" spans="1:3">
      <c r="A1354" s="122">
        <v>44982</v>
      </c>
      <c r="B1354" s="106">
        <v>8</v>
      </c>
      <c r="C1354" s="114"/>
    </row>
    <row r="1355" spans="1:3">
      <c r="A1355" s="122">
        <v>44982</v>
      </c>
      <c r="B1355" s="106">
        <v>9</v>
      </c>
      <c r="C1355" s="114"/>
    </row>
    <row r="1356" spans="1:3">
      <c r="A1356" s="122">
        <v>44982</v>
      </c>
      <c r="B1356" s="106">
        <v>10</v>
      </c>
      <c r="C1356" s="114"/>
    </row>
    <row r="1357" spans="1:3">
      <c r="A1357" s="122">
        <v>44982</v>
      </c>
      <c r="B1357" s="106">
        <v>11</v>
      </c>
      <c r="C1357" s="114"/>
    </row>
    <row r="1358" spans="1:3">
      <c r="A1358" s="122">
        <v>44982</v>
      </c>
      <c r="B1358" s="106">
        <v>12</v>
      </c>
      <c r="C1358" s="114"/>
    </row>
    <row r="1359" spans="1:3">
      <c r="A1359" s="122">
        <v>44982</v>
      </c>
      <c r="B1359" s="106">
        <v>13</v>
      </c>
      <c r="C1359" s="114"/>
    </row>
    <row r="1360" spans="1:3">
      <c r="A1360" s="122">
        <v>44982</v>
      </c>
      <c r="B1360" s="106">
        <v>14</v>
      </c>
      <c r="C1360" s="114"/>
    </row>
    <row r="1361" spans="1:3">
      <c r="A1361" s="122">
        <v>44982</v>
      </c>
      <c r="B1361" s="106">
        <v>15</v>
      </c>
      <c r="C1361" s="114"/>
    </row>
    <row r="1362" spans="1:3">
      <c r="A1362" s="122">
        <v>44982</v>
      </c>
      <c r="B1362" s="106">
        <v>16</v>
      </c>
      <c r="C1362" s="114"/>
    </row>
    <row r="1363" spans="1:3">
      <c r="A1363" s="122">
        <v>44982</v>
      </c>
      <c r="B1363" s="106">
        <v>17</v>
      </c>
      <c r="C1363" s="114"/>
    </row>
    <row r="1364" spans="1:3">
      <c r="A1364" s="122">
        <v>44982</v>
      </c>
      <c r="B1364" s="106">
        <v>18</v>
      </c>
      <c r="C1364" s="114"/>
    </row>
    <row r="1365" spans="1:3">
      <c r="A1365" s="122">
        <v>44982</v>
      </c>
      <c r="B1365" s="106">
        <v>19</v>
      </c>
      <c r="C1365" s="114"/>
    </row>
    <row r="1366" spans="1:3">
      <c r="A1366" s="122">
        <v>44982</v>
      </c>
      <c r="B1366" s="106">
        <v>20</v>
      </c>
      <c r="C1366" s="114"/>
    </row>
    <row r="1367" spans="1:3">
      <c r="A1367" s="122">
        <v>44982</v>
      </c>
      <c r="B1367" s="106">
        <v>21</v>
      </c>
      <c r="C1367" s="114"/>
    </row>
    <row r="1368" spans="1:3">
      <c r="A1368" s="122">
        <v>44982</v>
      </c>
      <c r="B1368" s="106">
        <v>22</v>
      </c>
      <c r="C1368" s="114"/>
    </row>
    <row r="1369" spans="1:3">
      <c r="A1369" s="122">
        <v>44982</v>
      </c>
      <c r="B1369" s="106">
        <v>23</v>
      </c>
      <c r="C1369" s="114"/>
    </row>
    <row r="1370" spans="1:3">
      <c r="A1370" s="122">
        <v>44982</v>
      </c>
      <c r="B1370" s="106">
        <v>24</v>
      </c>
      <c r="C1370" s="114"/>
    </row>
    <row r="1371" spans="1:3">
      <c r="A1371" s="122">
        <v>44983</v>
      </c>
      <c r="B1371" s="106">
        <v>1</v>
      </c>
      <c r="C1371" s="114"/>
    </row>
    <row r="1372" spans="1:3">
      <c r="A1372" s="122">
        <v>44983</v>
      </c>
      <c r="B1372" s="106">
        <v>2</v>
      </c>
      <c r="C1372" s="114"/>
    </row>
    <row r="1373" spans="1:3">
      <c r="A1373" s="122">
        <v>44983</v>
      </c>
      <c r="B1373" s="106">
        <v>3</v>
      </c>
      <c r="C1373" s="114"/>
    </row>
    <row r="1374" spans="1:3">
      <c r="A1374" s="122">
        <v>44983</v>
      </c>
      <c r="B1374" s="106">
        <v>4</v>
      </c>
      <c r="C1374" s="114"/>
    </row>
    <row r="1375" spans="1:3">
      <c r="A1375" s="122">
        <v>44983</v>
      </c>
      <c r="B1375" s="106">
        <v>5</v>
      </c>
      <c r="C1375" s="114"/>
    </row>
    <row r="1376" spans="1:3">
      <c r="A1376" s="122">
        <v>44983</v>
      </c>
      <c r="B1376" s="106">
        <v>6</v>
      </c>
      <c r="C1376" s="114"/>
    </row>
    <row r="1377" spans="1:3">
      <c r="A1377" s="122">
        <v>44983</v>
      </c>
      <c r="B1377" s="106">
        <v>7</v>
      </c>
      <c r="C1377" s="114"/>
    </row>
    <row r="1378" spans="1:3">
      <c r="A1378" s="122">
        <v>44983</v>
      </c>
      <c r="B1378" s="106">
        <v>8</v>
      </c>
      <c r="C1378" s="114"/>
    </row>
    <row r="1379" spans="1:3">
      <c r="A1379" s="122">
        <v>44983</v>
      </c>
      <c r="B1379" s="106">
        <v>9</v>
      </c>
      <c r="C1379" s="114"/>
    </row>
    <row r="1380" spans="1:3">
      <c r="A1380" s="122">
        <v>44983</v>
      </c>
      <c r="B1380" s="106">
        <v>10</v>
      </c>
      <c r="C1380" s="114"/>
    </row>
    <row r="1381" spans="1:3">
      <c r="A1381" s="122">
        <v>44983</v>
      </c>
      <c r="B1381" s="106">
        <v>11</v>
      </c>
      <c r="C1381" s="114"/>
    </row>
    <row r="1382" spans="1:3">
      <c r="A1382" s="122">
        <v>44983</v>
      </c>
      <c r="B1382" s="106">
        <v>12</v>
      </c>
      <c r="C1382" s="114"/>
    </row>
    <row r="1383" spans="1:3">
      <c r="A1383" s="122">
        <v>44983</v>
      </c>
      <c r="B1383" s="106">
        <v>13</v>
      </c>
      <c r="C1383" s="114"/>
    </row>
    <row r="1384" spans="1:3">
      <c r="A1384" s="122">
        <v>44983</v>
      </c>
      <c r="B1384" s="106">
        <v>14</v>
      </c>
      <c r="C1384" s="114"/>
    </row>
    <row r="1385" spans="1:3">
      <c r="A1385" s="122">
        <v>44983</v>
      </c>
      <c r="B1385" s="106">
        <v>15</v>
      </c>
      <c r="C1385" s="114"/>
    </row>
    <row r="1386" spans="1:3">
      <c r="A1386" s="122">
        <v>44983</v>
      </c>
      <c r="B1386" s="106">
        <v>16</v>
      </c>
      <c r="C1386" s="114"/>
    </row>
    <row r="1387" spans="1:3">
      <c r="A1387" s="122">
        <v>44983</v>
      </c>
      <c r="B1387" s="106">
        <v>17</v>
      </c>
      <c r="C1387" s="114"/>
    </row>
    <row r="1388" spans="1:3">
      <c r="A1388" s="122">
        <v>44983</v>
      </c>
      <c r="B1388" s="106">
        <v>18</v>
      </c>
      <c r="C1388" s="114"/>
    </row>
    <row r="1389" spans="1:3">
      <c r="A1389" s="122">
        <v>44983</v>
      </c>
      <c r="B1389" s="106">
        <v>19</v>
      </c>
      <c r="C1389" s="114"/>
    </row>
    <row r="1390" spans="1:3">
      <c r="A1390" s="122">
        <v>44983</v>
      </c>
      <c r="B1390" s="106">
        <v>20</v>
      </c>
      <c r="C1390" s="114"/>
    </row>
    <row r="1391" spans="1:3">
      <c r="A1391" s="122">
        <v>44983</v>
      </c>
      <c r="B1391" s="106">
        <v>21</v>
      </c>
      <c r="C1391" s="114"/>
    </row>
    <row r="1392" spans="1:3">
      <c r="A1392" s="122">
        <v>44983</v>
      </c>
      <c r="B1392" s="106">
        <v>22</v>
      </c>
      <c r="C1392" s="114"/>
    </row>
    <row r="1393" spans="1:3">
      <c r="A1393" s="122">
        <v>44983</v>
      </c>
      <c r="B1393" s="106">
        <v>23</v>
      </c>
      <c r="C1393" s="114"/>
    </row>
    <row r="1394" spans="1:3">
      <c r="A1394" s="122">
        <v>44983</v>
      </c>
      <c r="B1394" s="106">
        <v>24</v>
      </c>
      <c r="C1394" s="114"/>
    </row>
    <row r="1395" spans="1:3">
      <c r="A1395" s="122">
        <v>44984</v>
      </c>
      <c r="B1395" s="106">
        <v>1</v>
      </c>
      <c r="C1395" s="114"/>
    </row>
    <row r="1396" spans="1:3">
      <c r="A1396" s="122">
        <v>44984</v>
      </c>
      <c r="B1396" s="106">
        <v>2</v>
      </c>
      <c r="C1396" s="114"/>
    </row>
    <row r="1397" spans="1:3">
      <c r="A1397" s="122">
        <v>44984</v>
      </c>
      <c r="B1397" s="106">
        <v>3</v>
      </c>
      <c r="C1397" s="114"/>
    </row>
    <row r="1398" spans="1:3">
      <c r="A1398" s="122">
        <v>44984</v>
      </c>
      <c r="B1398" s="106">
        <v>4</v>
      </c>
      <c r="C1398" s="114"/>
    </row>
    <row r="1399" spans="1:3">
      <c r="A1399" s="122">
        <v>44984</v>
      </c>
      <c r="B1399" s="106">
        <v>5</v>
      </c>
      <c r="C1399" s="114"/>
    </row>
    <row r="1400" spans="1:3">
      <c r="A1400" s="122">
        <v>44984</v>
      </c>
      <c r="B1400" s="106">
        <v>6</v>
      </c>
      <c r="C1400" s="114"/>
    </row>
    <row r="1401" spans="1:3">
      <c r="A1401" s="122">
        <v>44984</v>
      </c>
      <c r="B1401" s="106">
        <v>7</v>
      </c>
      <c r="C1401" s="114"/>
    </row>
    <row r="1402" spans="1:3">
      <c r="A1402" s="122">
        <v>44984</v>
      </c>
      <c r="B1402" s="106">
        <v>8</v>
      </c>
      <c r="C1402" s="114"/>
    </row>
    <row r="1403" spans="1:3">
      <c r="A1403" s="122">
        <v>44984</v>
      </c>
      <c r="B1403" s="106">
        <v>9</v>
      </c>
      <c r="C1403" s="114"/>
    </row>
    <row r="1404" spans="1:3">
      <c r="A1404" s="122">
        <v>44984</v>
      </c>
      <c r="B1404" s="106">
        <v>10</v>
      </c>
      <c r="C1404" s="114"/>
    </row>
    <row r="1405" spans="1:3">
      <c r="A1405" s="122">
        <v>44984</v>
      </c>
      <c r="B1405" s="106">
        <v>11</v>
      </c>
      <c r="C1405" s="114"/>
    </row>
    <row r="1406" spans="1:3">
      <c r="A1406" s="122">
        <v>44984</v>
      </c>
      <c r="B1406" s="106">
        <v>12</v>
      </c>
      <c r="C1406" s="114"/>
    </row>
    <row r="1407" spans="1:3">
      <c r="A1407" s="122">
        <v>44984</v>
      </c>
      <c r="B1407" s="106">
        <v>13</v>
      </c>
      <c r="C1407" s="114"/>
    </row>
    <row r="1408" spans="1:3">
      <c r="A1408" s="122">
        <v>44984</v>
      </c>
      <c r="B1408" s="106">
        <v>14</v>
      </c>
      <c r="C1408" s="114"/>
    </row>
    <row r="1409" spans="1:3">
      <c r="A1409" s="122">
        <v>44984</v>
      </c>
      <c r="B1409" s="106">
        <v>15</v>
      </c>
      <c r="C1409" s="114"/>
    </row>
    <row r="1410" spans="1:3">
      <c r="A1410" s="122">
        <v>44984</v>
      </c>
      <c r="B1410" s="106">
        <v>16</v>
      </c>
      <c r="C1410" s="114"/>
    </row>
    <row r="1411" spans="1:3">
      <c r="A1411" s="122">
        <v>44984</v>
      </c>
      <c r="B1411" s="106">
        <v>17</v>
      </c>
      <c r="C1411" s="114"/>
    </row>
    <row r="1412" spans="1:3">
      <c r="A1412" s="122">
        <v>44984</v>
      </c>
      <c r="B1412" s="106">
        <v>18</v>
      </c>
      <c r="C1412" s="114"/>
    </row>
    <row r="1413" spans="1:3">
      <c r="A1413" s="122">
        <v>44984</v>
      </c>
      <c r="B1413" s="106">
        <v>19</v>
      </c>
      <c r="C1413" s="114"/>
    </row>
    <row r="1414" spans="1:3">
      <c r="A1414" s="122">
        <v>44984</v>
      </c>
      <c r="B1414" s="106">
        <v>20</v>
      </c>
      <c r="C1414" s="114"/>
    </row>
    <row r="1415" spans="1:3">
      <c r="A1415" s="122">
        <v>44984</v>
      </c>
      <c r="B1415" s="106">
        <v>21</v>
      </c>
      <c r="C1415" s="114"/>
    </row>
    <row r="1416" spans="1:3">
      <c r="A1416" s="122">
        <v>44984</v>
      </c>
      <c r="B1416" s="106">
        <v>22</v>
      </c>
      <c r="C1416" s="114"/>
    </row>
    <row r="1417" spans="1:3">
      <c r="A1417" s="122">
        <v>44984</v>
      </c>
      <c r="B1417" s="106">
        <v>23</v>
      </c>
      <c r="C1417" s="114"/>
    </row>
    <row r="1418" spans="1:3">
      <c r="A1418" s="122">
        <v>44984</v>
      </c>
      <c r="B1418" s="106">
        <v>24</v>
      </c>
      <c r="C1418" s="114"/>
    </row>
    <row r="1419" spans="1:3">
      <c r="A1419" s="122">
        <v>44985</v>
      </c>
      <c r="B1419" s="106">
        <v>1</v>
      </c>
      <c r="C1419" s="114"/>
    </row>
    <row r="1420" spans="1:3">
      <c r="A1420" s="122">
        <v>44985</v>
      </c>
      <c r="B1420" s="106">
        <v>2</v>
      </c>
      <c r="C1420" s="114"/>
    </row>
    <row r="1421" spans="1:3">
      <c r="A1421" s="122">
        <v>44985</v>
      </c>
      <c r="B1421" s="106">
        <v>3</v>
      </c>
      <c r="C1421" s="114"/>
    </row>
    <row r="1422" spans="1:3">
      <c r="A1422" s="122">
        <v>44985</v>
      </c>
      <c r="B1422" s="106">
        <v>4</v>
      </c>
      <c r="C1422" s="114"/>
    </row>
    <row r="1423" spans="1:3">
      <c r="A1423" s="122">
        <v>44985</v>
      </c>
      <c r="B1423" s="106">
        <v>5</v>
      </c>
      <c r="C1423" s="114"/>
    </row>
    <row r="1424" spans="1:3">
      <c r="A1424" s="122">
        <v>44985</v>
      </c>
      <c r="B1424" s="106">
        <v>6</v>
      </c>
      <c r="C1424" s="114"/>
    </row>
    <row r="1425" spans="1:3">
      <c r="A1425" s="122">
        <v>44985</v>
      </c>
      <c r="B1425" s="106">
        <v>7</v>
      </c>
      <c r="C1425" s="114"/>
    </row>
    <row r="1426" spans="1:3">
      <c r="A1426" s="122">
        <v>44985</v>
      </c>
      <c r="B1426" s="106">
        <v>8</v>
      </c>
      <c r="C1426" s="114"/>
    </row>
    <row r="1427" spans="1:3">
      <c r="A1427" s="122">
        <v>44985</v>
      </c>
      <c r="B1427" s="106">
        <v>9</v>
      </c>
      <c r="C1427" s="114"/>
    </row>
    <row r="1428" spans="1:3">
      <c r="A1428" s="122">
        <v>44985</v>
      </c>
      <c r="B1428" s="106">
        <v>10</v>
      </c>
      <c r="C1428" s="114"/>
    </row>
    <row r="1429" spans="1:3">
      <c r="A1429" s="122">
        <v>44985</v>
      </c>
      <c r="B1429" s="106">
        <v>11</v>
      </c>
      <c r="C1429" s="114"/>
    </row>
    <row r="1430" spans="1:3">
      <c r="A1430" s="122">
        <v>44985</v>
      </c>
      <c r="B1430" s="106">
        <v>12</v>
      </c>
      <c r="C1430" s="114"/>
    </row>
    <row r="1431" spans="1:3">
      <c r="A1431" s="122">
        <v>44985</v>
      </c>
      <c r="B1431" s="106">
        <v>13</v>
      </c>
      <c r="C1431" s="114"/>
    </row>
    <row r="1432" spans="1:3">
      <c r="A1432" s="122">
        <v>44985</v>
      </c>
      <c r="B1432" s="106">
        <v>14</v>
      </c>
      <c r="C1432" s="114"/>
    </row>
    <row r="1433" spans="1:3">
      <c r="A1433" s="122">
        <v>44985</v>
      </c>
      <c r="B1433" s="106">
        <v>15</v>
      </c>
      <c r="C1433" s="114"/>
    </row>
    <row r="1434" spans="1:3">
      <c r="A1434" s="122">
        <v>44985</v>
      </c>
      <c r="B1434" s="106">
        <v>16</v>
      </c>
      <c r="C1434" s="114"/>
    </row>
    <row r="1435" spans="1:3">
      <c r="A1435" s="122">
        <v>44985</v>
      </c>
      <c r="B1435" s="106">
        <v>17</v>
      </c>
      <c r="C1435" s="114"/>
    </row>
    <row r="1436" spans="1:3">
      <c r="A1436" s="122">
        <v>44985</v>
      </c>
      <c r="B1436" s="106">
        <v>18</v>
      </c>
      <c r="C1436" s="114"/>
    </row>
    <row r="1437" spans="1:3">
      <c r="A1437" s="122">
        <v>44985</v>
      </c>
      <c r="B1437" s="106">
        <v>19</v>
      </c>
      <c r="C1437" s="114"/>
    </row>
    <row r="1438" spans="1:3">
      <c r="A1438" s="122">
        <v>44985</v>
      </c>
      <c r="B1438" s="106">
        <v>20</v>
      </c>
      <c r="C1438" s="114"/>
    </row>
    <row r="1439" spans="1:3">
      <c r="A1439" s="122">
        <v>44985</v>
      </c>
      <c r="B1439" s="106">
        <v>21</v>
      </c>
      <c r="C1439" s="114"/>
    </row>
    <row r="1440" spans="1:3">
      <c r="A1440" s="122">
        <v>44985</v>
      </c>
      <c r="B1440" s="106">
        <v>22</v>
      </c>
      <c r="C1440" s="114"/>
    </row>
    <row r="1441" spans="1:3">
      <c r="A1441" s="122">
        <v>44985</v>
      </c>
      <c r="B1441" s="106">
        <v>23</v>
      </c>
      <c r="C1441" s="114"/>
    </row>
    <row r="1442" spans="1:3">
      <c r="A1442" s="122">
        <v>44985</v>
      </c>
      <c r="B1442" s="106">
        <v>24</v>
      </c>
      <c r="C1442" s="114"/>
    </row>
    <row r="1443" spans="1:3">
      <c r="A1443" s="122">
        <v>44986</v>
      </c>
      <c r="B1443" s="106">
        <v>1</v>
      </c>
      <c r="C1443" s="114"/>
    </row>
    <row r="1444" spans="1:3">
      <c r="A1444" s="122">
        <v>44986</v>
      </c>
      <c r="B1444" s="106">
        <v>2</v>
      </c>
      <c r="C1444" s="114"/>
    </row>
    <row r="1445" spans="1:3">
      <c r="A1445" s="122">
        <v>44986</v>
      </c>
      <c r="B1445" s="106">
        <v>3</v>
      </c>
      <c r="C1445" s="114"/>
    </row>
    <row r="1446" spans="1:3">
      <c r="A1446" s="122">
        <v>44986</v>
      </c>
      <c r="B1446" s="106">
        <v>4</v>
      </c>
      <c r="C1446" s="114"/>
    </row>
    <row r="1447" spans="1:3">
      <c r="A1447" s="122">
        <v>44986</v>
      </c>
      <c r="B1447" s="106">
        <v>5</v>
      </c>
      <c r="C1447" s="114"/>
    </row>
    <row r="1448" spans="1:3">
      <c r="A1448" s="122">
        <v>44986</v>
      </c>
      <c r="B1448" s="106">
        <v>6</v>
      </c>
      <c r="C1448" s="114"/>
    </row>
    <row r="1449" spans="1:3">
      <c r="A1449" s="122">
        <v>44986</v>
      </c>
      <c r="B1449" s="106">
        <v>7</v>
      </c>
      <c r="C1449" s="114"/>
    </row>
    <row r="1450" spans="1:3">
      <c r="A1450" s="122">
        <v>44986</v>
      </c>
      <c r="B1450" s="106">
        <v>8</v>
      </c>
      <c r="C1450" s="114"/>
    </row>
    <row r="1451" spans="1:3">
      <c r="A1451" s="122">
        <v>44986</v>
      </c>
      <c r="B1451" s="106">
        <v>9</v>
      </c>
      <c r="C1451" s="114"/>
    </row>
    <row r="1452" spans="1:3">
      <c r="A1452" s="122">
        <v>44986</v>
      </c>
      <c r="B1452" s="106">
        <v>10</v>
      </c>
      <c r="C1452" s="114"/>
    </row>
    <row r="1453" spans="1:3">
      <c r="A1453" s="122">
        <v>44986</v>
      </c>
      <c r="B1453" s="106">
        <v>11</v>
      </c>
      <c r="C1453" s="114"/>
    </row>
    <row r="1454" spans="1:3">
      <c r="A1454" s="122">
        <v>44986</v>
      </c>
      <c r="B1454" s="106">
        <v>12</v>
      </c>
      <c r="C1454" s="114"/>
    </row>
    <row r="1455" spans="1:3">
      <c r="A1455" s="122">
        <v>44986</v>
      </c>
      <c r="B1455" s="106">
        <v>13</v>
      </c>
      <c r="C1455" s="114"/>
    </row>
    <row r="1456" spans="1:3">
      <c r="A1456" s="122">
        <v>44986</v>
      </c>
      <c r="B1456" s="106">
        <v>14</v>
      </c>
      <c r="C1456" s="114"/>
    </row>
    <row r="1457" spans="1:3">
      <c r="A1457" s="122">
        <v>44986</v>
      </c>
      <c r="B1457" s="106">
        <v>15</v>
      </c>
      <c r="C1457" s="114"/>
    </row>
    <row r="1458" spans="1:3">
      <c r="A1458" s="122">
        <v>44986</v>
      </c>
      <c r="B1458" s="106">
        <v>16</v>
      </c>
      <c r="C1458" s="114"/>
    </row>
    <row r="1459" spans="1:3">
      <c r="A1459" s="122">
        <v>44986</v>
      </c>
      <c r="B1459" s="106">
        <v>17</v>
      </c>
      <c r="C1459" s="114"/>
    </row>
    <row r="1460" spans="1:3">
      <c r="A1460" s="122">
        <v>44986</v>
      </c>
      <c r="B1460" s="106">
        <v>18</v>
      </c>
      <c r="C1460" s="114"/>
    </row>
    <row r="1461" spans="1:3">
      <c r="A1461" s="122">
        <v>44986</v>
      </c>
      <c r="B1461" s="106">
        <v>19</v>
      </c>
      <c r="C1461" s="114"/>
    </row>
    <row r="1462" spans="1:3">
      <c r="A1462" s="122">
        <v>44986</v>
      </c>
      <c r="B1462" s="106">
        <v>20</v>
      </c>
      <c r="C1462" s="114"/>
    </row>
    <row r="1463" spans="1:3">
      <c r="A1463" s="122">
        <v>44986</v>
      </c>
      <c r="B1463" s="106">
        <v>21</v>
      </c>
      <c r="C1463" s="114"/>
    </row>
    <row r="1464" spans="1:3">
      <c r="A1464" s="122">
        <v>44986</v>
      </c>
      <c r="B1464" s="106">
        <v>22</v>
      </c>
      <c r="C1464" s="114"/>
    </row>
    <row r="1465" spans="1:3">
      <c r="A1465" s="122">
        <v>44986</v>
      </c>
      <c r="B1465" s="106">
        <v>23</v>
      </c>
      <c r="C1465" s="114"/>
    </row>
    <row r="1466" spans="1:3">
      <c r="A1466" s="122">
        <v>44986</v>
      </c>
      <c r="B1466" s="106">
        <v>24</v>
      </c>
      <c r="C1466" s="114"/>
    </row>
    <row r="1467" spans="1:3">
      <c r="A1467" s="122">
        <v>44987</v>
      </c>
      <c r="B1467" s="106">
        <v>1</v>
      </c>
      <c r="C1467" s="114"/>
    </row>
    <row r="1468" spans="1:3">
      <c r="A1468" s="122">
        <v>44987</v>
      </c>
      <c r="B1468" s="106">
        <v>2</v>
      </c>
      <c r="C1468" s="114"/>
    </row>
    <row r="1469" spans="1:3">
      <c r="A1469" s="122">
        <v>44987</v>
      </c>
      <c r="B1469" s="106">
        <v>3</v>
      </c>
      <c r="C1469" s="114"/>
    </row>
    <row r="1470" spans="1:3">
      <c r="A1470" s="122">
        <v>44987</v>
      </c>
      <c r="B1470" s="106">
        <v>4</v>
      </c>
      <c r="C1470" s="114"/>
    </row>
    <row r="1471" spans="1:3">
      <c r="A1471" s="122">
        <v>44987</v>
      </c>
      <c r="B1471" s="106">
        <v>5</v>
      </c>
      <c r="C1471" s="114"/>
    </row>
    <row r="1472" spans="1:3">
      <c r="A1472" s="122">
        <v>44987</v>
      </c>
      <c r="B1472" s="106">
        <v>6</v>
      </c>
      <c r="C1472" s="114"/>
    </row>
    <row r="1473" spans="1:3">
      <c r="A1473" s="122">
        <v>44987</v>
      </c>
      <c r="B1473" s="106">
        <v>7</v>
      </c>
      <c r="C1473" s="114"/>
    </row>
    <row r="1474" spans="1:3">
      <c r="A1474" s="122">
        <v>44987</v>
      </c>
      <c r="B1474" s="106">
        <v>8</v>
      </c>
      <c r="C1474" s="114"/>
    </row>
    <row r="1475" spans="1:3">
      <c r="A1475" s="122">
        <v>44987</v>
      </c>
      <c r="B1475" s="106">
        <v>9</v>
      </c>
      <c r="C1475" s="114"/>
    </row>
    <row r="1476" spans="1:3">
      <c r="A1476" s="122">
        <v>44987</v>
      </c>
      <c r="B1476" s="106">
        <v>10</v>
      </c>
      <c r="C1476" s="114"/>
    </row>
    <row r="1477" spans="1:3">
      <c r="A1477" s="122">
        <v>44987</v>
      </c>
      <c r="B1477" s="106">
        <v>11</v>
      </c>
      <c r="C1477" s="114"/>
    </row>
    <row r="1478" spans="1:3">
      <c r="A1478" s="122">
        <v>44987</v>
      </c>
      <c r="B1478" s="106">
        <v>12</v>
      </c>
      <c r="C1478" s="114"/>
    </row>
    <row r="1479" spans="1:3">
      <c r="A1479" s="122">
        <v>44987</v>
      </c>
      <c r="B1479" s="106">
        <v>13</v>
      </c>
      <c r="C1479" s="114"/>
    </row>
    <row r="1480" spans="1:3">
      <c r="A1480" s="122">
        <v>44987</v>
      </c>
      <c r="B1480" s="106">
        <v>14</v>
      </c>
      <c r="C1480" s="114"/>
    </row>
    <row r="1481" spans="1:3">
      <c r="A1481" s="122">
        <v>44987</v>
      </c>
      <c r="B1481" s="106">
        <v>15</v>
      </c>
      <c r="C1481" s="114"/>
    </row>
    <row r="1482" spans="1:3">
      <c r="A1482" s="122">
        <v>44987</v>
      </c>
      <c r="B1482" s="106">
        <v>16</v>
      </c>
      <c r="C1482" s="114"/>
    </row>
    <row r="1483" spans="1:3">
      <c r="A1483" s="122">
        <v>44987</v>
      </c>
      <c r="B1483" s="106">
        <v>17</v>
      </c>
      <c r="C1483" s="114"/>
    </row>
    <row r="1484" spans="1:3">
      <c r="A1484" s="122">
        <v>44987</v>
      </c>
      <c r="B1484" s="106">
        <v>18</v>
      </c>
      <c r="C1484" s="114"/>
    </row>
    <row r="1485" spans="1:3">
      <c r="A1485" s="122">
        <v>44987</v>
      </c>
      <c r="B1485" s="106">
        <v>19</v>
      </c>
      <c r="C1485" s="114"/>
    </row>
    <row r="1486" spans="1:3">
      <c r="A1486" s="122">
        <v>44987</v>
      </c>
      <c r="B1486" s="106">
        <v>20</v>
      </c>
      <c r="C1486" s="114"/>
    </row>
    <row r="1487" spans="1:3">
      <c r="A1487" s="122">
        <v>44987</v>
      </c>
      <c r="B1487" s="106">
        <v>21</v>
      </c>
      <c r="C1487" s="114"/>
    </row>
    <row r="1488" spans="1:3">
      <c r="A1488" s="122">
        <v>44987</v>
      </c>
      <c r="B1488" s="106">
        <v>22</v>
      </c>
      <c r="C1488" s="114"/>
    </row>
    <row r="1489" spans="1:3">
      <c r="A1489" s="122">
        <v>44987</v>
      </c>
      <c r="B1489" s="106">
        <v>23</v>
      </c>
      <c r="C1489" s="114"/>
    </row>
    <row r="1490" spans="1:3">
      <c r="A1490" s="122">
        <v>44987</v>
      </c>
      <c r="B1490" s="106">
        <v>24</v>
      </c>
      <c r="C1490" s="114"/>
    </row>
    <row r="1491" spans="1:3">
      <c r="A1491" s="122">
        <v>44988</v>
      </c>
      <c r="B1491" s="106">
        <v>1</v>
      </c>
      <c r="C1491" s="114"/>
    </row>
    <row r="1492" spans="1:3">
      <c r="A1492" s="122">
        <v>44988</v>
      </c>
      <c r="B1492" s="106">
        <v>2</v>
      </c>
      <c r="C1492" s="114"/>
    </row>
    <row r="1493" spans="1:3">
      <c r="A1493" s="122">
        <v>44988</v>
      </c>
      <c r="B1493" s="106">
        <v>3</v>
      </c>
      <c r="C1493" s="114"/>
    </row>
    <row r="1494" spans="1:3">
      <c r="A1494" s="122">
        <v>44988</v>
      </c>
      <c r="B1494" s="106">
        <v>4</v>
      </c>
      <c r="C1494" s="114"/>
    </row>
    <row r="1495" spans="1:3">
      <c r="A1495" s="122">
        <v>44988</v>
      </c>
      <c r="B1495" s="106">
        <v>5</v>
      </c>
      <c r="C1495" s="114"/>
    </row>
    <row r="1496" spans="1:3">
      <c r="A1496" s="122">
        <v>44988</v>
      </c>
      <c r="B1496" s="106">
        <v>6</v>
      </c>
      <c r="C1496" s="114"/>
    </row>
    <row r="1497" spans="1:3">
      <c r="A1497" s="122">
        <v>44988</v>
      </c>
      <c r="B1497" s="106">
        <v>7</v>
      </c>
      <c r="C1497" s="114"/>
    </row>
    <row r="1498" spans="1:3">
      <c r="A1498" s="122">
        <v>44988</v>
      </c>
      <c r="B1498" s="106">
        <v>8</v>
      </c>
      <c r="C1498" s="114"/>
    </row>
    <row r="1499" spans="1:3">
      <c r="A1499" s="122">
        <v>44988</v>
      </c>
      <c r="B1499" s="106">
        <v>9</v>
      </c>
      <c r="C1499" s="114"/>
    </row>
    <row r="1500" spans="1:3">
      <c r="A1500" s="122">
        <v>44988</v>
      </c>
      <c r="B1500" s="106">
        <v>10</v>
      </c>
      <c r="C1500" s="114"/>
    </row>
    <row r="1501" spans="1:3">
      <c r="A1501" s="122">
        <v>44988</v>
      </c>
      <c r="B1501" s="106">
        <v>11</v>
      </c>
      <c r="C1501" s="114"/>
    </row>
    <row r="1502" spans="1:3">
      <c r="A1502" s="122">
        <v>44988</v>
      </c>
      <c r="B1502" s="106">
        <v>12</v>
      </c>
      <c r="C1502" s="114"/>
    </row>
    <row r="1503" spans="1:3">
      <c r="A1503" s="122">
        <v>44988</v>
      </c>
      <c r="B1503" s="106">
        <v>13</v>
      </c>
      <c r="C1503" s="114"/>
    </row>
    <row r="1504" spans="1:3">
      <c r="A1504" s="122">
        <v>44988</v>
      </c>
      <c r="B1504" s="106">
        <v>14</v>
      </c>
      <c r="C1504" s="114"/>
    </row>
    <row r="1505" spans="1:3">
      <c r="A1505" s="122">
        <v>44988</v>
      </c>
      <c r="B1505" s="106">
        <v>15</v>
      </c>
      <c r="C1505" s="114"/>
    </row>
    <row r="1506" spans="1:3">
      <c r="A1506" s="122">
        <v>44988</v>
      </c>
      <c r="B1506" s="106">
        <v>16</v>
      </c>
      <c r="C1506" s="114"/>
    </row>
    <row r="1507" spans="1:3">
      <c r="A1507" s="122">
        <v>44988</v>
      </c>
      <c r="B1507" s="106">
        <v>17</v>
      </c>
      <c r="C1507" s="114"/>
    </row>
    <row r="1508" spans="1:3">
      <c r="A1508" s="122">
        <v>44988</v>
      </c>
      <c r="B1508" s="106">
        <v>18</v>
      </c>
      <c r="C1508" s="114"/>
    </row>
    <row r="1509" spans="1:3">
      <c r="A1509" s="122">
        <v>44988</v>
      </c>
      <c r="B1509" s="106">
        <v>19</v>
      </c>
      <c r="C1509" s="114"/>
    </row>
    <row r="1510" spans="1:3">
      <c r="A1510" s="122">
        <v>44988</v>
      </c>
      <c r="B1510" s="106">
        <v>20</v>
      </c>
      <c r="C1510" s="114"/>
    </row>
    <row r="1511" spans="1:3">
      <c r="A1511" s="122">
        <v>44988</v>
      </c>
      <c r="B1511" s="106">
        <v>21</v>
      </c>
      <c r="C1511" s="114"/>
    </row>
    <row r="1512" spans="1:3">
      <c r="A1512" s="122">
        <v>44988</v>
      </c>
      <c r="B1512" s="106">
        <v>22</v>
      </c>
      <c r="C1512" s="114"/>
    </row>
    <row r="1513" spans="1:3">
      <c r="A1513" s="122">
        <v>44988</v>
      </c>
      <c r="B1513" s="106">
        <v>23</v>
      </c>
      <c r="C1513" s="114"/>
    </row>
    <row r="1514" spans="1:3">
      <c r="A1514" s="122">
        <v>44988</v>
      </c>
      <c r="B1514" s="106">
        <v>24</v>
      </c>
      <c r="C1514" s="114"/>
    </row>
    <row r="1515" spans="1:3">
      <c r="A1515" s="122">
        <v>44989</v>
      </c>
      <c r="B1515" s="106">
        <v>1</v>
      </c>
      <c r="C1515" s="114"/>
    </row>
    <row r="1516" spans="1:3">
      <c r="A1516" s="122">
        <v>44989</v>
      </c>
      <c r="B1516" s="106">
        <v>2</v>
      </c>
      <c r="C1516" s="114"/>
    </row>
    <row r="1517" spans="1:3">
      <c r="A1517" s="122">
        <v>44989</v>
      </c>
      <c r="B1517" s="106">
        <v>3</v>
      </c>
      <c r="C1517" s="114"/>
    </row>
    <row r="1518" spans="1:3">
      <c r="A1518" s="122">
        <v>44989</v>
      </c>
      <c r="B1518" s="106">
        <v>4</v>
      </c>
      <c r="C1518" s="114"/>
    </row>
    <row r="1519" spans="1:3">
      <c r="A1519" s="122">
        <v>44989</v>
      </c>
      <c r="B1519" s="106">
        <v>5</v>
      </c>
      <c r="C1519" s="114"/>
    </row>
    <row r="1520" spans="1:3">
      <c r="A1520" s="122">
        <v>44989</v>
      </c>
      <c r="B1520" s="106">
        <v>6</v>
      </c>
      <c r="C1520" s="114"/>
    </row>
    <row r="1521" spans="1:3">
      <c r="A1521" s="122">
        <v>44989</v>
      </c>
      <c r="B1521" s="106">
        <v>7</v>
      </c>
      <c r="C1521" s="114"/>
    </row>
    <row r="1522" spans="1:3">
      <c r="A1522" s="122">
        <v>44989</v>
      </c>
      <c r="B1522" s="106">
        <v>8</v>
      </c>
      <c r="C1522" s="114"/>
    </row>
    <row r="1523" spans="1:3">
      <c r="A1523" s="122">
        <v>44989</v>
      </c>
      <c r="B1523" s="106">
        <v>9</v>
      </c>
      <c r="C1523" s="114"/>
    </row>
    <row r="1524" spans="1:3">
      <c r="A1524" s="122">
        <v>44989</v>
      </c>
      <c r="B1524" s="106">
        <v>10</v>
      </c>
      <c r="C1524" s="114"/>
    </row>
    <row r="1525" spans="1:3">
      <c r="A1525" s="122">
        <v>44989</v>
      </c>
      <c r="B1525" s="106">
        <v>11</v>
      </c>
      <c r="C1525" s="114"/>
    </row>
    <row r="1526" spans="1:3">
      <c r="A1526" s="122">
        <v>44989</v>
      </c>
      <c r="B1526" s="106">
        <v>12</v>
      </c>
      <c r="C1526" s="114"/>
    </row>
    <row r="1527" spans="1:3">
      <c r="A1527" s="122">
        <v>44989</v>
      </c>
      <c r="B1527" s="106">
        <v>13</v>
      </c>
      <c r="C1527" s="114"/>
    </row>
    <row r="1528" spans="1:3">
      <c r="A1528" s="122">
        <v>44989</v>
      </c>
      <c r="B1528" s="106">
        <v>14</v>
      </c>
      <c r="C1528" s="114"/>
    </row>
    <row r="1529" spans="1:3">
      <c r="A1529" s="122">
        <v>44989</v>
      </c>
      <c r="B1529" s="106">
        <v>15</v>
      </c>
      <c r="C1529" s="114"/>
    </row>
    <row r="1530" spans="1:3">
      <c r="A1530" s="122">
        <v>44989</v>
      </c>
      <c r="B1530" s="106">
        <v>16</v>
      </c>
      <c r="C1530" s="114"/>
    </row>
    <row r="1531" spans="1:3">
      <c r="A1531" s="122">
        <v>44989</v>
      </c>
      <c r="B1531" s="106">
        <v>17</v>
      </c>
      <c r="C1531" s="114"/>
    </row>
    <row r="1532" spans="1:3">
      <c r="A1532" s="122">
        <v>44989</v>
      </c>
      <c r="B1532" s="106">
        <v>18</v>
      </c>
      <c r="C1532" s="114"/>
    </row>
    <row r="1533" spans="1:3">
      <c r="A1533" s="122">
        <v>44989</v>
      </c>
      <c r="B1533" s="106">
        <v>19</v>
      </c>
      <c r="C1533" s="114"/>
    </row>
    <row r="1534" spans="1:3">
      <c r="A1534" s="122">
        <v>44989</v>
      </c>
      <c r="B1534" s="106">
        <v>20</v>
      </c>
      <c r="C1534" s="114"/>
    </row>
    <row r="1535" spans="1:3">
      <c r="A1535" s="122">
        <v>44989</v>
      </c>
      <c r="B1535" s="106">
        <v>21</v>
      </c>
      <c r="C1535" s="114"/>
    </row>
    <row r="1536" spans="1:3">
      <c r="A1536" s="122">
        <v>44989</v>
      </c>
      <c r="B1536" s="106">
        <v>22</v>
      </c>
      <c r="C1536" s="114"/>
    </row>
    <row r="1537" spans="1:3">
      <c r="A1537" s="122">
        <v>44989</v>
      </c>
      <c r="B1537" s="106">
        <v>23</v>
      </c>
      <c r="C1537" s="114"/>
    </row>
    <row r="1538" spans="1:3">
      <c r="A1538" s="122">
        <v>44989</v>
      </c>
      <c r="B1538" s="106">
        <v>24</v>
      </c>
      <c r="C1538" s="114"/>
    </row>
    <row r="1539" spans="1:3">
      <c r="A1539" s="122">
        <v>44990</v>
      </c>
      <c r="B1539" s="106">
        <v>1</v>
      </c>
      <c r="C1539" s="114"/>
    </row>
    <row r="1540" spans="1:3">
      <c r="A1540" s="122">
        <v>44990</v>
      </c>
      <c r="B1540" s="106">
        <v>2</v>
      </c>
      <c r="C1540" s="114"/>
    </row>
    <row r="1541" spans="1:3">
      <c r="A1541" s="122">
        <v>44990</v>
      </c>
      <c r="B1541" s="106">
        <v>3</v>
      </c>
      <c r="C1541" s="114"/>
    </row>
    <row r="1542" spans="1:3">
      <c r="A1542" s="122">
        <v>44990</v>
      </c>
      <c r="B1542" s="106">
        <v>4</v>
      </c>
      <c r="C1542" s="114"/>
    </row>
    <row r="1543" spans="1:3">
      <c r="A1543" s="122">
        <v>44990</v>
      </c>
      <c r="B1543" s="106">
        <v>5</v>
      </c>
      <c r="C1543" s="114"/>
    </row>
    <row r="1544" spans="1:3">
      <c r="A1544" s="122">
        <v>44990</v>
      </c>
      <c r="B1544" s="106">
        <v>6</v>
      </c>
      <c r="C1544" s="114"/>
    </row>
    <row r="1545" spans="1:3">
      <c r="A1545" s="122">
        <v>44990</v>
      </c>
      <c r="B1545" s="106">
        <v>7</v>
      </c>
      <c r="C1545" s="114"/>
    </row>
    <row r="1546" spans="1:3">
      <c r="A1546" s="122">
        <v>44990</v>
      </c>
      <c r="B1546" s="106">
        <v>8</v>
      </c>
      <c r="C1546" s="114"/>
    </row>
    <row r="1547" spans="1:3">
      <c r="A1547" s="122">
        <v>44990</v>
      </c>
      <c r="B1547" s="106">
        <v>9</v>
      </c>
      <c r="C1547" s="114"/>
    </row>
    <row r="1548" spans="1:3">
      <c r="A1548" s="122">
        <v>44990</v>
      </c>
      <c r="B1548" s="106">
        <v>10</v>
      </c>
      <c r="C1548" s="114"/>
    </row>
    <row r="1549" spans="1:3">
      <c r="A1549" s="122">
        <v>44990</v>
      </c>
      <c r="B1549" s="106">
        <v>11</v>
      </c>
      <c r="C1549" s="114"/>
    </row>
    <row r="1550" spans="1:3">
      <c r="A1550" s="122">
        <v>44990</v>
      </c>
      <c r="B1550" s="106">
        <v>12</v>
      </c>
      <c r="C1550" s="114"/>
    </row>
    <row r="1551" spans="1:3">
      <c r="A1551" s="122">
        <v>44990</v>
      </c>
      <c r="B1551" s="106">
        <v>13</v>
      </c>
      <c r="C1551" s="114"/>
    </row>
    <row r="1552" spans="1:3">
      <c r="A1552" s="122">
        <v>44990</v>
      </c>
      <c r="B1552" s="106">
        <v>14</v>
      </c>
      <c r="C1552" s="114"/>
    </row>
    <row r="1553" spans="1:3">
      <c r="A1553" s="122">
        <v>44990</v>
      </c>
      <c r="B1553" s="106">
        <v>15</v>
      </c>
      <c r="C1553" s="114"/>
    </row>
    <row r="1554" spans="1:3">
      <c r="A1554" s="122">
        <v>44990</v>
      </c>
      <c r="B1554" s="106">
        <v>16</v>
      </c>
      <c r="C1554" s="114"/>
    </row>
    <row r="1555" spans="1:3">
      <c r="A1555" s="122">
        <v>44990</v>
      </c>
      <c r="B1555" s="106">
        <v>17</v>
      </c>
      <c r="C1555" s="114"/>
    </row>
    <row r="1556" spans="1:3">
      <c r="A1556" s="122">
        <v>44990</v>
      </c>
      <c r="B1556" s="106">
        <v>18</v>
      </c>
      <c r="C1556" s="114"/>
    </row>
    <row r="1557" spans="1:3">
      <c r="A1557" s="122">
        <v>44990</v>
      </c>
      <c r="B1557" s="106">
        <v>19</v>
      </c>
      <c r="C1557" s="114"/>
    </row>
    <row r="1558" spans="1:3">
      <c r="A1558" s="122">
        <v>44990</v>
      </c>
      <c r="B1558" s="106">
        <v>20</v>
      </c>
      <c r="C1558" s="114"/>
    </row>
    <row r="1559" spans="1:3">
      <c r="A1559" s="122">
        <v>44990</v>
      </c>
      <c r="B1559" s="106">
        <v>21</v>
      </c>
      <c r="C1559" s="114"/>
    </row>
    <row r="1560" spans="1:3">
      <c r="A1560" s="122">
        <v>44990</v>
      </c>
      <c r="B1560" s="106">
        <v>22</v>
      </c>
      <c r="C1560" s="114"/>
    </row>
    <row r="1561" spans="1:3">
      <c r="A1561" s="122">
        <v>44990</v>
      </c>
      <c r="B1561" s="106">
        <v>23</v>
      </c>
      <c r="C1561" s="114"/>
    </row>
    <row r="1562" spans="1:3">
      <c r="A1562" s="122">
        <v>44990</v>
      </c>
      <c r="B1562" s="106">
        <v>24</v>
      </c>
      <c r="C1562" s="114"/>
    </row>
    <row r="1563" spans="1:3">
      <c r="A1563" s="122">
        <v>44991</v>
      </c>
      <c r="B1563" s="106">
        <v>1</v>
      </c>
      <c r="C1563" s="114"/>
    </row>
    <row r="1564" spans="1:3">
      <c r="A1564" s="122">
        <v>44991</v>
      </c>
      <c r="B1564" s="106">
        <v>2</v>
      </c>
      <c r="C1564" s="114"/>
    </row>
    <row r="1565" spans="1:3">
      <c r="A1565" s="122">
        <v>44991</v>
      </c>
      <c r="B1565" s="106">
        <v>3</v>
      </c>
      <c r="C1565" s="114"/>
    </row>
    <row r="1566" spans="1:3">
      <c r="A1566" s="122">
        <v>44991</v>
      </c>
      <c r="B1566" s="106">
        <v>4</v>
      </c>
      <c r="C1566" s="114"/>
    </row>
    <row r="1567" spans="1:3">
      <c r="A1567" s="122">
        <v>44991</v>
      </c>
      <c r="B1567" s="106">
        <v>5</v>
      </c>
      <c r="C1567" s="114"/>
    </row>
    <row r="1568" spans="1:3">
      <c r="A1568" s="122">
        <v>44991</v>
      </c>
      <c r="B1568" s="106">
        <v>6</v>
      </c>
      <c r="C1568" s="114"/>
    </row>
    <row r="1569" spans="1:3">
      <c r="A1569" s="122">
        <v>44991</v>
      </c>
      <c r="B1569" s="106">
        <v>7</v>
      </c>
      <c r="C1569" s="114"/>
    </row>
    <row r="1570" spans="1:3">
      <c r="A1570" s="122">
        <v>44991</v>
      </c>
      <c r="B1570" s="106">
        <v>8</v>
      </c>
      <c r="C1570" s="114"/>
    </row>
    <row r="1571" spans="1:3">
      <c r="A1571" s="122">
        <v>44991</v>
      </c>
      <c r="B1571" s="106">
        <v>9</v>
      </c>
      <c r="C1571" s="114"/>
    </row>
    <row r="1572" spans="1:3">
      <c r="A1572" s="122">
        <v>44991</v>
      </c>
      <c r="B1572" s="106">
        <v>10</v>
      </c>
      <c r="C1572" s="114"/>
    </row>
    <row r="1573" spans="1:3">
      <c r="A1573" s="122">
        <v>44991</v>
      </c>
      <c r="B1573" s="106">
        <v>11</v>
      </c>
      <c r="C1573" s="114"/>
    </row>
    <row r="1574" spans="1:3">
      <c r="A1574" s="122">
        <v>44991</v>
      </c>
      <c r="B1574" s="106">
        <v>12</v>
      </c>
      <c r="C1574" s="114"/>
    </row>
    <row r="1575" spans="1:3">
      <c r="A1575" s="122">
        <v>44991</v>
      </c>
      <c r="B1575" s="106">
        <v>13</v>
      </c>
      <c r="C1575" s="114"/>
    </row>
    <row r="1576" spans="1:3">
      <c r="A1576" s="122">
        <v>44991</v>
      </c>
      <c r="B1576" s="106">
        <v>14</v>
      </c>
      <c r="C1576" s="114"/>
    </row>
    <row r="1577" spans="1:3">
      <c r="A1577" s="122">
        <v>44991</v>
      </c>
      <c r="B1577" s="106">
        <v>15</v>
      </c>
      <c r="C1577" s="114"/>
    </row>
    <row r="1578" spans="1:3">
      <c r="A1578" s="122">
        <v>44991</v>
      </c>
      <c r="B1578" s="106">
        <v>16</v>
      </c>
      <c r="C1578" s="114"/>
    </row>
    <row r="1579" spans="1:3">
      <c r="A1579" s="122">
        <v>44991</v>
      </c>
      <c r="B1579" s="106">
        <v>17</v>
      </c>
      <c r="C1579" s="114"/>
    </row>
    <row r="1580" spans="1:3">
      <c r="A1580" s="122">
        <v>44991</v>
      </c>
      <c r="B1580" s="106">
        <v>18</v>
      </c>
      <c r="C1580" s="114"/>
    </row>
    <row r="1581" spans="1:3">
      <c r="A1581" s="122">
        <v>44991</v>
      </c>
      <c r="B1581" s="106">
        <v>19</v>
      </c>
      <c r="C1581" s="114"/>
    </row>
    <row r="1582" spans="1:3">
      <c r="A1582" s="122">
        <v>44991</v>
      </c>
      <c r="B1582" s="106">
        <v>20</v>
      </c>
      <c r="C1582" s="114"/>
    </row>
    <row r="1583" spans="1:3">
      <c r="A1583" s="122">
        <v>44991</v>
      </c>
      <c r="B1583" s="106">
        <v>21</v>
      </c>
      <c r="C1583" s="114"/>
    </row>
    <row r="1584" spans="1:3">
      <c r="A1584" s="122">
        <v>44991</v>
      </c>
      <c r="B1584" s="106">
        <v>22</v>
      </c>
      <c r="C1584" s="114"/>
    </row>
    <row r="1585" spans="1:3">
      <c r="A1585" s="122">
        <v>44991</v>
      </c>
      <c r="B1585" s="106">
        <v>23</v>
      </c>
      <c r="C1585" s="114"/>
    </row>
    <row r="1586" spans="1:3">
      <c r="A1586" s="122">
        <v>44991</v>
      </c>
      <c r="B1586" s="106">
        <v>24</v>
      </c>
      <c r="C1586" s="114"/>
    </row>
    <row r="1587" spans="1:3">
      <c r="A1587" s="122">
        <v>44992</v>
      </c>
      <c r="B1587" s="106">
        <v>1</v>
      </c>
      <c r="C1587" s="114"/>
    </row>
    <row r="1588" spans="1:3">
      <c r="A1588" s="122">
        <v>44992</v>
      </c>
      <c r="B1588" s="106">
        <v>2</v>
      </c>
      <c r="C1588" s="114"/>
    </row>
    <row r="1589" spans="1:3">
      <c r="A1589" s="122">
        <v>44992</v>
      </c>
      <c r="B1589" s="106">
        <v>3</v>
      </c>
      <c r="C1589" s="114"/>
    </row>
    <row r="1590" spans="1:3">
      <c r="A1590" s="122">
        <v>44992</v>
      </c>
      <c r="B1590" s="106">
        <v>4</v>
      </c>
      <c r="C1590" s="114"/>
    </row>
    <row r="1591" spans="1:3">
      <c r="A1591" s="122">
        <v>44992</v>
      </c>
      <c r="B1591" s="106">
        <v>5</v>
      </c>
      <c r="C1591" s="114"/>
    </row>
    <row r="1592" spans="1:3">
      <c r="A1592" s="122">
        <v>44992</v>
      </c>
      <c r="B1592" s="106">
        <v>6</v>
      </c>
      <c r="C1592" s="114"/>
    </row>
    <row r="1593" spans="1:3">
      <c r="A1593" s="122">
        <v>44992</v>
      </c>
      <c r="B1593" s="106">
        <v>7</v>
      </c>
      <c r="C1593" s="114"/>
    </row>
    <row r="1594" spans="1:3">
      <c r="A1594" s="122">
        <v>44992</v>
      </c>
      <c r="B1594" s="106">
        <v>8</v>
      </c>
      <c r="C1594" s="114"/>
    </row>
    <row r="1595" spans="1:3">
      <c r="A1595" s="122">
        <v>44992</v>
      </c>
      <c r="B1595" s="106">
        <v>9</v>
      </c>
      <c r="C1595" s="114"/>
    </row>
    <row r="1596" spans="1:3">
      <c r="A1596" s="122">
        <v>44992</v>
      </c>
      <c r="B1596" s="106">
        <v>10</v>
      </c>
      <c r="C1596" s="114"/>
    </row>
    <row r="1597" spans="1:3">
      <c r="A1597" s="122">
        <v>44992</v>
      </c>
      <c r="B1597" s="106">
        <v>11</v>
      </c>
      <c r="C1597" s="114"/>
    </row>
    <row r="1598" spans="1:3">
      <c r="A1598" s="122">
        <v>44992</v>
      </c>
      <c r="B1598" s="106">
        <v>12</v>
      </c>
      <c r="C1598" s="114"/>
    </row>
    <row r="1599" spans="1:3">
      <c r="A1599" s="122">
        <v>44992</v>
      </c>
      <c r="B1599" s="106">
        <v>13</v>
      </c>
      <c r="C1599" s="114"/>
    </row>
    <row r="1600" spans="1:3">
      <c r="A1600" s="122">
        <v>44992</v>
      </c>
      <c r="B1600" s="106">
        <v>14</v>
      </c>
      <c r="C1600" s="114"/>
    </row>
    <row r="1601" spans="1:3">
      <c r="A1601" s="122">
        <v>44992</v>
      </c>
      <c r="B1601" s="106">
        <v>15</v>
      </c>
      <c r="C1601" s="114"/>
    </row>
    <row r="1602" spans="1:3">
      <c r="A1602" s="122">
        <v>44992</v>
      </c>
      <c r="B1602" s="106">
        <v>16</v>
      </c>
      <c r="C1602" s="114"/>
    </row>
    <row r="1603" spans="1:3">
      <c r="A1603" s="122">
        <v>44992</v>
      </c>
      <c r="B1603" s="106">
        <v>17</v>
      </c>
      <c r="C1603" s="114"/>
    </row>
    <row r="1604" spans="1:3">
      <c r="A1604" s="122">
        <v>44992</v>
      </c>
      <c r="B1604" s="106">
        <v>18</v>
      </c>
      <c r="C1604" s="114"/>
    </row>
    <row r="1605" spans="1:3">
      <c r="A1605" s="122">
        <v>44992</v>
      </c>
      <c r="B1605" s="106">
        <v>19</v>
      </c>
      <c r="C1605" s="114"/>
    </row>
    <row r="1606" spans="1:3">
      <c r="A1606" s="122">
        <v>44992</v>
      </c>
      <c r="B1606" s="106">
        <v>20</v>
      </c>
      <c r="C1606" s="114"/>
    </row>
    <row r="1607" spans="1:3">
      <c r="A1607" s="122">
        <v>44992</v>
      </c>
      <c r="B1607" s="106">
        <v>21</v>
      </c>
      <c r="C1607" s="114"/>
    </row>
    <row r="1608" spans="1:3">
      <c r="A1608" s="122">
        <v>44992</v>
      </c>
      <c r="B1608" s="106">
        <v>22</v>
      </c>
      <c r="C1608" s="114"/>
    </row>
    <row r="1609" spans="1:3">
      <c r="A1609" s="122">
        <v>44992</v>
      </c>
      <c r="B1609" s="106">
        <v>23</v>
      </c>
      <c r="C1609" s="114"/>
    </row>
    <row r="1610" spans="1:3">
      <c r="A1610" s="122">
        <v>44992</v>
      </c>
      <c r="B1610" s="106">
        <v>24</v>
      </c>
      <c r="C1610" s="114"/>
    </row>
    <row r="1611" spans="1:3">
      <c r="A1611" s="122">
        <v>44993</v>
      </c>
      <c r="B1611" s="106">
        <v>1</v>
      </c>
      <c r="C1611" s="114"/>
    </row>
    <row r="1612" spans="1:3">
      <c r="A1612" s="122">
        <v>44993</v>
      </c>
      <c r="B1612" s="106">
        <v>2</v>
      </c>
      <c r="C1612" s="114"/>
    </row>
    <row r="1613" spans="1:3">
      <c r="A1613" s="122">
        <v>44993</v>
      </c>
      <c r="B1613" s="106">
        <v>3</v>
      </c>
      <c r="C1613" s="114"/>
    </row>
    <row r="1614" spans="1:3">
      <c r="A1614" s="122">
        <v>44993</v>
      </c>
      <c r="B1614" s="106">
        <v>4</v>
      </c>
      <c r="C1614" s="114"/>
    </row>
    <row r="1615" spans="1:3">
      <c r="A1615" s="122">
        <v>44993</v>
      </c>
      <c r="B1615" s="106">
        <v>5</v>
      </c>
      <c r="C1615" s="114"/>
    </row>
    <row r="1616" spans="1:3">
      <c r="A1616" s="122">
        <v>44993</v>
      </c>
      <c r="B1616" s="106">
        <v>6</v>
      </c>
      <c r="C1616" s="114"/>
    </row>
    <row r="1617" spans="1:3">
      <c r="A1617" s="122">
        <v>44993</v>
      </c>
      <c r="B1617" s="106">
        <v>7</v>
      </c>
      <c r="C1617" s="114"/>
    </row>
    <row r="1618" spans="1:3">
      <c r="A1618" s="122">
        <v>44993</v>
      </c>
      <c r="B1618" s="106">
        <v>8</v>
      </c>
      <c r="C1618" s="114"/>
    </row>
    <row r="1619" spans="1:3">
      <c r="A1619" s="122">
        <v>44993</v>
      </c>
      <c r="B1619" s="106">
        <v>9</v>
      </c>
      <c r="C1619" s="114"/>
    </row>
    <row r="1620" spans="1:3">
      <c r="A1620" s="122">
        <v>44993</v>
      </c>
      <c r="B1620" s="106">
        <v>10</v>
      </c>
      <c r="C1620" s="114"/>
    </row>
    <row r="1621" spans="1:3">
      <c r="A1621" s="122">
        <v>44993</v>
      </c>
      <c r="B1621" s="106">
        <v>11</v>
      </c>
      <c r="C1621" s="114"/>
    </row>
    <row r="1622" spans="1:3">
      <c r="A1622" s="122">
        <v>44993</v>
      </c>
      <c r="B1622" s="106">
        <v>12</v>
      </c>
      <c r="C1622" s="114"/>
    </row>
    <row r="1623" spans="1:3">
      <c r="A1623" s="122">
        <v>44993</v>
      </c>
      <c r="B1623" s="106">
        <v>13</v>
      </c>
      <c r="C1623" s="114"/>
    </row>
    <row r="1624" spans="1:3">
      <c r="A1624" s="122">
        <v>44993</v>
      </c>
      <c r="B1624" s="106">
        <v>14</v>
      </c>
      <c r="C1624" s="114"/>
    </row>
    <row r="1625" spans="1:3">
      <c r="A1625" s="122">
        <v>44993</v>
      </c>
      <c r="B1625" s="106">
        <v>15</v>
      </c>
      <c r="C1625" s="114"/>
    </row>
    <row r="1626" spans="1:3">
      <c r="A1626" s="122">
        <v>44993</v>
      </c>
      <c r="B1626" s="106">
        <v>16</v>
      </c>
      <c r="C1626" s="114"/>
    </row>
    <row r="1627" spans="1:3">
      <c r="A1627" s="122">
        <v>44993</v>
      </c>
      <c r="B1627" s="106">
        <v>17</v>
      </c>
      <c r="C1627" s="114"/>
    </row>
    <row r="1628" spans="1:3">
      <c r="A1628" s="122">
        <v>44993</v>
      </c>
      <c r="B1628" s="106">
        <v>18</v>
      </c>
      <c r="C1628" s="114"/>
    </row>
    <row r="1629" spans="1:3">
      <c r="A1629" s="122">
        <v>44993</v>
      </c>
      <c r="B1629" s="106">
        <v>19</v>
      </c>
      <c r="C1629" s="114"/>
    </row>
    <row r="1630" spans="1:3">
      <c r="A1630" s="122">
        <v>44993</v>
      </c>
      <c r="B1630" s="106">
        <v>20</v>
      </c>
      <c r="C1630" s="114"/>
    </row>
    <row r="1631" spans="1:3">
      <c r="A1631" s="122">
        <v>44993</v>
      </c>
      <c r="B1631" s="106">
        <v>21</v>
      </c>
      <c r="C1631" s="114"/>
    </row>
    <row r="1632" spans="1:3">
      <c r="A1632" s="122">
        <v>44993</v>
      </c>
      <c r="B1632" s="106">
        <v>22</v>
      </c>
      <c r="C1632" s="114"/>
    </row>
    <row r="1633" spans="1:3">
      <c r="A1633" s="122">
        <v>44993</v>
      </c>
      <c r="B1633" s="106">
        <v>23</v>
      </c>
      <c r="C1633" s="114"/>
    </row>
    <row r="1634" spans="1:3">
      <c r="A1634" s="122">
        <v>44993</v>
      </c>
      <c r="B1634" s="106">
        <v>24</v>
      </c>
      <c r="C1634" s="114"/>
    </row>
    <row r="1635" spans="1:3">
      <c r="A1635" s="122">
        <v>44994</v>
      </c>
      <c r="B1635" s="106">
        <v>1</v>
      </c>
      <c r="C1635" s="114"/>
    </row>
    <row r="1636" spans="1:3">
      <c r="A1636" s="122">
        <v>44994</v>
      </c>
      <c r="B1636" s="106">
        <v>2</v>
      </c>
      <c r="C1636" s="114"/>
    </row>
    <row r="1637" spans="1:3">
      <c r="A1637" s="122">
        <v>44994</v>
      </c>
      <c r="B1637" s="106">
        <v>3</v>
      </c>
      <c r="C1637" s="114"/>
    </row>
    <row r="1638" spans="1:3">
      <c r="A1638" s="122">
        <v>44994</v>
      </c>
      <c r="B1638" s="106">
        <v>4</v>
      </c>
      <c r="C1638" s="114"/>
    </row>
    <row r="1639" spans="1:3">
      <c r="A1639" s="122">
        <v>44994</v>
      </c>
      <c r="B1639" s="106">
        <v>5</v>
      </c>
      <c r="C1639" s="114"/>
    </row>
    <row r="1640" spans="1:3">
      <c r="A1640" s="122">
        <v>44994</v>
      </c>
      <c r="B1640" s="106">
        <v>6</v>
      </c>
      <c r="C1640" s="114"/>
    </row>
    <row r="1641" spans="1:3">
      <c r="A1641" s="122">
        <v>44994</v>
      </c>
      <c r="B1641" s="106">
        <v>7</v>
      </c>
      <c r="C1641" s="114"/>
    </row>
    <row r="1642" spans="1:3">
      <c r="A1642" s="122">
        <v>44994</v>
      </c>
      <c r="B1642" s="106">
        <v>8</v>
      </c>
      <c r="C1642" s="114"/>
    </row>
    <row r="1643" spans="1:3">
      <c r="A1643" s="122">
        <v>44994</v>
      </c>
      <c r="B1643" s="106">
        <v>9</v>
      </c>
      <c r="C1643" s="114"/>
    </row>
    <row r="1644" spans="1:3">
      <c r="A1644" s="122">
        <v>44994</v>
      </c>
      <c r="B1644" s="106">
        <v>10</v>
      </c>
      <c r="C1644" s="114"/>
    </row>
    <row r="1645" spans="1:3">
      <c r="A1645" s="122">
        <v>44994</v>
      </c>
      <c r="B1645" s="106">
        <v>11</v>
      </c>
      <c r="C1645" s="114"/>
    </row>
    <row r="1646" spans="1:3">
      <c r="A1646" s="122">
        <v>44994</v>
      </c>
      <c r="B1646" s="106">
        <v>12</v>
      </c>
      <c r="C1646" s="114"/>
    </row>
    <row r="1647" spans="1:3">
      <c r="A1647" s="122">
        <v>44994</v>
      </c>
      <c r="B1647" s="106">
        <v>13</v>
      </c>
      <c r="C1647" s="114"/>
    </row>
    <row r="1648" spans="1:3">
      <c r="A1648" s="122">
        <v>44994</v>
      </c>
      <c r="B1648" s="106">
        <v>14</v>
      </c>
      <c r="C1648" s="114"/>
    </row>
    <row r="1649" spans="1:3">
      <c r="A1649" s="122">
        <v>44994</v>
      </c>
      <c r="B1649" s="106">
        <v>15</v>
      </c>
      <c r="C1649" s="114"/>
    </row>
    <row r="1650" spans="1:3">
      <c r="A1650" s="122">
        <v>44994</v>
      </c>
      <c r="B1650" s="106">
        <v>16</v>
      </c>
      <c r="C1650" s="114"/>
    </row>
    <row r="1651" spans="1:3">
      <c r="A1651" s="122">
        <v>44994</v>
      </c>
      <c r="B1651" s="106">
        <v>17</v>
      </c>
      <c r="C1651" s="114"/>
    </row>
    <row r="1652" spans="1:3">
      <c r="A1652" s="122">
        <v>44994</v>
      </c>
      <c r="B1652" s="106">
        <v>18</v>
      </c>
      <c r="C1652" s="114"/>
    </row>
    <row r="1653" spans="1:3">
      <c r="A1653" s="122">
        <v>44994</v>
      </c>
      <c r="B1653" s="106">
        <v>19</v>
      </c>
      <c r="C1653" s="114"/>
    </row>
    <row r="1654" spans="1:3">
      <c r="A1654" s="122">
        <v>44994</v>
      </c>
      <c r="B1654" s="106">
        <v>20</v>
      </c>
      <c r="C1654" s="114"/>
    </row>
    <row r="1655" spans="1:3">
      <c r="A1655" s="122">
        <v>44994</v>
      </c>
      <c r="B1655" s="106">
        <v>21</v>
      </c>
      <c r="C1655" s="114"/>
    </row>
    <row r="1656" spans="1:3">
      <c r="A1656" s="122">
        <v>44994</v>
      </c>
      <c r="B1656" s="106">
        <v>22</v>
      </c>
      <c r="C1656" s="114"/>
    </row>
    <row r="1657" spans="1:3">
      <c r="A1657" s="122">
        <v>44994</v>
      </c>
      <c r="B1657" s="106">
        <v>23</v>
      </c>
      <c r="C1657" s="114"/>
    </row>
    <row r="1658" spans="1:3">
      <c r="A1658" s="122">
        <v>44994</v>
      </c>
      <c r="B1658" s="106">
        <v>24</v>
      </c>
      <c r="C1658" s="114"/>
    </row>
    <row r="1659" spans="1:3">
      <c r="A1659" s="122">
        <v>44995</v>
      </c>
      <c r="B1659" s="106">
        <v>1</v>
      </c>
      <c r="C1659" s="114"/>
    </row>
    <row r="1660" spans="1:3">
      <c r="A1660" s="122">
        <v>44995</v>
      </c>
      <c r="B1660" s="106">
        <v>2</v>
      </c>
      <c r="C1660" s="114"/>
    </row>
    <row r="1661" spans="1:3">
      <c r="A1661" s="122">
        <v>44995</v>
      </c>
      <c r="B1661" s="106">
        <v>3</v>
      </c>
      <c r="C1661" s="114"/>
    </row>
    <row r="1662" spans="1:3">
      <c r="A1662" s="122">
        <v>44995</v>
      </c>
      <c r="B1662" s="106">
        <v>4</v>
      </c>
      <c r="C1662" s="114"/>
    </row>
    <row r="1663" spans="1:3">
      <c r="A1663" s="122">
        <v>44995</v>
      </c>
      <c r="B1663" s="106">
        <v>5</v>
      </c>
      <c r="C1663" s="114"/>
    </row>
    <row r="1664" spans="1:3">
      <c r="A1664" s="122">
        <v>44995</v>
      </c>
      <c r="B1664" s="106">
        <v>6</v>
      </c>
      <c r="C1664" s="114"/>
    </row>
    <row r="1665" spans="1:3">
      <c r="A1665" s="122">
        <v>44995</v>
      </c>
      <c r="B1665" s="106">
        <v>7</v>
      </c>
      <c r="C1665" s="114"/>
    </row>
    <row r="1666" spans="1:3">
      <c r="A1666" s="122">
        <v>44995</v>
      </c>
      <c r="B1666" s="106">
        <v>8</v>
      </c>
      <c r="C1666" s="114"/>
    </row>
    <row r="1667" spans="1:3">
      <c r="A1667" s="122">
        <v>44995</v>
      </c>
      <c r="B1667" s="106">
        <v>9</v>
      </c>
      <c r="C1667" s="114"/>
    </row>
    <row r="1668" spans="1:3">
      <c r="A1668" s="122">
        <v>44995</v>
      </c>
      <c r="B1668" s="106">
        <v>10</v>
      </c>
      <c r="C1668" s="114"/>
    </row>
    <row r="1669" spans="1:3">
      <c r="A1669" s="122">
        <v>44995</v>
      </c>
      <c r="B1669" s="106">
        <v>11</v>
      </c>
      <c r="C1669" s="114"/>
    </row>
    <row r="1670" spans="1:3">
      <c r="A1670" s="122">
        <v>44995</v>
      </c>
      <c r="B1670" s="106">
        <v>12</v>
      </c>
      <c r="C1670" s="114"/>
    </row>
    <row r="1671" spans="1:3">
      <c r="A1671" s="122">
        <v>44995</v>
      </c>
      <c r="B1671" s="106">
        <v>13</v>
      </c>
      <c r="C1671" s="114"/>
    </row>
    <row r="1672" spans="1:3">
      <c r="A1672" s="122">
        <v>44995</v>
      </c>
      <c r="B1672" s="106">
        <v>14</v>
      </c>
      <c r="C1672" s="114"/>
    </row>
    <row r="1673" spans="1:3">
      <c r="A1673" s="122">
        <v>44995</v>
      </c>
      <c r="B1673" s="106">
        <v>15</v>
      </c>
      <c r="C1673" s="114"/>
    </row>
    <row r="1674" spans="1:3">
      <c r="A1674" s="122">
        <v>44995</v>
      </c>
      <c r="B1674" s="106">
        <v>16</v>
      </c>
      <c r="C1674" s="114"/>
    </row>
    <row r="1675" spans="1:3">
      <c r="A1675" s="122">
        <v>44995</v>
      </c>
      <c r="B1675" s="106">
        <v>17</v>
      </c>
      <c r="C1675" s="114"/>
    </row>
    <row r="1676" spans="1:3">
      <c r="A1676" s="122">
        <v>44995</v>
      </c>
      <c r="B1676" s="106">
        <v>18</v>
      </c>
      <c r="C1676" s="114"/>
    </row>
    <row r="1677" spans="1:3">
      <c r="A1677" s="122">
        <v>44995</v>
      </c>
      <c r="B1677" s="106">
        <v>19</v>
      </c>
      <c r="C1677" s="114"/>
    </row>
    <row r="1678" spans="1:3">
      <c r="A1678" s="122">
        <v>44995</v>
      </c>
      <c r="B1678" s="106">
        <v>20</v>
      </c>
      <c r="C1678" s="114"/>
    </row>
    <row r="1679" spans="1:3">
      <c r="A1679" s="122">
        <v>44995</v>
      </c>
      <c r="B1679" s="106">
        <v>21</v>
      </c>
      <c r="C1679" s="114"/>
    </row>
    <row r="1680" spans="1:3">
      <c r="A1680" s="122">
        <v>44995</v>
      </c>
      <c r="B1680" s="106">
        <v>22</v>
      </c>
      <c r="C1680" s="114"/>
    </row>
    <row r="1681" spans="1:3">
      <c r="A1681" s="122">
        <v>44995</v>
      </c>
      <c r="B1681" s="106">
        <v>23</v>
      </c>
      <c r="C1681" s="114"/>
    </row>
    <row r="1682" spans="1:3">
      <c r="A1682" s="122">
        <v>44995</v>
      </c>
      <c r="B1682" s="106">
        <v>24</v>
      </c>
      <c r="C1682" s="114"/>
    </row>
    <row r="1683" spans="1:3">
      <c r="A1683" s="122">
        <v>44996</v>
      </c>
      <c r="B1683" s="106">
        <v>1</v>
      </c>
      <c r="C1683" s="114"/>
    </row>
    <row r="1684" spans="1:3">
      <c r="A1684" s="122">
        <v>44996</v>
      </c>
      <c r="B1684" s="106">
        <v>2</v>
      </c>
      <c r="C1684" s="114"/>
    </row>
    <row r="1685" spans="1:3">
      <c r="A1685" s="122">
        <v>44996</v>
      </c>
      <c r="B1685" s="106">
        <v>3</v>
      </c>
      <c r="C1685" s="114"/>
    </row>
    <row r="1686" spans="1:3">
      <c r="A1686" s="122">
        <v>44996</v>
      </c>
      <c r="B1686" s="106">
        <v>4</v>
      </c>
      <c r="C1686" s="114"/>
    </row>
    <row r="1687" spans="1:3">
      <c r="A1687" s="122">
        <v>44996</v>
      </c>
      <c r="B1687" s="106">
        <v>5</v>
      </c>
      <c r="C1687" s="114"/>
    </row>
    <row r="1688" spans="1:3">
      <c r="A1688" s="122">
        <v>44996</v>
      </c>
      <c r="B1688" s="106">
        <v>6</v>
      </c>
      <c r="C1688" s="114"/>
    </row>
    <row r="1689" spans="1:3">
      <c r="A1689" s="122">
        <v>44996</v>
      </c>
      <c r="B1689" s="106">
        <v>7</v>
      </c>
      <c r="C1689" s="114"/>
    </row>
    <row r="1690" spans="1:3">
      <c r="A1690" s="122">
        <v>44996</v>
      </c>
      <c r="B1690" s="106">
        <v>8</v>
      </c>
      <c r="C1690" s="114"/>
    </row>
    <row r="1691" spans="1:3">
      <c r="A1691" s="122">
        <v>44996</v>
      </c>
      <c r="B1691" s="106">
        <v>9</v>
      </c>
      <c r="C1691" s="114"/>
    </row>
    <row r="1692" spans="1:3">
      <c r="A1692" s="122">
        <v>44996</v>
      </c>
      <c r="B1692" s="106">
        <v>10</v>
      </c>
      <c r="C1692" s="114"/>
    </row>
    <row r="1693" spans="1:3">
      <c r="A1693" s="122">
        <v>44996</v>
      </c>
      <c r="B1693" s="106">
        <v>11</v>
      </c>
      <c r="C1693" s="114"/>
    </row>
    <row r="1694" spans="1:3">
      <c r="A1694" s="122">
        <v>44996</v>
      </c>
      <c r="B1694" s="106">
        <v>12</v>
      </c>
      <c r="C1694" s="114"/>
    </row>
    <row r="1695" spans="1:3">
      <c r="A1695" s="122">
        <v>44996</v>
      </c>
      <c r="B1695" s="106">
        <v>13</v>
      </c>
      <c r="C1695" s="114"/>
    </row>
    <row r="1696" spans="1:3">
      <c r="A1696" s="122">
        <v>44996</v>
      </c>
      <c r="B1696" s="106">
        <v>14</v>
      </c>
      <c r="C1696" s="114"/>
    </row>
    <row r="1697" spans="1:3">
      <c r="A1697" s="122">
        <v>44996</v>
      </c>
      <c r="B1697" s="106">
        <v>15</v>
      </c>
      <c r="C1697" s="114"/>
    </row>
    <row r="1698" spans="1:3">
      <c r="A1698" s="122">
        <v>44996</v>
      </c>
      <c r="B1698" s="106">
        <v>16</v>
      </c>
      <c r="C1698" s="114"/>
    </row>
    <row r="1699" spans="1:3">
      <c r="A1699" s="122">
        <v>44996</v>
      </c>
      <c r="B1699" s="106">
        <v>17</v>
      </c>
      <c r="C1699" s="114"/>
    </row>
    <row r="1700" spans="1:3">
      <c r="A1700" s="122">
        <v>44996</v>
      </c>
      <c r="B1700" s="106">
        <v>18</v>
      </c>
      <c r="C1700" s="114"/>
    </row>
    <row r="1701" spans="1:3">
      <c r="A1701" s="122">
        <v>44996</v>
      </c>
      <c r="B1701" s="106">
        <v>19</v>
      </c>
      <c r="C1701" s="114"/>
    </row>
    <row r="1702" spans="1:3">
      <c r="A1702" s="122">
        <v>44996</v>
      </c>
      <c r="B1702" s="106">
        <v>20</v>
      </c>
      <c r="C1702" s="114"/>
    </row>
    <row r="1703" spans="1:3">
      <c r="A1703" s="122">
        <v>44996</v>
      </c>
      <c r="B1703" s="106">
        <v>21</v>
      </c>
      <c r="C1703" s="114"/>
    </row>
    <row r="1704" spans="1:3">
      <c r="A1704" s="122">
        <v>44996</v>
      </c>
      <c r="B1704" s="106">
        <v>22</v>
      </c>
      <c r="C1704" s="114"/>
    </row>
    <row r="1705" spans="1:3">
      <c r="A1705" s="122">
        <v>44996</v>
      </c>
      <c r="B1705" s="106">
        <v>23</v>
      </c>
      <c r="C1705" s="114"/>
    </row>
    <row r="1706" spans="1:3">
      <c r="A1706" s="122">
        <v>44996</v>
      </c>
      <c r="B1706" s="106">
        <v>24</v>
      </c>
      <c r="C1706" s="114"/>
    </row>
    <row r="1707" spans="1:3">
      <c r="A1707" s="122">
        <v>44997</v>
      </c>
      <c r="B1707" s="106">
        <v>1</v>
      </c>
      <c r="C1707" s="114"/>
    </row>
    <row r="1708" spans="1:3">
      <c r="A1708" s="122">
        <v>44997</v>
      </c>
      <c r="B1708" s="106">
        <v>3</v>
      </c>
      <c r="C1708" s="114"/>
    </row>
    <row r="1709" spans="1:3">
      <c r="A1709" s="122">
        <v>44997</v>
      </c>
      <c r="B1709" s="106">
        <v>4</v>
      </c>
      <c r="C1709" s="114"/>
    </row>
    <row r="1710" spans="1:3">
      <c r="A1710" s="122">
        <v>44997</v>
      </c>
      <c r="B1710" s="106">
        <v>5</v>
      </c>
      <c r="C1710" s="114"/>
    </row>
    <row r="1711" spans="1:3">
      <c r="A1711" s="122">
        <v>44997</v>
      </c>
      <c r="B1711" s="106">
        <v>6</v>
      </c>
      <c r="C1711" s="114"/>
    </row>
    <row r="1712" spans="1:3">
      <c r="A1712" s="122">
        <v>44997</v>
      </c>
      <c r="B1712" s="106">
        <v>7</v>
      </c>
      <c r="C1712" s="114"/>
    </row>
    <row r="1713" spans="1:3">
      <c r="A1713" s="122">
        <v>44997</v>
      </c>
      <c r="B1713" s="106">
        <v>8</v>
      </c>
      <c r="C1713" s="114"/>
    </row>
    <row r="1714" spans="1:3">
      <c r="A1714" s="122">
        <v>44997</v>
      </c>
      <c r="B1714" s="106">
        <v>9</v>
      </c>
      <c r="C1714" s="114"/>
    </row>
    <row r="1715" spans="1:3">
      <c r="A1715" s="122">
        <v>44997</v>
      </c>
      <c r="B1715" s="106">
        <v>10</v>
      </c>
      <c r="C1715" s="114"/>
    </row>
    <row r="1716" spans="1:3">
      <c r="A1716" s="122">
        <v>44997</v>
      </c>
      <c r="B1716" s="106">
        <v>11</v>
      </c>
      <c r="C1716" s="114"/>
    </row>
    <row r="1717" spans="1:3">
      <c r="A1717" s="122">
        <v>44997</v>
      </c>
      <c r="B1717" s="106">
        <v>12</v>
      </c>
      <c r="C1717" s="114"/>
    </row>
    <row r="1718" spans="1:3">
      <c r="A1718" s="122">
        <v>44997</v>
      </c>
      <c r="B1718" s="106">
        <v>13</v>
      </c>
      <c r="C1718" s="114"/>
    </row>
    <row r="1719" spans="1:3">
      <c r="A1719" s="122">
        <v>44997</v>
      </c>
      <c r="B1719" s="106">
        <v>14</v>
      </c>
      <c r="C1719" s="114"/>
    </row>
    <row r="1720" spans="1:3">
      <c r="A1720" s="122">
        <v>44997</v>
      </c>
      <c r="B1720" s="106">
        <v>15</v>
      </c>
      <c r="C1720" s="114"/>
    </row>
    <row r="1721" spans="1:3">
      <c r="A1721" s="122">
        <v>44997</v>
      </c>
      <c r="B1721" s="106">
        <v>16</v>
      </c>
      <c r="C1721" s="114"/>
    </row>
    <row r="1722" spans="1:3">
      <c r="A1722" s="122">
        <v>44997</v>
      </c>
      <c r="B1722" s="106">
        <v>17</v>
      </c>
      <c r="C1722" s="114"/>
    </row>
    <row r="1723" spans="1:3">
      <c r="A1723" s="122">
        <v>44997</v>
      </c>
      <c r="B1723" s="106">
        <v>18</v>
      </c>
      <c r="C1723" s="114"/>
    </row>
    <row r="1724" spans="1:3">
      <c r="A1724" s="122">
        <v>44997</v>
      </c>
      <c r="B1724" s="106">
        <v>19</v>
      </c>
      <c r="C1724" s="114"/>
    </row>
    <row r="1725" spans="1:3">
      <c r="A1725" s="122">
        <v>44997</v>
      </c>
      <c r="B1725" s="106">
        <v>20</v>
      </c>
      <c r="C1725" s="114"/>
    </row>
    <row r="1726" spans="1:3">
      <c r="A1726" s="122">
        <v>44997</v>
      </c>
      <c r="B1726" s="106">
        <v>21</v>
      </c>
      <c r="C1726" s="114"/>
    </row>
    <row r="1727" spans="1:3">
      <c r="A1727" s="122">
        <v>44997</v>
      </c>
      <c r="B1727" s="106">
        <v>22</v>
      </c>
      <c r="C1727" s="114"/>
    </row>
    <row r="1728" spans="1:3">
      <c r="A1728" s="122">
        <v>44997</v>
      </c>
      <c r="B1728" s="106">
        <v>23</v>
      </c>
      <c r="C1728" s="114"/>
    </row>
    <row r="1729" spans="1:3">
      <c r="A1729" s="122">
        <v>44997</v>
      </c>
      <c r="B1729" s="106">
        <v>24</v>
      </c>
      <c r="C1729" s="114"/>
    </row>
    <row r="1730" spans="1:3">
      <c r="A1730" s="122">
        <v>44998</v>
      </c>
      <c r="B1730" s="106">
        <v>1</v>
      </c>
      <c r="C1730" s="114"/>
    </row>
    <row r="1731" spans="1:3">
      <c r="A1731" s="122">
        <v>44998</v>
      </c>
      <c r="B1731" s="106">
        <v>2</v>
      </c>
      <c r="C1731" s="114"/>
    </row>
    <row r="1732" spans="1:3">
      <c r="A1732" s="122">
        <v>44998</v>
      </c>
      <c r="B1732" s="106">
        <v>3</v>
      </c>
      <c r="C1732" s="114"/>
    </row>
    <row r="1733" spans="1:3">
      <c r="A1733" s="122">
        <v>44998</v>
      </c>
      <c r="B1733" s="106">
        <v>4</v>
      </c>
      <c r="C1733" s="114"/>
    </row>
    <row r="1734" spans="1:3">
      <c r="A1734" s="122">
        <v>44998</v>
      </c>
      <c r="B1734" s="106">
        <v>5</v>
      </c>
      <c r="C1734" s="114"/>
    </row>
    <row r="1735" spans="1:3">
      <c r="A1735" s="122">
        <v>44998</v>
      </c>
      <c r="B1735" s="106">
        <v>6</v>
      </c>
      <c r="C1735" s="114"/>
    </row>
    <row r="1736" spans="1:3">
      <c r="A1736" s="122">
        <v>44998</v>
      </c>
      <c r="B1736" s="106">
        <v>7</v>
      </c>
      <c r="C1736" s="114"/>
    </row>
    <row r="1737" spans="1:3">
      <c r="A1737" s="122">
        <v>44998</v>
      </c>
      <c r="B1737" s="106">
        <v>8</v>
      </c>
      <c r="C1737" s="114"/>
    </row>
    <row r="1738" spans="1:3">
      <c r="A1738" s="122">
        <v>44998</v>
      </c>
      <c r="B1738" s="106">
        <v>9</v>
      </c>
      <c r="C1738" s="114"/>
    </row>
    <row r="1739" spans="1:3">
      <c r="A1739" s="122">
        <v>44998</v>
      </c>
      <c r="B1739" s="106">
        <v>10</v>
      </c>
      <c r="C1739" s="114"/>
    </row>
    <row r="1740" spans="1:3">
      <c r="A1740" s="122">
        <v>44998</v>
      </c>
      <c r="B1740" s="106">
        <v>11</v>
      </c>
      <c r="C1740" s="114"/>
    </row>
    <row r="1741" spans="1:3">
      <c r="A1741" s="122">
        <v>44998</v>
      </c>
      <c r="B1741" s="106">
        <v>12</v>
      </c>
      <c r="C1741" s="114"/>
    </row>
    <row r="1742" spans="1:3">
      <c r="A1742" s="122">
        <v>44998</v>
      </c>
      <c r="B1742" s="106">
        <v>13</v>
      </c>
      <c r="C1742" s="114"/>
    </row>
    <row r="1743" spans="1:3">
      <c r="A1743" s="122">
        <v>44998</v>
      </c>
      <c r="B1743" s="106">
        <v>14</v>
      </c>
      <c r="C1743" s="114"/>
    </row>
    <row r="1744" spans="1:3">
      <c r="A1744" s="122">
        <v>44998</v>
      </c>
      <c r="B1744" s="106">
        <v>15</v>
      </c>
      <c r="C1744" s="114"/>
    </row>
    <row r="1745" spans="1:3">
      <c r="A1745" s="122">
        <v>44998</v>
      </c>
      <c r="B1745" s="106">
        <v>16</v>
      </c>
      <c r="C1745" s="114"/>
    </row>
    <row r="1746" spans="1:3">
      <c r="A1746" s="122">
        <v>44998</v>
      </c>
      <c r="B1746" s="106">
        <v>17</v>
      </c>
      <c r="C1746" s="114"/>
    </row>
    <row r="1747" spans="1:3">
      <c r="A1747" s="122">
        <v>44998</v>
      </c>
      <c r="B1747" s="106">
        <v>18</v>
      </c>
      <c r="C1747" s="114"/>
    </row>
    <row r="1748" spans="1:3">
      <c r="A1748" s="122">
        <v>44998</v>
      </c>
      <c r="B1748" s="106">
        <v>19</v>
      </c>
      <c r="C1748" s="114"/>
    </row>
    <row r="1749" spans="1:3">
      <c r="A1749" s="122">
        <v>44998</v>
      </c>
      <c r="B1749" s="106">
        <v>20</v>
      </c>
      <c r="C1749" s="114"/>
    </row>
    <row r="1750" spans="1:3">
      <c r="A1750" s="122">
        <v>44998</v>
      </c>
      <c r="B1750" s="106">
        <v>21</v>
      </c>
      <c r="C1750" s="114"/>
    </row>
    <row r="1751" spans="1:3">
      <c r="A1751" s="122">
        <v>44998</v>
      </c>
      <c r="B1751" s="106">
        <v>22</v>
      </c>
      <c r="C1751" s="114"/>
    </row>
    <row r="1752" spans="1:3">
      <c r="A1752" s="122">
        <v>44998</v>
      </c>
      <c r="B1752" s="106">
        <v>23</v>
      </c>
      <c r="C1752" s="114"/>
    </row>
    <row r="1753" spans="1:3">
      <c r="A1753" s="122">
        <v>44998</v>
      </c>
      <c r="B1753" s="106">
        <v>24</v>
      </c>
      <c r="C1753" s="114"/>
    </row>
    <row r="1754" spans="1:3">
      <c r="A1754" s="122">
        <v>44999</v>
      </c>
      <c r="B1754" s="106">
        <v>1</v>
      </c>
      <c r="C1754" s="114"/>
    </row>
    <row r="1755" spans="1:3">
      <c r="A1755" s="122">
        <v>44999</v>
      </c>
      <c r="B1755" s="106">
        <v>2</v>
      </c>
      <c r="C1755" s="114"/>
    </row>
    <row r="1756" spans="1:3">
      <c r="A1756" s="122">
        <v>44999</v>
      </c>
      <c r="B1756" s="106">
        <v>3</v>
      </c>
      <c r="C1756" s="114"/>
    </row>
    <row r="1757" spans="1:3">
      <c r="A1757" s="122">
        <v>44999</v>
      </c>
      <c r="B1757" s="106">
        <v>4</v>
      </c>
      <c r="C1757" s="114"/>
    </row>
    <row r="1758" spans="1:3">
      <c r="A1758" s="122">
        <v>44999</v>
      </c>
      <c r="B1758" s="106">
        <v>5</v>
      </c>
      <c r="C1758" s="114"/>
    </row>
    <row r="1759" spans="1:3">
      <c r="A1759" s="122">
        <v>44999</v>
      </c>
      <c r="B1759" s="106">
        <v>6</v>
      </c>
      <c r="C1759" s="114"/>
    </row>
    <row r="1760" spans="1:3">
      <c r="A1760" s="122">
        <v>44999</v>
      </c>
      <c r="B1760" s="106">
        <v>7</v>
      </c>
      <c r="C1760" s="114"/>
    </row>
    <row r="1761" spans="1:3">
      <c r="A1761" s="122">
        <v>44999</v>
      </c>
      <c r="B1761" s="106">
        <v>8</v>
      </c>
      <c r="C1761" s="114"/>
    </row>
    <row r="1762" spans="1:3">
      <c r="A1762" s="122">
        <v>44999</v>
      </c>
      <c r="B1762" s="106">
        <v>9</v>
      </c>
      <c r="C1762" s="114"/>
    </row>
    <row r="1763" spans="1:3">
      <c r="A1763" s="122">
        <v>44999</v>
      </c>
      <c r="B1763" s="106">
        <v>10</v>
      </c>
      <c r="C1763" s="114"/>
    </row>
    <row r="1764" spans="1:3">
      <c r="A1764" s="122">
        <v>44999</v>
      </c>
      <c r="B1764" s="106">
        <v>11</v>
      </c>
      <c r="C1764" s="114"/>
    </row>
    <row r="1765" spans="1:3">
      <c r="A1765" s="122">
        <v>44999</v>
      </c>
      <c r="B1765" s="106">
        <v>12</v>
      </c>
      <c r="C1765" s="114"/>
    </row>
    <row r="1766" spans="1:3">
      <c r="A1766" s="122">
        <v>44999</v>
      </c>
      <c r="B1766" s="106">
        <v>13</v>
      </c>
      <c r="C1766" s="114"/>
    </row>
    <row r="1767" spans="1:3">
      <c r="A1767" s="122">
        <v>44999</v>
      </c>
      <c r="B1767" s="106">
        <v>14</v>
      </c>
      <c r="C1767" s="114"/>
    </row>
    <row r="1768" spans="1:3">
      <c r="A1768" s="122">
        <v>44999</v>
      </c>
      <c r="B1768" s="106">
        <v>15</v>
      </c>
      <c r="C1768" s="114"/>
    </row>
    <row r="1769" spans="1:3">
      <c r="A1769" s="122">
        <v>44999</v>
      </c>
      <c r="B1769" s="106">
        <v>16</v>
      </c>
      <c r="C1769" s="114"/>
    </row>
    <row r="1770" spans="1:3">
      <c r="A1770" s="122">
        <v>44999</v>
      </c>
      <c r="B1770" s="106">
        <v>17</v>
      </c>
      <c r="C1770" s="114"/>
    </row>
    <row r="1771" spans="1:3">
      <c r="A1771" s="122">
        <v>44999</v>
      </c>
      <c r="B1771" s="106">
        <v>18</v>
      </c>
      <c r="C1771" s="114"/>
    </row>
    <row r="1772" spans="1:3">
      <c r="A1772" s="122">
        <v>44999</v>
      </c>
      <c r="B1772" s="106">
        <v>19</v>
      </c>
      <c r="C1772" s="114"/>
    </row>
    <row r="1773" spans="1:3">
      <c r="A1773" s="122">
        <v>44999</v>
      </c>
      <c r="B1773" s="106">
        <v>20</v>
      </c>
      <c r="C1773" s="114"/>
    </row>
    <row r="1774" spans="1:3">
      <c r="A1774" s="122">
        <v>44999</v>
      </c>
      <c r="B1774" s="106">
        <v>21</v>
      </c>
      <c r="C1774" s="114"/>
    </row>
    <row r="1775" spans="1:3">
      <c r="A1775" s="122">
        <v>44999</v>
      </c>
      <c r="B1775" s="106">
        <v>22</v>
      </c>
      <c r="C1775" s="114"/>
    </row>
    <row r="1776" spans="1:3">
      <c r="A1776" s="122">
        <v>44999</v>
      </c>
      <c r="B1776" s="106">
        <v>23</v>
      </c>
      <c r="C1776" s="114"/>
    </row>
    <row r="1777" spans="1:3">
      <c r="A1777" s="122">
        <v>44999</v>
      </c>
      <c r="B1777" s="106">
        <v>24</v>
      </c>
      <c r="C1777" s="114"/>
    </row>
    <row r="1778" spans="1:3">
      <c r="A1778" s="122">
        <v>45000</v>
      </c>
      <c r="B1778" s="106">
        <v>1</v>
      </c>
      <c r="C1778" s="114"/>
    </row>
    <row r="1779" spans="1:3">
      <c r="A1779" s="122">
        <v>45000</v>
      </c>
      <c r="B1779" s="106">
        <v>2</v>
      </c>
      <c r="C1779" s="114"/>
    </row>
    <row r="1780" spans="1:3">
      <c r="A1780" s="122">
        <v>45000</v>
      </c>
      <c r="B1780" s="106">
        <v>3</v>
      </c>
      <c r="C1780" s="114"/>
    </row>
    <row r="1781" spans="1:3">
      <c r="A1781" s="122">
        <v>45000</v>
      </c>
      <c r="B1781" s="106">
        <v>4</v>
      </c>
      <c r="C1781" s="114"/>
    </row>
    <row r="1782" spans="1:3">
      <c r="A1782" s="122">
        <v>45000</v>
      </c>
      <c r="B1782" s="106">
        <v>5</v>
      </c>
      <c r="C1782" s="114"/>
    </row>
    <row r="1783" spans="1:3">
      <c r="A1783" s="122">
        <v>45000</v>
      </c>
      <c r="B1783" s="106">
        <v>6</v>
      </c>
      <c r="C1783" s="114"/>
    </row>
    <row r="1784" spans="1:3">
      <c r="A1784" s="122">
        <v>45000</v>
      </c>
      <c r="B1784" s="106">
        <v>7</v>
      </c>
      <c r="C1784" s="114"/>
    </row>
    <row r="1785" spans="1:3">
      <c r="A1785" s="122">
        <v>45000</v>
      </c>
      <c r="B1785" s="106">
        <v>8</v>
      </c>
      <c r="C1785" s="114"/>
    </row>
    <row r="1786" spans="1:3">
      <c r="A1786" s="122">
        <v>45000</v>
      </c>
      <c r="B1786" s="106">
        <v>9</v>
      </c>
      <c r="C1786" s="114"/>
    </row>
    <row r="1787" spans="1:3">
      <c r="A1787" s="122">
        <v>45000</v>
      </c>
      <c r="B1787" s="106">
        <v>10</v>
      </c>
      <c r="C1787" s="114"/>
    </row>
    <row r="1788" spans="1:3">
      <c r="A1788" s="122">
        <v>45000</v>
      </c>
      <c r="B1788" s="106">
        <v>11</v>
      </c>
      <c r="C1788" s="114"/>
    </row>
    <row r="1789" spans="1:3">
      <c r="A1789" s="122">
        <v>45000</v>
      </c>
      <c r="B1789" s="106">
        <v>12</v>
      </c>
      <c r="C1789" s="114"/>
    </row>
    <row r="1790" spans="1:3">
      <c r="A1790" s="122">
        <v>45000</v>
      </c>
      <c r="B1790" s="106">
        <v>13</v>
      </c>
      <c r="C1790" s="114"/>
    </row>
    <row r="1791" spans="1:3">
      <c r="A1791" s="122">
        <v>45000</v>
      </c>
      <c r="B1791" s="106">
        <v>14</v>
      </c>
      <c r="C1791" s="114"/>
    </row>
    <row r="1792" spans="1:3">
      <c r="A1792" s="122">
        <v>45000</v>
      </c>
      <c r="B1792" s="106">
        <v>15</v>
      </c>
      <c r="C1792" s="114"/>
    </row>
    <row r="1793" spans="1:3">
      <c r="A1793" s="122">
        <v>45000</v>
      </c>
      <c r="B1793" s="106">
        <v>16</v>
      </c>
      <c r="C1793" s="114"/>
    </row>
    <row r="1794" spans="1:3">
      <c r="A1794" s="122">
        <v>45000</v>
      </c>
      <c r="B1794" s="106">
        <v>17</v>
      </c>
      <c r="C1794" s="114"/>
    </row>
    <row r="1795" spans="1:3">
      <c r="A1795" s="122">
        <v>45000</v>
      </c>
      <c r="B1795" s="106">
        <v>18</v>
      </c>
      <c r="C1795" s="114"/>
    </row>
    <row r="1796" spans="1:3">
      <c r="A1796" s="122">
        <v>45000</v>
      </c>
      <c r="B1796" s="106">
        <v>19</v>
      </c>
      <c r="C1796" s="114"/>
    </row>
    <row r="1797" spans="1:3">
      <c r="A1797" s="122">
        <v>45000</v>
      </c>
      <c r="B1797" s="106">
        <v>20</v>
      </c>
      <c r="C1797" s="114"/>
    </row>
    <row r="1798" spans="1:3">
      <c r="A1798" s="122">
        <v>45000</v>
      </c>
      <c r="B1798" s="106">
        <v>21</v>
      </c>
      <c r="C1798" s="114"/>
    </row>
    <row r="1799" spans="1:3">
      <c r="A1799" s="122">
        <v>45000</v>
      </c>
      <c r="B1799" s="106">
        <v>22</v>
      </c>
      <c r="C1799" s="114"/>
    </row>
    <row r="1800" spans="1:3">
      <c r="A1800" s="122">
        <v>45000</v>
      </c>
      <c r="B1800" s="106">
        <v>23</v>
      </c>
      <c r="C1800" s="114"/>
    </row>
    <row r="1801" spans="1:3">
      <c r="A1801" s="122">
        <v>45000</v>
      </c>
      <c r="B1801" s="106">
        <v>24</v>
      </c>
      <c r="C1801" s="114"/>
    </row>
    <row r="1802" spans="1:3">
      <c r="A1802" s="122">
        <v>45001</v>
      </c>
      <c r="B1802" s="106">
        <v>1</v>
      </c>
      <c r="C1802" s="114"/>
    </row>
    <row r="1803" spans="1:3">
      <c r="A1803" s="122">
        <v>45001</v>
      </c>
      <c r="B1803" s="106">
        <v>2</v>
      </c>
      <c r="C1803" s="114"/>
    </row>
    <row r="1804" spans="1:3">
      <c r="A1804" s="122">
        <v>45001</v>
      </c>
      <c r="B1804" s="106">
        <v>3</v>
      </c>
      <c r="C1804" s="114"/>
    </row>
    <row r="1805" spans="1:3">
      <c r="A1805" s="122">
        <v>45001</v>
      </c>
      <c r="B1805" s="106">
        <v>4</v>
      </c>
      <c r="C1805" s="114"/>
    </row>
    <row r="1806" spans="1:3">
      <c r="A1806" s="122">
        <v>45001</v>
      </c>
      <c r="B1806" s="106">
        <v>5</v>
      </c>
      <c r="C1806" s="114"/>
    </row>
    <row r="1807" spans="1:3">
      <c r="A1807" s="122">
        <v>45001</v>
      </c>
      <c r="B1807" s="106">
        <v>6</v>
      </c>
      <c r="C1807" s="114"/>
    </row>
    <row r="1808" spans="1:3">
      <c r="A1808" s="122">
        <v>45001</v>
      </c>
      <c r="B1808" s="106">
        <v>7</v>
      </c>
      <c r="C1808" s="114"/>
    </row>
    <row r="1809" spans="1:3">
      <c r="A1809" s="122">
        <v>45001</v>
      </c>
      <c r="B1809" s="106">
        <v>8</v>
      </c>
      <c r="C1809" s="114"/>
    </row>
    <row r="1810" spans="1:3">
      <c r="A1810" s="122">
        <v>45001</v>
      </c>
      <c r="B1810" s="106">
        <v>9</v>
      </c>
      <c r="C1810" s="114"/>
    </row>
    <row r="1811" spans="1:3">
      <c r="A1811" s="122">
        <v>45001</v>
      </c>
      <c r="B1811" s="106">
        <v>10</v>
      </c>
      <c r="C1811" s="114"/>
    </row>
    <row r="1812" spans="1:3">
      <c r="A1812" s="122">
        <v>45001</v>
      </c>
      <c r="B1812" s="106">
        <v>11</v>
      </c>
      <c r="C1812" s="114"/>
    </row>
    <row r="1813" spans="1:3">
      <c r="A1813" s="122">
        <v>45001</v>
      </c>
      <c r="B1813" s="106">
        <v>12</v>
      </c>
      <c r="C1813" s="114"/>
    </row>
    <row r="1814" spans="1:3">
      <c r="A1814" s="122">
        <v>45001</v>
      </c>
      <c r="B1814" s="106">
        <v>13</v>
      </c>
      <c r="C1814" s="114"/>
    </row>
    <row r="1815" spans="1:3">
      <c r="A1815" s="122">
        <v>45001</v>
      </c>
      <c r="B1815" s="106">
        <v>14</v>
      </c>
      <c r="C1815" s="114"/>
    </row>
    <row r="1816" spans="1:3">
      <c r="A1816" s="122">
        <v>45001</v>
      </c>
      <c r="B1816" s="106">
        <v>15</v>
      </c>
      <c r="C1816" s="114"/>
    </row>
    <row r="1817" spans="1:3">
      <c r="A1817" s="122">
        <v>45001</v>
      </c>
      <c r="B1817" s="106">
        <v>16</v>
      </c>
      <c r="C1817" s="114"/>
    </row>
    <row r="1818" spans="1:3">
      <c r="A1818" s="122">
        <v>45001</v>
      </c>
      <c r="B1818" s="106">
        <v>17</v>
      </c>
      <c r="C1818" s="114"/>
    </row>
    <row r="1819" spans="1:3">
      <c r="A1819" s="122">
        <v>45001</v>
      </c>
      <c r="B1819" s="106">
        <v>18</v>
      </c>
      <c r="C1819" s="114"/>
    </row>
    <row r="1820" spans="1:3">
      <c r="A1820" s="122">
        <v>45001</v>
      </c>
      <c r="B1820" s="106">
        <v>19</v>
      </c>
      <c r="C1820" s="114"/>
    </row>
    <row r="1821" spans="1:3">
      <c r="A1821" s="122">
        <v>45001</v>
      </c>
      <c r="B1821" s="106">
        <v>20</v>
      </c>
      <c r="C1821" s="114"/>
    </row>
    <row r="1822" spans="1:3">
      <c r="A1822" s="122">
        <v>45001</v>
      </c>
      <c r="B1822" s="106">
        <v>21</v>
      </c>
      <c r="C1822" s="114"/>
    </row>
    <row r="1823" spans="1:3">
      <c r="A1823" s="122">
        <v>45001</v>
      </c>
      <c r="B1823" s="106">
        <v>22</v>
      </c>
      <c r="C1823" s="114"/>
    </row>
    <row r="1824" spans="1:3">
      <c r="A1824" s="122">
        <v>45001</v>
      </c>
      <c r="B1824" s="106">
        <v>23</v>
      </c>
      <c r="C1824" s="114"/>
    </row>
    <row r="1825" spans="1:3">
      <c r="A1825" s="122">
        <v>45001</v>
      </c>
      <c r="B1825" s="106">
        <v>24</v>
      </c>
      <c r="C1825" s="114"/>
    </row>
    <row r="1826" spans="1:3">
      <c r="A1826" s="122">
        <v>45002</v>
      </c>
      <c r="B1826" s="106">
        <v>1</v>
      </c>
      <c r="C1826" s="114"/>
    </row>
    <row r="1827" spans="1:3">
      <c r="A1827" s="122">
        <v>45002</v>
      </c>
      <c r="B1827" s="106">
        <v>2</v>
      </c>
      <c r="C1827" s="114"/>
    </row>
    <row r="1828" spans="1:3">
      <c r="A1828" s="122">
        <v>45002</v>
      </c>
      <c r="B1828" s="106">
        <v>3</v>
      </c>
      <c r="C1828" s="114"/>
    </row>
    <row r="1829" spans="1:3">
      <c r="A1829" s="122">
        <v>45002</v>
      </c>
      <c r="B1829" s="106">
        <v>4</v>
      </c>
      <c r="C1829" s="114"/>
    </row>
    <row r="1830" spans="1:3">
      <c r="A1830" s="122">
        <v>45002</v>
      </c>
      <c r="B1830" s="106">
        <v>5</v>
      </c>
      <c r="C1830" s="114"/>
    </row>
    <row r="1831" spans="1:3">
      <c r="A1831" s="122">
        <v>45002</v>
      </c>
      <c r="B1831" s="106">
        <v>6</v>
      </c>
      <c r="C1831" s="114"/>
    </row>
    <row r="1832" spans="1:3">
      <c r="A1832" s="122">
        <v>45002</v>
      </c>
      <c r="B1832" s="106">
        <v>7</v>
      </c>
      <c r="C1832" s="114"/>
    </row>
    <row r="1833" spans="1:3">
      <c r="A1833" s="122">
        <v>45002</v>
      </c>
      <c r="B1833" s="106">
        <v>8</v>
      </c>
      <c r="C1833" s="114"/>
    </row>
    <row r="1834" spans="1:3">
      <c r="A1834" s="122">
        <v>45002</v>
      </c>
      <c r="B1834" s="106">
        <v>9</v>
      </c>
      <c r="C1834" s="114"/>
    </row>
    <row r="1835" spans="1:3">
      <c r="A1835" s="122">
        <v>45002</v>
      </c>
      <c r="B1835" s="106">
        <v>10</v>
      </c>
      <c r="C1835" s="114"/>
    </row>
    <row r="1836" spans="1:3">
      <c r="A1836" s="122">
        <v>45002</v>
      </c>
      <c r="B1836" s="106">
        <v>11</v>
      </c>
      <c r="C1836" s="114"/>
    </row>
    <row r="1837" spans="1:3">
      <c r="A1837" s="122">
        <v>45002</v>
      </c>
      <c r="B1837" s="106">
        <v>12</v>
      </c>
      <c r="C1837" s="114"/>
    </row>
    <row r="1838" spans="1:3">
      <c r="A1838" s="122">
        <v>45002</v>
      </c>
      <c r="B1838" s="106">
        <v>13</v>
      </c>
      <c r="C1838" s="114"/>
    </row>
    <row r="1839" spans="1:3">
      <c r="A1839" s="122">
        <v>45002</v>
      </c>
      <c r="B1839" s="106">
        <v>14</v>
      </c>
      <c r="C1839" s="114"/>
    </row>
    <row r="1840" spans="1:3">
      <c r="A1840" s="122">
        <v>45002</v>
      </c>
      <c r="B1840" s="106">
        <v>15</v>
      </c>
      <c r="C1840" s="114"/>
    </row>
    <row r="1841" spans="1:3">
      <c r="A1841" s="122">
        <v>45002</v>
      </c>
      <c r="B1841" s="106">
        <v>16</v>
      </c>
      <c r="C1841" s="114"/>
    </row>
    <row r="1842" spans="1:3">
      <c r="A1842" s="122">
        <v>45002</v>
      </c>
      <c r="B1842" s="106">
        <v>17</v>
      </c>
      <c r="C1842" s="114"/>
    </row>
    <row r="1843" spans="1:3">
      <c r="A1843" s="122">
        <v>45002</v>
      </c>
      <c r="B1843" s="106">
        <v>18</v>
      </c>
      <c r="C1843" s="114"/>
    </row>
    <row r="1844" spans="1:3">
      <c r="A1844" s="122">
        <v>45002</v>
      </c>
      <c r="B1844" s="106">
        <v>19</v>
      </c>
      <c r="C1844" s="114"/>
    </row>
    <row r="1845" spans="1:3">
      <c r="A1845" s="122">
        <v>45002</v>
      </c>
      <c r="B1845" s="106">
        <v>20</v>
      </c>
      <c r="C1845" s="114"/>
    </row>
    <row r="1846" spans="1:3">
      <c r="A1846" s="122">
        <v>45002</v>
      </c>
      <c r="B1846" s="106">
        <v>21</v>
      </c>
      <c r="C1846" s="114"/>
    </row>
    <row r="1847" spans="1:3">
      <c r="A1847" s="122">
        <v>45002</v>
      </c>
      <c r="B1847" s="106">
        <v>22</v>
      </c>
      <c r="C1847" s="114"/>
    </row>
    <row r="1848" spans="1:3">
      <c r="A1848" s="122">
        <v>45002</v>
      </c>
      <c r="B1848" s="106">
        <v>23</v>
      </c>
      <c r="C1848" s="114"/>
    </row>
    <row r="1849" spans="1:3">
      <c r="A1849" s="122">
        <v>45002</v>
      </c>
      <c r="B1849" s="106">
        <v>24</v>
      </c>
      <c r="C1849" s="114"/>
    </row>
    <row r="1850" spans="1:3">
      <c r="A1850" s="122">
        <v>45003</v>
      </c>
      <c r="B1850" s="106">
        <v>1</v>
      </c>
      <c r="C1850" s="114"/>
    </row>
    <row r="1851" spans="1:3">
      <c r="A1851" s="122">
        <v>45003</v>
      </c>
      <c r="B1851" s="106">
        <v>2</v>
      </c>
      <c r="C1851" s="114"/>
    </row>
    <row r="1852" spans="1:3">
      <c r="A1852" s="122">
        <v>45003</v>
      </c>
      <c r="B1852" s="106">
        <v>3</v>
      </c>
      <c r="C1852" s="114"/>
    </row>
    <row r="1853" spans="1:3">
      <c r="A1853" s="122">
        <v>45003</v>
      </c>
      <c r="B1853" s="106">
        <v>4</v>
      </c>
      <c r="C1853" s="114"/>
    </row>
    <row r="1854" spans="1:3">
      <c r="A1854" s="122">
        <v>45003</v>
      </c>
      <c r="B1854" s="106">
        <v>5</v>
      </c>
      <c r="C1854" s="114"/>
    </row>
    <row r="1855" spans="1:3">
      <c r="A1855" s="122">
        <v>45003</v>
      </c>
      <c r="B1855" s="106">
        <v>6</v>
      </c>
      <c r="C1855" s="114"/>
    </row>
    <row r="1856" spans="1:3">
      <c r="A1856" s="122">
        <v>45003</v>
      </c>
      <c r="B1856" s="106">
        <v>7</v>
      </c>
      <c r="C1856" s="114"/>
    </row>
    <row r="1857" spans="1:3">
      <c r="A1857" s="122">
        <v>45003</v>
      </c>
      <c r="B1857" s="106">
        <v>8</v>
      </c>
      <c r="C1857" s="114"/>
    </row>
    <row r="1858" spans="1:3">
      <c r="A1858" s="122">
        <v>45003</v>
      </c>
      <c r="B1858" s="106">
        <v>9</v>
      </c>
      <c r="C1858" s="114"/>
    </row>
    <row r="1859" spans="1:3">
      <c r="A1859" s="122">
        <v>45003</v>
      </c>
      <c r="B1859" s="106">
        <v>10</v>
      </c>
      <c r="C1859" s="114"/>
    </row>
    <row r="1860" spans="1:3">
      <c r="A1860" s="122">
        <v>45003</v>
      </c>
      <c r="B1860" s="106">
        <v>11</v>
      </c>
      <c r="C1860" s="114"/>
    </row>
    <row r="1861" spans="1:3">
      <c r="A1861" s="122">
        <v>45003</v>
      </c>
      <c r="B1861" s="106">
        <v>12</v>
      </c>
      <c r="C1861" s="114"/>
    </row>
    <row r="1862" spans="1:3">
      <c r="A1862" s="122">
        <v>45003</v>
      </c>
      <c r="B1862" s="106">
        <v>13</v>
      </c>
      <c r="C1862" s="114"/>
    </row>
    <row r="1863" spans="1:3">
      <c r="A1863" s="122">
        <v>45003</v>
      </c>
      <c r="B1863" s="106">
        <v>14</v>
      </c>
      <c r="C1863" s="114"/>
    </row>
    <row r="1864" spans="1:3">
      <c r="A1864" s="122">
        <v>45003</v>
      </c>
      <c r="B1864" s="106">
        <v>15</v>
      </c>
      <c r="C1864" s="114"/>
    </row>
    <row r="1865" spans="1:3">
      <c r="A1865" s="122">
        <v>45003</v>
      </c>
      <c r="B1865" s="106">
        <v>16</v>
      </c>
      <c r="C1865" s="114"/>
    </row>
    <row r="1866" spans="1:3">
      <c r="A1866" s="122">
        <v>45003</v>
      </c>
      <c r="B1866" s="106">
        <v>17</v>
      </c>
      <c r="C1866" s="114"/>
    </row>
    <row r="1867" spans="1:3">
      <c r="A1867" s="122">
        <v>45003</v>
      </c>
      <c r="B1867" s="106">
        <v>18</v>
      </c>
      <c r="C1867" s="114"/>
    </row>
    <row r="1868" spans="1:3">
      <c r="A1868" s="122">
        <v>45003</v>
      </c>
      <c r="B1868" s="106">
        <v>19</v>
      </c>
      <c r="C1868" s="114"/>
    </row>
    <row r="1869" spans="1:3">
      <c r="A1869" s="122">
        <v>45003</v>
      </c>
      <c r="B1869" s="106">
        <v>20</v>
      </c>
      <c r="C1869" s="114"/>
    </row>
    <row r="1870" spans="1:3">
      <c r="A1870" s="122">
        <v>45003</v>
      </c>
      <c r="B1870" s="106">
        <v>21</v>
      </c>
      <c r="C1870" s="114"/>
    </row>
    <row r="1871" spans="1:3">
      <c r="A1871" s="122">
        <v>45003</v>
      </c>
      <c r="B1871" s="106">
        <v>22</v>
      </c>
      <c r="C1871" s="114"/>
    </row>
    <row r="1872" spans="1:3">
      <c r="A1872" s="122">
        <v>45003</v>
      </c>
      <c r="B1872" s="106">
        <v>23</v>
      </c>
      <c r="C1872" s="114"/>
    </row>
    <row r="1873" spans="1:3">
      <c r="A1873" s="122">
        <v>45003</v>
      </c>
      <c r="B1873" s="106">
        <v>24</v>
      </c>
      <c r="C1873" s="114"/>
    </row>
    <row r="1874" spans="1:3">
      <c r="A1874" s="122">
        <v>45004</v>
      </c>
      <c r="B1874" s="106">
        <v>1</v>
      </c>
      <c r="C1874" s="114"/>
    </row>
    <row r="1875" spans="1:3">
      <c r="A1875" s="122">
        <v>45004</v>
      </c>
      <c r="B1875" s="106">
        <v>2</v>
      </c>
      <c r="C1875" s="114"/>
    </row>
    <row r="1876" spans="1:3">
      <c r="A1876" s="122">
        <v>45004</v>
      </c>
      <c r="B1876" s="106">
        <v>3</v>
      </c>
      <c r="C1876" s="114"/>
    </row>
    <row r="1877" spans="1:3">
      <c r="A1877" s="122">
        <v>45004</v>
      </c>
      <c r="B1877" s="106">
        <v>4</v>
      </c>
      <c r="C1877" s="114"/>
    </row>
    <row r="1878" spans="1:3">
      <c r="A1878" s="122">
        <v>45004</v>
      </c>
      <c r="B1878" s="106">
        <v>5</v>
      </c>
      <c r="C1878" s="114"/>
    </row>
    <row r="1879" spans="1:3">
      <c r="A1879" s="122">
        <v>45004</v>
      </c>
      <c r="B1879" s="106">
        <v>6</v>
      </c>
      <c r="C1879" s="114"/>
    </row>
    <row r="1880" spans="1:3">
      <c r="A1880" s="122">
        <v>45004</v>
      </c>
      <c r="B1880" s="106">
        <v>7</v>
      </c>
      <c r="C1880" s="114"/>
    </row>
    <row r="1881" spans="1:3">
      <c r="A1881" s="122">
        <v>45004</v>
      </c>
      <c r="B1881" s="106">
        <v>8</v>
      </c>
      <c r="C1881" s="114"/>
    </row>
    <row r="1882" spans="1:3">
      <c r="A1882" s="122">
        <v>45004</v>
      </c>
      <c r="B1882" s="106">
        <v>9</v>
      </c>
      <c r="C1882" s="114"/>
    </row>
    <row r="1883" spans="1:3">
      <c r="A1883" s="122">
        <v>45004</v>
      </c>
      <c r="B1883" s="106">
        <v>10</v>
      </c>
      <c r="C1883" s="114"/>
    </row>
    <row r="1884" spans="1:3">
      <c r="A1884" s="122">
        <v>45004</v>
      </c>
      <c r="B1884" s="106">
        <v>11</v>
      </c>
      <c r="C1884" s="114"/>
    </row>
    <row r="1885" spans="1:3">
      <c r="A1885" s="122">
        <v>45004</v>
      </c>
      <c r="B1885" s="106">
        <v>12</v>
      </c>
      <c r="C1885" s="114"/>
    </row>
    <row r="1886" spans="1:3">
      <c r="A1886" s="122">
        <v>45004</v>
      </c>
      <c r="B1886" s="106">
        <v>13</v>
      </c>
      <c r="C1886" s="114"/>
    </row>
    <row r="1887" spans="1:3">
      <c r="A1887" s="122">
        <v>45004</v>
      </c>
      <c r="B1887" s="106">
        <v>14</v>
      </c>
      <c r="C1887" s="114"/>
    </row>
    <row r="1888" spans="1:3">
      <c r="A1888" s="122">
        <v>45004</v>
      </c>
      <c r="B1888" s="106">
        <v>15</v>
      </c>
      <c r="C1888" s="114"/>
    </row>
    <row r="1889" spans="1:3">
      <c r="A1889" s="122">
        <v>45004</v>
      </c>
      <c r="B1889" s="106">
        <v>16</v>
      </c>
      <c r="C1889" s="114"/>
    </row>
    <row r="1890" spans="1:3">
      <c r="A1890" s="122">
        <v>45004</v>
      </c>
      <c r="B1890" s="106">
        <v>17</v>
      </c>
      <c r="C1890" s="114"/>
    </row>
    <row r="1891" spans="1:3">
      <c r="A1891" s="122">
        <v>45004</v>
      </c>
      <c r="B1891" s="106">
        <v>18</v>
      </c>
      <c r="C1891" s="114"/>
    </row>
    <row r="1892" spans="1:3">
      <c r="A1892" s="122">
        <v>45004</v>
      </c>
      <c r="B1892" s="106">
        <v>19</v>
      </c>
      <c r="C1892" s="114"/>
    </row>
    <row r="1893" spans="1:3">
      <c r="A1893" s="122">
        <v>45004</v>
      </c>
      <c r="B1893" s="106">
        <v>20</v>
      </c>
      <c r="C1893" s="114"/>
    </row>
    <row r="1894" spans="1:3">
      <c r="A1894" s="122">
        <v>45004</v>
      </c>
      <c r="B1894" s="106">
        <v>21</v>
      </c>
      <c r="C1894" s="114"/>
    </row>
    <row r="1895" spans="1:3">
      <c r="A1895" s="122">
        <v>45004</v>
      </c>
      <c r="B1895" s="106">
        <v>22</v>
      </c>
      <c r="C1895" s="114"/>
    </row>
    <row r="1896" spans="1:3">
      <c r="A1896" s="122">
        <v>45004</v>
      </c>
      <c r="B1896" s="106">
        <v>23</v>
      </c>
      <c r="C1896" s="114"/>
    </row>
    <row r="1897" spans="1:3">
      <c r="A1897" s="122">
        <v>45004</v>
      </c>
      <c r="B1897" s="106">
        <v>24</v>
      </c>
      <c r="C1897" s="114"/>
    </row>
    <row r="1898" spans="1:3">
      <c r="A1898" s="122">
        <v>45005</v>
      </c>
      <c r="B1898" s="106">
        <v>1</v>
      </c>
      <c r="C1898" s="114"/>
    </row>
    <row r="1899" spans="1:3">
      <c r="A1899" s="122">
        <v>45005</v>
      </c>
      <c r="B1899" s="106">
        <v>2</v>
      </c>
      <c r="C1899" s="114"/>
    </row>
    <row r="1900" spans="1:3">
      <c r="A1900" s="122">
        <v>45005</v>
      </c>
      <c r="B1900" s="106">
        <v>3</v>
      </c>
      <c r="C1900" s="114"/>
    </row>
    <row r="1901" spans="1:3">
      <c r="A1901" s="122">
        <v>45005</v>
      </c>
      <c r="B1901" s="106">
        <v>4</v>
      </c>
      <c r="C1901" s="114"/>
    </row>
    <row r="1902" spans="1:3">
      <c r="A1902" s="122">
        <v>45005</v>
      </c>
      <c r="B1902" s="106">
        <v>5</v>
      </c>
      <c r="C1902" s="114"/>
    </row>
    <row r="1903" spans="1:3">
      <c r="A1903" s="122">
        <v>45005</v>
      </c>
      <c r="B1903" s="106">
        <v>6</v>
      </c>
      <c r="C1903" s="114"/>
    </row>
    <row r="1904" spans="1:3">
      <c r="A1904" s="122">
        <v>45005</v>
      </c>
      <c r="B1904" s="106">
        <v>7</v>
      </c>
      <c r="C1904" s="114"/>
    </row>
    <row r="1905" spans="1:3">
      <c r="A1905" s="122">
        <v>45005</v>
      </c>
      <c r="B1905" s="106">
        <v>8</v>
      </c>
      <c r="C1905" s="114"/>
    </row>
    <row r="1906" spans="1:3">
      <c r="A1906" s="122">
        <v>45005</v>
      </c>
      <c r="B1906" s="106">
        <v>9</v>
      </c>
      <c r="C1906" s="114"/>
    </row>
    <row r="1907" spans="1:3">
      <c r="A1907" s="122">
        <v>45005</v>
      </c>
      <c r="B1907" s="106">
        <v>10</v>
      </c>
      <c r="C1907" s="114"/>
    </row>
    <row r="1908" spans="1:3">
      <c r="A1908" s="122">
        <v>45005</v>
      </c>
      <c r="B1908" s="106">
        <v>11</v>
      </c>
      <c r="C1908" s="114"/>
    </row>
    <row r="1909" spans="1:3">
      <c r="A1909" s="122">
        <v>45005</v>
      </c>
      <c r="B1909" s="106">
        <v>12</v>
      </c>
      <c r="C1909" s="114"/>
    </row>
    <row r="1910" spans="1:3">
      <c r="A1910" s="122">
        <v>45005</v>
      </c>
      <c r="B1910" s="106">
        <v>13</v>
      </c>
      <c r="C1910" s="114"/>
    </row>
    <row r="1911" spans="1:3">
      <c r="A1911" s="122">
        <v>45005</v>
      </c>
      <c r="B1911" s="106">
        <v>14</v>
      </c>
      <c r="C1911" s="114"/>
    </row>
    <row r="1912" spans="1:3">
      <c r="A1912" s="122">
        <v>45005</v>
      </c>
      <c r="B1912" s="106">
        <v>15</v>
      </c>
      <c r="C1912" s="114"/>
    </row>
    <row r="1913" spans="1:3">
      <c r="A1913" s="122">
        <v>45005</v>
      </c>
      <c r="B1913" s="106">
        <v>16</v>
      </c>
      <c r="C1913" s="114"/>
    </row>
    <row r="1914" spans="1:3">
      <c r="A1914" s="122">
        <v>45005</v>
      </c>
      <c r="B1914" s="106">
        <v>17</v>
      </c>
      <c r="C1914" s="114"/>
    </row>
    <row r="1915" spans="1:3">
      <c r="A1915" s="122">
        <v>45005</v>
      </c>
      <c r="B1915" s="106">
        <v>18</v>
      </c>
      <c r="C1915" s="114"/>
    </row>
    <row r="1916" spans="1:3">
      <c r="A1916" s="122">
        <v>45005</v>
      </c>
      <c r="B1916" s="106">
        <v>19</v>
      </c>
      <c r="C1916" s="114"/>
    </row>
    <row r="1917" spans="1:3">
      <c r="A1917" s="122">
        <v>45005</v>
      </c>
      <c r="B1917" s="106">
        <v>20</v>
      </c>
      <c r="C1917" s="114"/>
    </row>
    <row r="1918" spans="1:3">
      <c r="A1918" s="122">
        <v>45005</v>
      </c>
      <c r="B1918" s="106">
        <v>21</v>
      </c>
      <c r="C1918" s="114"/>
    </row>
    <row r="1919" spans="1:3">
      <c r="A1919" s="122">
        <v>45005</v>
      </c>
      <c r="B1919" s="106">
        <v>22</v>
      </c>
      <c r="C1919" s="114"/>
    </row>
    <row r="1920" spans="1:3">
      <c r="A1920" s="122">
        <v>45005</v>
      </c>
      <c r="B1920" s="106">
        <v>23</v>
      </c>
      <c r="C1920" s="114"/>
    </row>
    <row r="1921" spans="1:3">
      <c r="A1921" s="122">
        <v>45005</v>
      </c>
      <c r="B1921" s="106">
        <v>24</v>
      </c>
      <c r="C1921" s="114"/>
    </row>
    <row r="1922" spans="1:3">
      <c r="A1922" s="122">
        <v>45006</v>
      </c>
      <c r="B1922" s="106">
        <v>1</v>
      </c>
      <c r="C1922" s="114"/>
    </row>
    <row r="1923" spans="1:3">
      <c r="A1923" s="122">
        <v>45006</v>
      </c>
      <c r="B1923" s="106">
        <v>2</v>
      </c>
      <c r="C1923" s="114"/>
    </row>
    <row r="1924" spans="1:3">
      <c r="A1924" s="122">
        <v>45006</v>
      </c>
      <c r="B1924" s="106">
        <v>3</v>
      </c>
      <c r="C1924" s="114"/>
    </row>
    <row r="1925" spans="1:3">
      <c r="A1925" s="122">
        <v>45006</v>
      </c>
      <c r="B1925" s="106">
        <v>4</v>
      </c>
      <c r="C1925" s="114"/>
    </row>
    <row r="1926" spans="1:3">
      <c r="A1926" s="122">
        <v>45006</v>
      </c>
      <c r="B1926" s="106">
        <v>5</v>
      </c>
      <c r="C1926" s="114"/>
    </row>
    <row r="1927" spans="1:3">
      <c r="A1927" s="122">
        <v>45006</v>
      </c>
      <c r="B1927" s="106">
        <v>6</v>
      </c>
      <c r="C1927" s="114"/>
    </row>
    <row r="1928" spans="1:3">
      <c r="A1928" s="122">
        <v>45006</v>
      </c>
      <c r="B1928" s="106">
        <v>7</v>
      </c>
      <c r="C1928" s="114"/>
    </row>
    <row r="1929" spans="1:3">
      <c r="A1929" s="122">
        <v>45006</v>
      </c>
      <c r="B1929" s="106">
        <v>8</v>
      </c>
      <c r="C1929" s="114"/>
    </row>
    <row r="1930" spans="1:3">
      <c r="A1930" s="122">
        <v>45006</v>
      </c>
      <c r="B1930" s="106">
        <v>9</v>
      </c>
      <c r="C1930" s="114"/>
    </row>
    <row r="1931" spans="1:3">
      <c r="A1931" s="122">
        <v>45006</v>
      </c>
      <c r="B1931" s="106">
        <v>10</v>
      </c>
      <c r="C1931" s="114"/>
    </row>
    <row r="1932" spans="1:3">
      <c r="A1932" s="122">
        <v>45006</v>
      </c>
      <c r="B1932" s="106">
        <v>11</v>
      </c>
      <c r="C1932" s="114"/>
    </row>
    <row r="1933" spans="1:3">
      <c r="A1933" s="122">
        <v>45006</v>
      </c>
      <c r="B1933" s="106">
        <v>12</v>
      </c>
      <c r="C1933" s="114"/>
    </row>
    <row r="1934" spans="1:3">
      <c r="A1934" s="122">
        <v>45006</v>
      </c>
      <c r="B1934" s="106">
        <v>13</v>
      </c>
      <c r="C1934" s="114"/>
    </row>
    <row r="1935" spans="1:3">
      <c r="A1935" s="122">
        <v>45006</v>
      </c>
      <c r="B1935" s="106">
        <v>14</v>
      </c>
      <c r="C1935" s="114"/>
    </row>
    <row r="1936" spans="1:3">
      <c r="A1936" s="122">
        <v>45006</v>
      </c>
      <c r="B1936" s="106">
        <v>15</v>
      </c>
      <c r="C1936" s="114"/>
    </row>
    <row r="1937" spans="1:3">
      <c r="A1937" s="122">
        <v>45006</v>
      </c>
      <c r="B1937" s="106">
        <v>16</v>
      </c>
      <c r="C1937" s="114"/>
    </row>
    <row r="1938" spans="1:3">
      <c r="A1938" s="122">
        <v>45006</v>
      </c>
      <c r="B1938" s="106">
        <v>17</v>
      </c>
      <c r="C1938" s="114"/>
    </row>
    <row r="1939" spans="1:3">
      <c r="A1939" s="122">
        <v>45006</v>
      </c>
      <c r="B1939" s="106">
        <v>18</v>
      </c>
      <c r="C1939" s="114"/>
    </row>
    <row r="1940" spans="1:3">
      <c r="A1940" s="122">
        <v>45006</v>
      </c>
      <c r="B1940" s="106">
        <v>19</v>
      </c>
      <c r="C1940" s="114"/>
    </row>
    <row r="1941" spans="1:3">
      <c r="A1941" s="122">
        <v>45006</v>
      </c>
      <c r="B1941" s="106">
        <v>20</v>
      </c>
      <c r="C1941" s="114"/>
    </row>
    <row r="1942" spans="1:3">
      <c r="A1942" s="122">
        <v>45006</v>
      </c>
      <c r="B1942" s="106">
        <v>21</v>
      </c>
      <c r="C1942" s="114"/>
    </row>
    <row r="1943" spans="1:3">
      <c r="A1943" s="122">
        <v>45006</v>
      </c>
      <c r="B1943" s="106">
        <v>22</v>
      </c>
      <c r="C1943" s="114"/>
    </row>
    <row r="1944" spans="1:3">
      <c r="A1944" s="122">
        <v>45006</v>
      </c>
      <c r="B1944" s="106">
        <v>23</v>
      </c>
      <c r="C1944" s="114"/>
    </row>
    <row r="1945" spans="1:3">
      <c r="A1945" s="122">
        <v>45006</v>
      </c>
      <c r="B1945" s="106">
        <v>24</v>
      </c>
      <c r="C1945" s="114"/>
    </row>
    <row r="1946" spans="1:3">
      <c r="A1946" s="122">
        <v>45007</v>
      </c>
      <c r="B1946" s="106">
        <v>1</v>
      </c>
      <c r="C1946" s="114"/>
    </row>
    <row r="1947" spans="1:3">
      <c r="A1947" s="122">
        <v>45007</v>
      </c>
      <c r="B1947" s="106">
        <v>2</v>
      </c>
      <c r="C1947" s="114"/>
    </row>
    <row r="1948" spans="1:3">
      <c r="A1948" s="122">
        <v>45007</v>
      </c>
      <c r="B1948" s="106">
        <v>3</v>
      </c>
      <c r="C1948" s="114"/>
    </row>
    <row r="1949" spans="1:3">
      <c r="A1949" s="122">
        <v>45007</v>
      </c>
      <c r="B1949" s="106">
        <v>4</v>
      </c>
      <c r="C1949" s="114"/>
    </row>
    <row r="1950" spans="1:3">
      <c r="A1950" s="122">
        <v>45007</v>
      </c>
      <c r="B1950" s="106">
        <v>5</v>
      </c>
      <c r="C1950" s="114"/>
    </row>
    <row r="1951" spans="1:3">
      <c r="A1951" s="122">
        <v>45007</v>
      </c>
      <c r="B1951" s="106">
        <v>6</v>
      </c>
      <c r="C1951" s="114"/>
    </row>
    <row r="1952" spans="1:3">
      <c r="A1952" s="122">
        <v>45007</v>
      </c>
      <c r="B1952" s="106">
        <v>7</v>
      </c>
      <c r="C1952" s="114"/>
    </row>
    <row r="1953" spans="1:3">
      <c r="A1953" s="122">
        <v>45007</v>
      </c>
      <c r="B1953" s="106">
        <v>8</v>
      </c>
      <c r="C1953" s="114"/>
    </row>
    <row r="1954" spans="1:3">
      <c r="A1954" s="122">
        <v>45007</v>
      </c>
      <c r="B1954" s="106">
        <v>9</v>
      </c>
      <c r="C1954" s="114"/>
    </row>
    <row r="1955" spans="1:3">
      <c r="A1955" s="122">
        <v>45007</v>
      </c>
      <c r="B1955" s="106">
        <v>10</v>
      </c>
      <c r="C1955" s="114"/>
    </row>
    <row r="1956" spans="1:3">
      <c r="A1956" s="122">
        <v>45007</v>
      </c>
      <c r="B1956" s="106">
        <v>11</v>
      </c>
      <c r="C1956" s="114"/>
    </row>
    <row r="1957" spans="1:3">
      <c r="A1957" s="122">
        <v>45007</v>
      </c>
      <c r="B1957" s="106">
        <v>12</v>
      </c>
      <c r="C1957" s="114"/>
    </row>
    <row r="1958" spans="1:3">
      <c r="A1958" s="122">
        <v>45007</v>
      </c>
      <c r="B1958" s="106">
        <v>13</v>
      </c>
      <c r="C1958" s="114"/>
    </row>
    <row r="1959" spans="1:3">
      <c r="A1959" s="122">
        <v>45007</v>
      </c>
      <c r="B1959" s="106">
        <v>14</v>
      </c>
      <c r="C1959" s="114"/>
    </row>
    <row r="1960" spans="1:3">
      <c r="A1960" s="122">
        <v>45007</v>
      </c>
      <c r="B1960" s="106">
        <v>15</v>
      </c>
      <c r="C1960" s="114"/>
    </row>
    <row r="1961" spans="1:3">
      <c r="A1961" s="122">
        <v>45007</v>
      </c>
      <c r="B1961" s="106">
        <v>16</v>
      </c>
      <c r="C1961" s="114"/>
    </row>
    <row r="1962" spans="1:3">
      <c r="A1962" s="122">
        <v>45007</v>
      </c>
      <c r="B1962" s="106">
        <v>17</v>
      </c>
      <c r="C1962" s="114"/>
    </row>
    <row r="1963" spans="1:3">
      <c r="A1963" s="122">
        <v>45007</v>
      </c>
      <c r="B1963" s="106">
        <v>18</v>
      </c>
      <c r="C1963" s="114"/>
    </row>
    <row r="1964" spans="1:3">
      <c r="A1964" s="122">
        <v>45007</v>
      </c>
      <c r="B1964" s="106">
        <v>19</v>
      </c>
      <c r="C1964" s="114"/>
    </row>
    <row r="1965" spans="1:3">
      <c r="A1965" s="122">
        <v>45007</v>
      </c>
      <c r="B1965" s="106">
        <v>20</v>
      </c>
      <c r="C1965" s="114"/>
    </row>
    <row r="1966" spans="1:3">
      <c r="A1966" s="122">
        <v>45007</v>
      </c>
      <c r="B1966" s="106">
        <v>21</v>
      </c>
      <c r="C1966" s="114"/>
    </row>
    <row r="1967" spans="1:3">
      <c r="A1967" s="122">
        <v>45007</v>
      </c>
      <c r="B1967" s="106">
        <v>22</v>
      </c>
      <c r="C1967" s="114"/>
    </row>
    <row r="1968" spans="1:3">
      <c r="A1968" s="122">
        <v>45007</v>
      </c>
      <c r="B1968" s="106">
        <v>23</v>
      </c>
      <c r="C1968" s="114"/>
    </row>
    <row r="1969" spans="1:3">
      <c r="A1969" s="122">
        <v>45007</v>
      </c>
      <c r="B1969" s="106">
        <v>24</v>
      </c>
      <c r="C1969" s="114"/>
    </row>
    <row r="1970" spans="1:3">
      <c r="A1970" s="122">
        <v>45008</v>
      </c>
      <c r="B1970" s="106">
        <v>1</v>
      </c>
      <c r="C1970" s="114"/>
    </row>
    <row r="1971" spans="1:3">
      <c r="A1971" s="122">
        <v>45008</v>
      </c>
      <c r="B1971" s="106">
        <v>2</v>
      </c>
      <c r="C1971" s="114"/>
    </row>
    <row r="1972" spans="1:3">
      <c r="A1972" s="122">
        <v>45008</v>
      </c>
      <c r="B1972" s="106">
        <v>3</v>
      </c>
      <c r="C1972" s="114"/>
    </row>
    <row r="1973" spans="1:3">
      <c r="A1973" s="122">
        <v>45008</v>
      </c>
      <c r="B1973" s="106">
        <v>4</v>
      </c>
      <c r="C1973" s="114"/>
    </row>
    <row r="1974" spans="1:3">
      <c r="A1974" s="122">
        <v>45008</v>
      </c>
      <c r="B1974" s="106">
        <v>5</v>
      </c>
      <c r="C1974" s="114"/>
    </row>
    <row r="1975" spans="1:3">
      <c r="A1975" s="122">
        <v>45008</v>
      </c>
      <c r="B1975" s="106">
        <v>6</v>
      </c>
      <c r="C1975" s="114"/>
    </row>
    <row r="1976" spans="1:3">
      <c r="A1976" s="122">
        <v>45008</v>
      </c>
      <c r="B1976" s="106">
        <v>7</v>
      </c>
      <c r="C1976" s="114"/>
    </row>
    <row r="1977" spans="1:3">
      <c r="A1977" s="122">
        <v>45008</v>
      </c>
      <c r="B1977" s="106">
        <v>8</v>
      </c>
      <c r="C1977" s="114"/>
    </row>
    <row r="1978" spans="1:3">
      <c r="A1978" s="122">
        <v>45008</v>
      </c>
      <c r="B1978" s="106">
        <v>9</v>
      </c>
      <c r="C1978" s="114"/>
    </row>
    <row r="1979" spans="1:3">
      <c r="A1979" s="122">
        <v>45008</v>
      </c>
      <c r="B1979" s="106">
        <v>10</v>
      </c>
      <c r="C1979" s="114"/>
    </row>
    <row r="1980" spans="1:3">
      <c r="A1980" s="122">
        <v>45008</v>
      </c>
      <c r="B1980" s="106">
        <v>11</v>
      </c>
      <c r="C1980" s="114"/>
    </row>
    <row r="1981" spans="1:3">
      <c r="A1981" s="122">
        <v>45008</v>
      </c>
      <c r="B1981" s="106">
        <v>12</v>
      </c>
      <c r="C1981" s="114"/>
    </row>
    <row r="1982" spans="1:3">
      <c r="A1982" s="122">
        <v>45008</v>
      </c>
      <c r="B1982" s="106">
        <v>13</v>
      </c>
      <c r="C1982" s="114"/>
    </row>
    <row r="1983" spans="1:3">
      <c r="A1983" s="122">
        <v>45008</v>
      </c>
      <c r="B1983" s="106">
        <v>14</v>
      </c>
      <c r="C1983" s="114"/>
    </row>
    <row r="1984" spans="1:3">
      <c r="A1984" s="122">
        <v>45008</v>
      </c>
      <c r="B1984" s="106">
        <v>15</v>
      </c>
      <c r="C1984" s="114"/>
    </row>
    <row r="1985" spans="1:3">
      <c r="A1985" s="122">
        <v>45008</v>
      </c>
      <c r="B1985" s="106">
        <v>16</v>
      </c>
      <c r="C1985" s="114"/>
    </row>
    <row r="1986" spans="1:3">
      <c r="A1986" s="122">
        <v>45008</v>
      </c>
      <c r="B1986" s="106">
        <v>17</v>
      </c>
      <c r="C1986" s="114"/>
    </row>
    <row r="1987" spans="1:3">
      <c r="A1987" s="122">
        <v>45008</v>
      </c>
      <c r="B1987" s="106">
        <v>18</v>
      </c>
      <c r="C1987" s="114"/>
    </row>
    <row r="1988" spans="1:3">
      <c r="A1988" s="122">
        <v>45008</v>
      </c>
      <c r="B1988" s="106">
        <v>19</v>
      </c>
      <c r="C1988" s="114"/>
    </row>
    <row r="1989" spans="1:3">
      <c r="A1989" s="122">
        <v>45008</v>
      </c>
      <c r="B1989" s="106">
        <v>20</v>
      </c>
      <c r="C1989" s="114"/>
    </row>
    <row r="1990" spans="1:3">
      <c r="A1990" s="122">
        <v>45008</v>
      </c>
      <c r="B1990" s="106">
        <v>21</v>
      </c>
      <c r="C1990" s="114"/>
    </row>
    <row r="1991" spans="1:3">
      <c r="A1991" s="122">
        <v>45008</v>
      </c>
      <c r="B1991" s="106">
        <v>22</v>
      </c>
      <c r="C1991" s="114"/>
    </row>
    <row r="1992" spans="1:3">
      <c r="A1992" s="122">
        <v>45008</v>
      </c>
      <c r="B1992" s="106">
        <v>23</v>
      </c>
      <c r="C1992" s="114"/>
    </row>
    <row r="1993" spans="1:3">
      <c r="A1993" s="122">
        <v>45008</v>
      </c>
      <c r="B1993" s="106">
        <v>24</v>
      </c>
      <c r="C1993" s="114"/>
    </row>
    <row r="1994" spans="1:3">
      <c r="A1994" s="122">
        <v>45009</v>
      </c>
      <c r="B1994" s="106">
        <v>1</v>
      </c>
      <c r="C1994" s="114"/>
    </row>
    <row r="1995" spans="1:3">
      <c r="A1995" s="122">
        <v>45009</v>
      </c>
      <c r="B1995" s="106">
        <v>2</v>
      </c>
      <c r="C1995" s="114"/>
    </row>
    <row r="1996" spans="1:3">
      <c r="A1996" s="122">
        <v>45009</v>
      </c>
      <c r="B1996" s="106">
        <v>3</v>
      </c>
      <c r="C1996" s="114"/>
    </row>
    <row r="1997" spans="1:3">
      <c r="A1997" s="122">
        <v>45009</v>
      </c>
      <c r="B1997" s="106">
        <v>4</v>
      </c>
      <c r="C1997" s="114"/>
    </row>
    <row r="1998" spans="1:3">
      <c r="A1998" s="122">
        <v>45009</v>
      </c>
      <c r="B1998" s="106">
        <v>5</v>
      </c>
      <c r="C1998" s="114"/>
    </row>
    <row r="1999" spans="1:3">
      <c r="A1999" s="122">
        <v>45009</v>
      </c>
      <c r="B1999" s="106">
        <v>6</v>
      </c>
      <c r="C1999" s="114"/>
    </row>
    <row r="2000" spans="1:3">
      <c r="A2000" s="122">
        <v>45009</v>
      </c>
      <c r="B2000" s="106">
        <v>7</v>
      </c>
      <c r="C2000" s="114"/>
    </row>
    <row r="2001" spans="1:3">
      <c r="A2001" s="122">
        <v>45009</v>
      </c>
      <c r="B2001" s="106">
        <v>8</v>
      </c>
      <c r="C2001" s="114"/>
    </row>
    <row r="2002" spans="1:3">
      <c r="A2002" s="122">
        <v>45009</v>
      </c>
      <c r="B2002" s="106">
        <v>9</v>
      </c>
      <c r="C2002" s="114"/>
    </row>
    <row r="2003" spans="1:3">
      <c r="A2003" s="122">
        <v>45009</v>
      </c>
      <c r="B2003" s="106">
        <v>10</v>
      </c>
      <c r="C2003" s="114"/>
    </row>
    <row r="2004" spans="1:3">
      <c r="A2004" s="122">
        <v>45009</v>
      </c>
      <c r="B2004" s="106">
        <v>11</v>
      </c>
      <c r="C2004" s="114"/>
    </row>
    <row r="2005" spans="1:3">
      <c r="A2005" s="122">
        <v>45009</v>
      </c>
      <c r="B2005" s="106">
        <v>12</v>
      </c>
      <c r="C2005" s="114"/>
    </row>
    <row r="2006" spans="1:3">
      <c r="A2006" s="122">
        <v>45009</v>
      </c>
      <c r="B2006" s="106">
        <v>13</v>
      </c>
      <c r="C2006" s="114"/>
    </row>
    <row r="2007" spans="1:3">
      <c r="A2007" s="122">
        <v>45009</v>
      </c>
      <c r="B2007" s="106">
        <v>14</v>
      </c>
      <c r="C2007" s="114"/>
    </row>
    <row r="2008" spans="1:3">
      <c r="A2008" s="122">
        <v>45009</v>
      </c>
      <c r="B2008" s="106">
        <v>15</v>
      </c>
      <c r="C2008" s="114"/>
    </row>
    <row r="2009" spans="1:3">
      <c r="A2009" s="122">
        <v>45009</v>
      </c>
      <c r="B2009" s="106">
        <v>16</v>
      </c>
      <c r="C2009" s="114"/>
    </row>
    <row r="2010" spans="1:3">
      <c r="A2010" s="122">
        <v>45009</v>
      </c>
      <c r="B2010" s="106">
        <v>17</v>
      </c>
      <c r="C2010" s="114"/>
    </row>
    <row r="2011" spans="1:3">
      <c r="A2011" s="122">
        <v>45009</v>
      </c>
      <c r="B2011" s="106">
        <v>18</v>
      </c>
      <c r="C2011" s="114"/>
    </row>
    <row r="2012" spans="1:3">
      <c r="A2012" s="122">
        <v>45009</v>
      </c>
      <c r="B2012" s="106">
        <v>19</v>
      </c>
      <c r="C2012" s="114"/>
    </row>
    <row r="2013" spans="1:3">
      <c r="A2013" s="122">
        <v>45009</v>
      </c>
      <c r="B2013" s="106">
        <v>20</v>
      </c>
      <c r="C2013" s="114"/>
    </row>
    <row r="2014" spans="1:3">
      <c r="A2014" s="122">
        <v>45009</v>
      </c>
      <c r="B2014" s="106">
        <v>21</v>
      </c>
      <c r="C2014" s="114"/>
    </row>
    <row r="2015" spans="1:3">
      <c r="A2015" s="122">
        <v>45009</v>
      </c>
      <c r="B2015" s="106">
        <v>22</v>
      </c>
      <c r="C2015" s="114"/>
    </row>
    <row r="2016" spans="1:3">
      <c r="A2016" s="122">
        <v>45009</v>
      </c>
      <c r="B2016" s="106">
        <v>23</v>
      </c>
      <c r="C2016" s="114"/>
    </row>
    <row r="2017" spans="1:3">
      <c r="A2017" s="122">
        <v>45009</v>
      </c>
      <c r="B2017" s="106">
        <v>24</v>
      </c>
      <c r="C2017" s="114"/>
    </row>
    <row r="2018" spans="1:3">
      <c r="A2018" s="122">
        <v>45010</v>
      </c>
      <c r="B2018" s="106">
        <v>1</v>
      </c>
      <c r="C2018" s="114"/>
    </row>
    <row r="2019" spans="1:3">
      <c r="A2019" s="122">
        <v>45010</v>
      </c>
      <c r="B2019" s="106">
        <v>2</v>
      </c>
      <c r="C2019" s="114"/>
    </row>
    <row r="2020" spans="1:3">
      <c r="A2020" s="122">
        <v>45010</v>
      </c>
      <c r="B2020" s="106">
        <v>3</v>
      </c>
      <c r="C2020" s="114"/>
    </row>
    <row r="2021" spans="1:3">
      <c r="A2021" s="122">
        <v>45010</v>
      </c>
      <c r="B2021" s="106">
        <v>4</v>
      </c>
      <c r="C2021" s="114"/>
    </row>
    <row r="2022" spans="1:3">
      <c r="A2022" s="122">
        <v>45010</v>
      </c>
      <c r="B2022" s="106">
        <v>5</v>
      </c>
      <c r="C2022" s="114"/>
    </row>
    <row r="2023" spans="1:3">
      <c r="A2023" s="122">
        <v>45010</v>
      </c>
      <c r="B2023" s="106">
        <v>6</v>
      </c>
      <c r="C2023" s="114"/>
    </row>
    <row r="2024" spans="1:3">
      <c r="A2024" s="122">
        <v>45010</v>
      </c>
      <c r="B2024" s="106">
        <v>7</v>
      </c>
      <c r="C2024" s="114"/>
    </row>
    <row r="2025" spans="1:3">
      <c r="A2025" s="122">
        <v>45010</v>
      </c>
      <c r="B2025" s="106">
        <v>8</v>
      </c>
      <c r="C2025" s="114"/>
    </row>
    <row r="2026" spans="1:3">
      <c r="A2026" s="122">
        <v>45010</v>
      </c>
      <c r="B2026" s="106">
        <v>9</v>
      </c>
      <c r="C2026" s="114"/>
    </row>
    <row r="2027" spans="1:3">
      <c r="A2027" s="122">
        <v>45010</v>
      </c>
      <c r="B2027" s="106">
        <v>10</v>
      </c>
      <c r="C2027" s="114"/>
    </row>
    <row r="2028" spans="1:3">
      <c r="A2028" s="122">
        <v>45010</v>
      </c>
      <c r="B2028" s="106">
        <v>11</v>
      </c>
      <c r="C2028" s="114"/>
    </row>
    <row r="2029" spans="1:3">
      <c r="A2029" s="122">
        <v>45010</v>
      </c>
      <c r="B2029" s="106">
        <v>12</v>
      </c>
      <c r="C2029" s="114"/>
    </row>
    <row r="2030" spans="1:3">
      <c r="A2030" s="122">
        <v>45010</v>
      </c>
      <c r="B2030" s="106">
        <v>13</v>
      </c>
      <c r="C2030" s="114"/>
    </row>
    <row r="2031" spans="1:3">
      <c r="A2031" s="122">
        <v>45010</v>
      </c>
      <c r="B2031" s="106">
        <v>14</v>
      </c>
      <c r="C2031" s="114"/>
    </row>
    <row r="2032" spans="1:3">
      <c r="A2032" s="122">
        <v>45010</v>
      </c>
      <c r="B2032" s="106">
        <v>15</v>
      </c>
      <c r="C2032" s="114"/>
    </row>
    <row r="2033" spans="1:3">
      <c r="A2033" s="122">
        <v>45010</v>
      </c>
      <c r="B2033" s="106">
        <v>16</v>
      </c>
      <c r="C2033" s="114"/>
    </row>
    <row r="2034" spans="1:3">
      <c r="A2034" s="122">
        <v>45010</v>
      </c>
      <c r="B2034" s="106">
        <v>17</v>
      </c>
      <c r="C2034" s="114"/>
    </row>
    <row r="2035" spans="1:3">
      <c r="A2035" s="122">
        <v>45010</v>
      </c>
      <c r="B2035" s="106">
        <v>18</v>
      </c>
      <c r="C2035" s="114"/>
    </row>
    <row r="2036" spans="1:3">
      <c r="A2036" s="122">
        <v>45010</v>
      </c>
      <c r="B2036" s="106">
        <v>19</v>
      </c>
      <c r="C2036" s="114"/>
    </row>
    <row r="2037" spans="1:3">
      <c r="A2037" s="122">
        <v>45010</v>
      </c>
      <c r="B2037" s="106">
        <v>20</v>
      </c>
      <c r="C2037" s="114"/>
    </row>
    <row r="2038" spans="1:3">
      <c r="A2038" s="122">
        <v>45010</v>
      </c>
      <c r="B2038" s="106">
        <v>21</v>
      </c>
      <c r="C2038" s="114"/>
    </row>
    <row r="2039" spans="1:3">
      <c r="A2039" s="122">
        <v>45010</v>
      </c>
      <c r="B2039" s="106">
        <v>22</v>
      </c>
      <c r="C2039" s="114"/>
    </row>
    <row r="2040" spans="1:3">
      <c r="A2040" s="122">
        <v>45010</v>
      </c>
      <c r="B2040" s="106">
        <v>23</v>
      </c>
      <c r="C2040" s="114"/>
    </row>
    <row r="2041" spans="1:3">
      <c r="A2041" s="122">
        <v>45010</v>
      </c>
      <c r="B2041" s="106">
        <v>24</v>
      </c>
      <c r="C2041" s="114"/>
    </row>
    <row r="2042" spans="1:3">
      <c r="A2042" s="122">
        <v>45011</v>
      </c>
      <c r="B2042" s="106">
        <v>1</v>
      </c>
      <c r="C2042" s="114"/>
    </row>
    <row r="2043" spans="1:3">
      <c r="A2043" s="122">
        <v>45011</v>
      </c>
      <c r="B2043" s="106">
        <v>2</v>
      </c>
      <c r="C2043" s="114"/>
    </row>
    <row r="2044" spans="1:3">
      <c r="A2044" s="122">
        <v>45011</v>
      </c>
      <c r="B2044" s="106">
        <v>3</v>
      </c>
      <c r="C2044" s="114"/>
    </row>
    <row r="2045" spans="1:3">
      <c r="A2045" s="122">
        <v>45011</v>
      </c>
      <c r="B2045" s="106">
        <v>4</v>
      </c>
      <c r="C2045" s="114"/>
    </row>
    <row r="2046" spans="1:3">
      <c r="A2046" s="122">
        <v>45011</v>
      </c>
      <c r="B2046" s="106">
        <v>5</v>
      </c>
      <c r="C2046" s="114"/>
    </row>
    <row r="2047" spans="1:3">
      <c r="A2047" s="122">
        <v>45011</v>
      </c>
      <c r="B2047" s="106">
        <v>6</v>
      </c>
      <c r="C2047" s="114"/>
    </row>
    <row r="2048" spans="1:3">
      <c r="A2048" s="122">
        <v>45011</v>
      </c>
      <c r="B2048" s="106">
        <v>7</v>
      </c>
      <c r="C2048" s="114"/>
    </row>
    <row r="2049" spans="1:3">
      <c r="A2049" s="122">
        <v>45011</v>
      </c>
      <c r="B2049" s="106">
        <v>8</v>
      </c>
      <c r="C2049" s="114"/>
    </row>
    <row r="2050" spans="1:3">
      <c r="A2050" s="122">
        <v>45011</v>
      </c>
      <c r="B2050" s="106">
        <v>9</v>
      </c>
      <c r="C2050" s="114"/>
    </row>
    <row r="2051" spans="1:3">
      <c r="A2051" s="122">
        <v>45011</v>
      </c>
      <c r="B2051" s="106">
        <v>10</v>
      </c>
      <c r="C2051" s="114"/>
    </row>
    <row r="2052" spans="1:3">
      <c r="A2052" s="122">
        <v>45011</v>
      </c>
      <c r="B2052" s="106">
        <v>11</v>
      </c>
      <c r="C2052" s="114"/>
    </row>
    <row r="2053" spans="1:3">
      <c r="A2053" s="122">
        <v>45011</v>
      </c>
      <c r="B2053" s="106">
        <v>12</v>
      </c>
      <c r="C2053" s="114"/>
    </row>
    <row r="2054" spans="1:3">
      <c r="A2054" s="122">
        <v>45011</v>
      </c>
      <c r="B2054" s="106">
        <v>13</v>
      </c>
      <c r="C2054" s="114"/>
    </row>
    <row r="2055" spans="1:3">
      <c r="A2055" s="122">
        <v>45011</v>
      </c>
      <c r="B2055" s="106">
        <v>14</v>
      </c>
      <c r="C2055" s="114"/>
    </row>
    <row r="2056" spans="1:3">
      <c r="A2056" s="122">
        <v>45011</v>
      </c>
      <c r="B2056" s="106">
        <v>15</v>
      </c>
      <c r="C2056" s="114"/>
    </row>
    <row r="2057" spans="1:3">
      <c r="A2057" s="122">
        <v>45011</v>
      </c>
      <c r="B2057" s="106">
        <v>16</v>
      </c>
      <c r="C2057" s="114"/>
    </row>
    <row r="2058" spans="1:3">
      <c r="A2058" s="122">
        <v>45011</v>
      </c>
      <c r="B2058" s="106">
        <v>17</v>
      </c>
      <c r="C2058" s="114"/>
    </row>
    <row r="2059" spans="1:3">
      <c r="A2059" s="122">
        <v>45011</v>
      </c>
      <c r="B2059" s="106">
        <v>18</v>
      </c>
      <c r="C2059" s="114"/>
    </row>
    <row r="2060" spans="1:3">
      <c r="A2060" s="122">
        <v>45011</v>
      </c>
      <c r="B2060" s="106">
        <v>19</v>
      </c>
      <c r="C2060" s="114"/>
    </row>
    <row r="2061" spans="1:3">
      <c r="A2061" s="122">
        <v>45011</v>
      </c>
      <c r="B2061" s="106">
        <v>20</v>
      </c>
      <c r="C2061" s="114"/>
    </row>
    <row r="2062" spans="1:3">
      <c r="A2062" s="122">
        <v>45011</v>
      </c>
      <c r="B2062" s="106">
        <v>21</v>
      </c>
      <c r="C2062" s="114"/>
    </row>
    <row r="2063" spans="1:3">
      <c r="A2063" s="122">
        <v>45011</v>
      </c>
      <c r="B2063" s="106">
        <v>22</v>
      </c>
      <c r="C2063" s="114"/>
    </row>
    <row r="2064" spans="1:3">
      <c r="A2064" s="122">
        <v>45011</v>
      </c>
      <c r="B2064" s="106">
        <v>23</v>
      </c>
      <c r="C2064" s="114"/>
    </row>
    <row r="2065" spans="1:3">
      <c r="A2065" s="122">
        <v>45011</v>
      </c>
      <c r="B2065" s="106">
        <v>24</v>
      </c>
      <c r="C2065" s="114"/>
    </row>
    <row r="2066" spans="1:3">
      <c r="A2066" s="122">
        <v>45012</v>
      </c>
      <c r="B2066" s="106">
        <v>1</v>
      </c>
      <c r="C2066" s="114"/>
    </row>
    <row r="2067" spans="1:3">
      <c r="A2067" s="122">
        <v>45012</v>
      </c>
      <c r="B2067" s="106">
        <v>2</v>
      </c>
      <c r="C2067" s="114"/>
    </row>
    <row r="2068" spans="1:3">
      <c r="A2068" s="122">
        <v>45012</v>
      </c>
      <c r="B2068" s="106">
        <v>3</v>
      </c>
      <c r="C2068" s="114"/>
    </row>
    <row r="2069" spans="1:3">
      <c r="A2069" s="122">
        <v>45012</v>
      </c>
      <c r="B2069" s="106">
        <v>4</v>
      </c>
      <c r="C2069" s="114"/>
    </row>
    <row r="2070" spans="1:3">
      <c r="A2070" s="122">
        <v>45012</v>
      </c>
      <c r="B2070" s="106">
        <v>5</v>
      </c>
      <c r="C2070" s="114"/>
    </row>
    <row r="2071" spans="1:3">
      <c r="A2071" s="122">
        <v>45012</v>
      </c>
      <c r="B2071" s="106">
        <v>6</v>
      </c>
      <c r="C2071" s="114"/>
    </row>
    <row r="2072" spans="1:3">
      <c r="A2072" s="122">
        <v>45012</v>
      </c>
      <c r="B2072" s="106">
        <v>7</v>
      </c>
      <c r="C2072" s="114"/>
    </row>
    <row r="2073" spans="1:3">
      <c r="A2073" s="122">
        <v>45012</v>
      </c>
      <c r="B2073" s="106">
        <v>8</v>
      </c>
      <c r="C2073" s="114"/>
    </row>
    <row r="2074" spans="1:3">
      <c r="A2074" s="122">
        <v>45012</v>
      </c>
      <c r="B2074" s="106">
        <v>9</v>
      </c>
      <c r="C2074" s="114"/>
    </row>
    <row r="2075" spans="1:3">
      <c r="A2075" s="122">
        <v>45012</v>
      </c>
      <c r="B2075" s="106">
        <v>10</v>
      </c>
      <c r="C2075" s="114"/>
    </row>
    <row r="2076" spans="1:3">
      <c r="A2076" s="122">
        <v>45012</v>
      </c>
      <c r="B2076" s="106">
        <v>11</v>
      </c>
      <c r="C2076" s="114"/>
    </row>
    <row r="2077" spans="1:3">
      <c r="A2077" s="122">
        <v>45012</v>
      </c>
      <c r="B2077" s="106">
        <v>12</v>
      </c>
      <c r="C2077" s="114"/>
    </row>
    <row r="2078" spans="1:3">
      <c r="A2078" s="122">
        <v>45012</v>
      </c>
      <c r="B2078" s="106">
        <v>13</v>
      </c>
      <c r="C2078" s="114"/>
    </row>
    <row r="2079" spans="1:3">
      <c r="A2079" s="122">
        <v>45012</v>
      </c>
      <c r="B2079" s="106">
        <v>14</v>
      </c>
      <c r="C2079" s="114"/>
    </row>
    <row r="2080" spans="1:3">
      <c r="A2080" s="122">
        <v>45012</v>
      </c>
      <c r="B2080" s="106">
        <v>15</v>
      </c>
      <c r="C2080" s="114"/>
    </row>
    <row r="2081" spans="1:3">
      <c r="A2081" s="122">
        <v>45012</v>
      </c>
      <c r="B2081" s="106">
        <v>16</v>
      </c>
      <c r="C2081" s="114"/>
    </row>
    <row r="2082" spans="1:3">
      <c r="A2082" s="122">
        <v>45012</v>
      </c>
      <c r="B2082" s="106">
        <v>17</v>
      </c>
      <c r="C2082" s="114"/>
    </row>
    <row r="2083" spans="1:3">
      <c r="A2083" s="122">
        <v>45012</v>
      </c>
      <c r="B2083" s="106">
        <v>18</v>
      </c>
      <c r="C2083" s="114"/>
    </row>
    <row r="2084" spans="1:3">
      <c r="A2084" s="122">
        <v>45012</v>
      </c>
      <c r="B2084" s="106">
        <v>19</v>
      </c>
      <c r="C2084" s="114"/>
    </row>
    <row r="2085" spans="1:3">
      <c r="A2085" s="122">
        <v>45012</v>
      </c>
      <c r="B2085" s="106">
        <v>20</v>
      </c>
      <c r="C2085" s="114"/>
    </row>
    <row r="2086" spans="1:3">
      <c r="A2086" s="122">
        <v>45012</v>
      </c>
      <c r="B2086" s="106">
        <v>21</v>
      </c>
      <c r="C2086" s="114"/>
    </row>
    <row r="2087" spans="1:3">
      <c r="A2087" s="122">
        <v>45012</v>
      </c>
      <c r="B2087" s="106">
        <v>22</v>
      </c>
      <c r="C2087" s="114"/>
    </row>
    <row r="2088" spans="1:3">
      <c r="A2088" s="122">
        <v>45012</v>
      </c>
      <c r="B2088" s="106">
        <v>23</v>
      </c>
      <c r="C2088" s="114"/>
    </row>
    <row r="2089" spans="1:3">
      <c r="A2089" s="122">
        <v>45012</v>
      </c>
      <c r="B2089" s="106">
        <v>24</v>
      </c>
      <c r="C2089" s="114"/>
    </row>
    <row r="2090" spans="1:3">
      <c r="A2090" s="122">
        <v>45013</v>
      </c>
      <c r="B2090" s="106">
        <v>1</v>
      </c>
      <c r="C2090" s="114"/>
    </row>
    <row r="2091" spans="1:3">
      <c r="A2091" s="122">
        <v>45013</v>
      </c>
      <c r="B2091" s="106">
        <v>2</v>
      </c>
      <c r="C2091" s="114"/>
    </row>
    <row r="2092" spans="1:3">
      <c r="A2092" s="122">
        <v>45013</v>
      </c>
      <c r="B2092" s="106">
        <v>3</v>
      </c>
      <c r="C2092" s="114"/>
    </row>
    <row r="2093" spans="1:3">
      <c r="A2093" s="122">
        <v>45013</v>
      </c>
      <c r="B2093" s="106">
        <v>4</v>
      </c>
      <c r="C2093" s="114"/>
    </row>
    <row r="2094" spans="1:3">
      <c r="A2094" s="122">
        <v>45013</v>
      </c>
      <c r="B2094" s="106">
        <v>5</v>
      </c>
      <c r="C2094" s="114"/>
    </row>
    <row r="2095" spans="1:3">
      <c r="A2095" s="122">
        <v>45013</v>
      </c>
      <c r="B2095" s="106">
        <v>6</v>
      </c>
      <c r="C2095" s="114"/>
    </row>
    <row r="2096" spans="1:3">
      <c r="A2096" s="122">
        <v>45013</v>
      </c>
      <c r="B2096" s="106">
        <v>7</v>
      </c>
      <c r="C2096" s="114"/>
    </row>
    <row r="2097" spans="1:3">
      <c r="A2097" s="122">
        <v>45013</v>
      </c>
      <c r="B2097" s="106">
        <v>8</v>
      </c>
      <c r="C2097" s="114"/>
    </row>
    <row r="2098" spans="1:3">
      <c r="A2098" s="122">
        <v>45013</v>
      </c>
      <c r="B2098" s="106">
        <v>9</v>
      </c>
      <c r="C2098" s="114"/>
    </row>
    <row r="2099" spans="1:3">
      <c r="A2099" s="122">
        <v>45013</v>
      </c>
      <c r="B2099" s="106">
        <v>10</v>
      </c>
      <c r="C2099" s="114"/>
    </row>
    <row r="2100" spans="1:3">
      <c r="A2100" s="122">
        <v>45013</v>
      </c>
      <c r="B2100" s="106">
        <v>11</v>
      </c>
      <c r="C2100" s="114"/>
    </row>
    <row r="2101" spans="1:3">
      <c r="A2101" s="122">
        <v>45013</v>
      </c>
      <c r="B2101" s="106">
        <v>12</v>
      </c>
      <c r="C2101" s="114"/>
    </row>
    <row r="2102" spans="1:3">
      <c r="A2102" s="122">
        <v>45013</v>
      </c>
      <c r="B2102" s="106">
        <v>13</v>
      </c>
      <c r="C2102" s="114"/>
    </row>
    <row r="2103" spans="1:3">
      <c r="A2103" s="122">
        <v>45013</v>
      </c>
      <c r="B2103" s="106">
        <v>14</v>
      </c>
      <c r="C2103" s="114"/>
    </row>
    <row r="2104" spans="1:3">
      <c r="A2104" s="122">
        <v>45013</v>
      </c>
      <c r="B2104" s="106">
        <v>15</v>
      </c>
      <c r="C2104" s="114"/>
    </row>
    <row r="2105" spans="1:3">
      <c r="A2105" s="122">
        <v>45013</v>
      </c>
      <c r="B2105" s="106">
        <v>16</v>
      </c>
      <c r="C2105" s="114"/>
    </row>
    <row r="2106" spans="1:3">
      <c r="A2106" s="122">
        <v>45013</v>
      </c>
      <c r="B2106" s="106">
        <v>17</v>
      </c>
      <c r="C2106" s="114"/>
    </row>
    <row r="2107" spans="1:3">
      <c r="A2107" s="122">
        <v>45013</v>
      </c>
      <c r="B2107" s="106">
        <v>18</v>
      </c>
      <c r="C2107" s="114"/>
    </row>
    <row r="2108" spans="1:3">
      <c r="A2108" s="122">
        <v>45013</v>
      </c>
      <c r="B2108" s="106">
        <v>19</v>
      </c>
      <c r="C2108" s="114"/>
    </row>
    <row r="2109" spans="1:3">
      <c r="A2109" s="122">
        <v>45013</v>
      </c>
      <c r="B2109" s="106">
        <v>20</v>
      </c>
      <c r="C2109" s="114"/>
    </row>
    <row r="2110" spans="1:3">
      <c r="A2110" s="122">
        <v>45013</v>
      </c>
      <c r="B2110" s="106">
        <v>21</v>
      </c>
      <c r="C2110" s="114"/>
    </row>
    <row r="2111" spans="1:3">
      <c r="A2111" s="122">
        <v>45013</v>
      </c>
      <c r="B2111" s="106">
        <v>22</v>
      </c>
      <c r="C2111" s="114"/>
    </row>
    <row r="2112" spans="1:3">
      <c r="A2112" s="122">
        <v>45013</v>
      </c>
      <c r="B2112" s="106">
        <v>23</v>
      </c>
      <c r="C2112" s="114"/>
    </row>
    <row r="2113" spans="1:3">
      <c r="A2113" s="122">
        <v>45013</v>
      </c>
      <c r="B2113" s="106">
        <v>24</v>
      </c>
      <c r="C2113" s="114"/>
    </row>
    <row r="2114" spans="1:3">
      <c r="A2114" s="122">
        <v>45014</v>
      </c>
      <c r="B2114" s="106">
        <v>1</v>
      </c>
      <c r="C2114" s="114"/>
    </row>
    <row r="2115" spans="1:3">
      <c r="A2115" s="122">
        <v>45014</v>
      </c>
      <c r="B2115" s="106">
        <v>2</v>
      </c>
      <c r="C2115" s="114"/>
    </row>
    <row r="2116" spans="1:3">
      <c r="A2116" s="122">
        <v>45014</v>
      </c>
      <c r="B2116" s="106">
        <v>3</v>
      </c>
      <c r="C2116" s="114"/>
    </row>
    <row r="2117" spans="1:3">
      <c r="A2117" s="122">
        <v>45014</v>
      </c>
      <c r="B2117" s="106">
        <v>4</v>
      </c>
      <c r="C2117" s="114"/>
    </row>
    <row r="2118" spans="1:3">
      <c r="A2118" s="122">
        <v>45014</v>
      </c>
      <c r="B2118" s="106">
        <v>5</v>
      </c>
      <c r="C2118" s="114"/>
    </row>
    <row r="2119" spans="1:3">
      <c r="A2119" s="122">
        <v>45014</v>
      </c>
      <c r="B2119" s="106">
        <v>6</v>
      </c>
      <c r="C2119" s="114"/>
    </row>
    <row r="2120" spans="1:3">
      <c r="A2120" s="122">
        <v>45014</v>
      </c>
      <c r="B2120" s="106">
        <v>7</v>
      </c>
      <c r="C2120" s="114"/>
    </row>
    <row r="2121" spans="1:3">
      <c r="A2121" s="122">
        <v>45014</v>
      </c>
      <c r="B2121" s="106">
        <v>8</v>
      </c>
      <c r="C2121" s="114"/>
    </row>
    <row r="2122" spans="1:3">
      <c r="A2122" s="122">
        <v>45014</v>
      </c>
      <c r="B2122" s="106">
        <v>9</v>
      </c>
      <c r="C2122" s="114"/>
    </row>
    <row r="2123" spans="1:3">
      <c r="A2123" s="122">
        <v>45014</v>
      </c>
      <c r="B2123" s="106">
        <v>10</v>
      </c>
      <c r="C2123" s="114"/>
    </row>
    <row r="2124" spans="1:3">
      <c r="A2124" s="122">
        <v>45014</v>
      </c>
      <c r="B2124" s="106">
        <v>11</v>
      </c>
      <c r="C2124" s="114"/>
    </row>
    <row r="2125" spans="1:3">
      <c r="A2125" s="122">
        <v>45014</v>
      </c>
      <c r="B2125" s="106">
        <v>12</v>
      </c>
      <c r="C2125" s="114"/>
    </row>
    <row r="2126" spans="1:3">
      <c r="A2126" s="122">
        <v>45014</v>
      </c>
      <c r="B2126" s="106">
        <v>13</v>
      </c>
      <c r="C2126" s="114"/>
    </row>
    <row r="2127" spans="1:3">
      <c r="A2127" s="122">
        <v>45014</v>
      </c>
      <c r="B2127" s="106">
        <v>14</v>
      </c>
      <c r="C2127" s="114"/>
    </row>
    <row r="2128" spans="1:3">
      <c r="A2128" s="122">
        <v>45014</v>
      </c>
      <c r="B2128" s="106">
        <v>15</v>
      </c>
      <c r="C2128" s="114"/>
    </row>
    <row r="2129" spans="1:3">
      <c r="A2129" s="122">
        <v>45014</v>
      </c>
      <c r="B2129" s="106">
        <v>16</v>
      </c>
      <c r="C2129" s="114"/>
    </row>
    <row r="2130" spans="1:3">
      <c r="A2130" s="122">
        <v>45014</v>
      </c>
      <c r="B2130" s="106">
        <v>17</v>
      </c>
      <c r="C2130" s="114"/>
    </row>
    <row r="2131" spans="1:3">
      <c r="A2131" s="122">
        <v>45014</v>
      </c>
      <c r="B2131" s="106">
        <v>18</v>
      </c>
      <c r="C2131" s="114"/>
    </row>
    <row r="2132" spans="1:3">
      <c r="A2132" s="122">
        <v>45014</v>
      </c>
      <c r="B2132" s="106">
        <v>19</v>
      </c>
      <c r="C2132" s="114"/>
    </row>
    <row r="2133" spans="1:3">
      <c r="A2133" s="122">
        <v>45014</v>
      </c>
      <c r="B2133" s="106">
        <v>20</v>
      </c>
      <c r="C2133" s="114"/>
    </row>
    <row r="2134" spans="1:3">
      <c r="A2134" s="122">
        <v>45014</v>
      </c>
      <c r="B2134" s="106">
        <v>21</v>
      </c>
      <c r="C2134" s="114"/>
    </row>
    <row r="2135" spans="1:3">
      <c r="A2135" s="122">
        <v>45014</v>
      </c>
      <c r="B2135" s="106">
        <v>22</v>
      </c>
      <c r="C2135" s="114"/>
    </row>
    <row r="2136" spans="1:3">
      <c r="A2136" s="122">
        <v>45014</v>
      </c>
      <c r="B2136" s="106">
        <v>23</v>
      </c>
      <c r="C2136" s="114"/>
    </row>
    <row r="2137" spans="1:3">
      <c r="A2137" s="122">
        <v>45014</v>
      </c>
      <c r="B2137" s="106">
        <v>24</v>
      </c>
      <c r="C2137" s="114"/>
    </row>
    <row r="2138" spans="1:3">
      <c r="A2138" s="122">
        <v>45015</v>
      </c>
      <c r="B2138" s="106">
        <v>1</v>
      </c>
      <c r="C2138" s="114"/>
    </row>
    <row r="2139" spans="1:3">
      <c r="A2139" s="122">
        <v>45015</v>
      </c>
      <c r="B2139" s="106">
        <v>2</v>
      </c>
      <c r="C2139" s="114"/>
    </row>
    <row r="2140" spans="1:3">
      <c r="A2140" s="122">
        <v>45015</v>
      </c>
      <c r="B2140" s="106">
        <v>3</v>
      </c>
      <c r="C2140" s="114"/>
    </row>
    <row r="2141" spans="1:3">
      <c r="A2141" s="122">
        <v>45015</v>
      </c>
      <c r="B2141" s="106">
        <v>4</v>
      </c>
      <c r="C2141" s="114"/>
    </row>
    <row r="2142" spans="1:3">
      <c r="A2142" s="122">
        <v>45015</v>
      </c>
      <c r="B2142" s="106">
        <v>5</v>
      </c>
      <c r="C2142" s="114"/>
    </row>
    <row r="2143" spans="1:3">
      <c r="A2143" s="122">
        <v>45015</v>
      </c>
      <c r="B2143" s="106">
        <v>6</v>
      </c>
      <c r="C2143" s="114"/>
    </row>
    <row r="2144" spans="1:3">
      <c r="A2144" s="122">
        <v>45015</v>
      </c>
      <c r="B2144" s="106">
        <v>7</v>
      </c>
      <c r="C2144" s="114"/>
    </row>
    <row r="2145" spans="1:3">
      <c r="A2145" s="122">
        <v>45015</v>
      </c>
      <c r="B2145" s="106">
        <v>8</v>
      </c>
      <c r="C2145" s="114"/>
    </row>
    <row r="2146" spans="1:3">
      <c r="A2146" s="122">
        <v>45015</v>
      </c>
      <c r="B2146" s="106">
        <v>9</v>
      </c>
      <c r="C2146" s="114"/>
    </row>
    <row r="2147" spans="1:3">
      <c r="A2147" s="122">
        <v>45015</v>
      </c>
      <c r="B2147" s="106">
        <v>10</v>
      </c>
      <c r="C2147" s="114"/>
    </row>
    <row r="2148" spans="1:3">
      <c r="A2148" s="122">
        <v>45015</v>
      </c>
      <c r="B2148" s="106">
        <v>11</v>
      </c>
      <c r="C2148" s="114"/>
    </row>
    <row r="2149" spans="1:3">
      <c r="A2149" s="122">
        <v>45015</v>
      </c>
      <c r="B2149" s="106">
        <v>12</v>
      </c>
      <c r="C2149" s="114"/>
    </row>
    <row r="2150" spans="1:3">
      <c r="A2150" s="122">
        <v>45015</v>
      </c>
      <c r="B2150" s="106">
        <v>13</v>
      </c>
      <c r="C2150" s="114"/>
    </row>
    <row r="2151" spans="1:3">
      <c r="A2151" s="122">
        <v>45015</v>
      </c>
      <c r="B2151" s="106">
        <v>14</v>
      </c>
      <c r="C2151" s="114"/>
    </row>
    <row r="2152" spans="1:3">
      <c r="A2152" s="122">
        <v>45015</v>
      </c>
      <c r="B2152" s="106">
        <v>15</v>
      </c>
      <c r="C2152" s="114"/>
    </row>
    <row r="2153" spans="1:3">
      <c r="A2153" s="122">
        <v>45015</v>
      </c>
      <c r="B2153" s="106">
        <v>16</v>
      </c>
      <c r="C2153" s="114"/>
    </row>
    <row r="2154" spans="1:3">
      <c r="A2154" s="122">
        <v>45015</v>
      </c>
      <c r="B2154" s="106">
        <v>17</v>
      </c>
      <c r="C2154" s="114"/>
    </row>
    <row r="2155" spans="1:3">
      <c r="A2155" s="122">
        <v>45015</v>
      </c>
      <c r="B2155" s="106">
        <v>18</v>
      </c>
      <c r="C2155" s="114"/>
    </row>
    <row r="2156" spans="1:3">
      <c r="A2156" s="122">
        <v>45015</v>
      </c>
      <c r="B2156" s="106">
        <v>19</v>
      </c>
      <c r="C2156" s="114"/>
    </row>
    <row r="2157" spans="1:3">
      <c r="A2157" s="122">
        <v>45015</v>
      </c>
      <c r="B2157" s="106">
        <v>20</v>
      </c>
      <c r="C2157" s="114"/>
    </row>
    <row r="2158" spans="1:3">
      <c r="A2158" s="122">
        <v>45015</v>
      </c>
      <c r="B2158" s="106">
        <v>21</v>
      </c>
      <c r="C2158" s="114"/>
    </row>
    <row r="2159" spans="1:3">
      <c r="A2159" s="122">
        <v>45015</v>
      </c>
      <c r="B2159" s="106">
        <v>22</v>
      </c>
      <c r="C2159" s="114"/>
    </row>
    <row r="2160" spans="1:3">
      <c r="A2160" s="122">
        <v>45015</v>
      </c>
      <c r="B2160" s="106">
        <v>23</v>
      </c>
      <c r="C2160" s="114"/>
    </row>
    <row r="2161" spans="1:3">
      <c r="A2161" s="122">
        <v>45015</v>
      </c>
      <c r="B2161" s="106">
        <v>24</v>
      </c>
      <c r="C2161" s="114"/>
    </row>
    <row r="2162" spans="1:3">
      <c r="A2162" s="122">
        <v>45016</v>
      </c>
      <c r="B2162" s="106">
        <v>1</v>
      </c>
      <c r="C2162" s="114"/>
    </row>
    <row r="2163" spans="1:3">
      <c r="A2163" s="122">
        <v>45016</v>
      </c>
      <c r="B2163" s="106">
        <v>2</v>
      </c>
      <c r="C2163" s="114"/>
    </row>
    <row r="2164" spans="1:3">
      <c r="A2164" s="122">
        <v>45016</v>
      </c>
      <c r="B2164" s="106">
        <v>3</v>
      </c>
      <c r="C2164" s="114"/>
    </row>
    <row r="2165" spans="1:3">
      <c r="A2165" s="122">
        <v>45016</v>
      </c>
      <c r="B2165" s="106">
        <v>4</v>
      </c>
      <c r="C2165" s="114"/>
    </row>
    <row r="2166" spans="1:3">
      <c r="A2166" s="122">
        <v>45016</v>
      </c>
      <c r="B2166" s="106">
        <v>5</v>
      </c>
      <c r="C2166" s="114"/>
    </row>
    <row r="2167" spans="1:3">
      <c r="A2167" s="122">
        <v>45016</v>
      </c>
      <c r="B2167" s="106">
        <v>6</v>
      </c>
      <c r="C2167" s="114"/>
    </row>
    <row r="2168" spans="1:3">
      <c r="A2168" s="122">
        <v>45016</v>
      </c>
      <c r="B2168" s="106">
        <v>7</v>
      </c>
      <c r="C2168" s="114"/>
    </row>
    <row r="2169" spans="1:3">
      <c r="A2169" s="122">
        <v>45016</v>
      </c>
      <c r="B2169" s="106">
        <v>8</v>
      </c>
      <c r="C2169" s="114"/>
    </row>
    <row r="2170" spans="1:3">
      <c r="A2170" s="122">
        <v>45016</v>
      </c>
      <c r="B2170" s="106">
        <v>9</v>
      </c>
      <c r="C2170" s="114"/>
    </row>
    <row r="2171" spans="1:3">
      <c r="A2171" s="122">
        <v>45016</v>
      </c>
      <c r="B2171" s="106">
        <v>10</v>
      </c>
      <c r="C2171" s="114"/>
    </row>
    <row r="2172" spans="1:3">
      <c r="A2172" s="122">
        <v>45016</v>
      </c>
      <c r="B2172" s="106">
        <v>11</v>
      </c>
      <c r="C2172" s="114"/>
    </row>
    <row r="2173" spans="1:3">
      <c r="A2173" s="122">
        <v>45016</v>
      </c>
      <c r="B2173" s="106">
        <v>12</v>
      </c>
      <c r="C2173" s="114"/>
    </row>
    <row r="2174" spans="1:3">
      <c r="A2174" s="122">
        <v>45016</v>
      </c>
      <c r="B2174" s="106">
        <v>13</v>
      </c>
      <c r="C2174" s="114"/>
    </row>
    <row r="2175" spans="1:3">
      <c r="A2175" s="122">
        <v>45016</v>
      </c>
      <c r="B2175" s="106">
        <v>14</v>
      </c>
      <c r="C2175" s="114"/>
    </row>
    <row r="2176" spans="1:3">
      <c r="A2176" s="122">
        <v>45016</v>
      </c>
      <c r="B2176" s="106">
        <v>15</v>
      </c>
      <c r="C2176" s="114"/>
    </row>
    <row r="2177" spans="1:3">
      <c r="A2177" s="122">
        <v>45016</v>
      </c>
      <c r="B2177" s="106">
        <v>16</v>
      </c>
      <c r="C2177" s="114"/>
    </row>
    <row r="2178" spans="1:3">
      <c r="A2178" s="122">
        <v>45016</v>
      </c>
      <c r="B2178" s="106">
        <v>17</v>
      </c>
      <c r="C2178" s="114"/>
    </row>
    <row r="2179" spans="1:3">
      <c r="A2179" s="122">
        <v>45016</v>
      </c>
      <c r="B2179" s="106">
        <v>18</v>
      </c>
      <c r="C2179" s="114"/>
    </row>
    <row r="2180" spans="1:3">
      <c r="A2180" s="122">
        <v>45016</v>
      </c>
      <c r="B2180" s="106">
        <v>19</v>
      </c>
      <c r="C2180" s="114"/>
    </row>
    <row r="2181" spans="1:3">
      <c r="A2181" s="122">
        <v>45016</v>
      </c>
      <c r="B2181" s="106">
        <v>20</v>
      </c>
      <c r="C2181" s="114"/>
    </row>
    <row r="2182" spans="1:3">
      <c r="A2182" s="122">
        <v>45016</v>
      </c>
      <c r="B2182" s="106">
        <v>21</v>
      </c>
      <c r="C2182" s="114"/>
    </row>
    <row r="2183" spans="1:3">
      <c r="A2183" s="122">
        <v>45016</v>
      </c>
      <c r="B2183" s="106">
        <v>22</v>
      </c>
      <c r="C2183" s="114"/>
    </row>
    <row r="2184" spans="1:3">
      <c r="A2184" s="122">
        <v>45016</v>
      </c>
      <c r="B2184" s="106">
        <v>23</v>
      </c>
      <c r="C2184" s="114"/>
    </row>
    <row r="2185" spans="1:3">
      <c r="A2185" s="122">
        <v>45016</v>
      </c>
      <c r="B2185" s="106">
        <v>24</v>
      </c>
      <c r="C2185" s="114"/>
    </row>
    <row r="2186" spans="1:3">
      <c r="A2186" s="122">
        <v>45017</v>
      </c>
      <c r="B2186" s="106">
        <v>1</v>
      </c>
      <c r="C2186" s="114"/>
    </row>
    <row r="2187" spans="1:3">
      <c r="A2187" s="122">
        <v>45017</v>
      </c>
      <c r="B2187" s="106">
        <v>2</v>
      </c>
      <c r="C2187" s="114"/>
    </row>
    <row r="2188" spans="1:3">
      <c r="A2188" s="122">
        <v>45017</v>
      </c>
      <c r="B2188" s="106">
        <v>3</v>
      </c>
      <c r="C2188" s="114"/>
    </row>
    <row r="2189" spans="1:3">
      <c r="A2189" s="122">
        <v>45017</v>
      </c>
      <c r="B2189" s="106">
        <v>4</v>
      </c>
      <c r="C2189" s="114"/>
    </row>
    <row r="2190" spans="1:3">
      <c r="A2190" s="122">
        <v>45017</v>
      </c>
      <c r="B2190" s="106">
        <v>5</v>
      </c>
      <c r="C2190" s="114"/>
    </row>
    <row r="2191" spans="1:3">
      <c r="A2191" s="122">
        <v>45017</v>
      </c>
      <c r="B2191" s="106">
        <v>6</v>
      </c>
      <c r="C2191" s="114"/>
    </row>
    <row r="2192" spans="1:3">
      <c r="A2192" s="122">
        <v>45017</v>
      </c>
      <c r="B2192" s="106">
        <v>7</v>
      </c>
      <c r="C2192" s="114"/>
    </row>
    <row r="2193" spans="1:3">
      <c r="A2193" s="122">
        <v>45017</v>
      </c>
      <c r="B2193" s="106">
        <v>8</v>
      </c>
      <c r="C2193" s="114"/>
    </row>
    <row r="2194" spans="1:3">
      <c r="A2194" s="122">
        <v>45017</v>
      </c>
      <c r="B2194" s="106">
        <v>9</v>
      </c>
      <c r="C2194" s="114"/>
    </row>
    <row r="2195" spans="1:3">
      <c r="A2195" s="122">
        <v>45017</v>
      </c>
      <c r="B2195" s="106">
        <v>10</v>
      </c>
      <c r="C2195" s="114"/>
    </row>
    <row r="2196" spans="1:3">
      <c r="A2196" s="122">
        <v>45017</v>
      </c>
      <c r="B2196" s="106">
        <v>11</v>
      </c>
      <c r="C2196" s="114"/>
    </row>
    <row r="2197" spans="1:3">
      <c r="A2197" s="122">
        <v>45017</v>
      </c>
      <c r="B2197" s="106">
        <v>12</v>
      </c>
      <c r="C2197" s="114"/>
    </row>
    <row r="2198" spans="1:3">
      <c r="A2198" s="122">
        <v>45017</v>
      </c>
      <c r="B2198" s="106">
        <v>13</v>
      </c>
      <c r="C2198" s="114"/>
    </row>
    <row r="2199" spans="1:3">
      <c r="A2199" s="122">
        <v>45017</v>
      </c>
      <c r="B2199" s="106">
        <v>14</v>
      </c>
      <c r="C2199" s="114"/>
    </row>
    <row r="2200" spans="1:3">
      <c r="A2200" s="122">
        <v>45017</v>
      </c>
      <c r="B2200" s="106">
        <v>15</v>
      </c>
      <c r="C2200" s="114"/>
    </row>
    <row r="2201" spans="1:3">
      <c r="A2201" s="122">
        <v>45017</v>
      </c>
      <c r="B2201" s="106">
        <v>16</v>
      </c>
      <c r="C2201" s="114"/>
    </row>
    <row r="2202" spans="1:3">
      <c r="A2202" s="122">
        <v>45017</v>
      </c>
      <c r="B2202" s="106">
        <v>17</v>
      </c>
      <c r="C2202" s="114"/>
    </row>
    <row r="2203" spans="1:3">
      <c r="A2203" s="122">
        <v>45017</v>
      </c>
      <c r="B2203" s="106">
        <v>18</v>
      </c>
      <c r="C2203" s="114"/>
    </row>
    <row r="2204" spans="1:3">
      <c r="A2204" s="122">
        <v>45017</v>
      </c>
      <c r="B2204" s="106">
        <v>19</v>
      </c>
      <c r="C2204" s="114"/>
    </row>
    <row r="2205" spans="1:3">
      <c r="A2205" s="122">
        <v>45017</v>
      </c>
      <c r="B2205" s="106">
        <v>20</v>
      </c>
      <c r="C2205" s="114"/>
    </row>
    <row r="2206" spans="1:3">
      <c r="A2206" s="122">
        <v>45017</v>
      </c>
      <c r="B2206" s="106">
        <v>21</v>
      </c>
      <c r="C2206" s="114"/>
    </row>
    <row r="2207" spans="1:3">
      <c r="A2207" s="122">
        <v>45017</v>
      </c>
      <c r="B2207" s="106">
        <v>22</v>
      </c>
      <c r="C2207" s="114"/>
    </row>
    <row r="2208" spans="1:3">
      <c r="A2208" s="122">
        <v>45017</v>
      </c>
      <c r="B2208" s="106">
        <v>23</v>
      </c>
      <c r="C2208" s="114"/>
    </row>
    <row r="2209" spans="1:3">
      <c r="A2209" s="122">
        <v>45017</v>
      </c>
      <c r="B2209" s="106">
        <v>24</v>
      </c>
      <c r="C2209" s="114"/>
    </row>
    <row r="2210" spans="1:3">
      <c r="A2210" s="122">
        <v>45018</v>
      </c>
      <c r="B2210" s="106">
        <v>1</v>
      </c>
      <c r="C2210" s="114"/>
    </row>
    <row r="2211" spans="1:3">
      <c r="A2211" s="122">
        <v>45018</v>
      </c>
      <c r="B2211" s="106">
        <v>2</v>
      </c>
      <c r="C2211" s="114"/>
    </row>
    <row r="2212" spans="1:3">
      <c r="A2212" s="122">
        <v>45018</v>
      </c>
      <c r="B2212" s="106">
        <v>3</v>
      </c>
      <c r="C2212" s="114"/>
    </row>
    <row r="2213" spans="1:3">
      <c r="A2213" s="122">
        <v>45018</v>
      </c>
      <c r="B2213" s="106">
        <v>4</v>
      </c>
      <c r="C2213" s="114"/>
    </row>
    <row r="2214" spans="1:3">
      <c r="A2214" s="122">
        <v>45018</v>
      </c>
      <c r="B2214" s="106">
        <v>5</v>
      </c>
      <c r="C2214" s="114"/>
    </row>
    <row r="2215" spans="1:3">
      <c r="A2215" s="122">
        <v>45018</v>
      </c>
      <c r="B2215" s="106">
        <v>6</v>
      </c>
      <c r="C2215" s="114"/>
    </row>
    <row r="2216" spans="1:3">
      <c r="A2216" s="122">
        <v>45018</v>
      </c>
      <c r="B2216" s="106">
        <v>7</v>
      </c>
      <c r="C2216" s="114"/>
    </row>
    <row r="2217" spans="1:3">
      <c r="A2217" s="122">
        <v>45018</v>
      </c>
      <c r="B2217" s="106">
        <v>8</v>
      </c>
      <c r="C2217" s="114"/>
    </row>
    <row r="2218" spans="1:3">
      <c r="A2218" s="122">
        <v>45018</v>
      </c>
      <c r="B2218" s="106">
        <v>9</v>
      </c>
      <c r="C2218" s="114"/>
    </row>
    <row r="2219" spans="1:3">
      <c r="A2219" s="122">
        <v>45018</v>
      </c>
      <c r="B2219" s="106">
        <v>10</v>
      </c>
      <c r="C2219" s="114"/>
    </row>
    <row r="2220" spans="1:3">
      <c r="A2220" s="122">
        <v>45018</v>
      </c>
      <c r="B2220" s="106">
        <v>11</v>
      </c>
      <c r="C2220" s="114"/>
    </row>
    <row r="2221" spans="1:3">
      <c r="A2221" s="122">
        <v>45018</v>
      </c>
      <c r="B2221" s="106">
        <v>12</v>
      </c>
      <c r="C2221" s="114"/>
    </row>
    <row r="2222" spans="1:3">
      <c r="A2222" s="122">
        <v>45018</v>
      </c>
      <c r="B2222" s="106">
        <v>13</v>
      </c>
      <c r="C2222" s="114"/>
    </row>
    <row r="2223" spans="1:3">
      <c r="A2223" s="122">
        <v>45018</v>
      </c>
      <c r="B2223" s="106">
        <v>14</v>
      </c>
      <c r="C2223" s="114"/>
    </row>
    <row r="2224" spans="1:3">
      <c r="A2224" s="122">
        <v>45018</v>
      </c>
      <c r="B2224" s="106">
        <v>15</v>
      </c>
      <c r="C2224" s="114"/>
    </row>
    <row r="2225" spans="1:3">
      <c r="A2225" s="122">
        <v>45018</v>
      </c>
      <c r="B2225" s="106">
        <v>16</v>
      </c>
      <c r="C2225" s="114"/>
    </row>
    <row r="2226" spans="1:3">
      <c r="A2226" s="122">
        <v>45018</v>
      </c>
      <c r="B2226" s="106">
        <v>17</v>
      </c>
      <c r="C2226" s="114"/>
    </row>
    <row r="2227" spans="1:3">
      <c r="A2227" s="122">
        <v>45018</v>
      </c>
      <c r="B2227" s="106">
        <v>18</v>
      </c>
      <c r="C2227" s="114"/>
    </row>
    <row r="2228" spans="1:3">
      <c r="A2228" s="122">
        <v>45018</v>
      </c>
      <c r="B2228" s="106">
        <v>19</v>
      </c>
      <c r="C2228" s="114"/>
    </row>
    <row r="2229" spans="1:3">
      <c r="A2229" s="122">
        <v>45018</v>
      </c>
      <c r="B2229" s="106">
        <v>20</v>
      </c>
      <c r="C2229" s="114"/>
    </row>
    <row r="2230" spans="1:3">
      <c r="A2230" s="122">
        <v>45018</v>
      </c>
      <c r="B2230" s="106">
        <v>21</v>
      </c>
      <c r="C2230" s="114"/>
    </row>
    <row r="2231" spans="1:3">
      <c r="A2231" s="122">
        <v>45018</v>
      </c>
      <c r="B2231" s="106">
        <v>22</v>
      </c>
      <c r="C2231" s="114"/>
    </row>
    <row r="2232" spans="1:3">
      <c r="A2232" s="122">
        <v>45018</v>
      </c>
      <c r="B2232" s="106">
        <v>23</v>
      </c>
      <c r="C2232" s="114"/>
    </row>
    <row r="2233" spans="1:3">
      <c r="A2233" s="122">
        <v>45018</v>
      </c>
      <c r="B2233" s="106">
        <v>24</v>
      </c>
      <c r="C2233" s="114"/>
    </row>
    <row r="2234" spans="1:3">
      <c r="A2234" s="122">
        <v>45019</v>
      </c>
      <c r="B2234" s="106">
        <v>1</v>
      </c>
      <c r="C2234" s="114"/>
    </row>
    <row r="2235" spans="1:3">
      <c r="A2235" s="122">
        <v>45019</v>
      </c>
      <c r="B2235" s="106">
        <v>2</v>
      </c>
      <c r="C2235" s="114"/>
    </row>
    <row r="2236" spans="1:3">
      <c r="A2236" s="122">
        <v>45019</v>
      </c>
      <c r="B2236" s="106">
        <v>3</v>
      </c>
      <c r="C2236" s="114"/>
    </row>
    <row r="2237" spans="1:3">
      <c r="A2237" s="122">
        <v>45019</v>
      </c>
      <c r="B2237" s="106">
        <v>4</v>
      </c>
      <c r="C2237" s="114"/>
    </row>
    <row r="2238" spans="1:3">
      <c r="A2238" s="122">
        <v>45019</v>
      </c>
      <c r="B2238" s="106">
        <v>5</v>
      </c>
      <c r="C2238" s="114"/>
    </row>
    <row r="2239" spans="1:3">
      <c r="A2239" s="122">
        <v>45019</v>
      </c>
      <c r="B2239" s="106">
        <v>6</v>
      </c>
      <c r="C2239" s="114"/>
    </row>
    <row r="2240" spans="1:3">
      <c r="A2240" s="122">
        <v>45019</v>
      </c>
      <c r="B2240" s="106">
        <v>7</v>
      </c>
      <c r="C2240" s="114"/>
    </row>
    <row r="2241" spans="1:3">
      <c r="A2241" s="122">
        <v>45019</v>
      </c>
      <c r="B2241" s="106">
        <v>8</v>
      </c>
      <c r="C2241" s="114"/>
    </row>
    <row r="2242" spans="1:3">
      <c r="A2242" s="122">
        <v>45019</v>
      </c>
      <c r="B2242" s="106">
        <v>9</v>
      </c>
      <c r="C2242" s="114"/>
    </row>
    <row r="2243" spans="1:3">
      <c r="A2243" s="122">
        <v>45019</v>
      </c>
      <c r="B2243" s="106">
        <v>10</v>
      </c>
      <c r="C2243" s="114"/>
    </row>
    <row r="2244" spans="1:3">
      <c r="A2244" s="122">
        <v>45019</v>
      </c>
      <c r="B2244" s="106">
        <v>11</v>
      </c>
      <c r="C2244" s="114"/>
    </row>
    <row r="2245" spans="1:3">
      <c r="A2245" s="122">
        <v>45019</v>
      </c>
      <c r="B2245" s="106">
        <v>12</v>
      </c>
      <c r="C2245" s="114"/>
    </row>
    <row r="2246" spans="1:3">
      <c r="A2246" s="122">
        <v>45019</v>
      </c>
      <c r="B2246" s="106">
        <v>13</v>
      </c>
      <c r="C2246" s="114"/>
    </row>
    <row r="2247" spans="1:3">
      <c r="A2247" s="122">
        <v>45019</v>
      </c>
      <c r="B2247" s="106">
        <v>14</v>
      </c>
      <c r="C2247" s="114"/>
    </row>
    <row r="2248" spans="1:3">
      <c r="A2248" s="122">
        <v>45019</v>
      </c>
      <c r="B2248" s="106">
        <v>15</v>
      </c>
      <c r="C2248" s="114"/>
    </row>
    <row r="2249" spans="1:3">
      <c r="A2249" s="122">
        <v>45019</v>
      </c>
      <c r="B2249" s="106">
        <v>16</v>
      </c>
      <c r="C2249" s="114"/>
    </row>
    <row r="2250" spans="1:3">
      <c r="A2250" s="122">
        <v>45019</v>
      </c>
      <c r="B2250" s="106">
        <v>17</v>
      </c>
      <c r="C2250" s="114"/>
    </row>
    <row r="2251" spans="1:3">
      <c r="A2251" s="122">
        <v>45019</v>
      </c>
      <c r="B2251" s="106">
        <v>18</v>
      </c>
      <c r="C2251" s="114"/>
    </row>
    <row r="2252" spans="1:3">
      <c r="A2252" s="122">
        <v>45019</v>
      </c>
      <c r="B2252" s="106">
        <v>19</v>
      </c>
      <c r="C2252" s="114"/>
    </row>
    <row r="2253" spans="1:3">
      <c r="A2253" s="122">
        <v>45019</v>
      </c>
      <c r="B2253" s="106">
        <v>20</v>
      </c>
      <c r="C2253" s="114"/>
    </row>
    <row r="2254" spans="1:3">
      <c r="A2254" s="122">
        <v>45019</v>
      </c>
      <c r="B2254" s="106">
        <v>21</v>
      </c>
      <c r="C2254" s="114"/>
    </row>
    <row r="2255" spans="1:3">
      <c r="A2255" s="122">
        <v>45019</v>
      </c>
      <c r="B2255" s="106">
        <v>22</v>
      </c>
      <c r="C2255" s="114"/>
    </row>
    <row r="2256" spans="1:3">
      <c r="A2256" s="122">
        <v>45019</v>
      </c>
      <c r="B2256" s="106">
        <v>23</v>
      </c>
      <c r="C2256" s="114"/>
    </row>
    <row r="2257" spans="1:3">
      <c r="A2257" s="122">
        <v>45019</v>
      </c>
      <c r="B2257" s="106">
        <v>24</v>
      </c>
      <c r="C2257" s="114"/>
    </row>
    <row r="2258" spans="1:3">
      <c r="A2258" s="122">
        <v>45020</v>
      </c>
      <c r="B2258" s="106">
        <v>1</v>
      </c>
      <c r="C2258" s="114"/>
    </row>
    <row r="2259" spans="1:3">
      <c r="A2259" s="122">
        <v>45020</v>
      </c>
      <c r="B2259" s="106">
        <v>2</v>
      </c>
      <c r="C2259" s="114"/>
    </row>
    <row r="2260" spans="1:3">
      <c r="A2260" s="122">
        <v>45020</v>
      </c>
      <c r="B2260" s="106">
        <v>3</v>
      </c>
      <c r="C2260" s="114"/>
    </row>
    <row r="2261" spans="1:3">
      <c r="A2261" s="122">
        <v>45020</v>
      </c>
      <c r="B2261" s="106">
        <v>4</v>
      </c>
      <c r="C2261" s="114"/>
    </row>
    <row r="2262" spans="1:3">
      <c r="A2262" s="122">
        <v>45020</v>
      </c>
      <c r="B2262" s="106">
        <v>5</v>
      </c>
      <c r="C2262" s="114"/>
    </row>
    <row r="2263" spans="1:3">
      <c r="A2263" s="122">
        <v>45020</v>
      </c>
      <c r="B2263" s="106">
        <v>6</v>
      </c>
      <c r="C2263" s="114"/>
    </row>
    <row r="2264" spans="1:3">
      <c r="A2264" s="122">
        <v>45020</v>
      </c>
      <c r="B2264" s="106">
        <v>7</v>
      </c>
      <c r="C2264" s="114"/>
    </row>
    <row r="2265" spans="1:3">
      <c r="A2265" s="122">
        <v>45020</v>
      </c>
      <c r="B2265" s="106">
        <v>8</v>
      </c>
      <c r="C2265" s="114"/>
    </row>
    <row r="2266" spans="1:3">
      <c r="A2266" s="122">
        <v>45020</v>
      </c>
      <c r="B2266" s="106">
        <v>9</v>
      </c>
      <c r="C2266" s="114"/>
    </row>
    <row r="2267" spans="1:3">
      <c r="A2267" s="122">
        <v>45020</v>
      </c>
      <c r="B2267" s="106">
        <v>10</v>
      </c>
      <c r="C2267" s="114"/>
    </row>
    <row r="2268" spans="1:3">
      <c r="A2268" s="122">
        <v>45020</v>
      </c>
      <c r="B2268" s="106">
        <v>11</v>
      </c>
      <c r="C2268" s="114"/>
    </row>
    <row r="2269" spans="1:3">
      <c r="A2269" s="122">
        <v>45020</v>
      </c>
      <c r="B2269" s="106">
        <v>12</v>
      </c>
      <c r="C2269" s="114"/>
    </row>
    <row r="2270" spans="1:3">
      <c r="A2270" s="122">
        <v>45020</v>
      </c>
      <c r="B2270" s="106">
        <v>13</v>
      </c>
      <c r="C2270" s="114"/>
    </row>
    <row r="2271" spans="1:3">
      <c r="A2271" s="122">
        <v>45020</v>
      </c>
      <c r="B2271" s="106">
        <v>14</v>
      </c>
      <c r="C2271" s="114"/>
    </row>
    <row r="2272" spans="1:3">
      <c r="A2272" s="122">
        <v>45020</v>
      </c>
      <c r="B2272" s="106">
        <v>15</v>
      </c>
      <c r="C2272" s="114"/>
    </row>
    <row r="2273" spans="1:3">
      <c r="A2273" s="122">
        <v>45020</v>
      </c>
      <c r="B2273" s="106">
        <v>16</v>
      </c>
      <c r="C2273" s="114"/>
    </row>
    <row r="2274" spans="1:3">
      <c r="A2274" s="122">
        <v>45020</v>
      </c>
      <c r="B2274" s="106">
        <v>17</v>
      </c>
      <c r="C2274" s="114"/>
    </row>
    <row r="2275" spans="1:3">
      <c r="A2275" s="122">
        <v>45020</v>
      </c>
      <c r="B2275" s="106">
        <v>18</v>
      </c>
      <c r="C2275" s="114"/>
    </row>
    <row r="2276" spans="1:3">
      <c r="A2276" s="122">
        <v>45020</v>
      </c>
      <c r="B2276" s="106">
        <v>19</v>
      </c>
      <c r="C2276" s="114"/>
    </row>
    <row r="2277" spans="1:3">
      <c r="A2277" s="122">
        <v>45020</v>
      </c>
      <c r="B2277" s="106">
        <v>20</v>
      </c>
      <c r="C2277" s="114"/>
    </row>
    <row r="2278" spans="1:3">
      <c r="A2278" s="122">
        <v>45020</v>
      </c>
      <c r="B2278" s="106">
        <v>21</v>
      </c>
      <c r="C2278" s="114"/>
    </row>
    <row r="2279" spans="1:3">
      <c r="A2279" s="122">
        <v>45020</v>
      </c>
      <c r="B2279" s="106">
        <v>22</v>
      </c>
      <c r="C2279" s="114"/>
    </row>
    <row r="2280" spans="1:3">
      <c r="A2280" s="122">
        <v>45020</v>
      </c>
      <c r="B2280" s="106">
        <v>23</v>
      </c>
      <c r="C2280" s="114"/>
    </row>
    <row r="2281" spans="1:3">
      <c r="A2281" s="122">
        <v>45020</v>
      </c>
      <c r="B2281" s="106">
        <v>24</v>
      </c>
      <c r="C2281" s="114"/>
    </row>
    <row r="2282" spans="1:3">
      <c r="A2282" s="122">
        <v>45021</v>
      </c>
      <c r="B2282" s="106">
        <v>1</v>
      </c>
      <c r="C2282" s="114"/>
    </row>
    <row r="2283" spans="1:3">
      <c r="A2283" s="122">
        <v>45021</v>
      </c>
      <c r="B2283" s="106">
        <v>2</v>
      </c>
      <c r="C2283" s="114"/>
    </row>
    <row r="2284" spans="1:3">
      <c r="A2284" s="122">
        <v>45021</v>
      </c>
      <c r="B2284" s="106">
        <v>3</v>
      </c>
      <c r="C2284" s="114"/>
    </row>
    <row r="2285" spans="1:3">
      <c r="A2285" s="122">
        <v>45021</v>
      </c>
      <c r="B2285" s="106">
        <v>4</v>
      </c>
      <c r="C2285" s="114"/>
    </row>
    <row r="2286" spans="1:3">
      <c r="A2286" s="122">
        <v>45021</v>
      </c>
      <c r="B2286" s="106">
        <v>5</v>
      </c>
      <c r="C2286" s="114"/>
    </row>
    <row r="2287" spans="1:3">
      <c r="A2287" s="122">
        <v>45021</v>
      </c>
      <c r="B2287" s="106">
        <v>6</v>
      </c>
      <c r="C2287" s="114"/>
    </row>
    <row r="2288" spans="1:3">
      <c r="A2288" s="122">
        <v>45021</v>
      </c>
      <c r="B2288" s="106">
        <v>7</v>
      </c>
      <c r="C2288" s="114"/>
    </row>
    <row r="2289" spans="1:3">
      <c r="A2289" s="122">
        <v>45021</v>
      </c>
      <c r="B2289" s="106">
        <v>8</v>
      </c>
      <c r="C2289" s="114"/>
    </row>
    <row r="2290" spans="1:3">
      <c r="A2290" s="122">
        <v>45021</v>
      </c>
      <c r="B2290" s="106">
        <v>9</v>
      </c>
      <c r="C2290" s="114"/>
    </row>
    <row r="2291" spans="1:3">
      <c r="A2291" s="122">
        <v>45021</v>
      </c>
      <c r="B2291" s="106">
        <v>10</v>
      </c>
      <c r="C2291" s="114"/>
    </row>
    <row r="2292" spans="1:3">
      <c r="A2292" s="122">
        <v>45021</v>
      </c>
      <c r="B2292" s="106">
        <v>11</v>
      </c>
      <c r="C2292" s="114"/>
    </row>
    <row r="2293" spans="1:3">
      <c r="A2293" s="122">
        <v>45021</v>
      </c>
      <c r="B2293" s="106">
        <v>12</v>
      </c>
      <c r="C2293" s="114"/>
    </row>
    <row r="2294" spans="1:3">
      <c r="A2294" s="122">
        <v>45021</v>
      </c>
      <c r="B2294" s="106">
        <v>13</v>
      </c>
      <c r="C2294" s="114"/>
    </row>
    <row r="2295" spans="1:3">
      <c r="A2295" s="122">
        <v>45021</v>
      </c>
      <c r="B2295" s="106">
        <v>14</v>
      </c>
      <c r="C2295" s="114"/>
    </row>
    <row r="2296" spans="1:3">
      <c r="A2296" s="122">
        <v>45021</v>
      </c>
      <c r="B2296" s="106">
        <v>15</v>
      </c>
      <c r="C2296" s="114"/>
    </row>
    <row r="2297" spans="1:3">
      <c r="A2297" s="122">
        <v>45021</v>
      </c>
      <c r="B2297" s="106">
        <v>16</v>
      </c>
      <c r="C2297" s="114"/>
    </row>
    <row r="2298" spans="1:3">
      <c r="A2298" s="122">
        <v>45021</v>
      </c>
      <c r="B2298" s="106">
        <v>17</v>
      </c>
      <c r="C2298" s="114"/>
    </row>
    <row r="2299" spans="1:3">
      <c r="A2299" s="122">
        <v>45021</v>
      </c>
      <c r="B2299" s="106">
        <v>18</v>
      </c>
      <c r="C2299" s="114"/>
    </row>
    <row r="2300" spans="1:3">
      <c r="A2300" s="122">
        <v>45021</v>
      </c>
      <c r="B2300" s="106">
        <v>19</v>
      </c>
      <c r="C2300" s="114"/>
    </row>
    <row r="2301" spans="1:3">
      <c r="A2301" s="122">
        <v>45021</v>
      </c>
      <c r="B2301" s="106">
        <v>20</v>
      </c>
      <c r="C2301" s="114"/>
    </row>
    <row r="2302" spans="1:3">
      <c r="A2302" s="122">
        <v>45021</v>
      </c>
      <c r="B2302" s="106">
        <v>21</v>
      </c>
      <c r="C2302" s="114"/>
    </row>
    <row r="2303" spans="1:3">
      <c r="A2303" s="122">
        <v>45021</v>
      </c>
      <c r="B2303" s="106">
        <v>22</v>
      </c>
      <c r="C2303" s="114"/>
    </row>
    <row r="2304" spans="1:3">
      <c r="A2304" s="122">
        <v>45021</v>
      </c>
      <c r="B2304" s="106">
        <v>23</v>
      </c>
      <c r="C2304" s="114"/>
    </row>
    <row r="2305" spans="1:3">
      <c r="A2305" s="122">
        <v>45021</v>
      </c>
      <c r="B2305" s="106">
        <v>24</v>
      </c>
      <c r="C2305" s="114"/>
    </row>
    <row r="2306" spans="1:3">
      <c r="A2306" s="122">
        <v>45022</v>
      </c>
      <c r="B2306" s="106">
        <v>1</v>
      </c>
      <c r="C2306" s="114"/>
    </row>
    <row r="2307" spans="1:3">
      <c r="A2307" s="122">
        <v>45022</v>
      </c>
      <c r="B2307" s="106">
        <v>2</v>
      </c>
      <c r="C2307" s="114"/>
    </row>
    <row r="2308" spans="1:3">
      <c r="A2308" s="122">
        <v>45022</v>
      </c>
      <c r="B2308" s="106">
        <v>3</v>
      </c>
      <c r="C2308" s="114"/>
    </row>
    <row r="2309" spans="1:3">
      <c r="A2309" s="122">
        <v>45022</v>
      </c>
      <c r="B2309" s="106">
        <v>4</v>
      </c>
      <c r="C2309" s="114"/>
    </row>
    <row r="2310" spans="1:3">
      <c r="A2310" s="122">
        <v>45022</v>
      </c>
      <c r="B2310" s="106">
        <v>5</v>
      </c>
      <c r="C2310" s="114"/>
    </row>
    <row r="2311" spans="1:3">
      <c r="A2311" s="122">
        <v>45022</v>
      </c>
      <c r="B2311" s="106">
        <v>6</v>
      </c>
      <c r="C2311" s="114"/>
    </row>
    <row r="2312" spans="1:3">
      <c r="A2312" s="122">
        <v>45022</v>
      </c>
      <c r="B2312" s="106">
        <v>7</v>
      </c>
      <c r="C2312" s="114"/>
    </row>
    <row r="2313" spans="1:3">
      <c r="A2313" s="122">
        <v>45022</v>
      </c>
      <c r="B2313" s="106">
        <v>8</v>
      </c>
      <c r="C2313" s="114"/>
    </row>
    <row r="2314" spans="1:3">
      <c r="A2314" s="122">
        <v>45022</v>
      </c>
      <c r="B2314" s="106">
        <v>9</v>
      </c>
      <c r="C2314" s="114"/>
    </row>
    <row r="2315" spans="1:3">
      <c r="A2315" s="122">
        <v>45022</v>
      </c>
      <c r="B2315" s="106">
        <v>10</v>
      </c>
      <c r="C2315" s="114"/>
    </row>
    <row r="2316" spans="1:3">
      <c r="A2316" s="122">
        <v>45022</v>
      </c>
      <c r="B2316" s="106">
        <v>11</v>
      </c>
      <c r="C2316" s="114"/>
    </row>
    <row r="2317" spans="1:3">
      <c r="A2317" s="122">
        <v>45022</v>
      </c>
      <c r="B2317" s="106">
        <v>12</v>
      </c>
      <c r="C2317" s="114"/>
    </row>
    <row r="2318" spans="1:3">
      <c r="A2318" s="122">
        <v>45022</v>
      </c>
      <c r="B2318" s="106">
        <v>13</v>
      </c>
      <c r="C2318" s="114"/>
    </row>
    <row r="2319" spans="1:3">
      <c r="A2319" s="122">
        <v>45022</v>
      </c>
      <c r="B2319" s="106">
        <v>14</v>
      </c>
      <c r="C2319" s="114"/>
    </row>
    <row r="2320" spans="1:3">
      <c r="A2320" s="122">
        <v>45022</v>
      </c>
      <c r="B2320" s="106">
        <v>15</v>
      </c>
      <c r="C2320" s="114"/>
    </row>
    <row r="2321" spans="1:3">
      <c r="A2321" s="122">
        <v>45022</v>
      </c>
      <c r="B2321" s="106">
        <v>16</v>
      </c>
      <c r="C2321" s="114"/>
    </row>
    <row r="2322" spans="1:3">
      <c r="A2322" s="122">
        <v>45022</v>
      </c>
      <c r="B2322" s="106">
        <v>17</v>
      </c>
      <c r="C2322" s="114"/>
    </row>
    <row r="2323" spans="1:3">
      <c r="A2323" s="122">
        <v>45022</v>
      </c>
      <c r="B2323" s="106">
        <v>18</v>
      </c>
      <c r="C2323" s="114"/>
    </row>
    <row r="2324" spans="1:3">
      <c r="A2324" s="122">
        <v>45022</v>
      </c>
      <c r="B2324" s="106">
        <v>19</v>
      </c>
      <c r="C2324" s="114"/>
    </row>
    <row r="2325" spans="1:3">
      <c r="A2325" s="122">
        <v>45022</v>
      </c>
      <c r="B2325" s="106">
        <v>20</v>
      </c>
      <c r="C2325" s="114"/>
    </row>
    <row r="2326" spans="1:3">
      <c r="A2326" s="122">
        <v>45022</v>
      </c>
      <c r="B2326" s="106">
        <v>21</v>
      </c>
      <c r="C2326" s="114"/>
    </row>
    <row r="2327" spans="1:3">
      <c r="A2327" s="122">
        <v>45022</v>
      </c>
      <c r="B2327" s="106">
        <v>22</v>
      </c>
      <c r="C2327" s="114"/>
    </row>
    <row r="2328" spans="1:3">
      <c r="A2328" s="122">
        <v>45022</v>
      </c>
      <c r="B2328" s="106">
        <v>23</v>
      </c>
      <c r="C2328" s="114"/>
    </row>
    <row r="2329" spans="1:3">
      <c r="A2329" s="122">
        <v>45022</v>
      </c>
      <c r="B2329" s="106">
        <v>24</v>
      </c>
      <c r="C2329" s="114"/>
    </row>
    <row r="2330" spans="1:3">
      <c r="A2330" s="122">
        <v>45023</v>
      </c>
      <c r="B2330" s="106">
        <v>1</v>
      </c>
      <c r="C2330" s="114"/>
    </row>
    <row r="2331" spans="1:3">
      <c r="A2331" s="122">
        <v>45023</v>
      </c>
      <c r="B2331" s="106">
        <v>2</v>
      </c>
      <c r="C2331" s="114"/>
    </row>
    <row r="2332" spans="1:3">
      <c r="A2332" s="122">
        <v>45023</v>
      </c>
      <c r="B2332" s="106">
        <v>3</v>
      </c>
      <c r="C2332" s="114"/>
    </row>
    <row r="2333" spans="1:3">
      <c r="A2333" s="122">
        <v>45023</v>
      </c>
      <c r="B2333" s="106">
        <v>4</v>
      </c>
      <c r="C2333" s="114"/>
    </row>
    <row r="2334" spans="1:3">
      <c r="A2334" s="122">
        <v>45023</v>
      </c>
      <c r="B2334" s="106">
        <v>5</v>
      </c>
      <c r="C2334" s="114"/>
    </row>
    <row r="2335" spans="1:3">
      <c r="A2335" s="122">
        <v>45023</v>
      </c>
      <c r="B2335" s="106">
        <v>6</v>
      </c>
      <c r="C2335" s="114"/>
    </row>
    <row r="2336" spans="1:3">
      <c r="A2336" s="122">
        <v>45023</v>
      </c>
      <c r="B2336" s="106">
        <v>7</v>
      </c>
      <c r="C2336" s="114"/>
    </row>
    <row r="2337" spans="1:3">
      <c r="A2337" s="122">
        <v>45023</v>
      </c>
      <c r="B2337" s="106">
        <v>8</v>
      </c>
      <c r="C2337" s="114"/>
    </row>
    <row r="2338" spans="1:3">
      <c r="A2338" s="122">
        <v>45023</v>
      </c>
      <c r="B2338" s="106">
        <v>9</v>
      </c>
      <c r="C2338" s="114"/>
    </row>
    <row r="2339" spans="1:3">
      <c r="A2339" s="122">
        <v>45023</v>
      </c>
      <c r="B2339" s="106">
        <v>10</v>
      </c>
      <c r="C2339" s="114"/>
    </row>
    <row r="2340" spans="1:3">
      <c r="A2340" s="122">
        <v>45023</v>
      </c>
      <c r="B2340" s="106">
        <v>11</v>
      </c>
      <c r="C2340" s="114"/>
    </row>
    <row r="2341" spans="1:3">
      <c r="A2341" s="122">
        <v>45023</v>
      </c>
      <c r="B2341" s="106">
        <v>12</v>
      </c>
      <c r="C2341" s="114"/>
    </row>
    <row r="2342" spans="1:3">
      <c r="A2342" s="122">
        <v>45023</v>
      </c>
      <c r="B2342" s="106">
        <v>13</v>
      </c>
      <c r="C2342" s="114"/>
    </row>
    <row r="2343" spans="1:3">
      <c r="A2343" s="122">
        <v>45023</v>
      </c>
      <c r="B2343" s="106">
        <v>14</v>
      </c>
      <c r="C2343" s="114"/>
    </row>
    <row r="2344" spans="1:3">
      <c r="A2344" s="122">
        <v>45023</v>
      </c>
      <c r="B2344" s="106">
        <v>15</v>
      </c>
      <c r="C2344" s="114"/>
    </row>
    <row r="2345" spans="1:3">
      <c r="A2345" s="122">
        <v>45023</v>
      </c>
      <c r="B2345" s="106">
        <v>16</v>
      </c>
      <c r="C2345" s="114"/>
    </row>
    <row r="2346" spans="1:3">
      <c r="A2346" s="122">
        <v>45023</v>
      </c>
      <c r="B2346" s="106">
        <v>17</v>
      </c>
      <c r="C2346" s="114"/>
    </row>
    <row r="2347" spans="1:3">
      <c r="A2347" s="122">
        <v>45023</v>
      </c>
      <c r="B2347" s="106">
        <v>18</v>
      </c>
      <c r="C2347" s="114"/>
    </row>
    <row r="2348" spans="1:3">
      <c r="A2348" s="122">
        <v>45023</v>
      </c>
      <c r="B2348" s="106">
        <v>19</v>
      </c>
      <c r="C2348" s="114"/>
    </row>
    <row r="2349" spans="1:3">
      <c r="A2349" s="122">
        <v>45023</v>
      </c>
      <c r="B2349" s="106">
        <v>20</v>
      </c>
      <c r="C2349" s="114"/>
    </row>
    <row r="2350" spans="1:3">
      <c r="A2350" s="122">
        <v>45023</v>
      </c>
      <c r="B2350" s="106">
        <v>21</v>
      </c>
      <c r="C2350" s="114"/>
    </row>
    <row r="2351" spans="1:3">
      <c r="A2351" s="122">
        <v>45023</v>
      </c>
      <c r="B2351" s="106">
        <v>22</v>
      </c>
      <c r="C2351" s="114"/>
    </row>
    <row r="2352" spans="1:3">
      <c r="A2352" s="122">
        <v>45023</v>
      </c>
      <c r="B2352" s="106">
        <v>23</v>
      </c>
      <c r="C2352" s="114"/>
    </row>
    <row r="2353" spans="1:3">
      <c r="A2353" s="122">
        <v>45023</v>
      </c>
      <c r="B2353" s="106">
        <v>24</v>
      </c>
      <c r="C2353" s="114"/>
    </row>
    <row r="2354" spans="1:3">
      <c r="A2354" s="122">
        <v>45024</v>
      </c>
      <c r="B2354" s="106">
        <v>1</v>
      </c>
      <c r="C2354" s="114"/>
    </row>
    <row r="2355" spans="1:3">
      <c r="A2355" s="122">
        <v>45024</v>
      </c>
      <c r="B2355" s="106">
        <v>2</v>
      </c>
      <c r="C2355" s="114"/>
    </row>
    <row r="2356" spans="1:3">
      <c r="A2356" s="122">
        <v>45024</v>
      </c>
      <c r="B2356" s="106">
        <v>3</v>
      </c>
      <c r="C2356" s="114"/>
    </row>
    <row r="2357" spans="1:3">
      <c r="A2357" s="122">
        <v>45024</v>
      </c>
      <c r="B2357" s="106">
        <v>4</v>
      </c>
      <c r="C2357" s="114"/>
    </row>
    <row r="2358" spans="1:3">
      <c r="A2358" s="122">
        <v>45024</v>
      </c>
      <c r="B2358" s="106">
        <v>5</v>
      </c>
      <c r="C2358" s="114"/>
    </row>
    <row r="2359" spans="1:3">
      <c r="A2359" s="122">
        <v>45024</v>
      </c>
      <c r="B2359" s="106">
        <v>6</v>
      </c>
      <c r="C2359" s="114"/>
    </row>
    <row r="2360" spans="1:3">
      <c r="A2360" s="122">
        <v>45024</v>
      </c>
      <c r="B2360" s="106">
        <v>7</v>
      </c>
      <c r="C2360" s="114"/>
    </row>
    <row r="2361" spans="1:3">
      <c r="A2361" s="122">
        <v>45024</v>
      </c>
      <c r="B2361" s="106">
        <v>8</v>
      </c>
      <c r="C2361" s="114"/>
    </row>
    <row r="2362" spans="1:3">
      <c r="A2362" s="122">
        <v>45024</v>
      </c>
      <c r="B2362" s="106">
        <v>9</v>
      </c>
      <c r="C2362" s="114"/>
    </row>
    <row r="2363" spans="1:3">
      <c r="A2363" s="122">
        <v>45024</v>
      </c>
      <c r="B2363" s="106">
        <v>10</v>
      </c>
      <c r="C2363" s="114"/>
    </row>
    <row r="2364" spans="1:3">
      <c r="A2364" s="122">
        <v>45024</v>
      </c>
      <c r="B2364" s="106">
        <v>11</v>
      </c>
      <c r="C2364" s="114"/>
    </row>
    <row r="2365" spans="1:3">
      <c r="A2365" s="122">
        <v>45024</v>
      </c>
      <c r="B2365" s="106">
        <v>12</v>
      </c>
      <c r="C2365" s="114"/>
    </row>
    <row r="2366" spans="1:3">
      <c r="A2366" s="122">
        <v>45024</v>
      </c>
      <c r="B2366" s="106">
        <v>13</v>
      </c>
      <c r="C2366" s="114"/>
    </row>
    <row r="2367" spans="1:3">
      <c r="A2367" s="122">
        <v>45024</v>
      </c>
      <c r="B2367" s="106">
        <v>14</v>
      </c>
      <c r="C2367" s="114"/>
    </row>
    <row r="2368" spans="1:3">
      <c r="A2368" s="122">
        <v>45024</v>
      </c>
      <c r="B2368" s="106">
        <v>15</v>
      </c>
      <c r="C2368" s="114"/>
    </row>
    <row r="2369" spans="1:3">
      <c r="A2369" s="122">
        <v>45024</v>
      </c>
      <c r="B2369" s="106">
        <v>16</v>
      </c>
      <c r="C2369" s="114"/>
    </row>
    <row r="2370" spans="1:3">
      <c r="A2370" s="122">
        <v>45024</v>
      </c>
      <c r="B2370" s="106">
        <v>17</v>
      </c>
      <c r="C2370" s="114"/>
    </row>
    <row r="2371" spans="1:3">
      <c r="A2371" s="122">
        <v>45024</v>
      </c>
      <c r="B2371" s="106">
        <v>18</v>
      </c>
      <c r="C2371" s="114"/>
    </row>
    <row r="2372" spans="1:3">
      <c r="A2372" s="122">
        <v>45024</v>
      </c>
      <c r="B2372" s="106">
        <v>19</v>
      </c>
      <c r="C2372" s="114"/>
    </row>
    <row r="2373" spans="1:3">
      <c r="A2373" s="122">
        <v>45024</v>
      </c>
      <c r="B2373" s="106">
        <v>20</v>
      </c>
      <c r="C2373" s="114"/>
    </row>
    <row r="2374" spans="1:3">
      <c r="A2374" s="122">
        <v>45024</v>
      </c>
      <c r="B2374" s="106">
        <v>21</v>
      </c>
      <c r="C2374" s="114"/>
    </row>
    <row r="2375" spans="1:3">
      <c r="A2375" s="122">
        <v>45024</v>
      </c>
      <c r="B2375" s="106">
        <v>22</v>
      </c>
      <c r="C2375" s="114"/>
    </row>
    <row r="2376" spans="1:3">
      <c r="A2376" s="122">
        <v>45024</v>
      </c>
      <c r="B2376" s="106">
        <v>23</v>
      </c>
      <c r="C2376" s="114"/>
    </row>
    <row r="2377" spans="1:3">
      <c r="A2377" s="122">
        <v>45024</v>
      </c>
      <c r="B2377" s="106">
        <v>24</v>
      </c>
      <c r="C2377" s="114"/>
    </row>
    <row r="2378" spans="1:3">
      <c r="A2378" s="122">
        <v>45025</v>
      </c>
      <c r="B2378" s="106">
        <v>1</v>
      </c>
      <c r="C2378" s="114"/>
    </row>
    <row r="2379" spans="1:3">
      <c r="A2379" s="122">
        <v>45025</v>
      </c>
      <c r="B2379" s="106">
        <v>2</v>
      </c>
      <c r="C2379" s="114"/>
    </row>
    <row r="2380" spans="1:3">
      <c r="A2380" s="122">
        <v>45025</v>
      </c>
      <c r="B2380" s="106">
        <v>3</v>
      </c>
      <c r="C2380" s="114"/>
    </row>
    <row r="2381" spans="1:3">
      <c r="A2381" s="122">
        <v>45025</v>
      </c>
      <c r="B2381" s="106">
        <v>4</v>
      </c>
      <c r="C2381" s="114"/>
    </row>
    <row r="2382" spans="1:3">
      <c r="A2382" s="122">
        <v>45025</v>
      </c>
      <c r="B2382" s="106">
        <v>5</v>
      </c>
      <c r="C2382" s="114"/>
    </row>
    <row r="2383" spans="1:3">
      <c r="A2383" s="122">
        <v>45025</v>
      </c>
      <c r="B2383" s="106">
        <v>6</v>
      </c>
      <c r="C2383" s="114"/>
    </row>
    <row r="2384" spans="1:3">
      <c r="A2384" s="122">
        <v>45025</v>
      </c>
      <c r="B2384" s="106">
        <v>7</v>
      </c>
      <c r="C2384" s="114"/>
    </row>
    <row r="2385" spans="1:3">
      <c r="A2385" s="122">
        <v>45025</v>
      </c>
      <c r="B2385" s="106">
        <v>8</v>
      </c>
      <c r="C2385" s="114"/>
    </row>
    <row r="2386" spans="1:3">
      <c r="A2386" s="122">
        <v>45025</v>
      </c>
      <c r="B2386" s="106">
        <v>9</v>
      </c>
      <c r="C2386" s="114"/>
    </row>
    <row r="2387" spans="1:3">
      <c r="A2387" s="122">
        <v>45025</v>
      </c>
      <c r="B2387" s="106">
        <v>10</v>
      </c>
      <c r="C2387" s="114"/>
    </row>
    <row r="2388" spans="1:3">
      <c r="A2388" s="122">
        <v>45025</v>
      </c>
      <c r="B2388" s="106">
        <v>11</v>
      </c>
      <c r="C2388" s="114"/>
    </row>
    <row r="2389" spans="1:3">
      <c r="A2389" s="122">
        <v>45025</v>
      </c>
      <c r="B2389" s="106">
        <v>12</v>
      </c>
      <c r="C2389" s="114"/>
    </row>
    <row r="2390" spans="1:3">
      <c r="A2390" s="122">
        <v>45025</v>
      </c>
      <c r="B2390" s="106">
        <v>13</v>
      </c>
      <c r="C2390" s="114"/>
    </row>
    <row r="2391" spans="1:3">
      <c r="A2391" s="122">
        <v>45025</v>
      </c>
      <c r="B2391" s="106">
        <v>14</v>
      </c>
      <c r="C2391" s="114"/>
    </row>
    <row r="2392" spans="1:3">
      <c r="A2392" s="122">
        <v>45025</v>
      </c>
      <c r="B2392" s="106">
        <v>15</v>
      </c>
      <c r="C2392" s="114"/>
    </row>
    <row r="2393" spans="1:3">
      <c r="A2393" s="122">
        <v>45025</v>
      </c>
      <c r="B2393" s="106">
        <v>16</v>
      </c>
      <c r="C2393" s="114"/>
    </row>
    <row r="2394" spans="1:3">
      <c r="A2394" s="122">
        <v>45025</v>
      </c>
      <c r="B2394" s="106">
        <v>17</v>
      </c>
      <c r="C2394" s="114"/>
    </row>
    <row r="2395" spans="1:3">
      <c r="A2395" s="122">
        <v>45025</v>
      </c>
      <c r="B2395" s="106">
        <v>18</v>
      </c>
      <c r="C2395" s="114"/>
    </row>
    <row r="2396" spans="1:3">
      <c r="A2396" s="122">
        <v>45025</v>
      </c>
      <c r="B2396" s="106">
        <v>19</v>
      </c>
      <c r="C2396" s="114"/>
    </row>
    <row r="2397" spans="1:3">
      <c r="A2397" s="122">
        <v>45025</v>
      </c>
      <c r="B2397" s="106">
        <v>20</v>
      </c>
      <c r="C2397" s="114"/>
    </row>
    <row r="2398" spans="1:3">
      <c r="A2398" s="122">
        <v>45025</v>
      </c>
      <c r="B2398" s="106">
        <v>21</v>
      </c>
      <c r="C2398" s="114"/>
    </row>
    <row r="2399" spans="1:3">
      <c r="A2399" s="122">
        <v>45025</v>
      </c>
      <c r="B2399" s="106">
        <v>22</v>
      </c>
      <c r="C2399" s="114"/>
    </row>
    <row r="2400" spans="1:3">
      <c r="A2400" s="122">
        <v>45025</v>
      </c>
      <c r="B2400" s="106">
        <v>23</v>
      </c>
      <c r="C2400" s="114"/>
    </row>
    <row r="2401" spans="1:3">
      <c r="A2401" s="122">
        <v>45025</v>
      </c>
      <c r="B2401" s="106">
        <v>24</v>
      </c>
      <c r="C2401" s="114"/>
    </row>
    <row r="2402" spans="1:3">
      <c r="A2402" s="122">
        <v>45026</v>
      </c>
      <c r="B2402" s="106">
        <v>1</v>
      </c>
      <c r="C2402" s="114"/>
    </row>
    <row r="2403" spans="1:3">
      <c r="A2403" s="122">
        <v>45026</v>
      </c>
      <c r="B2403" s="106">
        <v>2</v>
      </c>
      <c r="C2403" s="114"/>
    </row>
    <row r="2404" spans="1:3">
      <c r="A2404" s="122">
        <v>45026</v>
      </c>
      <c r="B2404" s="106">
        <v>3</v>
      </c>
      <c r="C2404" s="114"/>
    </row>
    <row r="2405" spans="1:3">
      <c r="A2405" s="122">
        <v>45026</v>
      </c>
      <c r="B2405" s="106">
        <v>4</v>
      </c>
      <c r="C2405" s="114"/>
    </row>
    <row r="2406" spans="1:3">
      <c r="A2406" s="122">
        <v>45026</v>
      </c>
      <c r="B2406" s="106">
        <v>5</v>
      </c>
      <c r="C2406" s="114"/>
    </row>
    <row r="2407" spans="1:3">
      <c r="A2407" s="122">
        <v>45026</v>
      </c>
      <c r="B2407" s="106">
        <v>6</v>
      </c>
      <c r="C2407" s="114"/>
    </row>
    <row r="2408" spans="1:3">
      <c r="A2408" s="122">
        <v>45026</v>
      </c>
      <c r="B2408" s="106">
        <v>7</v>
      </c>
      <c r="C2408" s="114"/>
    </row>
    <row r="2409" spans="1:3">
      <c r="A2409" s="122">
        <v>45026</v>
      </c>
      <c r="B2409" s="106">
        <v>8</v>
      </c>
      <c r="C2409" s="114"/>
    </row>
    <row r="2410" spans="1:3">
      <c r="A2410" s="122">
        <v>45026</v>
      </c>
      <c r="B2410" s="106">
        <v>9</v>
      </c>
      <c r="C2410" s="114"/>
    </row>
    <row r="2411" spans="1:3">
      <c r="A2411" s="122">
        <v>45026</v>
      </c>
      <c r="B2411" s="106">
        <v>10</v>
      </c>
      <c r="C2411" s="114"/>
    </row>
    <row r="2412" spans="1:3">
      <c r="A2412" s="122">
        <v>45026</v>
      </c>
      <c r="B2412" s="106">
        <v>11</v>
      </c>
      <c r="C2412" s="114"/>
    </row>
    <row r="2413" spans="1:3">
      <c r="A2413" s="122">
        <v>45026</v>
      </c>
      <c r="B2413" s="106">
        <v>12</v>
      </c>
      <c r="C2413" s="114"/>
    </row>
    <row r="2414" spans="1:3">
      <c r="A2414" s="122">
        <v>45026</v>
      </c>
      <c r="B2414" s="106">
        <v>13</v>
      </c>
      <c r="C2414" s="114"/>
    </row>
    <row r="2415" spans="1:3">
      <c r="A2415" s="122">
        <v>45026</v>
      </c>
      <c r="B2415" s="106">
        <v>14</v>
      </c>
      <c r="C2415" s="114"/>
    </row>
    <row r="2416" spans="1:3">
      <c r="A2416" s="122">
        <v>45026</v>
      </c>
      <c r="B2416" s="106">
        <v>15</v>
      </c>
      <c r="C2416" s="114"/>
    </row>
    <row r="2417" spans="1:3">
      <c r="A2417" s="122">
        <v>45026</v>
      </c>
      <c r="B2417" s="106">
        <v>16</v>
      </c>
      <c r="C2417" s="114"/>
    </row>
    <row r="2418" spans="1:3">
      <c r="A2418" s="122">
        <v>45026</v>
      </c>
      <c r="B2418" s="106">
        <v>17</v>
      </c>
      <c r="C2418" s="114"/>
    </row>
    <row r="2419" spans="1:3">
      <c r="A2419" s="122">
        <v>45026</v>
      </c>
      <c r="B2419" s="106">
        <v>18</v>
      </c>
      <c r="C2419" s="114"/>
    </row>
    <row r="2420" spans="1:3">
      <c r="A2420" s="122">
        <v>45026</v>
      </c>
      <c r="B2420" s="106">
        <v>19</v>
      </c>
      <c r="C2420" s="114"/>
    </row>
    <row r="2421" spans="1:3">
      <c r="A2421" s="122">
        <v>45026</v>
      </c>
      <c r="B2421" s="106">
        <v>20</v>
      </c>
      <c r="C2421" s="114"/>
    </row>
    <row r="2422" spans="1:3">
      <c r="A2422" s="122">
        <v>45026</v>
      </c>
      <c r="B2422" s="106">
        <v>21</v>
      </c>
      <c r="C2422" s="114"/>
    </row>
    <row r="2423" spans="1:3">
      <c r="A2423" s="122">
        <v>45026</v>
      </c>
      <c r="B2423" s="106">
        <v>22</v>
      </c>
      <c r="C2423" s="114"/>
    </row>
    <row r="2424" spans="1:3">
      <c r="A2424" s="122">
        <v>45026</v>
      </c>
      <c r="B2424" s="106">
        <v>23</v>
      </c>
      <c r="C2424" s="114"/>
    </row>
    <row r="2425" spans="1:3">
      <c r="A2425" s="122">
        <v>45026</v>
      </c>
      <c r="B2425" s="106">
        <v>24</v>
      </c>
      <c r="C2425" s="114"/>
    </row>
    <row r="2426" spans="1:3">
      <c r="A2426" s="122">
        <v>45027</v>
      </c>
      <c r="B2426" s="106">
        <v>1</v>
      </c>
      <c r="C2426" s="114"/>
    </row>
    <row r="2427" spans="1:3">
      <c r="A2427" s="122">
        <v>45027</v>
      </c>
      <c r="B2427" s="106">
        <v>2</v>
      </c>
      <c r="C2427" s="114"/>
    </row>
    <row r="2428" spans="1:3">
      <c r="A2428" s="122">
        <v>45027</v>
      </c>
      <c r="B2428" s="106">
        <v>3</v>
      </c>
      <c r="C2428" s="114"/>
    </row>
    <row r="2429" spans="1:3">
      <c r="A2429" s="122">
        <v>45027</v>
      </c>
      <c r="B2429" s="106">
        <v>4</v>
      </c>
      <c r="C2429" s="114"/>
    </row>
    <row r="2430" spans="1:3">
      <c r="A2430" s="122">
        <v>45027</v>
      </c>
      <c r="B2430" s="106">
        <v>5</v>
      </c>
      <c r="C2430" s="114"/>
    </row>
    <row r="2431" spans="1:3">
      <c r="A2431" s="122">
        <v>45027</v>
      </c>
      <c r="B2431" s="106">
        <v>6</v>
      </c>
      <c r="C2431" s="114"/>
    </row>
    <row r="2432" spans="1:3">
      <c r="A2432" s="122">
        <v>45027</v>
      </c>
      <c r="B2432" s="106">
        <v>7</v>
      </c>
      <c r="C2432" s="114"/>
    </row>
    <row r="2433" spans="1:3">
      <c r="A2433" s="122">
        <v>45027</v>
      </c>
      <c r="B2433" s="106">
        <v>8</v>
      </c>
      <c r="C2433" s="114"/>
    </row>
    <row r="2434" spans="1:3">
      <c r="A2434" s="122">
        <v>45027</v>
      </c>
      <c r="B2434" s="106">
        <v>9</v>
      </c>
      <c r="C2434" s="114"/>
    </row>
    <row r="2435" spans="1:3">
      <c r="A2435" s="122">
        <v>45027</v>
      </c>
      <c r="B2435" s="106">
        <v>10</v>
      </c>
      <c r="C2435" s="114"/>
    </row>
    <row r="2436" spans="1:3">
      <c r="A2436" s="122">
        <v>45027</v>
      </c>
      <c r="B2436" s="106">
        <v>11</v>
      </c>
      <c r="C2436" s="114"/>
    </row>
    <row r="2437" spans="1:3">
      <c r="A2437" s="122">
        <v>45027</v>
      </c>
      <c r="B2437" s="106">
        <v>12</v>
      </c>
      <c r="C2437" s="114"/>
    </row>
    <row r="2438" spans="1:3">
      <c r="A2438" s="122">
        <v>45027</v>
      </c>
      <c r="B2438" s="106">
        <v>13</v>
      </c>
      <c r="C2438" s="114"/>
    </row>
    <row r="2439" spans="1:3">
      <c r="A2439" s="122">
        <v>45027</v>
      </c>
      <c r="B2439" s="106">
        <v>14</v>
      </c>
      <c r="C2439" s="114"/>
    </row>
    <row r="2440" spans="1:3">
      <c r="A2440" s="122">
        <v>45027</v>
      </c>
      <c r="B2440" s="106">
        <v>15</v>
      </c>
      <c r="C2440" s="114"/>
    </row>
    <row r="2441" spans="1:3">
      <c r="A2441" s="122">
        <v>45027</v>
      </c>
      <c r="B2441" s="106">
        <v>16</v>
      </c>
      <c r="C2441" s="114"/>
    </row>
    <row r="2442" spans="1:3">
      <c r="A2442" s="122">
        <v>45027</v>
      </c>
      <c r="B2442" s="106">
        <v>17</v>
      </c>
      <c r="C2442" s="114"/>
    </row>
    <row r="2443" spans="1:3">
      <c r="A2443" s="122">
        <v>45027</v>
      </c>
      <c r="B2443" s="106">
        <v>18</v>
      </c>
      <c r="C2443" s="114"/>
    </row>
    <row r="2444" spans="1:3">
      <c r="A2444" s="122">
        <v>45027</v>
      </c>
      <c r="B2444" s="106">
        <v>19</v>
      </c>
      <c r="C2444" s="114"/>
    </row>
    <row r="2445" spans="1:3">
      <c r="A2445" s="122">
        <v>45027</v>
      </c>
      <c r="B2445" s="106">
        <v>20</v>
      </c>
      <c r="C2445" s="114"/>
    </row>
    <row r="2446" spans="1:3">
      <c r="A2446" s="122">
        <v>45027</v>
      </c>
      <c r="B2446" s="106">
        <v>21</v>
      </c>
      <c r="C2446" s="114"/>
    </row>
    <row r="2447" spans="1:3">
      <c r="A2447" s="122">
        <v>45027</v>
      </c>
      <c r="B2447" s="106">
        <v>22</v>
      </c>
      <c r="C2447" s="114"/>
    </row>
    <row r="2448" spans="1:3">
      <c r="A2448" s="122">
        <v>45027</v>
      </c>
      <c r="B2448" s="106">
        <v>23</v>
      </c>
      <c r="C2448" s="114"/>
    </row>
    <row r="2449" spans="1:3">
      <c r="A2449" s="122">
        <v>45027</v>
      </c>
      <c r="B2449" s="106">
        <v>24</v>
      </c>
      <c r="C2449" s="114"/>
    </row>
    <row r="2450" spans="1:3">
      <c r="A2450" s="122">
        <v>45028</v>
      </c>
      <c r="B2450" s="106">
        <v>1</v>
      </c>
      <c r="C2450" s="114"/>
    </row>
    <row r="2451" spans="1:3">
      <c r="A2451" s="122">
        <v>45028</v>
      </c>
      <c r="B2451" s="106">
        <v>2</v>
      </c>
      <c r="C2451" s="114"/>
    </row>
    <row r="2452" spans="1:3">
      <c r="A2452" s="122">
        <v>45028</v>
      </c>
      <c r="B2452" s="106">
        <v>3</v>
      </c>
      <c r="C2452" s="114"/>
    </row>
    <row r="2453" spans="1:3">
      <c r="A2453" s="122">
        <v>45028</v>
      </c>
      <c r="B2453" s="106">
        <v>4</v>
      </c>
      <c r="C2453" s="114"/>
    </row>
    <row r="2454" spans="1:3">
      <c r="A2454" s="122">
        <v>45028</v>
      </c>
      <c r="B2454" s="106">
        <v>5</v>
      </c>
      <c r="C2454" s="114"/>
    </row>
    <row r="2455" spans="1:3">
      <c r="A2455" s="122">
        <v>45028</v>
      </c>
      <c r="B2455" s="106">
        <v>6</v>
      </c>
      <c r="C2455" s="114"/>
    </row>
    <row r="2456" spans="1:3">
      <c r="A2456" s="122">
        <v>45028</v>
      </c>
      <c r="B2456" s="106">
        <v>7</v>
      </c>
      <c r="C2456" s="114"/>
    </row>
    <row r="2457" spans="1:3">
      <c r="A2457" s="122">
        <v>45028</v>
      </c>
      <c r="B2457" s="106">
        <v>8</v>
      </c>
      <c r="C2457" s="114"/>
    </row>
    <row r="2458" spans="1:3">
      <c r="A2458" s="122">
        <v>45028</v>
      </c>
      <c r="B2458" s="106">
        <v>9</v>
      </c>
      <c r="C2458" s="114"/>
    </row>
    <row r="2459" spans="1:3">
      <c r="A2459" s="122">
        <v>45028</v>
      </c>
      <c r="B2459" s="106">
        <v>10</v>
      </c>
      <c r="C2459" s="114"/>
    </row>
    <row r="2460" spans="1:3">
      <c r="A2460" s="122">
        <v>45028</v>
      </c>
      <c r="B2460" s="106">
        <v>11</v>
      </c>
      <c r="C2460" s="114"/>
    </row>
    <row r="2461" spans="1:3">
      <c r="A2461" s="122">
        <v>45028</v>
      </c>
      <c r="B2461" s="106">
        <v>12</v>
      </c>
      <c r="C2461" s="114"/>
    </row>
    <row r="2462" spans="1:3">
      <c r="A2462" s="122">
        <v>45028</v>
      </c>
      <c r="B2462" s="106">
        <v>13</v>
      </c>
      <c r="C2462" s="114"/>
    </row>
    <row r="2463" spans="1:3">
      <c r="A2463" s="122">
        <v>45028</v>
      </c>
      <c r="B2463" s="106">
        <v>14</v>
      </c>
      <c r="C2463" s="114"/>
    </row>
    <row r="2464" spans="1:3">
      <c r="A2464" s="122">
        <v>45028</v>
      </c>
      <c r="B2464" s="106">
        <v>15</v>
      </c>
      <c r="C2464" s="114"/>
    </row>
    <row r="2465" spans="1:3">
      <c r="A2465" s="122">
        <v>45028</v>
      </c>
      <c r="B2465" s="106">
        <v>16</v>
      </c>
      <c r="C2465" s="114"/>
    </row>
    <row r="2466" spans="1:3">
      <c r="A2466" s="122">
        <v>45028</v>
      </c>
      <c r="B2466" s="106">
        <v>17</v>
      </c>
      <c r="C2466" s="114"/>
    </row>
    <row r="2467" spans="1:3">
      <c r="A2467" s="122">
        <v>45028</v>
      </c>
      <c r="B2467" s="106">
        <v>18</v>
      </c>
      <c r="C2467" s="114"/>
    </row>
    <row r="2468" spans="1:3">
      <c r="A2468" s="122">
        <v>45028</v>
      </c>
      <c r="B2468" s="106">
        <v>19</v>
      </c>
      <c r="C2468" s="114"/>
    </row>
    <row r="2469" spans="1:3">
      <c r="A2469" s="122">
        <v>45028</v>
      </c>
      <c r="B2469" s="106">
        <v>20</v>
      </c>
      <c r="C2469" s="114"/>
    </row>
    <row r="2470" spans="1:3">
      <c r="A2470" s="122">
        <v>45028</v>
      </c>
      <c r="B2470" s="106">
        <v>21</v>
      </c>
      <c r="C2470" s="114"/>
    </row>
    <row r="2471" spans="1:3">
      <c r="A2471" s="122">
        <v>45028</v>
      </c>
      <c r="B2471" s="106">
        <v>22</v>
      </c>
      <c r="C2471" s="114"/>
    </row>
    <row r="2472" spans="1:3">
      <c r="A2472" s="122">
        <v>45028</v>
      </c>
      <c r="B2472" s="106">
        <v>23</v>
      </c>
      <c r="C2472" s="114"/>
    </row>
    <row r="2473" spans="1:3">
      <c r="A2473" s="122">
        <v>45028</v>
      </c>
      <c r="B2473" s="106">
        <v>24</v>
      </c>
      <c r="C2473" s="114"/>
    </row>
    <row r="2474" spans="1:3">
      <c r="A2474" s="122">
        <v>45029</v>
      </c>
      <c r="B2474" s="106">
        <v>1</v>
      </c>
      <c r="C2474" s="114"/>
    </row>
    <row r="2475" spans="1:3">
      <c r="A2475" s="122">
        <v>45029</v>
      </c>
      <c r="B2475" s="106">
        <v>2</v>
      </c>
      <c r="C2475" s="114"/>
    </row>
    <row r="2476" spans="1:3">
      <c r="A2476" s="122">
        <v>45029</v>
      </c>
      <c r="B2476" s="106">
        <v>3</v>
      </c>
      <c r="C2476" s="114"/>
    </row>
    <row r="2477" spans="1:3">
      <c r="A2477" s="122">
        <v>45029</v>
      </c>
      <c r="B2477" s="106">
        <v>4</v>
      </c>
      <c r="C2477" s="114"/>
    </row>
    <row r="2478" spans="1:3">
      <c r="A2478" s="122">
        <v>45029</v>
      </c>
      <c r="B2478" s="106">
        <v>5</v>
      </c>
      <c r="C2478" s="114"/>
    </row>
    <row r="2479" spans="1:3">
      <c r="A2479" s="122">
        <v>45029</v>
      </c>
      <c r="B2479" s="106">
        <v>6</v>
      </c>
      <c r="C2479" s="114"/>
    </row>
    <row r="2480" spans="1:3">
      <c r="A2480" s="122">
        <v>45029</v>
      </c>
      <c r="B2480" s="106">
        <v>7</v>
      </c>
      <c r="C2480" s="114"/>
    </row>
    <row r="2481" spans="1:3">
      <c r="A2481" s="122">
        <v>45029</v>
      </c>
      <c r="B2481" s="106">
        <v>8</v>
      </c>
      <c r="C2481" s="114"/>
    </row>
    <row r="2482" spans="1:3">
      <c r="A2482" s="122">
        <v>45029</v>
      </c>
      <c r="B2482" s="106">
        <v>9</v>
      </c>
      <c r="C2482" s="114"/>
    </row>
    <row r="2483" spans="1:3">
      <c r="A2483" s="122">
        <v>45029</v>
      </c>
      <c r="B2483" s="106">
        <v>10</v>
      </c>
      <c r="C2483" s="114"/>
    </row>
    <row r="2484" spans="1:3">
      <c r="A2484" s="122">
        <v>45029</v>
      </c>
      <c r="B2484" s="106">
        <v>11</v>
      </c>
      <c r="C2484" s="114"/>
    </row>
    <row r="2485" spans="1:3">
      <c r="A2485" s="122">
        <v>45029</v>
      </c>
      <c r="B2485" s="106">
        <v>12</v>
      </c>
      <c r="C2485" s="114"/>
    </row>
    <row r="2486" spans="1:3">
      <c r="A2486" s="122">
        <v>45029</v>
      </c>
      <c r="B2486" s="106">
        <v>13</v>
      </c>
      <c r="C2486" s="114"/>
    </row>
    <row r="2487" spans="1:3">
      <c r="A2487" s="122">
        <v>45029</v>
      </c>
      <c r="B2487" s="106">
        <v>14</v>
      </c>
      <c r="C2487" s="114"/>
    </row>
    <row r="2488" spans="1:3">
      <c r="A2488" s="122">
        <v>45029</v>
      </c>
      <c r="B2488" s="106">
        <v>15</v>
      </c>
      <c r="C2488" s="114"/>
    </row>
    <row r="2489" spans="1:3">
      <c r="A2489" s="122">
        <v>45029</v>
      </c>
      <c r="B2489" s="106">
        <v>16</v>
      </c>
      <c r="C2489" s="114"/>
    </row>
    <row r="2490" spans="1:3">
      <c r="A2490" s="122">
        <v>45029</v>
      </c>
      <c r="B2490" s="106">
        <v>17</v>
      </c>
      <c r="C2490" s="114"/>
    </row>
    <row r="2491" spans="1:3">
      <c r="A2491" s="122">
        <v>45029</v>
      </c>
      <c r="B2491" s="106">
        <v>18</v>
      </c>
      <c r="C2491" s="114"/>
    </row>
    <row r="2492" spans="1:3">
      <c r="A2492" s="122">
        <v>45029</v>
      </c>
      <c r="B2492" s="106">
        <v>19</v>
      </c>
      <c r="C2492" s="114"/>
    </row>
    <row r="2493" spans="1:3">
      <c r="A2493" s="122">
        <v>45029</v>
      </c>
      <c r="B2493" s="106">
        <v>20</v>
      </c>
      <c r="C2493" s="114"/>
    </row>
    <row r="2494" spans="1:3">
      <c r="A2494" s="122">
        <v>45029</v>
      </c>
      <c r="B2494" s="106">
        <v>21</v>
      </c>
      <c r="C2494" s="114"/>
    </row>
    <row r="2495" spans="1:3">
      <c r="A2495" s="122">
        <v>45029</v>
      </c>
      <c r="B2495" s="106">
        <v>22</v>
      </c>
      <c r="C2495" s="114"/>
    </row>
    <row r="2496" spans="1:3">
      <c r="A2496" s="122">
        <v>45029</v>
      </c>
      <c r="B2496" s="106">
        <v>23</v>
      </c>
      <c r="C2496" s="114"/>
    </row>
    <row r="2497" spans="1:3">
      <c r="A2497" s="122">
        <v>45029</v>
      </c>
      <c r="B2497" s="106">
        <v>24</v>
      </c>
      <c r="C2497" s="114"/>
    </row>
    <row r="2498" spans="1:3">
      <c r="A2498" s="122">
        <v>45030</v>
      </c>
      <c r="B2498" s="106">
        <v>1</v>
      </c>
      <c r="C2498" s="114"/>
    </row>
    <row r="2499" spans="1:3">
      <c r="A2499" s="122">
        <v>45030</v>
      </c>
      <c r="B2499" s="106">
        <v>2</v>
      </c>
      <c r="C2499" s="114"/>
    </row>
    <row r="2500" spans="1:3">
      <c r="A2500" s="122">
        <v>45030</v>
      </c>
      <c r="B2500" s="106">
        <v>3</v>
      </c>
      <c r="C2500" s="114"/>
    </row>
    <row r="2501" spans="1:3">
      <c r="A2501" s="122">
        <v>45030</v>
      </c>
      <c r="B2501" s="106">
        <v>4</v>
      </c>
      <c r="C2501" s="114"/>
    </row>
    <row r="2502" spans="1:3">
      <c r="A2502" s="122">
        <v>45030</v>
      </c>
      <c r="B2502" s="106">
        <v>5</v>
      </c>
      <c r="C2502" s="114"/>
    </row>
    <row r="2503" spans="1:3">
      <c r="A2503" s="122">
        <v>45030</v>
      </c>
      <c r="B2503" s="106">
        <v>6</v>
      </c>
      <c r="C2503" s="114"/>
    </row>
    <row r="2504" spans="1:3">
      <c r="A2504" s="122">
        <v>45030</v>
      </c>
      <c r="B2504" s="106">
        <v>7</v>
      </c>
      <c r="C2504" s="114"/>
    </row>
    <row r="2505" spans="1:3">
      <c r="A2505" s="122">
        <v>45030</v>
      </c>
      <c r="B2505" s="106">
        <v>8</v>
      </c>
      <c r="C2505" s="114"/>
    </row>
    <row r="2506" spans="1:3">
      <c r="A2506" s="122">
        <v>45030</v>
      </c>
      <c r="B2506" s="106">
        <v>9</v>
      </c>
      <c r="C2506" s="114"/>
    </row>
    <row r="2507" spans="1:3">
      <c r="A2507" s="122">
        <v>45030</v>
      </c>
      <c r="B2507" s="106">
        <v>10</v>
      </c>
      <c r="C2507" s="114"/>
    </row>
    <row r="2508" spans="1:3">
      <c r="A2508" s="122">
        <v>45030</v>
      </c>
      <c r="B2508" s="106">
        <v>11</v>
      </c>
      <c r="C2508" s="114"/>
    </row>
    <row r="2509" spans="1:3">
      <c r="A2509" s="122">
        <v>45030</v>
      </c>
      <c r="B2509" s="106">
        <v>12</v>
      </c>
      <c r="C2509" s="114"/>
    </row>
    <row r="2510" spans="1:3">
      <c r="A2510" s="122">
        <v>45030</v>
      </c>
      <c r="B2510" s="106">
        <v>13</v>
      </c>
      <c r="C2510" s="114"/>
    </row>
    <row r="2511" spans="1:3">
      <c r="A2511" s="122">
        <v>45030</v>
      </c>
      <c r="B2511" s="106">
        <v>14</v>
      </c>
      <c r="C2511" s="114"/>
    </row>
    <row r="2512" spans="1:3">
      <c r="A2512" s="122">
        <v>45030</v>
      </c>
      <c r="B2512" s="106">
        <v>15</v>
      </c>
      <c r="C2512" s="114"/>
    </row>
    <row r="2513" spans="1:3">
      <c r="A2513" s="122">
        <v>45030</v>
      </c>
      <c r="B2513" s="106">
        <v>16</v>
      </c>
      <c r="C2513" s="114"/>
    </row>
    <row r="2514" spans="1:3">
      <c r="A2514" s="122">
        <v>45030</v>
      </c>
      <c r="B2514" s="106">
        <v>17</v>
      </c>
      <c r="C2514" s="114"/>
    </row>
    <row r="2515" spans="1:3">
      <c r="A2515" s="122">
        <v>45030</v>
      </c>
      <c r="B2515" s="106">
        <v>18</v>
      </c>
      <c r="C2515" s="114"/>
    </row>
    <row r="2516" spans="1:3">
      <c r="A2516" s="122">
        <v>45030</v>
      </c>
      <c r="B2516" s="106">
        <v>19</v>
      </c>
      <c r="C2516" s="114"/>
    </row>
    <row r="2517" spans="1:3">
      <c r="A2517" s="122">
        <v>45030</v>
      </c>
      <c r="B2517" s="106">
        <v>20</v>
      </c>
      <c r="C2517" s="114"/>
    </row>
    <row r="2518" spans="1:3">
      <c r="A2518" s="122">
        <v>45030</v>
      </c>
      <c r="B2518" s="106">
        <v>21</v>
      </c>
      <c r="C2518" s="114"/>
    </row>
    <row r="2519" spans="1:3">
      <c r="A2519" s="122">
        <v>45030</v>
      </c>
      <c r="B2519" s="106">
        <v>22</v>
      </c>
      <c r="C2519" s="114"/>
    </row>
    <row r="2520" spans="1:3">
      <c r="A2520" s="122">
        <v>45030</v>
      </c>
      <c r="B2520" s="106">
        <v>23</v>
      </c>
      <c r="C2520" s="114"/>
    </row>
    <row r="2521" spans="1:3">
      <c r="A2521" s="122">
        <v>45030</v>
      </c>
      <c r="B2521" s="106">
        <v>24</v>
      </c>
      <c r="C2521" s="114"/>
    </row>
    <row r="2522" spans="1:3">
      <c r="A2522" s="122">
        <v>45031</v>
      </c>
      <c r="B2522" s="106">
        <v>1</v>
      </c>
      <c r="C2522" s="114"/>
    </row>
    <row r="2523" spans="1:3">
      <c r="A2523" s="122">
        <v>45031</v>
      </c>
      <c r="B2523" s="106">
        <v>2</v>
      </c>
      <c r="C2523" s="114"/>
    </row>
    <row r="2524" spans="1:3">
      <c r="A2524" s="122">
        <v>45031</v>
      </c>
      <c r="B2524" s="106">
        <v>3</v>
      </c>
      <c r="C2524" s="114"/>
    </row>
    <row r="2525" spans="1:3">
      <c r="A2525" s="122">
        <v>45031</v>
      </c>
      <c r="B2525" s="106">
        <v>4</v>
      </c>
      <c r="C2525" s="114"/>
    </row>
    <row r="2526" spans="1:3">
      <c r="A2526" s="122">
        <v>45031</v>
      </c>
      <c r="B2526" s="106">
        <v>5</v>
      </c>
      <c r="C2526" s="114"/>
    </row>
    <row r="2527" spans="1:3">
      <c r="A2527" s="122">
        <v>45031</v>
      </c>
      <c r="B2527" s="106">
        <v>6</v>
      </c>
      <c r="C2527" s="114"/>
    </row>
    <row r="2528" spans="1:3">
      <c r="A2528" s="122">
        <v>45031</v>
      </c>
      <c r="B2528" s="106">
        <v>7</v>
      </c>
      <c r="C2528" s="114"/>
    </row>
    <row r="2529" spans="1:3">
      <c r="A2529" s="122">
        <v>45031</v>
      </c>
      <c r="B2529" s="106">
        <v>8</v>
      </c>
      <c r="C2529" s="114"/>
    </row>
    <row r="2530" spans="1:3">
      <c r="A2530" s="122">
        <v>45031</v>
      </c>
      <c r="B2530" s="106">
        <v>9</v>
      </c>
      <c r="C2530" s="114"/>
    </row>
    <row r="2531" spans="1:3">
      <c r="A2531" s="122">
        <v>45031</v>
      </c>
      <c r="B2531" s="106">
        <v>10</v>
      </c>
      <c r="C2531" s="114"/>
    </row>
    <row r="2532" spans="1:3">
      <c r="A2532" s="122">
        <v>45031</v>
      </c>
      <c r="B2532" s="106">
        <v>11</v>
      </c>
      <c r="C2532" s="114"/>
    </row>
    <row r="2533" spans="1:3">
      <c r="A2533" s="122">
        <v>45031</v>
      </c>
      <c r="B2533" s="106">
        <v>12</v>
      </c>
      <c r="C2533" s="114"/>
    </row>
    <row r="2534" spans="1:3">
      <c r="A2534" s="122">
        <v>45031</v>
      </c>
      <c r="B2534" s="106">
        <v>13</v>
      </c>
      <c r="C2534" s="114"/>
    </row>
    <row r="2535" spans="1:3">
      <c r="A2535" s="122">
        <v>45031</v>
      </c>
      <c r="B2535" s="106">
        <v>14</v>
      </c>
      <c r="C2535" s="114"/>
    </row>
    <row r="2536" spans="1:3">
      <c r="A2536" s="122">
        <v>45031</v>
      </c>
      <c r="B2536" s="106">
        <v>15</v>
      </c>
      <c r="C2536" s="114"/>
    </row>
    <row r="2537" spans="1:3">
      <c r="A2537" s="122">
        <v>45031</v>
      </c>
      <c r="B2537" s="106">
        <v>16</v>
      </c>
      <c r="C2537" s="114"/>
    </row>
    <row r="2538" spans="1:3">
      <c r="A2538" s="122">
        <v>45031</v>
      </c>
      <c r="B2538" s="106">
        <v>17</v>
      </c>
      <c r="C2538" s="114"/>
    </row>
    <row r="2539" spans="1:3">
      <c r="A2539" s="122">
        <v>45031</v>
      </c>
      <c r="B2539" s="106">
        <v>18</v>
      </c>
      <c r="C2539" s="114"/>
    </row>
    <row r="2540" spans="1:3">
      <c r="A2540" s="122">
        <v>45031</v>
      </c>
      <c r="B2540" s="106">
        <v>19</v>
      </c>
      <c r="C2540" s="114"/>
    </row>
    <row r="2541" spans="1:3">
      <c r="A2541" s="122">
        <v>45031</v>
      </c>
      <c r="B2541" s="106">
        <v>20</v>
      </c>
      <c r="C2541" s="114"/>
    </row>
    <row r="2542" spans="1:3">
      <c r="A2542" s="122">
        <v>45031</v>
      </c>
      <c r="B2542" s="106">
        <v>21</v>
      </c>
      <c r="C2542" s="114"/>
    </row>
    <row r="2543" spans="1:3">
      <c r="A2543" s="122">
        <v>45031</v>
      </c>
      <c r="B2543" s="106">
        <v>22</v>
      </c>
      <c r="C2543" s="114"/>
    </row>
    <row r="2544" spans="1:3">
      <c r="A2544" s="122">
        <v>45031</v>
      </c>
      <c r="B2544" s="106">
        <v>23</v>
      </c>
      <c r="C2544" s="114"/>
    </row>
    <row r="2545" spans="1:3">
      <c r="A2545" s="122">
        <v>45031</v>
      </c>
      <c r="B2545" s="106">
        <v>24</v>
      </c>
      <c r="C2545" s="114"/>
    </row>
    <row r="2546" spans="1:3">
      <c r="A2546" s="122">
        <v>45032</v>
      </c>
      <c r="B2546" s="106">
        <v>1</v>
      </c>
      <c r="C2546" s="114"/>
    </row>
    <row r="2547" spans="1:3">
      <c r="A2547" s="122">
        <v>45032</v>
      </c>
      <c r="B2547" s="106">
        <v>2</v>
      </c>
      <c r="C2547" s="114"/>
    </row>
    <row r="2548" spans="1:3">
      <c r="A2548" s="122">
        <v>45032</v>
      </c>
      <c r="B2548" s="106">
        <v>3</v>
      </c>
      <c r="C2548" s="114"/>
    </row>
    <row r="2549" spans="1:3">
      <c r="A2549" s="122">
        <v>45032</v>
      </c>
      <c r="B2549" s="106">
        <v>4</v>
      </c>
      <c r="C2549" s="114"/>
    </row>
    <row r="2550" spans="1:3">
      <c r="A2550" s="122">
        <v>45032</v>
      </c>
      <c r="B2550" s="106">
        <v>5</v>
      </c>
      <c r="C2550" s="114"/>
    </row>
    <row r="2551" spans="1:3">
      <c r="A2551" s="122">
        <v>45032</v>
      </c>
      <c r="B2551" s="106">
        <v>6</v>
      </c>
      <c r="C2551" s="114"/>
    </row>
    <row r="2552" spans="1:3">
      <c r="A2552" s="122">
        <v>45032</v>
      </c>
      <c r="B2552" s="106">
        <v>7</v>
      </c>
      <c r="C2552" s="114"/>
    </row>
    <row r="2553" spans="1:3">
      <c r="A2553" s="122">
        <v>45032</v>
      </c>
      <c r="B2553" s="106">
        <v>8</v>
      </c>
      <c r="C2553" s="114"/>
    </row>
    <row r="2554" spans="1:3">
      <c r="A2554" s="122">
        <v>45032</v>
      </c>
      <c r="B2554" s="106">
        <v>9</v>
      </c>
      <c r="C2554" s="114"/>
    </row>
    <row r="2555" spans="1:3">
      <c r="A2555" s="122">
        <v>45032</v>
      </c>
      <c r="B2555" s="106">
        <v>10</v>
      </c>
      <c r="C2555" s="114"/>
    </row>
    <row r="2556" spans="1:3">
      <c r="A2556" s="122">
        <v>45032</v>
      </c>
      <c r="B2556" s="106">
        <v>11</v>
      </c>
      <c r="C2556" s="114"/>
    </row>
    <row r="2557" spans="1:3">
      <c r="A2557" s="122">
        <v>45032</v>
      </c>
      <c r="B2557" s="106">
        <v>12</v>
      </c>
      <c r="C2557" s="114"/>
    </row>
    <row r="2558" spans="1:3">
      <c r="A2558" s="122">
        <v>45032</v>
      </c>
      <c r="B2558" s="106">
        <v>13</v>
      </c>
      <c r="C2558" s="114"/>
    </row>
    <row r="2559" spans="1:3">
      <c r="A2559" s="122">
        <v>45032</v>
      </c>
      <c r="B2559" s="106">
        <v>14</v>
      </c>
      <c r="C2559" s="114"/>
    </row>
    <row r="2560" spans="1:3">
      <c r="A2560" s="122">
        <v>45032</v>
      </c>
      <c r="B2560" s="106">
        <v>15</v>
      </c>
      <c r="C2560" s="114"/>
    </row>
    <row r="2561" spans="1:3">
      <c r="A2561" s="122">
        <v>45032</v>
      </c>
      <c r="B2561" s="106">
        <v>16</v>
      </c>
      <c r="C2561" s="114"/>
    </row>
    <row r="2562" spans="1:3">
      <c r="A2562" s="122">
        <v>45032</v>
      </c>
      <c r="B2562" s="106">
        <v>17</v>
      </c>
      <c r="C2562" s="114"/>
    </row>
    <row r="2563" spans="1:3">
      <c r="A2563" s="122">
        <v>45032</v>
      </c>
      <c r="B2563" s="106">
        <v>18</v>
      </c>
      <c r="C2563" s="114"/>
    </row>
    <row r="2564" spans="1:3">
      <c r="A2564" s="122">
        <v>45032</v>
      </c>
      <c r="B2564" s="106">
        <v>19</v>
      </c>
      <c r="C2564" s="114"/>
    </row>
    <row r="2565" spans="1:3">
      <c r="A2565" s="122">
        <v>45032</v>
      </c>
      <c r="B2565" s="106">
        <v>20</v>
      </c>
      <c r="C2565" s="114"/>
    </row>
    <row r="2566" spans="1:3">
      <c r="A2566" s="122">
        <v>45032</v>
      </c>
      <c r="B2566" s="106">
        <v>21</v>
      </c>
      <c r="C2566" s="114"/>
    </row>
    <row r="2567" spans="1:3">
      <c r="A2567" s="122">
        <v>45032</v>
      </c>
      <c r="B2567" s="106">
        <v>22</v>
      </c>
      <c r="C2567" s="114"/>
    </row>
    <row r="2568" spans="1:3">
      <c r="A2568" s="122">
        <v>45032</v>
      </c>
      <c r="B2568" s="106">
        <v>23</v>
      </c>
      <c r="C2568" s="114"/>
    </row>
    <row r="2569" spans="1:3">
      <c r="A2569" s="122">
        <v>45032</v>
      </c>
      <c r="B2569" s="106">
        <v>24</v>
      </c>
      <c r="C2569" s="114"/>
    </row>
    <row r="2570" spans="1:3">
      <c r="A2570" s="122">
        <v>45033</v>
      </c>
      <c r="B2570" s="106">
        <v>1</v>
      </c>
      <c r="C2570" s="114"/>
    </row>
    <row r="2571" spans="1:3">
      <c r="A2571" s="122">
        <v>45033</v>
      </c>
      <c r="B2571" s="106">
        <v>2</v>
      </c>
      <c r="C2571" s="114"/>
    </row>
    <row r="2572" spans="1:3">
      <c r="A2572" s="122">
        <v>45033</v>
      </c>
      <c r="B2572" s="106">
        <v>3</v>
      </c>
      <c r="C2572" s="114"/>
    </row>
    <row r="2573" spans="1:3">
      <c r="A2573" s="122">
        <v>45033</v>
      </c>
      <c r="B2573" s="106">
        <v>4</v>
      </c>
      <c r="C2573" s="114"/>
    </row>
    <row r="2574" spans="1:3">
      <c r="A2574" s="122">
        <v>45033</v>
      </c>
      <c r="B2574" s="106">
        <v>5</v>
      </c>
      <c r="C2574" s="114"/>
    </row>
    <row r="2575" spans="1:3">
      <c r="A2575" s="122">
        <v>45033</v>
      </c>
      <c r="B2575" s="106">
        <v>6</v>
      </c>
      <c r="C2575" s="114"/>
    </row>
    <row r="2576" spans="1:3">
      <c r="A2576" s="122">
        <v>45033</v>
      </c>
      <c r="B2576" s="106">
        <v>7</v>
      </c>
      <c r="C2576" s="114"/>
    </row>
    <row r="2577" spans="1:3">
      <c r="A2577" s="122">
        <v>45033</v>
      </c>
      <c r="B2577" s="106">
        <v>8</v>
      </c>
      <c r="C2577" s="114"/>
    </row>
    <row r="2578" spans="1:3">
      <c r="A2578" s="122">
        <v>45033</v>
      </c>
      <c r="B2578" s="106">
        <v>9</v>
      </c>
      <c r="C2578" s="114"/>
    </row>
    <row r="2579" spans="1:3">
      <c r="A2579" s="122">
        <v>45033</v>
      </c>
      <c r="B2579" s="106">
        <v>10</v>
      </c>
      <c r="C2579" s="114"/>
    </row>
    <row r="2580" spans="1:3">
      <c r="A2580" s="122">
        <v>45033</v>
      </c>
      <c r="B2580" s="106">
        <v>11</v>
      </c>
      <c r="C2580" s="114"/>
    </row>
    <row r="2581" spans="1:3">
      <c r="A2581" s="122">
        <v>45033</v>
      </c>
      <c r="B2581" s="106">
        <v>12</v>
      </c>
      <c r="C2581" s="114"/>
    </row>
    <row r="2582" spans="1:3">
      <c r="A2582" s="122">
        <v>45033</v>
      </c>
      <c r="B2582" s="106">
        <v>13</v>
      </c>
      <c r="C2582" s="114"/>
    </row>
    <row r="2583" spans="1:3">
      <c r="A2583" s="122">
        <v>45033</v>
      </c>
      <c r="B2583" s="106">
        <v>14</v>
      </c>
      <c r="C2583" s="114"/>
    </row>
    <row r="2584" spans="1:3">
      <c r="A2584" s="122">
        <v>45033</v>
      </c>
      <c r="B2584" s="106">
        <v>15</v>
      </c>
      <c r="C2584" s="114"/>
    </row>
    <row r="2585" spans="1:3">
      <c r="A2585" s="122">
        <v>45033</v>
      </c>
      <c r="B2585" s="106">
        <v>16</v>
      </c>
      <c r="C2585" s="114"/>
    </row>
    <row r="2586" spans="1:3">
      <c r="A2586" s="122">
        <v>45033</v>
      </c>
      <c r="B2586" s="106">
        <v>17</v>
      </c>
      <c r="C2586" s="114"/>
    </row>
    <row r="2587" spans="1:3">
      <c r="A2587" s="122">
        <v>45033</v>
      </c>
      <c r="B2587" s="106">
        <v>18</v>
      </c>
      <c r="C2587" s="114"/>
    </row>
    <row r="2588" spans="1:3">
      <c r="A2588" s="122">
        <v>45033</v>
      </c>
      <c r="B2588" s="106">
        <v>19</v>
      </c>
      <c r="C2588" s="114"/>
    </row>
    <row r="2589" spans="1:3">
      <c r="A2589" s="122">
        <v>45033</v>
      </c>
      <c r="B2589" s="106">
        <v>20</v>
      </c>
      <c r="C2589" s="114"/>
    </row>
    <row r="2590" spans="1:3">
      <c r="A2590" s="122">
        <v>45033</v>
      </c>
      <c r="B2590" s="106">
        <v>21</v>
      </c>
      <c r="C2590" s="114"/>
    </row>
    <row r="2591" spans="1:3">
      <c r="A2591" s="122">
        <v>45033</v>
      </c>
      <c r="B2591" s="106">
        <v>22</v>
      </c>
      <c r="C2591" s="114"/>
    </row>
    <row r="2592" spans="1:3">
      <c r="A2592" s="122">
        <v>45033</v>
      </c>
      <c r="B2592" s="106">
        <v>23</v>
      </c>
      <c r="C2592" s="114"/>
    </row>
    <row r="2593" spans="1:3">
      <c r="A2593" s="122">
        <v>45033</v>
      </c>
      <c r="B2593" s="106">
        <v>24</v>
      </c>
      <c r="C2593" s="114"/>
    </row>
    <row r="2594" spans="1:3">
      <c r="A2594" s="122">
        <v>45034</v>
      </c>
      <c r="B2594" s="106">
        <v>1</v>
      </c>
      <c r="C2594" s="114"/>
    </row>
    <row r="2595" spans="1:3">
      <c r="A2595" s="122">
        <v>45034</v>
      </c>
      <c r="B2595" s="106">
        <v>2</v>
      </c>
      <c r="C2595" s="114"/>
    </row>
    <row r="2596" spans="1:3">
      <c r="A2596" s="122">
        <v>45034</v>
      </c>
      <c r="B2596" s="106">
        <v>3</v>
      </c>
      <c r="C2596" s="114"/>
    </row>
    <row r="2597" spans="1:3">
      <c r="A2597" s="122">
        <v>45034</v>
      </c>
      <c r="B2597" s="106">
        <v>4</v>
      </c>
      <c r="C2597" s="114"/>
    </row>
    <row r="2598" spans="1:3">
      <c r="A2598" s="122">
        <v>45034</v>
      </c>
      <c r="B2598" s="106">
        <v>5</v>
      </c>
      <c r="C2598" s="114"/>
    </row>
    <row r="2599" spans="1:3">
      <c r="A2599" s="122">
        <v>45034</v>
      </c>
      <c r="B2599" s="106">
        <v>6</v>
      </c>
      <c r="C2599" s="114"/>
    </row>
    <row r="2600" spans="1:3">
      <c r="A2600" s="122">
        <v>45034</v>
      </c>
      <c r="B2600" s="106">
        <v>7</v>
      </c>
      <c r="C2600" s="114"/>
    </row>
    <row r="2601" spans="1:3">
      <c r="A2601" s="122">
        <v>45034</v>
      </c>
      <c r="B2601" s="106">
        <v>8</v>
      </c>
      <c r="C2601" s="114"/>
    </row>
    <row r="2602" spans="1:3">
      <c r="A2602" s="122">
        <v>45034</v>
      </c>
      <c r="B2602" s="106">
        <v>9</v>
      </c>
      <c r="C2602" s="114"/>
    </row>
    <row r="2603" spans="1:3">
      <c r="A2603" s="122">
        <v>45034</v>
      </c>
      <c r="B2603" s="106">
        <v>10</v>
      </c>
      <c r="C2603" s="114"/>
    </row>
    <row r="2604" spans="1:3">
      <c r="A2604" s="122">
        <v>45034</v>
      </c>
      <c r="B2604" s="106">
        <v>11</v>
      </c>
      <c r="C2604" s="114"/>
    </row>
    <row r="2605" spans="1:3">
      <c r="A2605" s="122">
        <v>45034</v>
      </c>
      <c r="B2605" s="106">
        <v>12</v>
      </c>
      <c r="C2605" s="114"/>
    </row>
    <row r="2606" spans="1:3">
      <c r="A2606" s="122">
        <v>45034</v>
      </c>
      <c r="B2606" s="106">
        <v>13</v>
      </c>
      <c r="C2606" s="114"/>
    </row>
    <row r="2607" spans="1:3">
      <c r="A2607" s="122">
        <v>45034</v>
      </c>
      <c r="B2607" s="106">
        <v>14</v>
      </c>
      <c r="C2607" s="114"/>
    </row>
    <row r="2608" spans="1:3">
      <c r="A2608" s="122">
        <v>45034</v>
      </c>
      <c r="B2608" s="106">
        <v>15</v>
      </c>
      <c r="C2608" s="114"/>
    </row>
    <row r="2609" spans="1:3">
      <c r="A2609" s="122">
        <v>45034</v>
      </c>
      <c r="B2609" s="106">
        <v>16</v>
      </c>
      <c r="C2609" s="114"/>
    </row>
    <row r="2610" spans="1:3">
      <c r="A2610" s="122">
        <v>45034</v>
      </c>
      <c r="B2610" s="106">
        <v>17</v>
      </c>
      <c r="C2610" s="114"/>
    </row>
    <row r="2611" spans="1:3">
      <c r="A2611" s="122">
        <v>45034</v>
      </c>
      <c r="B2611" s="106">
        <v>18</v>
      </c>
      <c r="C2611" s="114"/>
    </row>
    <row r="2612" spans="1:3">
      <c r="A2612" s="122">
        <v>45034</v>
      </c>
      <c r="B2612" s="106">
        <v>19</v>
      </c>
      <c r="C2612" s="114"/>
    </row>
    <row r="2613" spans="1:3">
      <c r="A2613" s="122">
        <v>45034</v>
      </c>
      <c r="B2613" s="106">
        <v>20</v>
      </c>
      <c r="C2613" s="114"/>
    </row>
    <row r="2614" spans="1:3">
      <c r="A2614" s="122">
        <v>45034</v>
      </c>
      <c r="B2614" s="106">
        <v>21</v>
      </c>
      <c r="C2614" s="114"/>
    </row>
    <row r="2615" spans="1:3">
      <c r="A2615" s="122">
        <v>45034</v>
      </c>
      <c r="B2615" s="106">
        <v>22</v>
      </c>
      <c r="C2615" s="114"/>
    </row>
    <row r="2616" spans="1:3">
      <c r="A2616" s="122">
        <v>45034</v>
      </c>
      <c r="B2616" s="106">
        <v>23</v>
      </c>
      <c r="C2616" s="114"/>
    </row>
    <row r="2617" spans="1:3">
      <c r="A2617" s="122">
        <v>45034</v>
      </c>
      <c r="B2617" s="106">
        <v>24</v>
      </c>
      <c r="C2617" s="114"/>
    </row>
    <row r="2618" spans="1:3">
      <c r="A2618" s="122">
        <v>45035</v>
      </c>
      <c r="B2618" s="106">
        <v>1</v>
      </c>
      <c r="C2618" s="114"/>
    </row>
    <row r="2619" spans="1:3">
      <c r="A2619" s="122">
        <v>45035</v>
      </c>
      <c r="B2619" s="106">
        <v>2</v>
      </c>
      <c r="C2619" s="114"/>
    </row>
    <row r="2620" spans="1:3">
      <c r="A2620" s="122">
        <v>45035</v>
      </c>
      <c r="B2620" s="106">
        <v>3</v>
      </c>
      <c r="C2620" s="114"/>
    </row>
    <row r="2621" spans="1:3">
      <c r="A2621" s="122">
        <v>45035</v>
      </c>
      <c r="B2621" s="106">
        <v>4</v>
      </c>
      <c r="C2621" s="114"/>
    </row>
    <row r="2622" spans="1:3">
      <c r="A2622" s="122">
        <v>45035</v>
      </c>
      <c r="B2622" s="106">
        <v>5</v>
      </c>
      <c r="C2622" s="114"/>
    </row>
    <row r="2623" spans="1:3">
      <c r="A2623" s="122">
        <v>45035</v>
      </c>
      <c r="B2623" s="106">
        <v>6</v>
      </c>
      <c r="C2623" s="114"/>
    </row>
    <row r="2624" spans="1:3">
      <c r="A2624" s="122">
        <v>45035</v>
      </c>
      <c r="B2624" s="106">
        <v>7</v>
      </c>
      <c r="C2624" s="114"/>
    </row>
    <row r="2625" spans="1:3">
      <c r="A2625" s="122">
        <v>45035</v>
      </c>
      <c r="B2625" s="106">
        <v>8</v>
      </c>
      <c r="C2625" s="114"/>
    </row>
    <row r="2626" spans="1:3">
      <c r="A2626" s="122">
        <v>45035</v>
      </c>
      <c r="B2626" s="106">
        <v>9</v>
      </c>
      <c r="C2626" s="114"/>
    </row>
    <row r="2627" spans="1:3">
      <c r="A2627" s="122">
        <v>45035</v>
      </c>
      <c r="B2627" s="106">
        <v>10</v>
      </c>
      <c r="C2627" s="114"/>
    </row>
    <row r="2628" spans="1:3">
      <c r="A2628" s="122">
        <v>45035</v>
      </c>
      <c r="B2628" s="106">
        <v>11</v>
      </c>
      <c r="C2628" s="114"/>
    </row>
    <row r="2629" spans="1:3">
      <c r="A2629" s="122">
        <v>45035</v>
      </c>
      <c r="B2629" s="106">
        <v>12</v>
      </c>
      <c r="C2629" s="114"/>
    </row>
    <row r="2630" spans="1:3">
      <c r="A2630" s="122">
        <v>45035</v>
      </c>
      <c r="B2630" s="106">
        <v>13</v>
      </c>
      <c r="C2630" s="114"/>
    </row>
    <row r="2631" spans="1:3">
      <c r="A2631" s="122">
        <v>45035</v>
      </c>
      <c r="B2631" s="106">
        <v>14</v>
      </c>
      <c r="C2631" s="114"/>
    </row>
    <row r="2632" spans="1:3">
      <c r="A2632" s="122">
        <v>45035</v>
      </c>
      <c r="B2632" s="106">
        <v>15</v>
      </c>
      <c r="C2632" s="114"/>
    </row>
    <row r="2633" spans="1:3">
      <c r="A2633" s="122">
        <v>45035</v>
      </c>
      <c r="B2633" s="106">
        <v>16</v>
      </c>
      <c r="C2633" s="114"/>
    </row>
    <row r="2634" spans="1:3">
      <c r="A2634" s="122">
        <v>45035</v>
      </c>
      <c r="B2634" s="106">
        <v>17</v>
      </c>
      <c r="C2634" s="114"/>
    </row>
    <row r="2635" spans="1:3">
      <c r="A2635" s="122">
        <v>45035</v>
      </c>
      <c r="B2635" s="106">
        <v>18</v>
      </c>
      <c r="C2635" s="114"/>
    </row>
    <row r="2636" spans="1:3">
      <c r="A2636" s="122">
        <v>45035</v>
      </c>
      <c r="B2636" s="106">
        <v>19</v>
      </c>
      <c r="C2636" s="114"/>
    </row>
    <row r="2637" spans="1:3">
      <c r="A2637" s="122">
        <v>45035</v>
      </c>
      <c r="B2637" s="106">
        <v>20</v>
      </c>
      <c r="C2637" s="114"/>
    </row>
    <row r="2638" spans="1:3">
      <c r="A2638" s="122">
        <v>45035</v>
      </c>
      <c r="B2638" s="106">
        <v>21</v>
      </c>
      <c r="C2638" s="114"/>
    </row>
    <row r="2639" spans="1:3">
      <c r="A2639" s="122">
        <v>45035</v>
      </c>
      <c r="B2639" s="106">
        <v>22</v>
      </c>
      <c r="C2639" s="114"/>
    </row>
    <row r="2640" spans="1:3">
      <c r="A2640" s="122">
        <v>45035</v>
      </c>
      <c r="B2640" s="106">
        <v>23</v>
      </c>
      <c r="C2640" s="114"/>
    </row>
    <row r="2641" spans="1:3">
      <c r="A2641" s="122">
        <v>45035</v>
      </c>
      <c r="B2641" s="106">
        <v>24</v>
      </c>
      <c r="C2641" s="114"/>
    </row>
    <row r="2642" spans="1:3">
      <c r="A2642" s="122">
        <v>45036</v>
      </c>
      <c r="B2642" s="106">
        <v>1</v>
      </c>
      <c r="C2642" s="114"/>
    </row>
    <row r="2643" spans="1:3">
      <c r="A2643" s="122">
        <v>45036</v>
      </c>
      <c r="B2643" s="106">
        <v>2</v>
      </c>
      <c r="C2643" s="114"/>
    </row>
    <row r="2644" spans="1:3">
      <c r="A2644" s="122">
        <v>45036</v>
      </c>
      <c r="B2644" s="106">
        <v>3</v>
      </c>
      <c r="C2644" s="114"/>
    </row>
    <row r="2645" spans="1:3">
      <c r="A2645" s="122">
        <v>45036</v>
      </c>
      <c r="B2645" s="106">
        <v>4</v>
      </c>
      <c r="C2645" s="114"/>
    </row>
    <row r="2646" spans="1:3">
      <c r="A2646" s="122">
        <v>45036</v>
      </c>
      <c r="B2646" s="106">
        <v>5</v>
      </c>
      <c r="C2646" s="114"/>
    </row>
    <row r="2647" spans="1:3">
      <c r="A2647" s="122">
        <v>45036</v>
      </c>
      <c r="B2647" s="106">
        <v>6</v>
      </c>
      <c r="C2647" s="114"/>
    </row>
    <row r="2648" spans="1:3">
      <c r="A2648" s="122">
        <v>45036</v>
      </c>
      <c r="B2648" s="106">
        <v>7</v>
      </c>
      <c r="C2648" s="114"/>
    </row>
    <row r="2649" spans="1:3">
      <c r="A2649" s="122">
        <v>45036</v>
      </c>
      <c r="B2649" s="106">
        <v>8</v>
      </c>
      <c r="C2649" s="114"/>
    </row>
    <row r="2650" spans="1:3">
      <c r="A2650" s="122">
        <v>45036</v>
      </c>
      <c r="B2650" s="106">
        <v>9</v>
      </c>
      <c r="C2650" s="114"/>
    </row>
    <row r="2651" spans="1:3">
      <c r="A2651" s="122">
        <v>45036</v>
      </c>
      <c r="B2651" s="106">
        <v>10</v>
      </c>
      <c r="C2651" s="114"/>
    </row>
    <row r="2652" spans="1:3">
      <c r="A2652" s="122">
        <v>45036</v>
      </c>
      <c r="B2652" s="106">
        <v>11</v>
      </c>
      <c r="C2652" s="114"/>
    </row>
    <row r="2653" spans="1:3">
      <c r="A2653" s="122">
        <v>45036</v>
      </c>
      <c r="B2653" s="106">
        <v>12</v>
      </c>
      <c r="C2653" s="114"/>
    </row>
    <row r="2654" spans="1:3">
      <c r="A2654" s="122">
        <v>45036</v>
      </c>
      <c r="B2654" s="106">
        <v>13</v>
      </c>
      <c r="C2654" s="114"/>
    </row>
    <row r="2655" spans="1:3">
      <c r="A2655" s="122">
        <v>45036</v>
      </c>
      <c r="B2655" s="106">
        <v>14</v>
      </c>
      <c r="C2655" s="114"/>
    </row>
    <row r="2656" spans="1:3">
      <c r="A2656" s="122">
        <v>45036</v>
      </c>
      <c r="B2656" s="106">
        <v>15</v>
      </c>
      <c r="C2656" s="114"/>
    </row>
    <row r="2657" spans="1:3">
      <c r="A2657" s="122">
        <v>45036</v>
      </c>
      <c r="B2657" s="106">
        <v>16</v>
      </c>
      <c r="C2657" s="114"/>
    </row>
    <row r="2658" spans="1:3">
      <c r="A2658" s="122">
        <v>45036</v>
      </c>
      <c r="B2658" s="106">
        <v>17</v>
      </c>
      <c r="C2658" s="114"/>
    </row>
    <row r="2659" spans="1:3">
      <c r="A2659" s="122">
        <v>45036</v>
      </c>
      <c r="B2659" s="106">
        <v>18</v>
      </c>
      <c r="C2659" s="114"/>
    </row>
    <row r="2660" spans="1:3">
      <c r="A2660" s="122">
        <v>45036</v>
      </c>
      <c r="B2660" s="106">
        <v>19</v>
      </c>
      <c r="C2660" s="114"/>
    </row>
    <row r="2661" spans="1:3">
      <c r="A2661" s="122">
        <v>45036</v>
      </c>
      <c r="B2661" s="106">
        <v>20</v>
      </c>
      <c r="C2661" s="114"/>
    </row>
    <row r="2662" spans="1:3">
      <c r="A2662" s="122">
        <v>45036</v>
      </c>
      <c r="B2662" s="106">
        <v>21</v>
      </c>
      <c r="C2662" s="114"/>
    </row>
    <row r="2663" spans="1:3">
      <c r="A2663" s="122">
        <v>45036</v>
      </c>
      <c r="B2663" s="106">
        <v>22</v>
      </c>
      <c r="C2663" s="114"/>
    </row>
    <row r="2664" spans="1:3">
      <c r="A2664" s="122">
        <v>45036</v>
      </c>
      <c r="B2664" s="106">
        <v>23</v>
      </c>
      <c r="C2664" s="114"/>
    </row>
    <row r="2665" spans="1:3">
      <c r="A2665" s="122">
        <v>45036</v>
      </c>
      <c r="B2665" s="106">
        <v>24</v>
      </c>
      <c r="C2665" s="114"/>
    </row>
    <row r="2666" spans="1:3">
      <c r="A2666" s="122">
        <v>45037</v>
      </c>
      <c r="B2666" s="106">
        <v>1</v>
      </c>
      <c r="C2666" s="114"/>
    </row>
    <row r="2667" spans="1:3">
      <c r="A2667" s="122">
        <v>45037</v>
      </c>
      <c r="B2667" s="106">
        <v>2</v>
      </c>
      <c r="C2667" s="114"/>
    </row>
    <row r="2668" spans="1:3">
      <c r="A2668" s="122">
        <v>45037</v>
      </c>
      <c r="B2668" s="106">
        <v>3</v>
      </c>
      <c r="C2668" s="114"/>
    </row>
    <row r="2669" spans="1:3">
      <c r="A2669" s="122">
        <v>45037</v>
      </c>
      <c r="B2669" s="106">
        <v>4</v>
      </c>
      <c r="C2669" s="114"/>
    </row>
    <row r="2670" spans="1:3">
      <c r="A2670" s="122">
        <v>45037</v>
      </c>
      <c r="B2670" s="106">
        <v>5</v>
      </c>
      <c r="C2670" s="114"/>
    </row>
    <row r="2671" spans="1:3">
      <c r="A2671" s="122">
        <v>45037</v>
      </c>
      <c r="B2671" s="106">
        <v>6</v>
      </c>
      <c r="C2671" s="114"/>
    </row>
    <row r="2672" spans="1:3">
      <c r="A2672" s="122">
        <v>45037</v>
      </c>
      <c r="B2672" s="106">
        <v>7</v>
      </c>
      <c r="C2672" s="114"/>
    </row>
    <row r="2673" spans="1:3">
      <c r="A2673" s="122">
        <v>45037</v>
      </c>
      <c r="B2673" s="106">
        <v>8</v>
      </c>
      <c r="C2673" s="114"/>
    </row>
    <row r="2674" spans="1:3">
      <c r="A2674" s="122">
        <v>45037</v>
      </c>
      <c r="B2674" s="106">
        <v>9</v>
      </c>
      <c r="C2674" s="114"/>
    </row>
    <row r="2675" spans="1:3">
      <c r="A2675" s="122">
        <v>45037</v>
      </c>
      <c r="B2675" s="106">
        <v>10</v>
      </c>
      <c r="C2675" s="114"/>
    </row>
    <row r="2676" spans="1:3">
      <c r="A2676" s="122">
        <v>45037</v>
      </c>
      <c r="B2676" s="106">
        <v>11</v>
      </c>
      <c r="C2676" s="114"/>
    </row>
    <row r="2677" spans="1:3">
      <c r="A2677" s="122">
        <v>45037</v>
      </c>
      <c r="B2677" s="106">
        <v>12</v>
      </c>
      <c r="C2677" s="114"/>
    </row>
    <row r="2678" spans="1:3">
      <c r="A2678" s="122">
        <v>45037</v>
      </c>
      <c r="B2678" s="106">
        <v>13</v>
      </c>
      <c r="C2678" s="114"/>
    </row>
    <row r="2679" spans="1:3">
      <c r="A2679" s="122">
        <v>45037</v>
      </c>
      <c r="B2679" s="106">
        <v>14</v>
      </c>
      <c r="C2679" s="114"/>
    </row>
    <row r="2680" spans="1:3">
      <c r="A2680" s="122">
        <v>45037</v>
      </c>
      <c r="B2680" s="106">
        <v>15</v>
      </c>
      <c r="C2680" s="114"/>
    </row>
    <row r="2681" spans="1:3">
      <c r="A2681" s="122">
        <v>45037</v>
      </c>
      <c r="B2681" s="106">
        <v>16</v>
      </c>
      <c r="C2681" s="114"/>
    </row>
    <row r="2682" spans="1:3">
      <c r="A2682" s="122">
        <v>45037</v>
      </c>
      <c r="B2682" s="106">
        <v>17</v>
      </c>
      <c r="C2682" s="114"/>
    </row>
    <row r="2683" spans="1:3">
      <c r="A2683" s="122">
        <v>45037</v>
      </c>
      <c r="B2683" s="106">
        <v>18</v>
      </c>
      <c r="C2683" s="114"/>
    </row>
    <row r="2684" spans="1:3">
      <c r="A2684" s="122">
        <v>45037</v>
      </c>
      <c r="B2684" s="106">
        <v>19</v>
      </c>
      <c r="C2684" s="114"/>
    </row>
    <row r="2685" spans="1:3">
      <c r="A2685" s="122">
        <v>45037</v>
      </c>
      <c r="B2685" s="106">
        <v>20</v>
      </c>
      <c r="C2685" s="114"/>
    </row>
    <row r="2686" spans="1:3">
      <c r="A2686" s="122">
        <v>45037</v>
      </c>
      <c r="B2686" s="106">
        <v>21</v>
      </c>
      <c r="C2686" s="114"/>
    </row>
    <row r="2687" spans="1:3">
      <c r="A2687" s="122">
        <v>45037</v>
      </c>
      <c r="B2687" s="106">
        <v>22</v>
      </c>
      <c r="C2687" s="114"/>
    </row>
    <row r="2688" spans="1:3">
      <c r="A2688" s="122">
        <v>45037</v>
      </c>
      <c r="B2688" s="106">
        <v>23</v>
      </c>
      <c r="C2688" s="114"/>
    </row>
    <row r="2689" spans="1:3">
      <c r="A2689" s="122">
        <v>45037</v>
      </c>
      <c r="B2689" s="106">
        <v>24</v>
      </c>
      <c r="C2689" s="114"/>
    </row>
    <row r="2690" spans="1:3">
      <c r="A2690" s="122">
        <v>45038</v>
      </c>
      <c r="B2690" s="106">
        <v>1</v>
      </c>
      <c r="C2690" s="114"/>
    </row>
    <row r="2691" spans="1:3">
      <c r="A2691" s="122">
        <v>45038</v>
      </c>
      <c r="B2691" s="106">
        <v>2</v>
      </c>
      <c r="C2691" s="114"/>
    </row>
    <row r="2692" spans="1:3">
      <c r="A2692" s="122">
        <v>45038</v>
      </c>
      <c r="B2692" s="106">
        <v>3</v>
      </c>
      <c r="C2692" s="114"/>
    </row>
    <row r="2693" spans="1:3">
      <c r="A2693" s="122">
        <v>45038</v>
      </c>
      <c r="B2693" s="106">
        <v>4</v>
      </c>
      <c r="C2693" s="114"/>
    </row>
    <row r="2694" spans="1:3">
      <c r="A2694" s="122">
        <v>45038</v>
      </c>
      <c r="B2694" s="106">
        <v>5</v>
      </c>
      <c r="C2694" s="114"/>
    </row>
    <row r="2695" spans="1:3">
      <c r="A2695" s="122">
        <v>45038</v>
      </c>
      <c r="B2695" s="106">
        <v>6</v>
      </c>
      <c r="C2695" s="114"/>
    </row>
    <row r="2696" spans="1:3">
      <c r="A2696" s="122">
        <v>45038</v>
      </c>
      <c r="B2696" s="106">
        <v>7</v>
      </c>
      <c r="C2696" s="114"/>
    </row>
    <row r="2697" spans="1:3">
      <c r="A2697" s="122">
        <v>45038</v>
      </c>
      <c r="B2697" s="106">
        <v>8</v>
      </c>
      <c r="C2697" s="114"/>
    </row>
    <row r="2698" spans="1:3">
      <c r="A2698" s="122">
        <v>45038</v>
      </c>
      <c r="B2698" s="106">
        <v>9</v>
      </c>
      <c r="C2698" s="114"/>
    </row>
    <row r="2699" spans="1:3">
      <c r="A2699" s="122">
        <v>45038</v>
      </c>
      <c r="B2699" s="106">
        <v>10</v>
      </c>
      <c r="C2699" s="114"/>
    </row>
    <row r="2700" spans="1:3">
      <c r="A2700" s="122">
        <v>45038</v>
      </c>
      <c r="B2700" s="106">
        <v>11</v>
      </c>
      <c r="C2700" s="114"/>
    </row>
    <row r="2701" spans="1:3">
      <c r="A2701" s="122">
        <v>45038</v>
      </c>
      <c r="B2701" s="106">
        <v>12</v>
      </c>
      <c r="C2701" s="114"/>
    </row>
    <row r="2702" spans="1:3">
      <c r="A2702" s="122">
        <v>45038</v>
      </c>
      <c r="B2702" s="106">
        <v>13</v>
      </c>
      <c r="C2702" s="114"/>
    </row>
    <row r="2703" spans="1:3">
      <c r="A2703" s="122">
        <v>45038</v>
      </c>
      <c r="B2703" s="106">
        <v>14</v>
      </c>
      <c r="C2703" s="114"/>
    </row>
    <row r="2704" spans="1:3">
      <c r="A2704" s="122">
        <v>45038</v>
      </c>
      <c r="B2704" s="106">
        <v>15</v>
      </c>
      <c r="C2704" s="114"/>
    </row>
    <row r="2705" spans="1:3">
      <c r="A2705" s="122">
        <v>45038</v>
      </c>
      <c r="B2705" s="106">
        <v>16</v>
      </c>
      <c r="C2705" s="114"/>
    </row>
    <row r="2706" spans="1:3">
      <c r="A2706" s="122">
        <v>45038</v>
      </c>
      <c r="B2706" s="106">
        <v>17</v>
      </c>
      <c r="C2706" s="114"/>
    </row>
    <row r="2707" spans="1:3">
      <c r="A2707" s="122">
        <v>45038</v>
      </c>
      <c r="B2707" s="106">
        <v>18</v>
      </c>
      <c r="C2707" s="114"/>
    </row>
    <row r="2708" spans="1:3">
      <c r="A2708" s="122">
        <v>45038</v>
      </c>
      <c r="B2708" s="106">
        <v>19</v>
      </c>
      <c r="C2708" s="114"/>
    </row>
    <row r="2709" spans="1:3">
      <c r="A2709" s="122">
        <v>45038</v>
      </c>
      <c r="B2709" s="106">
        <v>20</v>
      </c>
      <c r="C2709" s="114"/>
    </row>
    <row r="2710" spans="1:3">
      <c r="A2710" s="122">
        <v>45038</v>
      </c>
      <c r="B2710" s="106">
        <v>21</v>
      </c>
      <c r="C2710" s="114"/>
    </row>
    <row r="2711" spans="1:3">
      <c r="A2711" s="122">
        <v>45038</v>
      </c>
      <c r="B2711" s="106">
        <v>22</v>
      </c>
      <c r="C2711" s="114"/>
    </row>
    <row r="2712" spans="1:3">
      <c r="A2712" s="122">
        <v>45038</v>
      </c>
      <c r="B2712" s="106">
        <v>23</v>
      </c>
      <c r="C2712" s="114"/>
    </row>
    <row r="2713" spans="1:3">
      <c r="A2713" s="122">
        <v>45038</v>
      </c>
      <c r="B2713" s="106">
        <v>24</v>
      </c>
      <c r="C2713" s="114"/>
    </row>
    <row r="2714" spans="1:3">
      <c r="A2714" s="122">
        <v>45039</v>
      </c>
      <c r="B2714" s="106">
        <v>1</v>
      </c>
      <c r="C2714" s="114"/>
    </row>
    <row r="2715" spans="1:3">
      <c r="A2715" s="122">
        <v>45039</v>
      </c>
      <c r="B2715" s="106">
        <v>2</v>
      </c>
      <c r="C2715" s="114"/>
    </row>
    <row r="2716" spans="1:3">
      <c r="A2716" s="122">
        <v>45039</v>
      </c>
      <c r="B2716" s="106">
        <v>3</v>
      </c>
      <c r="C2716" s="114"/>
    </row>
    <row r="2717" spans="1:3">
      <c r="A2717" s="122">
        <v>45039</v>
      </c>
      <c r="B2717" s="106">
        <v>4</v>
      </c>
      <c r="C2717" s="114"/>
    </row>
    <row r="2718" spans="1:3">
      <c r="A2718" s="122">
        <v>45039</v>
      </c>
      <c r="B2718" s="106">
        <v>5</v>
      </c>
      <c r="C2718" s="114"/>
    </row>
    <row r="2719" spans="1:3">
      <c r="A2719" s="122">
        <v>45039</v>
      </c>
      <c r="B2719" s="106">
        <v>6</v>
      </c>
      <c r="C2719" s="114"/>
    </row>
    <row r="2720" spans="1:3">
      <c r="A2720" s="122">
        <v>45039</v>
      </c>
      <c r="B2720" s="106">
        <v>7</v>
      </c>
      <c r="C2720" s="114"/>
    </row>
    <row r="2721" spans="1:3">
      <c r="A2721" s="122">
        <v>45039</v>
      </c>
      <c r="B2721" s="106">
        <v>8</v>
      </c>
      <c r="C2721" s="114"/>
    </row>
    <row r="2722" spans="1:3">
      <c r="A2722" s="122">
        <v>45039</v>
      </c>
      <c r="B2722" s="106">
        <v>9</v>
      </c>
      <c r="C2722" s="114"/>
    </row>
    <row r="2723" spans="1:3">
      <c r="A2723" s="122">
        <v>45039</v>
      </c>
      <c r="B2723" s="106">
        <v>10</v>
      </c>
      <c r="C2723" s="114"/>
    </row>
    <row r="2724" spans="1:3">
      <c r="A2724" s="122">
        <v>45039</v>
      </c>
      <c r="B2724" s="106">
        <v>11</v>
      </c>
      <c r="C2724" s="114"/>
    </row>
    <row r="2725" spans="1:3">
      <c r="A2725" s="122">
        <v>45039</v>
      </c>
      <c r="B2725" s="106">
        <v>12</v>
      </c>
      <c r="C2725" s="114"/>
    </row>
    <row r="2726" spans="1:3">
      <c r="A2726" s="122">
        <v>45039</v>
      </c>
      <c r="B2726" s="106">
        <v>13</v>
      </c>
      <c r="C2726" s="114"/>
    </row>
    <row r="2727" spans="1:3">
      <c r="A2727" s="122">
        <v>45039</v>
      </c>
      <c r="B2727" s="106">
        <v>14</v>
      </c>
      <c r="C2727" s="114"/>
    </row>
    <row r="2728" spans="1:3">
      <c r="A2728" s="122">
        <v>45039</v>
      </c>
      <c r="B2728" s="106">
        <v>15</v>
      </c>
      <c r="C2728" s="114"/>
    </row>
    <row r="2729" spans="1:3">
      <c r="A2729" s="122">
        <v>45039</v>
      </c>
      <c r="B2729" s="106">
        <v>16</v>
      </c>
      <c r="C2729" s="114"/>
    </row>
    <row r="2730" spans="1:3">
      <c r="A2730" s="122">
        <v>45039</v>
      </c>
      <c r="B2730" s="106">
        <v>17</v>
      </c>
      <c r="C2730" s="114"/>
    </row>
    <row r="2731" spans="1:3">
      <c r="A2731" s="122">
        <v>45039</v>
      </c>
      <c r="B2731" s="106">
        <v>18</v>
      </c>
      <c r="C2731" s="114"/>
    </row>
    <row r="2732" spans="1:3">
      <c r="A2732" s="122">
        <v>45039</v>
      </c>
      <c r="B2732" s="106">
        <v>19</v>
      </c>
      <c r="C2732" s="114"/>
    </row>
    <row r="2733" spans="1:3">
      <c r="A2733" s="122">
        <v>45039</v>
      </c>
      <c r="B2733" s="106">
        <v>20</v>
      </c>
      <c r="C2733" s="114"/>
    </row>
    <row r="2734" spans="1:3">
      <c r="A2734" s="122">
        <v>45039</v>
      </c>
      <c r="B2734" s="106">
        <v>21</v>
      </c>
      <c r="C2734" s="114"/>
    </row>
    <row r="2735" spans="1:3">
      <c r="A2735" s="122">
        <v>45039</v>
      </c>
      <c r="B2735" s="106">
        <v>22</v>
      </c>
      <c r="C2735" s="114"/>
    </row>
    <row r="2736" spans="1:3">
      <c r="A2736" s="122">
        <v>45039</v>
      </c>
      <c r="B2736" s="106">
        <v>23</v>
      </c>
      <c r="C2736" s="114"/>
    </row>
    <row r="2737" spans="1:3">
      <c r="A2737" s="122">
        <v>45039</v>
      </c>
      <c r="B2737" s="106">
        <v>24</v>
      </c>
      <c r="C2737" s="114"/>
    </row>
    <row r="2738" spans="1:3">
      <c r="A2738" s="122">
        <v>45040</v>
      </c>
      <c r="B2738" s="106">
        <v>1</v>
      </c>
      <c r="C2738" s="114"/>
    </row>
    <row r="2739" spans="1:3">
      <c r="A2739" s="122">
        <v>45040</v>
      </c>
      <c r="B2739" s="106">
        <v>2</v>
      </c>
      <c r="C2739" s="114"/>
    </row>
    <row r="2740" spans="1:3">
      <c r="A2740" s="122">
        <v>45040</v>
      </c>
      <c r="B2740" s="106">
        <v>3</v>
      </c>
      <c r="C2740" s="114"/>
    </row>
    <row r="2741" spans="1:3">
      <c r="A2741" s="122">
        <v>45040</v>
      </c>
      <c r="B2741" s="106">
        <v>4</v>
      </c>
      <c r="C2741" s="114"/>
    </row>
    <row r="2742" spans="1:3">
      <c r="A2742" s="122">
        <v>45040</v>
      </c>
      <c r="B2742" s="106">
        <v>5</v>
      </c>
      <c r="C2742" s="114"/>
    </row>
    <row r="2743" spans="1:3">
      <c r="A2743" s="122">
        <v>45040</v>
      </c>
      <c r="B2743" s="106">
        <v>6</v>
      </c>
      <c r="C2743" s="114"/>
    </row>
    <row r="2744" spans="1:3">
      <c r="A2744" s="122">
        <v>45040</v>
      </c>
      <c r="B2744" s="106">
        <v>7</v>
      </c>
      <c r="C2744" s="114"/>
    </row>
    <row r="2745" spans="1:3">
      <c r="A2745" s="122">
        <v>45040</v>
      </c>
      <c r="B2745" s="106">
        <v>8</v>
      </c>
      <c r="C2745" s="114"/>
    </row>
    <row r="2746" spans="1:3">
      <c r="A2746" s="122">
        <v>45040</v>
      </c>
      <c r="B2746" s="106">
        <v>9</v>
      </c>
      <c r="C2746" s="114"/>
    </row>
    <row r="2747" spans="1:3">
      <c r="A2747" s="122">
        <v>45040</v>
      </c>
      <c r="B2747" s="106">
        <v>10</v>
      </c>
      <c r="C2747" s="114"/>
    </row>
    <row r="2748" spans="1:3">
      <c r="A2748" s="122">
        <v>45040</v>
      </c>
      <c r="B2748" s="106">
        <v>11</v>
      </c>
      <c r="C2748" s="114"/>
    </row>
    <row r="2749" spans="1:3">
      <c r="A2749" s="122">
        <v>45040</v>
      </c>
      <c r="B2749" s="106">
        <v>12</v>
      </c>
      <c r="C2749" s="114"/>
    </row>
    <row r="2750" spans="1:3">
      <c r="A2750" s="122">
        <v>45040</v>
      </c>
      <c r="B2750" s="106">
        <v>13</v>
      </c>
      <c r="C2750" s="114"/>
    </row>
    <row r="2751" spans="1:3">
      <c r="A2751" s="122">
        <v>45040</v>
      </c>
      <c r="B2751" s="106">
        <v>14</v>
      </c>
      <c r="C2751" s="114"/>
    </row>
    <row r="2752" spans="1:3">
      <c r="A2752" s="122">
        <v>45040</v>
      </c>
      <c r="B2752" s="106">
        <v>15</v>
      </c>
      <c r="C2752" s="114"/>
    </row>
    <row r="2753" spans="1:3">
      <c r="A2753" s="122">
        <v>45040</v>
      </c>
      <c r="B2753" s="106">
        <v>16</v>
      </c>
      <c r="C2753" s="114"/>
    </row>
    <row r="2754" spans="1:3">
      <c r="A2754" s="122">
        <v>45040</v>
      </c>
      <c r="B2754" s="106">
        <v>17</v>
      </c>
      <c r="C2754" s="114"/>
    </row>
    <row r="2755" spans="1:3">
      <c r="A2755" s="122">
        <v>45040</v>
      </c>
      <c r="B2755" s="106">
        <v>18</v>
      </c>
      <c r="C2755" s="114"/>
    </row>
    <row r="2756" spans="1:3">
      <c r="A2756" s="122">
        <v>45040</v>
      </c>
      <c r="B2756" s="106">
        <v>19</v>
      </c>
      <c r="C2756" s="114"/>
    </row>
    <row r="2757" spans="1:3">
      <c r="A2757" s="122">
        <v>45040</v>
      </c>
      <c r="B2757" s="106">
        <v>20</v>
      </c>
      <c r="C2757" s="114"/>
    </row>
    <row r="2758" spans="1:3">
      <c r="A2758" s="122">
        <v>45040</v>
      </c>
      <c r="B2758" s="106">
        <v>21</v>
      </c>
      <c r="C2758" s="114"/>
    </row>
    <row r="2759" spans="1:3">
      <c r="A2759" s="122">
        <v>45040</v>
      </c>
      <c r="B2759" s="106">
        <v>22</v>
      </c>
      <c r="C2759" s="114"/>
    </row>
    <row r="2760" spans="1:3">
      <c r="A2760" s="122">
        <v>45040</v>
      </c>
      <c r="B2760" s="106">
        <v>23</v>
      </c>
      <c r="C2760" s="114"/>
    </row>
    <row r="2761" spans="1:3">
      <c r="A2761" s="122">
        <v>45040</v>
      </c>
      <c r="B2761" s="106">
        <v>24</v>
      </c>
      <c r="C2761" s="114"/>
    </row>
    <row r="2762" spans="1:3">
      <c r="A2762" s="122">
        <v>45041</v>
      </c>
      <c r="B2762" s="106">
        <v>1</v>
      </c>
      <c r="C2762" s="114"/>
    </row>
    <row r="2763" spans="1:3">
      <c r="A2763" s="122">
        <v>45041</v>
      </c>
      <c r="B2763" s="106">
        <v>2</v>
      </c>
      <c r="C2763" s="114"/>
    </row>
    <row r="2764" spans="1:3">
      <c r="A2764" s="122">
        <v>45041</v>
      </c>
      <c r="B2764" s="106">
        <v>3</v>
      </c>
      <c r="C2764" s="114"/>
    </row>
    <row r="2765" spans="1:3">
      <c r="A2765" s="122">
        <v>45041</v>
      </c>
      <c r="B2765" s="106">
        <v>4</v>
      </c>
      <c r="C2765" s="114"/>
    </row>
    <row r="2766" spans="1:3">
      <c r="A2766" s="122">
        <v>45041</v>
      </c>
      <c r="B2766" s="106">
        <v>5</v>
      </c>
      <c r="C2766" s="114"/>
    </row>
    <row r="2767" spans="1:3">
      <c r="A2767" s="122">
        <v>45041</v>
      </c>
      <c r="B2767" s="106">
        <v>6</v>
      </c>
      <c r="C2767" s="114"/>
    </row>
    <row r="2768" spans="1:3">
      <c r="A2768" s="122">
        <v>45041</v>
      </c>
      <c r="B2768" s="106">
        <v>7</v>
      </c>
      <c r="C2768" s="114"/>
    </row>
    <row r="2769" spans="1:3">
      <c r="A2769" s="122">
        <v>45041</v>
      </c>
      <c r="B2769" s="106">
        <v>8</v>
      </c>
      <c r="C2769" s="114"/>
    </row>
    <row r="2770" spans="1:3">
      <c r="A2770" s="122">
        <v>45041</v>
      </c>
      <c r="B2770" s="106">
        <v>9</v>
      </c>
      <c r="C2770" s="114"/>
    </row>
    <row r="2771" spans="1:3">
      <c r="A2771" s="122">
        <v>45041</v>
      </c>
      <c r="B2771" s="106">
        <v>10</v>
      </c>
      <c r="C2771" s="114"/>
    </row>
    <row r="2772" spans="1:3">
      <c r="A2772" s="122">
        <v>45041</v>
      </c>
      <c r="B2772" s="106">
        <v>11</v>
      </c>
      <c r="C2772" s="114"/>
    </row>
    <row r="2773" spans="1:3">
      <c r="A2773" s="122">
        <v>45041</v>
      </c>
      <c r="B2773" s="106">
        <v>12</v>
      </c>
      <c r="C2773" s="114"/>
    </row>
    <row r="2774" spans="1:3">
      <c r="A2774" s="122">
        <v>45041</v>
      </c>
      <c r="B2774" s="106">
        <v>13</v>
      </c>
      <c r="C2774" s="114"/>
    </row>
    <row r="2775" spans="1:3">
      <c r="A2775" s="122">
        <v>45041</v>
      </c>
      <c r="B2775" s="106">
        <v>14</v>
      </c>
      <c r="C2775" s="114"/>
    </row>
    <row r="2776" spans="1:3">
      <c r="A2776" s="122">
        <v>45041</v>
      </c>
      <c r="B2776" s="106">
        <v>15</v>
      </c>
      <c r="C2776" s="114"/>
    </row>
    <row r="2777" spans="1:3">
      <c r="A2777" s="122">
        <v>45041</v>
      </c>
      <c r="B2777" s="106">
        <v>16</v>
      </c>
      <c r="C2777" s="114"/>
    </row>
    <row r="2778" spans="1:3">
      <c r="A2778" s="122">
        <v>45041</v>
      </c>
      <c r="B2778" s="106">
        <v>17</v>
      </c>
      <c r="C2778" s="114"/>
    </row>
    <row r="2779" spans="1:3">
      <c r="A2779" s="122">
        <v>45041</v>
      </c>
      <c r="B2779" s="106">
        <v>18</v>
      </c>
      <c r="C2779" s="114"/>
    </row>
    <row r="2780" spans="1:3">
      <c r="A2780" s="122">
        <v>45041</v>
      </c>
      <c r="B2780" s="106">
        <v>19</v>
      </c>
      <c r="C2780" s="114"/>
    </row>
    <row r="2781" spans="1:3">
      <c r="A2781" s="122">
        <v>45041</v>
      </c>
      <c r="B2781" s="106">
        <v>20</v>
      </c>
      <c r="C2781" s="114"/>
    </row>
    <row r="2782" spans="1:3">
      <c r="A2782" s="122">
        <v>45041</v>
      </c>
      <c r="B2782" s="106">
        <v>21</v>
      </c>
      <c r="C2782" s="114"/>
    </row>
    <row r="2783" spans="1:3">
      <c r="A2783" s="122">
        <v>45041</v>
      </c>
      <c r="B2783" s="106">
        <v>22</v>
      </c>
      <c r="C2783" s="114"/>
    </row>
    <row r="2784" spans="1:3">
      <c r="A2784" s="122">
        <v>45041</v>
      </c>
      <c r="B2784" s="106">
        <v>23</v>
      </c>
      <c r="C2784" s="114"/>
    </row>
    <row r="2785" spans="1:3">
      <c r="A2785" s="122">
        <v>45041</v>
      </c>
      <c r="B2785" s="106">
        <v>24</v>
      </c>
      <c r="C2785" s="114"/>
    </row>
    <row r="2786" spans="1:3">
      <c r="A2786" s="122">
        <v>45042</v>
      </c>
      <c r="B2786" s="106">
        <v>1</v>
      </c>
      <c r="C2786" s="114"/>
    </row>
    <row r="2787" spans="1:3">
      <c r="A2787" s="122">
        <v>45042</v>
      </c>
      <c r="B2787" s="106">
        <v>2</v>
      </c>
      <c r="C2787" s="114"/>
    </row>
    <row r="2788" spans="1:3">
      <c r="A2788" s="122">
        <v>45042</v>
      </c>
      <c r="B2788" s="106">
        <v>3</v>
      </c>
      <c r="C2788" s="114"/>
    </row>
    <row r="2789" spans="1:3">
      <c r="A2789" s="122">
        <v>45042</v>
      </c>
      <c r="B2789" s="106">
        <v>4</v>
      </c>
      <c r="C2789" s="114"/>
    </row>
    <row r="2790" spans="1:3">
      <c r="A2790" s="122">
        <v>45042</v>
      </c>
      <c r="B2790" s="106">
        <v>5</v>
      </c>
      <c r="C2790" s="114"/>
    </row>
    <row r="2791" spans="1:3">
      <c r="A2791" s="122">
        <v>45042</v>
      </c>
      <c r="B2791" s="106">
        <v>6</v>
      </c>
      <c r="C2791" s="114"/>
    </row>
    <row r="2792" spans="1:3">
      <c r="A2792" s="122">
        <v>45042</v>
      </c>
      <c r="B2792" s="106">
        <v>7</v>
      </c>
      <c r="C2792" s="114"/>
    </row>
    <row r="2793" spans="1:3">
      <c r="A2793" s="122">
        <v>45042</v>
      </c>
      <c r="B2793" s="106">
        <v>8</v>
      </c>
      <c r="C2793" s="114"/>
    </row>
    <row r="2794" spans="1:3">
      <c r="A2794" s="122">
        <v>45042</v>
      </c>
      <c r="B2794" s="106">
        <v>9</v>
      </c>
      <c r="C2794" s="114"/>
    </row>
    <row r="2795" spans="1:3">
      <c r="A2795" s="122">
        <v>45042</v>
      </c>
      <c r="B2795" s="106">
        <v>10</v>
      </c>
      <c r="C2795" s="114"/>
    </row>
    <row r="2796" spans="1:3">
      <c r="A2796" s="122">
        <v>45042</v>
      </c>
      <c r="B2796" s="106">
        <v>11</v>
      </c>
      <c r="C2796" s="114"/>
    </row>
    <row r="2797" spans="1:3">
      <c r="A2797" s="122">
        <v>45042</v>
      </c>
      <c r="B2797" s="106">
        <v>12</v>
      </c>
      <c r="C2797" s="114"/>
    </row>
    <row r="2798" spans="1:3">
      <c r="A2798" s="122">
        <v>45042</v>
      </c>
      <c r="B2798" s="106">
        <v>13</v>
      </c>
      <c r="C2798" s="114"/>
    </row>
    <row r="2799" spans="1:3">
      <c r="A2799" s="122">
        <v>45042</v>
      </c>
      <c r="B2799" s="106">
        <v>14</v>
      </c>
      <c r="C2799" s="114"/>
    </row>
    <row r="2800" spans="1:3">
      <c r="A2800" s="122">
        <v>45042</v>
      </c>
      <c r="B2800" s="106">
        <v>15</v>
      </c>
      <c r="C2800" s="114"/>
    </row>
    <row r="2801" spans="1:3">
      <c r="A2801" s="122">
        <v>45042</v>
      </c>
      <c r="B2801" s="106">
        <v>16</v>
      </c>
      <c r="C2801" s="114"/>
    </row>
    <row r="2802" spans="1:3">
      <c r="A2802" s="122">
        <v>45042</v>
      </c>
      <c r="B2802" s="106">
        <v>17</v>
      </c>
      <c r="C2802" s="114"/>
    </row>
    <row r="2803" spans="1:3">
      <c r="A2803" s="122">
        <v>45042</v>
      </c>
      <c r="B2803" s="106">
        <v>18</v>
      </c>
      <c r="C2803" s="114"/>
    </row>
    <row r="2804" spans="1:3">
      <c r="A2804" s="122">
        <v>45042</v>
      </c>
      <c r="B2804" s="106">
        <v>19</v>
      </c>
      <c r="C2804" s="114"/>
    </row>
    <row r="2805" spans="1:3">
      <c r="A2805" s="122">
        <v>45042</v>
      </c>
      <c r="B2805" s="106">
        <v>20</v>
      </c>
      <c r="C2805" s="114"/>
    </row>
    <row r="2806" spans="1:3">
      <c r="A2806" s="122">
        <v>45042</v>
      </c>
      <c r="B2806" s="106">
        <v>21</v>
      </c>
      <c r="C2806" s="114"/>
    </row>
    <row r="2807" spans="1:3">
      <c r="A2807" s="122">
        <v>45042</v>
      </c>
      <c r="B2807" s="106">
        <v>22</v>
      </c>
      <c r="C2807" s="114"/>
    </row>
    <row r="2808" spans="1:3">
      <c r="A2808" s="122">
        <v>45042</v>
      </c>
      <c r="B2808" s="106">
        <v>23</v>
      </c>
      <c r="C2808" s="114"/>
    </row>
    <row r="2809" spans="1:3">
      <c r="A2809" s="122">
        <v>45042</v>
      </c>
      <c r="B2809" s="106">
        <v>24</v>
      </c>
      <c r="C2809" s="114"/>
    </row>
    <row r="2810" spans="1:3">
      <c r="A2810" s="122">
        <v>45043</v>
      </c>
      <c r="B2810" s="106">
        <v>1</v>
      </c>
      <c r="C2810" s="114"/>
    </row>
    <row r="2811" spans="1:3">
      <c r="A2811" s="122">
        <v>45043</v>
      </c>
      <c r="B2811" s="106">
        <v>2</v>
      </c>
      <c r="C2811" s="114"/>
    </row>
    <row r="2812" spans="1:3">
      <c r="A2812" s="122">
        <v>45043</v>
      </c>
      <c r="B2812" s="106">
        <v>3</v>
      </c>
      <c r="C2812" s="114"/>
    </row>
    <row r="2813" spans="1:3">
      <c r="A2813" s="122">
        <v>45043</v>
      </c>
      <c r="B2813" s="106">
        <v>4</v>
      </c>
      <c r="C2813" s="114"/>
    </row>
    <row r="2814" spans="1:3">
      <c r="A2814" s="122">
        <v>45043</v>
      </c>
      <c r="B2814" s="106">
        <v>5</v>
      </c>
      <c r="C2814" s="114"/>
    </row>
    <row r="2815" spans="1:3">
      <c r="A2815" s="122">
        <v>45043</v>
      </c>
      <c r="B2815" s="106">
        <v>6</v>
      </c>
      <c r="C2815" s="114"/>
    </row>
    <row r="2816" spans="1:3">
      <c r="A2816" s="122">
        <v>45043</v>
      </c>
      <c r="B2816" s="106">
        <v>7</v>
      </c>
      <c r="C2816" s="114"/>
    </row>
    <row r="2817" spans="1:3">
      <c r="A2817" s="122">
        <v>45043</v>
      </c>
      <c r="B2817" s="106">
        <v>8</v>
      </c>
      <c r="C2817" s="114"/>
    </row>
    <row r="2818" spans="1:3">
      <c r="A2818" s="122">
        <v>45043</v>
      </c>
      <c r="B2818" s="106">
        <v>9</v>
      </c>
      <c r="C2818" s="114"/>
    </row>
    <row r="2819" spans="1:3">
      <c r="A2819" s="122">
        <v>45043</v>
      </c>
      <c r="B2819" s="106">
        <v>10</v>
      </c>
      <c r="C2819" s="114"/>
    </row>
    <row r="2820" spans="1:3">
      <c r="A2820" s="122">
        <v>45043</v>
      </c>
      <c r="B2820" s="106">
        <v>11</v>
      </c>
      <c r="C2820" s="114"/>
    </row>
    <row r="2821" spans="1:3">
      <c r="A2821" s="122">
        <v>45043</v>
      </c>
      <c r="B2821" s="106">
        <v>12</v>
      </c>
      <c r="C2821" s="114"/>
    </row>
    <row r="2822" spans="1:3">
      <c r="A2822" s="122">
        <v>45043</v>
      </c>
      <c r="B2822" s="106">
        <v>13</v>
      </c>
      <c r="C2822" s="114"/>
    </row>
    <row r="2823" spans="1:3">
      <c r="A2823" s="122">
        <v>45043</v>
      </c>
      <c r="B2823" s="106">
        <v>14</v>
      </c>
      <c r="C2823" s="114"/>
    </row>
    <row r="2824" spans="1:3">
      <c r="A2824" s="122">
        <v>45043</v>
      </c>
      <c r="B2824" s="106">
        <v>15</v>
      </c>
      <c r="C2824" s="114"/>
    </row>
    <row r="2825" spans="1:3">
      <c r="A2825" s="122">
        <v>45043</v>
      </c>
      <c r="B2825" s="106">
        <v>16</v>
      </c>
      <c r="C2825" s="114"/>
    </row>
    <row r="2826" spans="1:3">
      <c r="A2826" s="122">
        <v>45043</v>
      </c>
      <c r="B2826" s="106">
        <v>17</v>
      </c>
      <c r="C2826" s="114"/>
    </row>
    <row r="2827" spans="1:3">
      <c r="A2827" s="122">
        <v>45043</v>
      </c>
      <c r="B2827" s="106">
        <v>18</v>
      </c>
      <c r="C2827" s="114"/>
    </row>
    <row r="2828" spans="1:3">
      <c r="A2828" s="122">
        <v>45043</v>
      </c>
      <c r="B2828" s="106">
        <v>19</v>
      </c>
      <c r="C2828" s="114"/>
    </row>
    <row r="2829" spans="1:3">
      <c r="A2829" s="122">
        <v>45043</v>
      </c>
      <c r="B2829" s="106">
        <v>20</v>
      </c>
      <c r="C2829" s="114"/>
    </row>
    <row r="2830" spans="1:3">
      <c r="A2830" s="122">
        <v>45043</v>
      </c>
      <c r="B2830" s="106">
        <v>21</v>
      </c>
      <c r="C2830" s="114"/>
    </row>
    <row r="2831" spans="1:3">
      <c r="A2831" s="122">
        <v>45043</v>
      </c>
      <c r="B2831" s="106">
        <v>22</v>
      </c>
      <c r="C2831" s="114"/>
    </row>
    <row r="2832" spans="1:3">
      <c r="A2832" s="122">
        <v>45043</v>
      </c>
      <c r="B2832" s="106">
        <v>23</v>
      </c>
      <c r="C2832" s="114"/>
    </row>
    <row r="2833" spans="1:3">
      <c r="A2833" s="122">
        <v>45043</v>
      </c>
      <c r="B2833" s="106">
        <v>24</v>
      </c>
      <c r="C2833" s="114"/>
    </row>
    <row r="2834" spans="1:3">
      <c r="A2834" s="122">
        <v>45044</v>
      </c>
      <c r="B2834" s="106">
        <v>1</v>
      </c>
      <c r="C2834" s="114"/>
    </row>
    <row r="2835" spans="1:3">
      <c r="A2835" s="122">
        <v>45044</v>
      </c>
      <c r="B2835" s="106">
        <v>2</v>
      </c>
      <c r="C2835" s="114"/>
    </row>
    <row r="2836" spans="1:3">
      <c r="A2836" s="122">
        <v>45044</v>
      </c>
      <c r="B2836" s="106">
        <v>3</v>
      </c>
      <c r="C2836" s="114"/>
    </row>
    <row r="2837" spans="1:3">
      <c r="A2837" s="122">
        <v>45044</v>
      </c>
      <c r="B2837" s="106">
        <v>4</v>
      </c>
      <c r="C2837" s="114"/>
    </row>
    <row r="2838" spans="1:3">
      <c r="A2838" s="122">
        <v>45044</v>
      </c>
      <c r="B2838" s="106">
        <v>5</v>
      </c>
      <c r="C2838" s="114"/>
    </row>
    <row r="2839" spans="1:3">
      <c r="A2839" s="122">
        <v>45044</v>
      </c>
      <c r="B2839" s="106">
        <v>6</v>
      </c>
      <c r="C2839" s="114"/>
    </row>
    <row r="2840" spans="1:3">
      <c r="A2840" s="122">
        <v>45044</v>
      </c>
      <c r="B2840" s="106">
        <v>7</v>
      </c>
      <c r="C2840" s="114"/>
    </row>
    <row r="2841" spans="1:3">
      <c r="A2841" s="122">
        <v>45044</v>
      </c>
      <c r="B2841" s="106">
        <v>8</v>
      </c>
      <c r="C2841" s="114"/>
    </row>
    <row r="2842" spans="1:3">
      <c r="A2842" s="122">
        <v>45044</v>
      </c>
      <c r="B2842" s="106">
        <v>9</v>
      </c>
      <c r="C2842" s="114"/>
    </row>
    <row r="2843" spans="1:3">
      <c r="A2843" s="122">
        <v>45044</v>
      </c>
      <c r="B2843" s="106">
        <v>10</v>
      </c>
      <c r="C2843" s="114"/>
    </row>
    <row r="2844" spans="1:3">
      <c r="A2844" s="122">
        <v>45044</v>
      </c>
      <c r="B2844" s="106">
        <v>11</v>
      </c>
      <c r="C2844" s="114"/>
    </row>
    <row r="2845" spans="1:3">
      <c r="A2845" s="122">
        <v>45044</v>
      </c>
      <c r="B2845" s="106">
        <v>12</v>
      </c>
      <c r="C2845" s="114"/>
    </row>
    <row r="2846" spans="1:3">
      <c r="A2846" s="122">
        <v>45044</v>
      </c>
      <c r="B2846" s="106">
        <v>13</v>
      </c>
      <c r="C2846" s="114"/>
    </row>
    <row r="2847" spans="1:3">
      <c r="A2847" s="122">
        <v>45044</v>
      </c>
      <c r="B2847" s="106">
        <v>14</v>
      </c>
      <c r="C2847" s="114"/>
    </row>
    <row r="2848" spans="1:3">
      <c r="A2848" s="122">
        <v>45044</v>
      </c>
      <c r="B2848" s="106">
        <v>15</v>
      </c>
      <c r="C2848" s="114"/>
    </row>
    <row r="2849" spans="1:3">
      <c r="A2849" s="122">
        <v>45044</v>
      </c>
      <c r="B2849" s="106">
        <v>16</v>
      </c>
      <c r="C2849" s="114"/>
    </row>
    <row r="2850" spans="1:3">
      <c r="A2850" s="122">
        <v>45044</v>
      </c>
      <c r="B2850" s="106">
        <v>17</v>
      </c>
      <c r="C2850" s="114"/>
    </row>
    <row r="2851" spans="1:3">
      <c r="A2851" s="122">
        <v>45044</v>
      </c>
      <c r="B2851" s="106">
        <v>18</v>
      </c>
      <c r="C2851" s="114"/>
    </row>
    <row r="2852" spans="1:3">
      <c r="A2852" s="122">
        <v>45044</v>
      </c>
      <c r="B2852" s="106">
        <v>19</v>
      </c>
      <c r="C2852" s="114"/>
    </row>
    <row r="2853" spans="1:3">
      <c r="A2853" s="122">
        <v>45044</v>
      </c>
      <c r="B2853" s="106">
        <v>20</v>
      </c>
      <c r="C2853" s="114"/>
    </row>
    <row r="2854" spans="1:3">
      <c r="A2854" s="122">
        <v>45044</v>
      </c>
      <c r="B2854" s="106">
        <v>21</v>
      </c>
      <c r="C2854" s="114"/>
    </row>
    <row r="2855" spans="1:3">
      <c r="A2855" s="122">
        <v>45044</v>
      </c>
      <c r="B2855" s="106">
        <v>22</v>
      </c>
      <c r="C2855" s="114"/>
    </row>
    <row r="2856" spans="1:3">
      <c r="A2856" s="122">
        <v>45044</v>
      </c>
      <c r="B2856" s="106">
        <v>23</v>
      </c>
      <c r="C2856" s="114"/>
    </row>
    <row r="2857" spans="1:3">
      <c r="A2857" s="122">
        <v>45044</v>
      </c>
      <c r="B2857" s="106">
        <v>24</v>
      </c>
      <c r="C2857" s="114"/>
    </row>
    <row r="2858" spans="1:3">
      <c r="A2858" s="122">
        <v>45045</v>
      </c>
      <c r="B2858" s="106">
        <v>1</v>
      </c>
      <c r="C2858" s="114"/>
    </row>
    <row r="2859" spans="1:3">
      <c r="A2859" s="122">
        <v>45045</v>
      </c>
      <c r="B2859" s="106">
        <v>2</v>
      </c>
      <c r="C2859" s="114"/>
    </row>
    <row r="2860" spans="1:3">
      <c r="A2860" s="122">
        <v>45045</v>
      </c>
      <c r="B2860" s="106">
        <v>3</v>
      </c>
      <c r="C2860" s="114"/>
    </row>
    <row r="2861" spans="1:3">
      <c r="A2861" s="122">
        <v>45045</v>
      </c>
      <c r="B2861" s="106">
        <v>4</v>
      </c>
      <c r="C2861" s="114"/>
    </row>
    <row r="2862" spans="1:3">
      <c r="A2862" s="122">
        <v>45045</v>
      </c>
      <c r="B2862" s="106">
        <v>5</v>
      </c>
      <c r="C2862" s="114"/>
    </row>
    <row r="2863" spans="1:3">
      <c r="A2863" s="122">
        <v>45045</v>
      </c>
      <c r="B2863" s="106">
        <v>6</v>
      </c>
      <c r="C2863" s="114"/>
    </row>
    <row r="2864" spans="1:3">
      <c r="A2864" s="122">
        <v>45045</v>
      </c>
      <c r="B2864" s="106">
        <v>7</v>
      </c>
      <c r="C2864" s="114"/>
    </row>
    <row r="2865" spans="1:3">
      <c r="A2865" s="122">
        <v>45045</v>
      </c>
      <c r="B2865" s="106">
        <v>8</v>
      </c>
      <c r="C2865" s="114"/>
    </row>
    <row r="2866" spans="1:3">
      <c r="A2866" s="122">
        <v>45045</v>
      </c>
      <c r="B2866" s="106">
        <v>9</v>
      </c>
      <c r="C2866" s="114"/>
    </row>
    <row r="2867" spans="1:3">
      <c r="A2867" s="122">
        <v>45045</v>
      </c>
      <c r="B2867" s="106">
        <v>10</v>
      </c>
      <c r="C2867" s="114"/>
    </row>
    <row r="2868" spans="1:3">
      <c r="A2868" s="122">
        <v>45045</v>
      </c>
      <c r="B2868" s="106">
        <v>11</v>
      </c>
      <c r="C2868" s="114"/>
    </row>
    <row r="2869" spans="1:3">
      <c r="A2869" s="122">
        <v>45045</v>
      </c>
      <c r="B2869" s="106">
        <v>12</v>
      </c>
      <c r="C2869" s="114"/>
    </row>
    <row r="2870" spans="1:3">
      <c r="A2870" s="122">
        <v>45045</v>
      </c>
      <c r="B2870" s="106">
        <v>13</v>
      </c>
      <c r="C2870" s="114"/>
    </row>
    <row r="2871" spans="1:3">
      <c r="A2871" s="122">
        <v>45045</v>
      </c>
      <c r="B2871" s="106">
        <v>14</v>
      </c>
      <c r="C2871" s="114"/>
    </row>
    <row r="2872" spans="1:3">
      <c r="A2872" s="122">
        <v>45045</v>
      </c>
      <c r="B2872" s="106">
        <v>15</v>
      </c>
      <c r="C2872" s="114"/>
    </row>
    <row r="2873" spans="1:3">
      <c r="A2873" s="122">
        <v>45045</v>
      </c>
      <c r="B2873" s="106">
        <v>16</v>
      </c>
      <c r="C2873" s="114"/>
    </row>
    <row r="2874" spans="1:3">
      <c r="A2874" s="122">
        <v>45045</v>
      </c>
      <c r="B2874" s="106">
        <v>17</v>
      </c>
      <c r="C2874" s="114"/>
    </row>
    <row r="2875" spans="1:3">
      <c r="A2875" s="122">
        <v>45045</v>
      </c>
      <c r="B2875" s="106">
        <v>18</v>
      </c>
      <c r="C2875" s="114"/>
    </row>
    <row r="2876" spans="1:3">
      <c r="A2876" s="122">
        <v>45045</v>
      </c>
      <c r="B2876" s="106">
        <v>19</v>
      </c>
      <c r="C2876" s="114"/>
    </row>
    <row r="2877" spans="1:3">
      <c r="A2877" s="122">
        <v>45045</v>
      </c>
      <c r="B2877" s="106">
        <v>20</v>
      </c>
      <c r="C2877" s="114"/>
    </row>
    <row r="2878" spans="1:3">
      <c r="A2878" s="122">
        <v>45045</v>
      </c>
      <c r="B2878" s="106">
        <v>21</v>
      </c>
      <c r="C2878" s="114"/>
    </row>
    <row r="2879" spans="1:3">
      <c r="A2879" s="122">
        <v>45045</v>
      </c>
      <c r="B2879" s="106">
        <v>22</v>
      </c>
      <c r="C2879" s="114"/>
    </row>
    <row r="2880" spans="1:3">
      <c r="A2880" s="122">
        <v>45045</v>
      </c>
      <c r="B2880" s="106">
        <v>23</v>
      </c>
      <c r="C2880" s="114"/>
    </row>
    <row r="2881" spans="1:3">
      <c r="A2881" s="122">
        <v>45045</v>
      </c>
      <c r="B2881" s="106">
        <v>24</v>
      </c>
      <c r="C2881" s="114"/>
    </row>
    <row r="2882" spans="1:3">
      <c r="A2882" s="122">
        <v>45046</v>
      </c>
      <c r="B2882" s="106">
        <v>1</v>
      </c>
      <c r="C2882" s="114"/>
    </row>
    <row r="2883" spans="1:3">
      <c r="A2883" s="122">
        <v>45046</v>
      </c>
      <c r="B2883" s="106">
        <v>2</v>
      </c>
      <c r="C2883" s="114"/>
    </row>
    <row r="2884" spans="1:3">
      <c r="A2884" s="122">
        <v>45046</v>
      </c>
      <c r="B2884" s="106">
        <v>3</v>
      </c>
      <c r="C2884" s="114"/>
    </row>
    <row r="2885" spans="1:3">
      <c r="A2885" s="122">
        <v>45046</v>
      </c>
      <c r="B2885" s="106">
        <v>4</v>
      </c>
      <c r="C2885" s="114"/>
    </row>
    <row r="2886" spans="1:3">
      <c r="A2886" s="122">
        <v>45046</v>
      </c>
      <c r="B2886" s="106">
        <v>5</v>
      </c>
      <c r="C2886" s="114"/>
    </row>
    <row r="2887" spans="1:3">
      <c r="A2887" s="122">
        <v>45046</v>
      </c>
      <c r="B2887" s="106">
        <v>6</v>
      </c>
      <c r="C2887" s="114"/>
    </row>
    <row r="2888" spans="1:3">
      <c r="A2888" s="122">
        <v>45046</v>
      </c>
      <c r="B2888" s="106">
        <v>7</v>
      </c>
      <c r="C2888" s="114"/>
    </row>
    <row r="2889" spans="1:3">
      <c r="A2889" s="122">
        <v>45046</v>
      </c>
      <c r="B2889" s="106">
        <v>8</v>
      </c>
      <c r="C2889" s="114"/>
    </row>
    <row r="2890" spans="1:3">
      <c r="A2890" s="122">
        <v>45046</v>
      </c>
      <c r="B2890" s="106">
        <v>9</v>
      </c>
      <c r="C2890" s="114"/>
    </row>
    <row r="2891" spans="1:3">
      <c r="A2891" s="122">
        <v>45046</v>
      </c>
      <c r="B2891" s="106">
        <v>10</v>
      </c>
      <c r="C2891" s="114"/>
    </row>
    <row r="2892" spans="1:3">
      <c r="A2892" s="122">
        <v>45046</v>
      </c>
      <c r="B2892" s="106">
        <v>11</v>
      </c>
      <c r="C2892" s="114"/>
    </row>
    <row r="2893" spans="1:3">
      <c r="A2893" s="122">
        <v>45046</v>
      </c>
      <c r="B2893" s="106">
        <v>12</v>
      </c>
      <c r="C2893" s="114"/>
    </row>
    <row r="2894" spans="1:3">
      <c r="A2894" s="122">
        <v>45046</v>
      </c>
      <c r="B2894" s="106">
        <v>13</v>
      </c>
      <c r="C2894" s="114"/>
    </row>
    <row r="2895" spans="1:3">
      <c r="A2895" s="122">
        <v>45046</v>
      </c>
      <c r="B2895" s="106">
        <v>14</v>
      </c>
      <c r="C2895" s="114"/>
    </row>
    <row r="2896" spans="1:3">
      <c r="A2896" s="122">
        <v>45046</v>
      </c>
      <c r="B2896" s="106">
        <v>15</v>
      </c>
      <c r="C2896" s="114"/>
    </row>
    <row r="2897" spans="1:3">
      <c r="A2897" s="122">
        <v>45046</v>
      </c>
      <c r="B2897" s="106">
        <v>16</v>
      </c>
      <c r="C2897" s="114"/>
    </row>
    <row r="2898" spans="1:3">
      <c r="A2898" s="122">
        <v>45046</v>
      </c>
      <c r="B2898" s="106">
        <v>17</v>
      </c>
      <c r="C2898" s="114"/>
    </row>
    <row r="2899" spans="1:3">
      <c r="A2899" s="122">
        <v>45046</v>
      </c>
      <c r="B2899" s="106">
        <v>18</v>
      </c>
      <c r="C2899" s="114"/>
    </row>
    <row r="2900" spans="1:3">
      <c r="A2900" s="122">
        <v>45046</v>
      </c>
      <c r="B2900" s="106">
        <v>19</v>
      </c>
      <c r="C2900" s="114"/>
    </row>
    <row r="2901" spans="1:3">
      <c r="A2901" s="122">
        <v>45046</v>
      </c>
      <c r="B2901" s="106">
        <v>20</v>
      </c>
      <c r="C2901" s="114"/>
    </row>
    <row r="2902" spans="1:3">
      <c r="A2902" s="122">
        <v>45046</v>
      </c>
      <c r="B2902" s="106">
        <v>21</v>
      </c>
      <c r="C2902" s="114"/>
    </row>
    <row r="2903" spans="1:3">
      <c r="A2903" s="122">
        <v>45046</v>
      </c>
      <c r="B2903" s="106">
        <v>22</v>
      </c>
      <c r="C2903" s="114"/>
    </row>
    <row r="2904" spans="1:3">
      <c r="A2904" s="122">
        <v>45046</v>
      </c>
      <c r="B2904" s="106">
        <v>23</v>
      </c>
      <c r="C2904" s="114"/>
    </row>
    <row r="2905" spans="1:3">
      <c r="A2905" s="122">
        <v>45046</v>
      </c>
      <c r="B2905" s="106">
        <v>24</v>
      </c>
      <c r="C2905" s="114"/>
    </row>
    <row r="2906" spans="1:3">
      <c r="A2906" s="122">
        <v>45047</v>
      </c>
      <c r="B2906" s="106">
        <v>1</v>
      </c>
      <c r="C2906" s="114"/>
    </row>
    <row r="2907" spans="1:3">
      <c r="A2907" s="122">
        <v>45047</v>
      </c>
      <c r="B2907" s="106">
        <v>2</v>
      </c>
      <c r="C2907" s="114"/>
    </row>
    <row r="2908" spans="1:3">
      <c r="A2908" s="122">
        <v>45047</v>
      </c>
      <c r="B2908" s="106">
        <v>3</v>
      </c>
      <c r="C2908" s="114"/>
    </row>
    <row r="2909" spans="1:3">
      <c r="A2909" s="122">
        <v>45047</v>
      </c>
      <c r="B2909" s="106">
        <v>4</v>
      </c>
      <c r="C2909" s="114"/>
    </row>
    <row r="2910" spans="1:3">
      <c r="A2910" s="122">
        <v>45047</v>
      </c>
      <c r="B2910" s="106">
        <v>5</v>
      </c>
      <c r="C2910" s="114"/>
    </row>
    <row r="2911" spans="1:3">
      <c r="A2911" s="122">
        <v>45047</v>
      </c>
      <c r="B2911" s="106">
        <v>6</v>
      </c>
      <c r="C2911" s="114"/>
    </row>
    <row r="2912" spans="1:3">
      <c r="A2912" s="122">
        <v>45047</v>
      </c>
      <c r="B2912" s="106">
        <v>7</v>
      </c>
      <c r="C2912" s="114"/>
    </row>
    <row r="2913" spans="1:3">
      <c r="A2913" s="122">
        <v>45047</v>
      </c>
      <c r="B2913" s="106">
        <v>8</v>
      </c>
      <c r="C2913" s="114"/>
    </row>
    <row r="2914" spans="1:3">
      <c r="A2914" s="122">
        <v>45047</v>
      </c>
      <c r="B2914" s="106">
        <v>9</v>
      </c>
      <c r="C2914" s="114"/>
    </row>
    <row r="2915" spans="1:3">
      <c r="A2915" s="122">
        <v>45047</v>
      </c>
      <c r="B2915" s="106">
        <v>10</v>
      </c>
      <c r="C2915" s="114"/>
    </row>
    <row r="2916" spans="1:3">
      <c r="A2916" s="122">
        <v>45047</v>
      </c>
      <c r="B2916" s="106">
        <v>11</v>
      </c>
      <c r="C2916" s="114"/>
    </row>
    <row r="2917" spans="1:3">
      <c r="A2917" s="122">
        <v>45047</v>
      </c>
      <c r="B2917" s="106">
        <v>12</v>
      </c>
      <c r="C2917" s="114"/>
    </row>
    <row r="2918" spans="1:3">
      <c r="A2918" s="122">
        <v>45047</v>
      </c>
      <c r="B2918" s="106">
        <v>13</v>
      </c>
      <c r="C2918" s="114"/>
    </row>
    <row r="2919" spans="1:3">
      <c r="A2919" s="122">
        <v>45047</v>
      </c>
      <c r="B2919" s="106">
        <v>14</v>
      </c>
      <c r="C2919" s="114"/>
    </row>
    <row r="2920" spans="1:3">
      <c r="A2920" s="122">
        <v>45047</v>
      </c>
      <c r="B2920" s="106">
        <v>15</v>
      </c>
      <c r="C2920" s="114"/>
    </row>
    <row r="2921" spans="1:3">
      <c r="A2921" s="122">
        <v>45047</v>
      </c>
      <c r="B2921" s="106">
        <v>16</v>
      </c>
      <c r="C2921" s="114"/>
    </row>
    <row r="2922" spans="1:3">
      <c r="A2922" s="122">
        <v>45047</v>
      </c>
      <c r="B2922" s="106">
        <v>17</v>
      </c>
      <c r="C2922" s="114"/>
    </row>
    <row r="2923" spans="1:3">
      <c r="A2923" s="122">
        <v>45047</v>
      </c>
      <c r="B2923" s="106">
        <v>18</v>
      </c>
      <c r="C2923" s="114"/>
    </row>
    <row r="2924" spans="1:3">
      <c r="A2924" s="122">
        <v>45047</v>
      </c>
      <c r="B2924" s="106">
        <v>19</v>
      </c>
      <c r="C2924" s="114"/>
    </row>
    <row r="2925" spans="1:3">
      <c r="A2925" s="122">
        <v>45047</v>
      </c>
      <c r="B2925" s="106">
        <v>20</v>
      </c>
      <c r="C2925" s="114"/>
    </row>
    <row r="2926" spans="1:3">
      <c r="A2926" s="122">
        <v>45047</v>
      </c>
      <c r="B2926" s="106">
        <v>21</v>
      </c>
      <c r="C2926" s="114"/>
    </row>
    <row r="2927" spans="1:3">
      <c r="A2927" s="122">
        <v>45047</v>
      </c>
      <c r="B2927" s="106">
        <v>22</v>
      </c>
      <c r="C2927" s="114"/>
    </row>
    <row r="2928" spans="1:3">
      <c r="A2928" s="122">
        <v>45047</v>
      </c>
      <c r="B2928" s="106">
        <v>23</v>
      </c>
      <c r="C2928" s="114"/>
    </row>
    <row r="2929" spans="1:3">
      <c r="A2929" s="122">
        <v>45047</v>
      </c>
      <c r="B2929" s="106">
        <v>24</v>
      </c>
      <c r="C2929" s="114"/>
    </row>
    <row r="2930" spans="1:3">
      <c r="A2930" s="122">
        <v>45048</v>
      </c>
      <c r="B2930" s="106">
        <v>1</v>
      </c>
      <c r="C2930" s="114"/>
    </row>
    <row r="2931" spans="1:3">
      <c r="A2931" s="122">
        <v>45048</v>
      </c>
      <c r="B2931" s="106">
        <v>2</v>
      </c>
      <c r="C2931" s="114"/>
    </row>
    <row r="2932" spans="1:3">
      <c r="A2932" s="122">
        <v>45048</v>
      </c>
      <c r="B2932" s="106">
        <v>3</v>
      </c>
      <c r="C2932" s="114"/>
    </row>
    <row r="2933" spans="1:3">
      <c r="A2933" s="122">
        <v>45048</v>
      </c>
      <c r="B2933" s="106">
        <v>4</v>
      </c>
      <c r="C2933" s="114"/>
    </row>
    <row r="2934" spans="1:3">
      <c r="A2934" s="122">
        <v>45048</v>
      </c>
      <c r="B2934" s="106">
        <v>5</v>
      </c>
      <c r="C2934" s="114"/>
    </row>
    <row r="2935" spans="1:3">
      <c r="A2935" s="122">
        <v>45048</v>
      </c>
      <c r="B2935" s="106">
        <v>6</v>
      </c>
      <c r="C2935" s="114"/>
    </row>
    <row r="2936" spans="1:3">
      <c r="A2936" s="122">
        <v>45048</v>
      </c>
      <c r="B2936" s="106">
        <v>7</v>
      </c>
      <c r="C2936" s="114"/>
    </row>
    <row r="2937" spans="1:3">
      <c r="A2937" s="122">
        <v>45048</v>
      </c>
      <c r="B2937" s="106">
        <v>8</v>
      </c>
      <c r="C2937" s="114"/>
    </row>
    <row r="2938" spans="1:3">
      <c r="A2938" s="122">
        <v>45048</v>
      </c>
      <c r="B2938" s="106">
        <v>9</v>
      </c>
      <c r="C2938" s="114"/>
    </row>
    <row r="2939" spans="1:3">
      <c r="A2939" s="122">
        <v>45048</v>
      </c>
      <c r="B2939" s="106">
        <v>10</v>
      </c>
      <c r="C2939" s="114"/>
    </row>
    <row r="2940" spans="1:3">
      <c r="A2940" s="122">
        <v>45048</v>
      </c>
      <c r="B2940" s="106">
        <v>11</v>
      </c>
      <c r="C2940" s="114"/>
    </row>
    <row r="2941" spans="1:3">
      <c r="A2941" s="122">
        <v>45048</v>
      </c>
      <c r="B2941" s="106">
        <v>12</v>
      </c>
      <c r="C2941" s="114"/>
    </row>
    <row r="2942" spans="1:3">
      <c r="A2942" s="122">
        <v>45048</v>
      </c>
      <c r="B2942" s="106">
        <v>13</v>
      </c>
      <c r="C2942" s="114"/>
    </row>
    <row r="2943" spans="1:3">
      <c r="A2943" s="122">
        <v>45048</v>
      </c>
      <c r="B2943" s="106">
        <v>14</v>
      </c>
      <c r="C2943" s="114"/>
    </row>
    <row r="2944" spans="1:3">
      <c r="A2944" s="122">
        <v>45048</v>
      </c>
      <c r="B2944" s="106">
        <v>15</v>
      </c>
      <c r="C2944" s="114"/>
    </row>
    <row r="2945" spans="1:3">
      <c r="A2945" s="122">
        <v>45048</v>
      </c>
      <c r="B2945" s="106">
        <v>16</v>
      </c>
      <c r="C2945" s="114"/>
    </row>
    <row r="2946" spans="1:3">
      <c r="A2946" s="122">
        <v>45048</v>
      </c>
      <c r="B2946" s="106">
        <v>17</v>
      </c>
      <c r="C2946" s="114"/>
    </row>
    <row r="2947" spans="1:3">
      <c r="A2947" s="122">
        <v>45048</v>
      </c>
      <c r="B2947" s="106">
        <v>18</v>
      </c>
      <c r="C2947" s="114"/>
    </row>
    <row r="2948" spans="1:3">
      <c r="A2948" s="122">
        <v>45048</v>
      </c>
      <c r="B2948" s="106">
        <v>19</v>
      </c>
      <c r="C2948" s="114"/>
    </row>
    <row r="2949" spans="1:3">
      <c r="A2949" s="122">
        <v>45048</v>
      </c>
      <c r="B2949" s="106">
        <v>20</v>
      </c>
      <c r="C2949" s="114"/>
    </row>
    <row r="2950" spans="1:3">
      <c r="A2950" s="122">
        <v>45048</v>
      </c>
      <c r="B2950" s="106">
        <v>21</v>
      </c>
      <c r="C2950" s="114"/>
    </row>
    <row r="2951" spans="1:3">
      <c r="A2951" s="122">
        <v>45048</v>
      </c>
      <c r="B2951" s="106">
        <v>22</v>
      </c>
      <c r="C2951" s="114"/>
    </row>
    <row r="2952" spans="1:3">
      <c r="A2952" s="122">
        <v>45048</v>
      </c>
      <c r="B2952" s="106">
        <v>23</v>
      </c>
      <c r="C2952" s="114"/>
    </row>
    <row r="2953" spans="1:3">
      <c r="A2953" s="122">
        <v>45048</v>
      </c>
      <c r="B2953" s="106">
        <v>24</v>
      </c>
      <c r="C2953" s="114"/>
    </row>
    <row r="2954" spans="1:3">
      <c r="A2954" s="122">
        <v>45049</v>
      </c>
      <c r="B2954" s="106">
        <v>1</v>
      </c>
      <c r="C2954" s="114"/>
    </row>
    <row r="2955" spans="1:3">
      <c r="A2955" s="122">
        <v>45049</v>
      </c>
      <c r="B2955" s="106">
        <v>2</v>
      </c>
      <c r="C2955" s="114"/>
    </row>
    <row r="2956" spans="1:3">
      <c r="A2956" s="122">
        <v>45049</v>
      </c>
      <c r="B2956" s="106">
        <v>3</v>
      </c>
      <c r="C2956" s="114"/>
    </row>
    <row r="2957" spans="1:3">
      <c r="A2957" s="122">
        <v>45049</v>
      </c>
      <c r="B2957" s="106">
        <v>4</v>
      </c>
      <c r="C2957" s="114"/>
    </row>
    <row r="2958" spans="1:3">
      <c r="A2958" s="122">
        <v>45049</v>
      </c>
      <c r="B2958" s="106">
        <v>5</v>
      </c>
      <c r="C2958" s="114"/>
    </row>
    <row r="2959" spans="1:3">
      <c r="A2959" s="122">
        <v>45049</v>
      </c>
      <c r="B2959" s="106">
        <v>6</v>
      </c>
      <c r="C2959" s="114"/>
    </row>
    <row r="2960" spans="1:3">
      <c r="A2960" s="122">
        <v>45049</v>
      </c>
      <c r="B2960" s="106">
        <v>7</v>
      </c>
      <c r="C2960" s="114"/>
    </row>
    <row r="2961" spans="1:3">
      <c r="A2961" s="122">
        <v>45049</v>
      </c>
      <c r="B2961" s="106">
        <v>8</v>
      </c>
      <c r="C2961" s="114"/>
    </row>
    <row r="2962" spans="1:3">
      <c r="A2962" s="122">
        <v>45049</v>
      </c>
      <c r="B2962" s="106">
        <v>9</v>
      </c>
      <c r="C2962" s="114"/>
    </row>
    <row r="2963" spans="1:3">
      <c r="A2963" s="122">
        <v>45049</v>
      </c>
      <c r="B2963" s="106">
        <v>10</v>
      </c>
      <c r="C2963" s="114"/>
    </row>
    <row r="2964" spans="1:3">
      <c r="A2964" s="122">
        <v>45049</v>
      </c>
      <c r="B2964" s="106">
        <v>11</v>
      </c>
      <c r="C2964" s="114"/>
    </row>
    <row r="2965" spans="1:3">
      <c r="A2965" s="122">
        <v>45049</v>
      </c>
      <c r="B2965" s="106">
        <v>12</v>
      </c>
      <c r="C2965" s="114"/>
    </row>
    <row r="2966" spans="1:3">
      <c r="A2966" s="122">
        <v>45049</v>
      </c>
      <c r="B2966" s="106">
        <v>13</v>
      </c>
      <c r="C2966" s="114"/>
    </row>
    <row r="2967" spans="1:3">
      <c r="A2967" s="122">
        <v>45049</v>
      </c>
      <c r="B2967" s="106">
        <v>14</v>
      </c>
      <c r="C2967" s="114"/>
    </row>
    <row r="2968" spans="1:3">
      <c r="A2968" s="122">
        <v>45049</v>
      </c>
      <c r="B2968" s="106">
        <v>15</v>
      </c>
      <c r="C2968" s="114"/>
    </row>
    <row r="2969" spans="1:3">
      <c r="A2969" s="122">
        <v>45049</v>
      </c>
      <c r="B2969" s="106">
        <v>16</v>
      </c>
      <c r="C2969" s="114"/>
    </row>
    <row r="2970" spans="1:3">
      <c r="A2970" s="122">
        <v>45049</v>
      </c>
      <c r="B2970" s="106">
        <v>17</v>
      </c>
      <c r="C2970" s="114"/>
    </row>
    <row r="2971" spans="1:3">
      <c r="A2971" s="122">
        <v>45049</v>
      </c>
      <c r="B2971" s="106">
        <v>18</v>
      </c>
      <c r="C2971" s="114"/>
    </row>
    <row r="2972" spans="1:3">
      <c r="A2972" s="122">
        <v>45049</v>
      </c>
      <c r="B2972" s="106">
        <v>19</v>
      </c>
      <c r="C2972" s="114"/>
    </row>
    <row r="2973" spans="1:3">
      <c r="A2973" s="122">
        <v>45049</v>
      </c>
      <c r="B2973" s="106">
        <v>20</v>
      </c>
      <c r="C2973" s="114"/>
    </row>
    <row r="2974" spans="1:3">
      <c r="A2974" s="122">
        <v>45049</v>
      </c>
      <c r="B2974" s="106">
        <v>21</v>
      </c>
      <c r="C2974" s="114"/>
    </row>
    <row r="2975" spans="1:3">
      <c r="A2975" s="122">
        <v>45049</v>
      </c>
      <c r="B2975" s="106">
        <v>22</v>
      </c>
      <c r="C2975" s="114"/>
    </row>
    <row r="2976" spans="1:3">
      <c r="A2976" s="122">
        <v>45049</v>
      </c>
      <c r="B2976" s="106">
        <v>23</v>
      </c>
      <c r="C2976" s="114"/>
    </row>
    <row r="2977" spans="1:3">
      <c r="A2977" s="122">
        <v>45049</v>
      </c>
      <c r="B2977" s="106">
        <v>24</v>
      </c>
      <c r="C2977" s="114"/>
    </row>
    <row r="2978" spans="1:3">
      <c r="A2978" s="122">
        <v>45050</v>
      </c>
      <c r="B2978" s="106">
        <v>1</v>
      </c>
      <c r="C2978" s="114"/>
    </row>
    <row r="2979" spans="1:3">
      <c r="A2979" s="122">
        <v>45050</v>
      </c>
      <c r="B2979" s="106">
        <v>2</v>
      </c>
      <c r="C2979" s="114"/>
    </row>
    <row r="2980" spans="1:3">
      <c r="A2980" s="122">
        <v>45050</v>
      </c>
      <c r="B2980" s="106">
        <v>3</v>
      </c>
      <c r="C2980" s="114"/>
    </row>
    <row r="2981" spans="1:3">
      <c r="A2981" s="122">
        <v>45050</v>
      </c>
      <c r="B2981" s="106">
        <v>4</v>
      </c>
      <c r="C2981" s="114"/>
    </row>
    <row r="2982" spans="1:3">
      <c r="A2982" s="122">
        <v>45050</v>
      </c>
      <c r="B2982" s="106">
        <v>5</v>
      </c>
      <c r="C2982" s="114"/>
    </row>
    <row r="2983" spans="1:3">
      <c r="A2983" s="122">
        <v>45050</v>
      </c>
      <c r="B2983" s="106">
        <v>6</v>
      </c>
      <c r="C2983" s="114"/>
    </row>
    <row r="2984" spans="1:3">
      <c r="A2984" s="122">
        <v>45050</v>
      </c>
      <c r="B2984" s="106">
        <v>7</v>
      </c>
      <c r="C2984" s="114"/>
    </row>
    <row r="2985" spans="1:3">
      <c r="A2985" s="122">
        <v>45050</v>
      </c>
      <c r="B2985" s="106">
        <v>8</v>
      </c>
      <c r="C2985" s="114"/>
    </row>
    <row r="2986" spans="1:3">
      <c r="A2986" s="122">
        <v>45050</v>
      </c>
      <c r="B2986" s="106">
        <v>9</v>
      </c>
      <c r="C2986" s="114"/>
    </row>
    <row r="2987" spans="1:3">
      <c r="A2987" s="122">
        <v>45050</v>
      </c>
      <c r="B2987" s="106">
        <v>10</v>
      </c>
      <c r="C2987" s="114"/>
    </row>
    <row r="2988" spans="1:3">
      <c r="A2988" s="122">
        <v>45050</v>
      </c>
      <c r="B2988" s="106">
        <v>11</v>
      </c>
      <c r="C2988" s="114"/>
    </row>
    <row r="2989" spans="1:3">
      <c r="A2989" s="122">
        <v>45050</v>
      </c>
      <c r="B2989" s="106">
        <v>12</v>
      </c>
      <c r="C2989" s="114"/>
    </row>
    <row r="2990" spans="1:3">
      <c r="A2990" s="122">
        <v>45050</v>
      </c>
      <c r="B2990" s="106">
        <v>13</v>
      </c>
      <c r="C2990" s="114"/>
    </row>
    <row r="2991" spans="1:3">
      <c r="A2991" s="122">
        <v>45050</v>
      </c>
      <c r="B2991" s="106">
        <v>14</v>
      </c>
      <c r="C2991" s="114"/>
    </row>
    <row r="2992" spans="1:3">
      <c r="A2992" s="122">
        <v>45050</v>
      </c>
      <c r="B2992" s="106">
        <v>15</v>
      </c>
      <c r="C2992" s="114"/>
    </row>
    <row r="2993" spans="1:3">
      <c r="A2993" s="122">
        <v>45050</v>
      </c>
      <c r="B2993" s="106">
        <v>16</v>
      </c>
      <c r="C2993" s="114"/>
    </row>
    <row r="2994" spans="1:3">
      <c r="A2994" s="122">
        <v>45050</v>
      </c>
      <c r="B2994" s="106">
        <v>17</v>
      </c>
      <c r="C2994" s="114"/>
    </row>
    <row r="2995" spans="1:3">
      <c r="A2995" s="122">
        <v>45050</v>
      </c>
      <c r="B2995" s="106">
        <v>18</v>
      </c>
      <c r="C2995" s="114"/>
    </row>
    <row r="2996" spans="1:3">
      <c r="A2996" s="122">
        <v>45050</v>
      </c>
      <c r="B2996" s="106">
        <v>19</v>
      </c>
      <c r="C2996" s="114"/>
    </row>
    <row r="2997" spans="1:3">
      <c r="A2997" s="122">
        <v>45050</v>
      </c>
      <c r="B2997" s="106">
        <v>20</v>
      </c>
      <c r="C2997" s="114"/>
    </row>
    <row r="2998" spans="1:3">
      <c r="A2998" s="122">
        <v>45050</v>
      </c>
      <c r="B2998" s="106">
        <v>21</v>
      </c>
      <c r="C2998" s="114"/>
    </row>
    <row r="2999" spans="1:3">
      <c r="A2999" s="122">
        <v>45050</v>
      </c>
      <c r="B2999" s="106">
        <v>22</v>
      </c>
      <c r="C2999" s="114"/>
    </row>
    <row r="3000" spans="1:3">
      <c r="A3000" s="122">
        <v>45050</v>
      </c>
      <c r="B3000" s="106">
        <v>23</v>
      </c>
      <c r="C3000" s="114"/>
    </row>
    <row r="3001" spans="1:3">
      <c r="A3001" s="122">
        <v>45050</v>
      </c>
      <c r="B3001" s="106">
        <v>24</v>
      </c>
      <c r="C3001" s="114"/>
    </row>
    <row r="3002" spans="1:3">
      <c r="A3002" s="122">
        <v>45051</v>
      </c>
      <c r="B3002" s="106">
        <v>1</v>
      </c>
      <c r="C3002" s="114"/>
    </row>
    <row r="3003" spans="1:3">
      <c r="A3003" s="122">
        <v>45051</v>
      </c>
      <c r="B3003" s="106">
        <v>2</v>
      </c>
      <c r="C3003" s="114"/>
    </row>
    <row r="3004" spans="1:3">
      <c r="A3004" s="122">
        <v>45051</v>
      </c>
      <c r="B3004" s="106">
        <v>3</v>
      </c>
      <c r="C3004" s="114"/>
    </row>
    <row r="3005" spans="1:3">
      <c r="A3005" s="122">
        <v>45051</v>
      </c>
      <c r="B3005" s="106">
        <v>4</v>
      </c>
      <c r="C3005" s="114"/>
    </row>
    <row r="3006" spans="1:3">
      <c r="A3006" s="122">
        <v>45051</v>
      </c>
      <c r="B3006" s="106">
        <v>5</v>
      </c>
      <c r="C3006" s="114"/>
    </row>
    <row r="3007" spans="1:3">
      <c r="A3007" s="122">
        <v>45051</v>
      </c>
      <c r="B3007" s="106">
        <v>6</v>
      </c>
      <c r="C3007" s="114"/>
    </row>
    <row r="3008" spans="1:3">
      <c r="A3008" s="122">
        <v>45051</v>
      </c>
      <c r="B3008" s="106">
        <v>7</v>
      </c>
      <c r="C3008" s="114"/>
    </row>
    <row r="3009" spans="1:3">
      <c r="A3009" s="122">
        <v>45051</v>
      </c>
      <c r="B3009" s="106">
        <v>8</v>
      </c>
      <c r="C3009" s="114"/>
    </row>
    <row r="3010" spans="1:3">
      <c r="A3010" s="122">
        <v>45051</v>
      </c>
      <c r="B3010" s="106">
        <v>9</v>
      </c>
      <c r="C3010" s="114"/>
    </row>
    <row r="3011" spans="1:3">
      <c r="A3011" s="122">
        <v>45051</v>
      </c>
      <c r="B3011" s="106">
        <v>10</v>
      </c>
      <c r="C3011" s="114"/>
    </row>
    <row r="3012" spans="1:3">
      <c r="A3012" s="122">
        <v>45051</v>
      </c>
      <c r="B3012" s="106">
        <v>11</v>
      </c>
      <c r="C3012" s="114"/>
    </row>
    <row r="3013" spans="1:3">
      <c r="A3013" s="122">
        <v>45051</v>
      </c>
      <c r="B3013" s="106">
        <v>12</v>
      </c>
      <c r="C3013" s="114"/>
    </row>
    <row r="3014" spans="1:3">
      <c r="A3014" s="122">
        <v>45051</v>
      </c>
      <c r="B3014" s="106">
        <v>13</v>
      </c>
      <c r="C3014" s="114"/>
    </row>
    <row r="3015" spans="1:3">
      <c r="A3015" s="122">
        <v>45051</v>
      </c>
      <c r="B3015" s="106">
        <v>14</v>
      </c>
      <c r="C3015" s="114"/>
    </row>
    <row r="3016" spans="1:3">
      <c r="A3016" s="122">
        <v>45051</v>
      </c>
      <c r="B3016" s="106">
        <v>15</v>
      </c>
      <c r="C3016" s="114"/>
    </row>
    <row r="3017" spans="1:3">
      <c r="A3017" s="122">
        <v>45051</v>
      </c>
      <c r="B3017" s="106">
        <v>16</v>
      </c>
      <c r="C3017" s="114"/>
    </row>
    <row r="3018" spans="1:3">
      <c r="A3018" s="122">
        <v>45051</v>
      </c>
      <c r="B3018" s="106">
        <v>17</v>
      </c>
      <c r="C3018" s="114"/>
    </row>
    <row r="3019" spans="1:3">
      <c r="A3019" s="122">
        <v>45051</v>
      </c>
      <c r="B3019" s="106">
        <v>18</v>
      </c>
      <c r="C3019" s="114"/>
    </row>
    <row r="3020" spans="1:3">
      <c r="A3020" s="122">
        <v>45051</v>
      </c>
      <c r="B3020" s="106">
        <v>19</v>
      </c>
      <c r="C3020" s="114"/>
    </row>
    <row r="3021" spans="1:3">
      <c r="A3021" s="122">
        <v>45051</v>
      </c>
      <c r="B3021" s="106">
        <v>20</v>
      </c>
      <c r="C3021" s="114"/>
    </row>
    <row r="3022" spans="1:3">
      <c r="A3022" s="122">
        <v>45051</v>
      </c>
      <c r="B3022" s="106">
        <v>21</v>
      </c>
      <c r="C3022" s="114"/>
    </row>
    <row r="3023" spans="1:3">
      <c r="A3023" s="122">
        <v>45051</v>
      </c>
      <c r="B3023" s="106">
        <v>22</v>
      </c>
      <c r="C3023" s="114"/>
    </row>
    <row r="3024" spans="1:3">
      <c r="A3024" s="122">
        <v>45051</v>
      </c>
      <c r="B3024" s="106">
        <v>23</v>
      </c>
      <c r="C3024" s="114"/>
    </row>
    <row r="3025" spans="1:3">
      <c r="A3025" s="122">
        <v>45051</v>
      </c>
      <c r="B3025" s="106">
        <v>24</v>
      </c>
      <c r="C3025" s="114"/>
    </row>
    <row r="3026" spans="1:3">
      <c r="A3026" s="122">
        <v>45052</v>
      </c>
      <c r="B3026" s="106">
        <v>1</v>
      </c>
      <c r="C3026" s="114"/>
    </row>
    <row r="3027" spans="1:3">
      <c r="A3027" s="122">
        <v>45052</v>
      </c>
      <c r="B3027" s="106">
        <v>2</v>
      </c>
      <c r="C3027" s="114"/>
    </row>
    <row r="3028" spans="1:3">
      <c r="A3028" s="122">
        <v>45052</v>
      </c>
      <c r="B3028" s="106">
        <v>3</v>
      </c>
      <c r="C3028" s="114"/>
    </row>
    <row r="3029" spans="1:3">
      <c r="A3029" s="122">
        <v>45052</v>
      </c>
      <c r="B3029" s="106">
        <v>4</v>
      </c>
      <c r="C3029" s="114"/>
    </row>
    <row r="3030" spans="1:3">
      <c r="A3030" s="122">
        <v>45052</v>
      </c>
      <c r="B3030" s="106">
        <v>5</v>
      </c>
      <c r="C3030" s="114"/>
    </row>
    <row r="3031" spans="1:3">
      <c r="A3031" s="122">
        <v>45052</v>
      </c>
      <c r="B3031" s="106">
        <v>6</v>
      </c>
      <c r="C3031" s="114"/>
    </row>
    <row r="3032" spans="1:3">
      <c r="A3032" s="122">
        <v>45052</v>
      </c>
      <c r="B3032" s="106">
        <v>7</v>
      </c>
      <c r="C3032" s="114"/>
    </row>
    <row r="3033" spans="1:3">
      <c r="A3033" s="122">
        <v>45052</v>
      </c>
      <c r="B3033" s="106">
        <v>8</v>
      </c>
      <c r="C3033" s="114"/>
    </row>
    <row r="3034" spans="1:3">
      <c r="A3034" s="122">
        <v>45052</v>
      </c>
      <c r="B3034" s="106">
        <v>9</v>
      </c>
      <c r="C3034" s="114"/>
    </row>
    <row r="3035" spans="1:3">
      <c r="A3035" s="122">
        <v>45052</v>
      </c>
      <c r="B3035" s="106">
        <v>10</v>
      </c>
      <c r="C3035" s="114"/>
    </row>
    <row r="3036" spans="1:3">
      <c r="A3036" s="122">
        <v>45052</v>
      </c>
      <c r="B3036" s="106">
        <v>11</v>
      </c>
      <c r="C3036" s="114"/>
    </row>
    <row r="3037" spans="1:3">
      <c r="A3037" s="122">
        <v>45052</v>
      </c>
      <c r="B3037" s="106">
        <v>12</v>
      </c>
      <c r="C3037" s="114"/>
    </row>
    <row r="3038" spans="1:3">
      <c r="A3038" s="122">
        <v>45052</v>
      </c>
      <c r="B3038" s="106">
        <v>13</v>
      </c>
      <c r="C3038" s="114"/>
    </row>
    <row r="3039" spans="1:3">
      <c r="A3039" s="122">
        <v>45052</v>
      </c>
      <c r="B3039" s="106">
        <v>14</v>
      </c>
      <c r="C3039" s="114"/>
    </row>
    <row r="3040" spans="1:3">
      <c r="A3040" s="122">
        <v>45052</v>
      </c>
      <c r="B3040" s="106">
        <v>15</v>
      </c>
      <c r="C3040" s="114"/>
    </row>
    <row r="3041" spans="1:3">
      <c r="A3041" s="122">
        <v>45052</v>
      </c>
      <c r="B3041" s="106">
        <v>16</v>
      </c>
      <c r="C3041" s="114"/>
    </row>
    <row r="3042" spans="1:3">
      <c r="A3042" s="122">
        <v>45052</v>
      </c>
      <c r="B3042" s="106">
        <v>17</v>
      </c>
      <c r="C3042" s="114"/>
    </row>
    <row r="3043" spans="1:3">
      <c r="A3043" s="122">
        <v>45052</v>
      </c>
      <c r="B3043" s="106">
        <v>18</v>
      </c>
      <c r="C3043" s="114"/>
    </row>
    <row r="3044" spans="1:3">
      <c r="A3044" s="122">
        <v>45052</v>
      </c>
      <c r="B3044" s="106">
        <v>19</v>
      </c>
      <c r="C3044" s="114"/>
    </row>
    <row r="3045" spans="1:3">
      <c r="A3045" s="122">
        <v>45052</v>
      </c>
      <c r="B3045" s="106">
        <v>20</v>
      </c>
      <c r="C3045" s="114"/>
    </row>
    <row r="3046" spans="1:3">
      <c r="A3046" s="122">
        <v>45052</v>
      </c>
      <c r="B3046" s="106">
        <v>21</v>
      </c>
      <c r="C3046" s="114"/>
    </row>
    <row r="3047" spans="1:3">
      <c r="A3047" s="122">
        <v>45052</v>
      </c>
      <c r="B3047" s="106">
        <v>22</v>
      </c>
      <c r="C3047" s="114"/>
    </row>
    <row r="3048" spans="1:3">
      <c r="A3048" s="122">
        <v>45052</v>
      </c>
      <c r="B3048" s="106">
        <v>23</v>
      </c>
      <c r="C3048" s="114"/>
    </row>
    <row r="3049" spans="1:3">
      <c r="A3049" s="122">
        <v>45052</v>
      </c>
      <c r="B3049" s="106">
        <v>24</v>
      </c>
      <c r="C3049" s="114"/>
    </row>
    <row r="3050" spans="1:3">
      <c r="A3050" s="122">
        <v>45053</v>
      </c>
      <c r="B3050" s="106">
        <v>1</v>
      </c>
      <c r="C3050" s="114"/>
    </row>
    <row r="3051" spans="1:3">
      <c r="A3051" s="122">
        <v>45053</v>
      </c>
      <c r="B3051" s="106">
        <v>2</v>
      </c>
      <c r="C3051" s="114"/>
    </row>
    <row r="3052" spans="1:3">
      <c r="A3052" s="122">
        <v>45053</v>
      </c>
      <c r="B3052" s="106">
        <v>3</v>
      </c>
      <c r="C3052" s="114"/>
    </row>
    <row r="3053" spans="1:3">
      <c r="A3053" s="122">
        <v>45053</v>
      </c>
      <c r="B3053" s="106">
        <v>4</v>
      </c>
      <c r="C3053" s="114"/>
    </row>
    <row r="3054" spans="1:3">
      <c r="A3054" s="122">
        <v>45053</v>
      </c>
      <c r="B3054" s="106">
        <v>5</v>
      </c>
      <c r="C3054" s="114"/>
    </row>
    <row r="3055" spans="1:3">
      <c r="A3055" s="122">
        <v>45053</v>
      </c>
      <c r="B3055" s="106">
        <v>6</v>
      </c>
      <c r="C3055" s="114"/>
    </row>
    <row r="3056" spans="1:3">
      <c r="A3056" s="122">
        <v>45053</v>
      </c>
      <c r="B3056" s="106">
        <v>7</v>
      </c>
      <c r="C3056" s="114"/>
    </row>
    <row r="3057" spans="1:3">
      <c r="A3057" s="122">
        <v>45053</v>
      </c>
      <c r="B3057" s="106">
        <v>8</v>
      </c>
      <c r="C3057" s="114"/>
    </row>
    <row r="3058" spans="1:3">
      <c r="A3058" s="122">
        <v>45053</v>
      </c>
      <c r="B3058" s="106">
        <v>9</v>
      </c>
      <c r="C3058" s="114"/>
    </row>
    <row r="3059" spans="1:3">
      <c r="A3059" s="122">
        <v>45053</v>
      </c>
      <c r="B3059" s="106">
        <v>10</v>
      </c>
      <c r="C3059" s="114"/>
    </row>
    <row r="3060" spans="1:3">
      <c r="A3060" s="122">
        <v>45053</v>
      </c>
      <c r="B3060" s="106">
        <v>11</v>
      </c>
      <c r="C3060" s="114"/>
    </row>
    <row r="3061" spans="1:3">
      <c r="A3061" s="122">
        <v>45053</v>
      </c>
      <c r="B3061" s="106">
        <v>12</v>
      </c>
      <c r="C3061" s="114"/>
    </row>
    <row r="3062" spans="1:3">
      <c r="A3062" s="122">
        <v>45053</v>
      </c>
      <c r="B3062" s="106">
        <v>13</v>
      </c>
      <c r="C3062" s="114"/>
    </row>
    <row r="3063" spans="1:3">
      <c r="A3063" s="122">
        <v>45053</v>
      </c>
      <c r="B3063" s="106">
        <v>14</v>
      </c>
      <c r="C3063" s="114"/>
    </row>
    <row r="3064" spans="1:3">
      <c r="A3064" s="122">
        <v>45053</v>
      </c>
      <c r="B3064" s="106">
        <v>15</v>
      </c>
      <c r="C3064" s="114"/>
    </row>
    <row r="3065" spans="1:3">
      <c r="A3065" s="122">
        <v>45053</v>
      </c>
      <c r="B3065" s="106">
        <v>16</v>
      </c>
      <c r="C3065" s="114"/>
    </row>
    <row r="3066" spans="1:3">
      <c r="A3066" s="122">
        <v>45053</v>
      </c>
      <c r="B3066" s="106">
        <v>17</v>
      </c>
      <c r="C3066" s="114"/>
    </row>
    <row r="3067" spans="1:3">
      <c r="A3067" s="122">
        <v>45053</v>
      </c>
      <c r="B3067" s="106">
        <v>18</v>
      </c>
      <c r="C3067" s="114"/>
    </row>
    <row r="3068" spans="1:3">
      <c r="A3068" s="122">
        <v>45053</v>
      </c>
      <c r="B3068" s="106">
        <v>19</v>
      </c>
      <c r="C3068" s="114"/>
    </row>
    <row r="3069" spans="1:3">
      <c r="A3069" s="122">
        <v>45053</v>
      </c>
      <c r="B3069" s="106">
        <v>20</v>
      </c>
      <c r="C3069" s="114"/>
    </row>
    <row r="3070" spans="1:3">
      <c r="A3070" s="122">
        <v>45053</v>
      </c>
      <c r="B3070" s="106">
        <v>21</v>
      </c>
      <c r="C3070" s="114"/>
    </row>
    <row r="3071" spans="1:3">
      <c r="A3071" s="122">
        <v>45053</v>
      </c>
      <c r="B3071" s="106">
        <v>22</v>
      </c>
      <c r="C3071" s="114"/>
    </row>
    <row r="3072" spans="1:3">
      <c r="A3072" s="122">
        <v>45053</v>
      </c>
      <c r="B3072" s="106">
        <v>23</v>
      </c>
      <c r="C3072" s="114"/>
    </row>
    <row r="3073" spans="1:3">
      <c r="A3073" s="122">
        <v>45053</v>
      </c>
      <c r="B3073" s="106">
        <v>24</v>
      </c>
      <c r="C3073" s="114"/>
    </row>
    <row r="3074" spans="1:3">
      <c r="A3074" s="122">
        <v>45054</v>
      </c>
      <c r="B3074" s="106">
        <v>1</v>
      </c>
      <c r="C3074" s="114"/>
    </row>
    <row r="3075" spans="1:3">
      <c r="A3075" s="122">
        <v>45054</v>
      </c>
      <c r="B3075" s="106">
        <v>2</v>
      </c>
      <c r="C3075" s="114"/>
    </row>
    <row r="3076" spans="1:3">
      <c r="A3076" s="122">
        <v>45054</v>
      </c>
      <c r="B3076" s="106">
        <v>3</v>
      </c>
      <c r="C3076" s="114"/>
    </row>
    <row r="3077" spans="1:3">
      <c r="A3077" s="122">
        <v>45054</v>
      </c>
      <c r="B3077" s="106">
        <v>4</v>
      </c>
      <c r="C3077" s="114"/>
    </row>
    <row r="3078" spans="1:3">
      <c r="A3078" s="122">
        <v>45054</v>
      </c>
      <c r="B3078" s="106">
        <v>5</v>
      </c>
      <c r="C3078" s="114"/>
    </row>
    <row r="3079" spans="1:3">
      <c r="A3079" s="122">
        <v>45054</v>
      </c>
      <c r="B3079" s="106">
        <v>6</v>
      </c>
      <c r="C3079" s="114"/>
    </row>
    <row r="3080" spans="1:3">
      <c r="A3080" s="122">
        <v>45054</v>
      </c>
      <c r="B3080" s="106">
        <v>7</v>
      </c>
      <c r="C3080" s="114"/>
    </row>
    <row r="3081" spans="1:3">
      <c r="A3081" s="122">
        <v>45054</v>
      </c>
      <c r="B3081" s="106">
        <v>8</v>
      </c>
      <c r="C3081" s="114"/>
    </row>
    <row r="3082" spans="1:3">
      <c r="A3082" s="122">
        <v>45054</v>
      </c>
      <c r="B3082" s="106">
        <v>9</v>
      </c>
      <c r="C3082" s="114"/>
    </row>
    <row r="3083" spans="1:3">
      <c r="A3083" s="122">
        <v>45054</v>
      </c>
      <c r="B3083" s="106">
        <v>10</v>
      </c>
      <c r="C3083" s="114"/>
    </row>
    <row r="3084" spans="1:3">
      <c r="A3084" s="122">
        <v>45054</v>
      </c>
      <c r="B3084" s="106">
        <v>11</v>
      </c>
      <c r="C3084" s="114"/>
    </row>
    <row r="3085" spans="1:3">
      <c r="A3085" s="122">
        <v>45054</v>
      </c>
      <c r="B3085" s="106">
        <v>12</v>
      </c>
      <c r="C3085" s="114"/>
    </row>
    <row r="3086" spans="1:3">
      <c r="A3086" s="122">
        <v>45054</v>
      </c>
      <c r="B3086" s="106">
        <v>13</v>
      </c>
      <c r="C3086" s="114"/>
    </row>
    <row r="3087" spans="1:3">
      <c r="A3087" s="122">
        <v>45054</v>
      </c>
      <c r="B3087" s="106">
        <v>14</v>
      </c>
      <c r="C3087" s="114"/>
    </row>
    <row r="3088" spans="1:3">
      <c r="A3088" s="122">
        <v>45054</v>
      </c>
      <c r="B3088" s="106">
        <v>15</v>
      </c>
      <c r="C3088" s="114"/>
    </row>
    <row r="3089" spans="1:3">
      <c r="A3089" s="122">
        <v>45054</v>
      </c>
      <c r="B3089" s="106">
        <v>16</v>
      </c>
      <c r="C3089" s="114"/>
    </row>
    <row r="3090" spans="1:3">
      <c r="A3090" s="122">
        <v>45054</v>
      </c>
      <c r="B3090" s="106">
        <v>17</v>
      </c>
      <c r="C3090" s="114"/>
    </row>
    <row r="3091" spans="1:3">
      <c r="A3091" s="122">
        <v>45054</v>
      </c>
      <c r="B3091" s="106">
        <v>18</v>
      </c>
      <c r="C3091" s="114"/>
    </row>
    <row r="3092" spans="1:3">
      <c r="A3092" s="122">
        <v>45054</v>
      </c>
      <c r="B3092" s="106">
        <v>19</v>
      </c>
      <c r="C3092" s="114"/>
    </row>
    <row r="3093" spans="1:3">
      <c r="A3093" s="122">
        <v>45054</v>
      </c>
      <c r="B3093" s="106">
        <v>20</v>
      </c>
      <c r="C3093" s="114"/>
    </row>
    <row r="3094" spans="1:3">
      <c r="A3094" s="122">
        <v>45054</v>
      </c>
      <c r="B3094" s="106">
        <v>21</v>
      </c>
      <c r="C3094" s="114"/>
    </row>
    <row r="3095" spans="1:3">
      <c r="A3095" s="122">
        <v>45054</v>
      </c>
      <c r="B3095" s="106">
        <v>22</v>
      </c>
      <c r="C3095" s="114"/>
    </row>
    <row r="3096" spans="1:3">
      <c r="A3096" s="122">
        <v>45054</v>
      </c>
      <c r="B3096" s="106">
        <v>23</v>
      </c>
      <c r="C3096" s="114"/>
    </row>
    <row r="3097" spans="1:3">
      <c r="A3097" s="122">
        <v>45054</v>
      </c>
      <c r="B3097" s="106">
        <v>24</v>
      </c>
      <c r="C3097" s="114"/>
    </row>
    <row r="3098" spans="1:3">
      <c r="A3098" s="122">
        <v>45055</v>
      </c>
      <c r="B3098" s="106">
        <v>1</v>
      </c>
      <c r="C3098" s="114"/>
    </row>
    <row r="3099" spans="1:3">
      <c r="A3099" s="122">
        <v>45055</v>
      </c>
      <c r="B3099" s="106">
        <v>2</v>
      </c>
      <c r="C3099" s="114"/>
    </row>
    <row r="3100" spans="1:3">
      <c r="A3100" s="122">
        <v>45055</v>
      </c>
      <c r="B3100" s="106">
        <v>3</v>
      </c>
      <c r="C3100" s="114"/>
    </row>
    <row r="3101" spans="1:3">
      <c r="A3101" s="122">
        <v>45055</v>
      </c>
      <c r="B3101" s="106">
        <v>4</v>
      </c>
      <c r="C3101" s="114"/>
    </row>
    <row r="3102" spans="1:3">
      <c r="A3102" s="122">
        <v>45055</v>
      </c>
      <c r="B3102" s="106">
        <v>5</v>
      </c>
      <c r="C3102" s="114"/>
    </row>
    <row r="3103" spans="1:3">
      <c r="A3103" s="122">
        <v>45055</v>
      </c>
      <c r="B3103" s="106">
        <v>6</v>
      </c>
      <c r="C3103" s="114"/>
    </row>
    <row r="3104" spans="1:3">
      <c r="A3104" s="122">
        <v>45055</v>
      </c>
      <c r="B3104" s="106">
        <v>7</v>
      </c>
      <c r="C3104" s="114"/>
    </row>
    <row r="3105" spans="1:3">
      <c r="A3105" s="122">
        <v>45055</v>
      </c>
      <c r="B3105" s="106">
        <v>8</v>
      </c>
      <c r="C3105" s="114"/>
    </row>
    <row r="3106" spans="1:3">
      <c r="A3106" s="122">
        <v>45055</v>
      </c>
      <c r="B3106" s="106">
        <v>9</v>
      </c>
      <c r="C3106" s="114"/>
    </row>
    <row r="3107" spans="1:3">
      <c r="A3107" s="122">
        <v>45055</v>
      </c>
      <c r="B3107" s="106">
        <v>10</v>
      </c>
      <c r="C3107" s="114"/>
    </row>
    <row r="3108" spans="1:3">
      <c r="A3108" s="122">
        <v>45055</v>
      </c>
      <c r="B3108" s="106">
        <v>11</v>
      </c>
      <c r="C3108" s="114"/>
    </row>
    <row r="3109" spans="1:3">
      <c r="A3109" s="122">
        <v>45055</v>
      </c>
      <c r="B3109" s="106">
        <v>12</v>
      </c>
      <c r="C3109" s="114"/>
    </row>
    <row r="3110" spans="1:3">
      <c r="A3110" s="122">
        <v>45055</v>
      </c>
      <c r="B3110" s="106">
        <v>13</v>
      </c>
      <c r="C3110" s="114"/>
    </row>
    <row r="3111" spans="1:3">
      <c r="A3111" s="122">
        <v>45055</v>
      </c>
      <c r="B3111" s="106">
        <v>14</v>
      </c>
      <c r="C3111" s="114"/>
    </row>
    <row r="3112" spans="1:3">
      <c r="A3112" s="122">
        <v>45055</v>
      </c>
      <c r="B3112" s="106">
        <v>15</v>
      </c>
      <c r="C3112" s="114"/>
    </row>
    <row r="3113" spans="1:3">
      <c r="A3113" s="122">
        <v>45055</v>
      </c>
      <c r="B3113" s="106">
        <v>16</v>
      </c>
      <c r="C3113" s="114"/>
    </row>
    <row r="3114" spans="1:3">
      <c r="A3114" s="122">
        <v>45055</v>
      </c>
      <c r="B3114" s="106">
        <v>17</v>
      </c>
      <c r="C3114" s="114"/>
    </row>
    <row r="3115" spans="1:3">
      <c r="A3115" s="122">
        <v>45055</v>
      </c>
      <c r="B3115" s="106">
        <v>18</v>
      </c>
      <c r="C3115" s="114"/>
    </row>
    <row r="3116" spans="1:3">
      <c r="A3116" s="122">
        <v>45055</v>
      </c>
      <c r="B3116" s="106">
        <v>19</v>
      </c>
      <c r="C3116" s="114"/>
    </row>
    <row r="3117" spans="1:3">
      <c r="A3117" s="122">
        <v>45055</v>
      </c>
      <c r="B3117" s="106">
        <v>20</v>
      </c>
      <c r="C3117" s="114"/>
    </row>
    <row r="3118" spans="1:3">
      <c r="A3118" s="122">
        <v>45055</v>
      </c>
      <c r="B3118" s="106">
        <v>21</v>
      </c>
      <c r="C3118" s="114"/>
    </row>
    <row r="3119" spans="1:3">
      <c r="A3119" s="122">
        <v>45055</v>
      </c>
      <c r="B3119" s="106">
        <v>22</v>
      </c>
      <c r="C3119" s="114"/>
    </row>
    <row r="3120" spans="1:3">
      <c r="A3120" s="122">
        <v>45055</v>
      </c>
      <c r="B3120" s="106">
        <v>23</v>
      </c>
      <c r="C3120" s="114"/>
    </row>
    <row r="3121" spans="1:3">
      <c r="A3121" s="122">
        <v>45055</v>
      </c>
      <c r="B3121" s="106">
        <v>24</v>
      </c>
      <c r="C3121" s="114"/>
    </row>
    <row r="3122" spans="1:3">
      <c r="A3122" s="122">
        <v>45056</v>
      </c>
      <c r="B3122" s="106">
        <v>1</v>
      </c>
      <c r="C3122" s="114"/>
    </row>
    <row r="3123" spans="1:3">
      <c r="A3123" s="122">
        <v>45056</v>
      </c>
      <c r="B3123" s="106">
        <v>2</v>
      </c>
      <c r="C3123" s="114"/>
    </row>
    <row r="3124" spans="1:3">
      <c r="A3124" s="122">
        <v>45056</v>
      </c>
      <c r="B3124" s="106">
        <v>3</v>
      </c>
      <c r="C3124" s="114"/>
    </row>
    <row r="3125" spans="1:3">
      <c r="A3125" s="122">
        <v>45056</v>
      </c>
      <c r="B3125" s="106">
        <v>4</v>
      </c>
      <c r="C3125" s="114"/>
    </row>
    <row r="3126" spans="1:3">
      <c r="A3126" s="122">
        <v>45056</v>
      </c>
      <c r="B3126" s="106">
        <v>5</v>
      </c>
      <c r="C3126" s="114"/>
    </row>
    <row r="3127" spans="1:3">
      <c r="A3127" s="122">
        <v>45056</v>
      </c>
      <c r="B3127" s="106">
        <v>6</v>
      </c>
      <c r="C3127" s="114"/>
    </row>
    <row r="3128" spans="1:3">
      <c r="A3128" s="122">
        <v>45056</v>
      </c>
      <c r="B3128" s="106">
        <v>7</v>
      </c>
      <c r="C3128" s="114"/>
    </row>
    <row r="3129" spans="1:3">
      <c r="A3129" s="122">
        <v>45056</v>
      </c>
      <c r="B3129" s="106">
        <v>8</v>
      </c>
      <c r="C3129" s="114"/>
    </row>
    <row r="3130" spans="1:3">
      <c r="A3130" s="122">
        <v>45056</v>
      </c>
      <c r="B3130" s="106">
        <v>9</v>
      </c>
      <c r="C3130" s="114"/>
    </row>
    <row r="3131" spans="1:3">
      <c r="A3131" s="122">
        <v>45056</v>
      </c>
      <c r="B3131" s="106">
        <v>10</v>
      </c>
      <c r="C3131" s="114"/>
    </row>
    <row r="3132" spans="1:3">
      <c r="A3132" s="122">
        <v>45056</v>
      </c>
      <c r="B3132" s="106">
        <v>11</v>
      </c>
      <c r="C3132" s="114"/>
    </row>
    <row r="3133" spans="1:3">
      <c r="A3133" s="122">
        <v>45056</v>
      </c>
      <c r="B3133" s="106">
        <v>12</v>
      </c>
      <c r="C3133" s="114"/>
    </row>
    <row r="3134" spans="1:3">
      <c r="A3134" s="122">
        <v>45056</v>
      </c>
      <c r="B3134" s="106">
        <v>13</v>
      </c>
      <c r="C3134" s="114"/>
    </row>
    <row r="3135" spans="1:3">
      <c r="A3135" s="122">
        <v>45056</v>
      </c>
      <c r="B3135" s="106">
        <v>14</v>
      </c>
      <c r="C3135" s="114"/>
    </row>
    <row r="3136" spans="1:3">
      <c r="A3136" s="122">
        <v>45056</v>
      </c>
      <c r="B3136" s="106">
        <v>15</v>
      </c>
      <c r="C3136" s="114"/>
    </row>
    <row r="3137" spans="1:3">
      <c r="A3137" s="122">
        <v>45056</v>
      </c>
      <c r="B3137" s="106">
        <v>16</v>
      </c>
      <c r="C3137" s="114"/>
    </row>
    <row r="3138" spans="1:3">
      <c r="A3138" s="122">
        <v>45056</v>
      </c>
      <c r="B3138" s="106">
        <v>17</v>
      </c>
      <c r="C3138" s="114"/>
    </row>
    <row r="3139" spans="1:3">
      <c r="A3139" s="122">
        <v>45056</v>
      </c>
      <c r="B3139" s="106">
        <v>18</v>
      </c>
      <c r="C3139" s="114"/>
    </row>
    <row r="3140" spans="1:3">
      <c r="A3140" s="122">
        <v>45056</v>
      </c>
      <c r="B3140" s="106">
        <v>19</v>
      </c>
      <c r="C3140" s="114"/>
    </row>
    <row r="3141" spans="1:3">
      <c r="A3141" s="122">
        <v>45056</v>
      </c>
      <c r="B3141" s="106">
        <v>20</v>
      </c>
      <c r="C3141" s="114"/>
    </row>
    <row r="3142" spans="1:3">
      <c r="A3142" s="122">
        <v>45056</v>
      </c>
      <c r="B3142" s="106">
        <v>21</v>
      </c>
      <c r="C3142" s="114"/>
    </row>
    <row r="3143" spans="1:3">
      <c r="A3143" s="122">
        <v>45056</v>
      </c>
      <c r="B3143" s="106">
        <v>22</v>
      </c>
      <c r="C3143" s="114"/>
    </row>
    <row r="3144" spans="1:3">
      <c r="A3144" s="122">
        <v>45056</v>
      </c>
      <c r="B3144" s="106">
        <v>23</v>
      </c>
      <c r="C3144" s="114"/>
    </row>
    <row r="3145" spans="1:3">
      <c r="A3145" s="122">
        <v>45056</v>
      </c>
      <c r="B3145" s="106">
        <v>24</v>
      </c>
      <c r="C3145" s="114"/>
    </row>
    <row r="3146" spans="1:3">
      <c r="A3146" s="122">
        <v>45057</v>
      </c>
      <c r="B3146" s="106">
        <v>1</v>
      </c>
      <c r="C3146" s="114"/>
    </row>
    <row r="3147" spans="1:3">
      <c r="A3147" s="122">
        <v>45057</v>
      </c>
      <c r="B3147" s="106">
        <v>2</v>
      </c>
      <c r="C3147" s="114"/>
    </row>
    <row r="3148" spans="1:3">
      <c r="A3148" s="122">
        <v>45057</v>
      </c>
      <c r="B3148" s="106">
        <v>3</v>
      </c>
      <c r="C3148" s="114"/>
    </row>
    <row r="3149" spans="1:3">
      <c r="A3149" s="122">
        <v>45057</v>
      </c>
      <c r="B3149" s="106">
        <v>4</v>
      </c>
      <c r="C3149" s="114"/>
    </row>
    <row r="3150" spans="1:3">
      <c r="A3150" s="122">
        <v>45057</v>
      </c>
      <c r="B3150" s="106">
        <v>5</v>
      </c>
      <c r="C3150" s="114"/>
    </row>
    <row r="3151" spans="1:3">
      <c r="A3151" s="122">
        <v>45057</v>
      </c>
      <c r="B3151" s="106">
        <v>6</v>
      </c>
      <c r="C3151" s="114"/>
    </row>
    <row r="3152" spans="1:3">
      <c r="A3152" s="122">
        <v>45057</v>
      </c>
      <c r="B3152" s="106">
        <v>7</v>
      </c>
      <c r="C3152" s="114"/>
    </row>
    <row r="3153" spans="1:3">
      <c r="A3153" s="122">
        <v>45057</v>
      </c>
      <c r="B3153" s="106">
        <v>8</v>
      </c>
      <c r="C3153" s="114"/>
    </row>
    <row r="3154" spans="1:3">
      <c r="A3154" s="122">
        <v>45057</v>
      </c>
      <c r="B3154" s="106">
        <v>9</v>
      </c>
      <c r="C3154" s="114"/>
    </row>
    <row r="3155" spans="1:3">
      <c r="A3155" s="122">
        <v>45057</v>
      </c>
      <c r="B3155" s="106">
        <v>10</v>
      </c>
      <c r="C3155" s="114"/>
    </row>
    <row r="3156" spans="1:3">
      <c r="A3156" s="122">
        <v>45057</v>
      </c>
      <c r="B3156" s="106">
        <v>11</v>
      </c>
      <c r="C3156" s="114"/>
    </row>
    <row r="3157" spans="1:3">
      <c r="A3157" s="122">
        <v>45057</v>
      </c>
      <c r="B3157" s="106">
        <v>12</v>
      </c>
      <c r="C3157" s="114"/>
    </row>
    <row r="3158" spans="1:3">
      <c r="A3158" s="122">
        <v>45057</v>
      </c>
      <c r="B3158" s="106">
        <v>13</v>
      </c>
      <c r="C3158" s="114"/>
    </row>
    <row r="3159" spans="1:3">
      <c r="A3159" s="122">
        <v>45057</v>
      </c>
      <c r="B3159" s="106">
        <v>14</v>
      </c>
      <c r="C3159" s="114"/>
    </row>
    <row r="3160" spans="1:3">
      <c r="A3160" s="122">
        <v>45057</v>
      </c>
      <c r="B3160" s="106">
        <v>15</v>
      </c>
      <c r="C3160" s="114"/>
    </row>
    <row r="3161" spans="1:3">
      <c r="A3161" s="122">
        <v>45057</v>
      </c>
      <c r="B3161" s="106">
        <v>16</v>
      </c>
      <c r="C3161" s="114"/>
    </row>
    <row r="3162" spans="1:3">
      <c r="A3162" s="122">
        <v>45057</v>
      </c>
      <c r="B3162" s="106">
        <v>17</v>
      </c>
      <c r="C3162" s="114"/>
    </row>
    <row r="3163" spans="1:3">
      <c r="A3163" s="122">
        <v>45057</v>
      </c>
      <c r="B3163" s="106">
        <v>18</v>
      </c>
      <c r="C3163" s="114"/>
    </row>
    <row r="3164" spans="1:3">
      <c r="A3164" s="122">
        <v>45057</v>
      </c>
      <c r="B3164" s="106">
        <v>19</v>
      </c>
      <c r="C3164" s="114"/>
    </row>
    <row r="3165" spans="1:3">
      <c r="A3165" s="122">
        <v>45057</v>
      </c>
      <c r="B3165" s="106">
        <v>20</v>
      </c>
      <c r="C3165" s="114"/>
    </row>
    <row r="3166" spans="1:3">
      <c r="A3166" s="122">
        <v>45057</v>
      </c>
      <c r="B3166" s="106">
        <v>21</v>
      </c>
      <c r="C3166" s="114"/>
    </row>
    <row r="3167" spans="1:3">
      <c r="A3167" s="122">
        <v>45057</v>
      </c>
      <c r="B3167" s="106">
        <v>22</v>
      </c>
      <c r="C3167" s="114"/>
    </row>
    <row r="3168" spans="1:3">
      <c r="A3168" s="122">
        <v>45057</v>
      </c>
      <c r="B3168" s="106">
        <v>23</v>
      </c>
      <c r="C3168" s="114"/>
    </row>
    <row r="3169" spans="1:3">
      <c r="A3169" s="122">
        <v>45057</v>
      </c>
      <c r="B3169" s="106">
        <v>24</v>
      </c>
      <c r="C3169" s="114"/>
    </row>
    <row r="3170" spans="1:3">
      <c r="A3170" s="122">
        <v>45058</v>
      </c>
      <c r="B3170" s="106">
        <v>1</v>
      </c>
      <c r="C3170" s="114"/>
    </row>
    <row r="3171" spans="1:3">
      <c r="A3171" s="122">
        <v>45058</v>
      </c>
      <c r="B3171" s="106">
        <v>2</v>
      </c>
      <c r="C3171" s="114"/>
    </row>
    <row r="3172" spans="1:3">
      <c r="A3172" s="122">
        <v>45058</v>
      </c>
      <c r="B3172" s="106">
        <v>3</v>
      </c>
      <c r="C3172" s="114"/>
    </row>
    <row r="3173" spans="1:3">
      <c r="A3173" s="122">
        <v>45058</v>
      </c>
      <c r="B3173" s="106">
        <v>4</v>
      </c>
      <c r="C3173" s="114"/>
    </row>
    <row r="3174" spans="1:3">
      <c r="A3174" s="122">
        <v>45058</v>
      </c>
      <c r="B3174" s="106">
        <v>5</v>
      </c>
      <c r="C3174" s="114"/>
    </row>
    <row r="3175" spans="1:3">
      <c r="A3175" s="122">
        <v>45058</v>
      </c>
      <c r="B3175" s="106">
        <v>6</v>
      </c>
      <c r="C3175" s="114"/>
    </row>
    <row r="3176" spans="1:3">
      <c r="A3176" s="122">
        <v>45058</v>
      </c>
      <c r="B3176" s="106">
        <v>7</v>
      </c>
      <c r="C3176" s="114"/>
    </row>
    <row r="3177" spans="1:3">
      <c r="A3177" s="122">
        <v>45058</v>
      </c>
      <c r="B3177" s="106">
        <v>8</v>
      </c>
      <c r="C3177" s="114"/>
    </row>
    <row r="3178" spans="1:3">
      <c r="A3178" s="122">
        <v>45058</v>
      </c>
      <c r="B3178" s="106">
        <v>9</v>
      </c>
      <c r="C3178" s="114"/>
    </row>
    <row r="3179" spans="1:3">
      <c r="A3179" s="122">
        <v>45058</v>
      </c>
      <c r="B3179" s="106">
        <v>10</v>
      </c>
      <c r="C3179" s="114"/>
    </row>
    <row r="3180" spans="1:3">
      <c r="A3180" s="122">
        <v>45058</v>
      </c>
      <c r="B3180" s="106">
        <v>11</v>
      </c>
      <c r="C3180" s="114"/>
    </row>
    <row r="3181" spans="1:3">
      <c r="A3181" s="122">
        <v>45058</v>
      </c>
      <c r="B3181" s="106">
        <v>12</v>
      </c>
      <c r="C3181" s="114"/>
    </row>
    <row r="3182" spans="1:3">
      <c r="A3182" s="122">
        <v>45058</v>
      </c>
      <c r="B3182" s="106">
        <v>13</v>
      </c>
      <c r="C3182" s="114"/>
    </row>
    <row r="3183" spans="1:3">
      <c r="A3183" s="122">
        <v>45058</v>
      </c>
      <c r="B3183" s="106">
        <v>14</v>
      </c>
      <c r="C3183" s="114"/>
    </row>
    <row r="3184" spans="1:3">
      <c r="A3184" s="122">
        <v>45058</v>
      </c>
      <c r="B3184" s="106">
        <v>15</v>
      </c>
      <c r="C3184" s="114"/>
    </row>
    <row r="3185" spans="1:3">
      <c r="A3185" s="122">
        <v>45058</v>
      </c>
      <c r="B3185" s="106">
        <v>16</v>
      </c>
      <c r="C3185" s="114"/>
    </row>
    <row r="3186" spans="1:3">
      <c r="A3186" s="122">
        <v>45058</v>
      </c>
      <c r="B3186" s="106">
        <v>17</v>
      </c>
      <c r="C3186" s="114"/>
    </row>
    <row r="3187" spans="1:3">
      <c r="A3187" s="122">
        <v>45058</v>
      </c>
      <c r="B3187" s="106">
        <v>18</v>
      </c>
      <c r="C3187" s="114"/>
    </row>
    <row r="3188" spans="1:3">
      <c r="A3188" s="122">
        <v>45058</v>
      </c>
      <c r="B3188" s="106">
        <v>19</v>
      </c>
      <c r="C3188" s="114"/>
    </row>
    <row r="3189" spans="1:3">
      <c r="A3189" s="122">
        <v>45058</v>
      </c>
      <c r="B3189" s="106">
        <v>20</v>
      </c>
      <c r="C3189" s="114"/>
    </row>
    <row r="3190" spans="1:3">
      <c r="A3190" s="122">
        <v>45058</v>
      </c>
      <c r="B3190" s="106">
        <v>21</v>
      </c>
      <c r="C3190" s="114"/>
    </row>
    <row r="3191" spans="1:3">
      <c r="A3191" s="122">
        <v>45058</v>
      </c>
      <c r="B3191" s="106">
        <v>22</v>
      </c>
      <c r="C3191" s="114"/>
    </row>
    <row r="3192" spans="1:3">
      <c r="A3192" s="122">
        <v>45058</v>
      </c>
      <c r="B3192" s="106">
        <v>23</v>
      </c>
      <c r="C3192" s="114"/>
    </row>
    <row r="3193" spans="1:3">
      <c r="A3193" s="122">
        <v>45058</v>
      </c>
      <c r="B3193" s="106">
        <v>24</v>
      </c>
      <c r="C3193" s="114"/>
    </row>
    <row r="3194" spans="1:3">
      <c r="A3194" s="122">
        <v>45059</v>
      </c>
      <c r="B3194" s="106">
        <v>1</v>
      </c>
      <c r="C3194" s="114"/>
    </row>
    <row r="3195" spans="1:3">
      <c r="A3195" s="122">
        <v>45059</v>
      </c>
      <c r="B3195" s="106">
        <v>2</v>
      </c>
      <c r="C3195" s="114"/>
    </row>
    <row r="3196" spans="1:3">
      <c r="A3196" s="122">
        <v>45059</v>
      </c>
      <c r="B3196" s="106">
        <v>3</v>
      </c>
      <c r="C3196" s="114"/>
    </row>
    <row r="3197" spans="1:3">
      <c r="A3197" s="122">
        <v>45059</v>
      </c>
      <c r="B3197" s="106">
        <v>4</v>
      </c>
      <c r="C3197" s="114"/>
    </row>
    <row r="3198" spans="1:3">
      <c r="A3198" s="122">
        <v>45059</v>
      </c>
      <c r="B3198" s="106">
        <v>5</v>
      </c>
      <c r="C3198" s="114"/>
    </row>
    <row r="3199" spans="1:3">
      <c r="A3199" s="122">
        <v>45059</v>
      </c>
      <c r="B3199" s="106">
        <v>6</v>
      </c>
      <c r="C3199" s="114"/>
    </row>
    <row r="3200" spans="1:3">
      <c r="A3200" s="122">
        <v>45059</v>
      </c>
      <c r="B3200" s="106">
        <v>7</v>
      </c>
      <c r="C3200" s="114"/>
    </row>
    <row r="3201" spans="1:3">
      <c r="A3201" s="122">
        <v>45059</v>
      </c>
      <c r="B3201" s="106">
        <v>8</v>
      </c>
      <c r="C3201" s="114"/>
    </row>
    <row r="3202" spans="1:3">
      <c r="A3202" s="122">
        <v>45059</v>
      </c>
      <c r="B3202" s="106">
        <v>9</v>
      </c>
      <c r="C3202" s="114"/>
    </row>
    <row r="3203" spans="1:3">
      <c r="A3203" s="122">
        <v>45059</v>
      </c>
      <c r="B3203" s="106">
        <v>10</v>
      </c>
      <c r="C3203" s="114"/>
    </row>
    <row r="3204" spans="1:3">
      <c r="A3204" s="122">
        <v>45059</v>
      </c>
      <c r="B3204" s="106">
        <v>11</v>
      </c>
      <c r="C3204" s="114"/>
    </row>
    <row r="3205" spans="1:3">
      <c r="A3205" s="122">
        <v>45059</v>
      </c>
      <c r="B3205" s="106">
        <v>12</v>
      </c>
      <c r="C3205" s="114"/>
    </row>
    <row r="3206" spans="1:3">
      <c r="A3206" s="122">
        <v>45059</v>
      </c>
      <c r="B3206" s="106">
        <v>13</v>
      </c>
      <c r="C3206" s="114"/>
    </row>
    <row r="3207" spans="1:3">
      <c r="A3207" s="122">
        <v>45059</v>
      </c>
      <c r="B3207" s="106">
        <v>14</v>
      </c>
      <c r="C3207" s="114"/>
    </row>
    <row r="3208" spans="1:3">
      <c r="A3208" s="122">
        <v>45059</v>
      </c>
      <c r="B3208" s="106">
        <v>15</v>
      </c>
      <c r="C3208" s="114"/>
    </row>
    <row r="3209" spans="1:3">
      <c r="A3209" s="122">
        <v>45059</v>
      </c>
      <c r="B3209" s="106">
        <v>16</v>
      </c>
      <c r="C3209" s="114"/>
    </row>
    <row r="3210" spans="1:3">
      <c r="A3210" s="122">
        <v>45059</v>
      </c>
      <c r="B3210" s="106">
        <v>17</v>
      </c>
      <c r="C3210" s="114"/>
    </row>
    <row r="3211" spans="1:3">
      <c r="A3211" s="122">
        <v>45059</v>
      </c>
      <c r="B3211" s="106">
        <v>18</v>
      </c>
      <c r="C3211" s="114"/>
    </row>
    <row r="3212" spans="1:3">
      <c r="A3212" s="122">
        <v>45059</v>
      </c>
      <c r="B3212" s="106">
        <v>19</v>
      </c>
      <c r="C3212" s="114"/>
    </row>
    <row r="3213" spans="1:3">
      <c r="A3213" s="122">
        <v>45059</v>
      </c>
      <c r="B3213" s="106">
        <v>20</v>
      </c>
      <c r="C3213" s="114"/>
    </row>
    <row r="3214" spans="1:3">
      <c r="A3214" s="122">
        <v>45059</v>
      </c>
      <c r="B3214" s="106">
        <v>21</v>
      </c>
      <c r="C3214" s="114"/>
    </row>
    <row r="3215" spans="1:3">
      <c r="A3215" s="122">
        <v>45059</v>
      </c>
      <c r="B3215" s="106">
        <v>22</v>
      </c>
      <c r="C3215" s="114"/>
    </row>
    <row r="3216" spans="1:3">
      <c r="A3216" s="122">
        <v>45059</v>
      </c>
      <c r="B3216" s="106">
        <v>23</v>
      </c>
      <c r="C3216" s="114"/>
    </row>
    <row r="3217" spans="1:3">
      <c r="A3217" s="122">
        <v>45059</v>
      </c>
      <c r="B3217" s="106">
        <v>24</v>
      </c>
      <c r="C3217" s="114"/>
    </row>
    <row r="3218" spans="1:3">
      <c r="A3218" s="122">
        <v>45060</v>
      </c>
      <c r="B3218" s="106">
        <v>1</v>
      </c>
      <c r="C3218" s="114"/>
    </row>
    <row r="3219" spans="1:3">
      <c r="A3219" s="122">
        <v>45060</v>
      </c>
      <c r="B3219" s="106">
        <v>2</v>
      </c>
      <c r="C3219" s="114"/>
    </row>
    <row r="3220" spans="1:3">
      <c r="A3220" s="122">
        <v>45060</v>
      </c>
      <c r="B3220" s="106">
        <v>3</v>
      </c>
      <c r="C3220" s="114"/>
    </row>
    <row r="3221" spans="1:3">
      <c r="A3221" s="122">
        <v>45060</v>
      </c>
      <c r="B3221" s="106">
        <v>4</v>
      </c>
      <c r="C3221" s="114"/>
    </row>
    <row r="3222" spans="1:3">
      <c r="A3222" s="122">
        <v>45060</v>
      </c>
      <c r="B3222" s="106">
        <v>5</v>
      </c>
      <c r="C3222" s="114"/>
    </row>
    <row r="3223" spans="1:3">
      <c r="A3223" s="122">
        <v>45060</v>
      </c>
      <c r="B3223" s="106">
        <v>6</v>
      </c>
      <c r="C3223" s="114"/>
    </row>
    <row r="3224" spans="1:3">
      <c r="A3224" s="122">
        <v>45060</v>
      </c>
      <c r="B3224" s="106">
        <v>7</v>
      </c>
      <c r="C3224" s="114"/>
    </row>
    <row r="3225" spans="1:3">
      <c r="A3225" s="122">
        <v>45060</v>
      </c>
      <c r="B3225" s="106">
        <v>8</v>
      </c>
      <c r="C3225" s="114"/>
    </row>
    <row r="3226" spans="1:3">
      <c r="A3226" s="122">
        <v>45060</v>
      </c>
      <c r="B3226" s="106">
        <v>9</v>
      </c>
      <c r="C3226" s="114"/>
    </row>
    <row r="3227" spans="1:3">
      <c r="A3227" s="122">
        <v>45060</v>
      </c>
      <c r="B3227" s="106">
        <v>10</v>
      </c>
      <c r="C3227" s="114"/>
    </row>
    <row r="3228" spans="1:3">
      <c r="A3228" s="122">
        <v>45060</v>
      </c>
      <c r="B3228" s="106">
        <v>11</v>
      </c>
      <c r="C3228" s="114"/>
    </row>
    <row r="3229" spans="1:3">
      <c r="A3229" s="122">
        <v>45060</v>
      </c>
      <c r="B3229" s="106">
        <v>12</v>
      </c>
      <c r="C3229" s="114"/>
    </row>
    <row r="3230" spans="1:3">
      <c r="A3230" s="122">
        <v>45060</v>
      </c>
      <c r="B3230" s="106">
        <v>13</v>
      </c>
      <c r="C3230" s="114"/>
    </row>
    <row r="3231" spans="1:3">
      <c r="A3231" s="122">
        <v>45060</v>
      </c>
      <c r="B3231" s="106">
        <v>14</v>
      </c>
      <c r="C3231" s="114"/>
    </row>
    <row r="3232" spans="1:3">
      <c r="A3232" s="122">
        <v>45060</v>
      </c>
      <c r="B3232" s="106">
        <v>15</v>
      </c>
      <c r="C3232" s="114"/>
    </row>
    <row r="3233" spans="1:3">
      <c r="A3233" s="122">
        <v>45060</v>
      </c>
      <c r="B3233" s="106">
        <v>16</v>
      </c>
      <c r="C3233" s="114"/>
    </row>
    <row r="3234" spans="1:3">
      <c r="A3234" s="122">
        <v>45060</v>
      </c>
      <c r="B3234" s="106">
        <v>17</v>
      </c>
      <c r="C3234" s="114"/>
    </row>
    <row r="3235" spans="1:3">
      <c r="A3235" s="122">
        <v>45060</v>
      </c>
      <c r="B3235" s="106">
        <v>18</v>
      </c>
      <c r="C3235" s="114"/>
    </row>
    <row r="3236" spans="1:3">
      <c r="A3236" s="122">
        <v>45060</v>
      </c>
      <c r="B3236" s="106">
        <v>19</v>
      </c>
      <c r="C3236" s="114"/>
    </row>
    <row r="3237" spans="1:3">
      <c r="A3237" s="122">
        <v>45060</v>
      </c>
      <c r="B3237" s="106">
        <v>20</v>
      </c>
      <c r="C3237" s="114"/>
    </row>
    <row r="3238" spans="1:3">
      <c r="A3238" s="122">
        <v>45060</v>
      </c>
      <c r="B3238" s="106">
        <v>21</v>
      </c>
      <c r="C3238" s="114"/>
    </row>
    <row r="3239" spans="1:3">
      <c r="A3239" s="122">
        <v>45060</v>
      </c>
      <c r="B3239" s="106">
        <v>22</v>
      </c>
      <c r="C3239" s="114"/>
    </row>
    <row r="3240" spans="1:3">
      <c r="A3240" s="122">
        <v>45060</v>
      </c>
      <c r="B3240" s="106">
        <v>23</v>
      </c>
      <c r="C3240" s="114"/>
    </row>
    <row r="3241" spans="1:3">
      <c r="A3241" s="122">
        <v>45060</v>
      </c>
      <c r="B3241" s="106">
        <v>24</v>
      </c>
      <c r="C3241" s="114"/>
    </row>
    <row r="3242" spans="1:3">
      <c r="A3242" s="122">
        <v>45061</v>
      </c>
      <c r="B3242" s="106">
        <v>1</v>
      </c>
      <c r="C3242" s="114"/>
    </row>
    <row r="3243" spans="1:3">
      <c r="A3243" s="122">
        <v>45061</v>
      </c>
      <c r="B3243" s="106">
        <v>2</v>
      </c>
      <c r="C3243" s="114"/>
    </row>
    <row r="3244" spans="1:3">
      <c r="A3244" s="122">
        <v>45061</v>
      </c>
      <c r="B3244" s="106">
        <v>3</v>
      </c>
      <c r="C3244" s="114"/>
    </row>
    <row r="3245" spans="1:3">
      <c r="A3245" s="122">
        <v>45061</v>
      </c>
      <c r="B3245" s="106">
        <v>4</v>
      </c>
      <c r="C3245" s="114"/>
    </row>
    <row r="3246" spans="1:3">
      <c r="A3246" s="122">
        <v>45061</v>
      </c>
      <c r="B3246" s="106">
        <v>5</v>
      </c>
      <c r="C3246" s="114"/>
    </row>
    <row r="3247" spans="1:3">
      <c r="A3247" s="122">
        <v>45061</v>
      </c>
      <c r="B3247" s="106">
        <v>6</v>
      </c>
      <c r="C3247" s="114"/>
    </row>
    <row r="3248" spans="1:3">
      <c r="A3248" s="122">
        <v>45061</v>
      </c>
      <c r="B3248" s="106">
        <v>7</v>
      </c>
      <c r="C3248" s="114"/>
    </row>
    <row r="3249" spans="1:3">
      <c r="A3249" s="122">
        <v>45061</v>
      </c>
      <c r="B3249" s="106">
        <v>8</v>
      </c>
      <c r="C3249" s="114"/>
    </row>
    <row r="3250" spans="1:3">
      <c r="A3250" s="122">
        <v>45061</v>
      </c>
      <c r="B3250" s="106">
        <v>9</v>
      </c>
      <c r="C3250" s="114"/>
    </row>
    <row r="3251" spans="1:3">
      <c r="A3251" s="122">
        <v>45061</v>
      </c>
      <c r="B3251" s="106">
        <v>10</v>
      </c>
      <c r="C3251" s="114"/>
    </row>
    <row r="3252" spans="1:3">
      <c r="A3252" s="122">
        <v>45061</v>
      </c>
      <c r="B3252" s="106">
        <v>11</v>
      </c>
      <c r="C3252" s="114"/>
    </row>
    <row r="3253" spans="1:3">
      <c r="A3253" s="122">
        <v>45061</v>
      </c>
      <c r="B3253" s="106">
        <v>12</v>
      </c>
      <c r="C3253" s="114"/>
    </row>
    <row r="3254" spans="1:3">
      <c r="A3254" s="122">
        <v>45061</v>
      </c>
      <c r="B3254" s="106">
        <v>13</v>
      </c>
      <c r="C3254" s="114"/>
    </row>
    <row r="3255" spans="1:3">
      <c r="A3255" s="122">
        <v>45061</v>
      </c>
      <c r="B3255" s="106">
        <v>14</v>
      </c>
      <c r="C3255" s="114"/>
    </row>
    <row r="3256" spans="1:3">
      <c r="A3256" s="122">
        <v>45061</v>
      </c>
      <c r="B3256" s="106">
        <v>15</v>
      </c>
      <c r="C3256" s="114"/>
    </row>
    <row r="3257" spans="1:3">
      <c r="A3257" s="122">
        <v>45061</v>
      </c>
      <c r="B3257" s="106">
        <v>16</v>
      </c>
      <c r="C3257" s="114"/>
    </row>
    <row r="3258" spans="1:3">
      <c r="A3258" s="122">
        <v>45061</v>
      </c>
      <c r="B3258" s="106">
        <v>17</v>
      </c>
      <c r="C3258" s="114"/>
    </row>
    <row r="3259" spans="1:3">
      <c r="A3259" s="122">
        <v>45061</v>
      </c>
      <c r="B3259" s="106">
        <v>18</v>
      </c>
      <c r="C3259" s="114"/>
    </row>
    <row r="3260" spans="1:3">
      <c r="A3260" s="122">
        <v>45061</v>
      </c>
      <c r="B3260" s="106">
        <v>19</v>
      </c>
      <c r="C3260" s="114"/>
    </row>
    <row r="3261" spans="1:3">
      <c r="A3261" s="122">
        <v>45061</v>
      </c>
      <c r="B3261" s="106">
        <v>20</v>
      </c>
      <c r="C3261" s="114"/>
    </row>
    <row r="3262" spans="1:3">
      <c r="A3262" s="122">
        <v>45061</v>
      </c>
      <c r="B3262" s="106">
        <v>21</v>
      </c>
      <c r="C3262" s="114"/>
    </row>
    <row r="3263" spans="1:3">
      <c r="A3263" s="122">
        <v>45061</v>
      </c>
      <c r="B3263" s="106">
        <v>22</v>
      </c>
      <c r="C3263" s="114"/>
    </row>
    <row r="3264" spans="1:3">
      <c r="A3264" s="122">
        <v>45061</v>
      </c>
      <c r="B3264" s="106">
        <v>23</v>
      </c>
      <c r="C3264" s="114"/>
    </row>
    <row r="3265" spans="1:3">
      <c r="A3265" s="122">
        <v>45061</v>
      </c>
      <c r="B3265" s="106">
        <v>24</v>
      </c>
      <c r="C3265" s="114"/>
    </row>
    <row r="3266" spans="1:3">
      <c r="A3266" s="122">
        <v>45062</v>
      </c>
      <c r="B3266" s="106">
        <v>1</v>
      </c>
      <c r="C3266" s="114"/>
    </row>
    <row r="3267" spans="1:3">
      <c r="A3267" s="122">
        <v>45062</v>
      </c>
      <c r="B3267" s="106">
        <v>2</v>
      </c>
      <c r="C3267" s="114"/>
    </row>
    <row r="3268" spans="1:3">
      <c r="A3268" s="122">
        <v>45062</v>
      </c>
      <c r="B3268" s="106">
        <v>3</v>
      </c>
      <c r="C3268" s="114"/>
    </row>
    <row r="3269" spans="1:3">
      <c r="A3269" s="122">
        <v>45062</v>
      </c>
      <c r="B3269" s="106">
        <v>4</v>
      </c>
      <c r="C3269" s="114"/>
    </row>
    <row r="3270" spans="1:3">
      <c r="A3270" s="122">
        <v>45062</v>
      </c>
      <c r="B3270" s="106">
        <v>5</v>
      </c>
      <c r="C3270" s="114"/>
    </row>
    <row r="3271" spans="1:3">
      <c r="A3271" s="122">
        <v>45062</v>
      </c>
      <c r="B3271" s="106">
        <v>6</v>
      </c>
      <c r="C3271" s="114"/>
    </row>
    <row r="3272" spans="1:3">
      <c r="A3272" s="122">
        <v>45062</v>
      </c>
      <c r="B3272" s="106">
        <v>7</v>
      </c>
      <c r="C3272" s="114"/>
    </row>
    <row r="3273" spans="1:3">
      <c r="A3273" s="122">
        <v>45062</v>
      </c>
      <c r="B3273" s="106">
        <v>8</v>
      </c>
      <c r="C3273" s="114"/>
    </row>
    <row r="3274" spans="1:3">
      <c r="A3274" s="122">
        <v>45062</v>
      </c>
      <c r="B3274" s="106">
        <v>9</v>
      </c>
      <c r="C3274" s="114"/>
    </row>
    <row r="3275" spans="1:3">
      <c r="A3275" s="122">
        <v>45062</v>
      </c>
      <c r="B3275" s="106">
        <v>10</v>
      </c>
      <c r="C3275" s="114"/>
    </row>
    <row r="3276" spans="1:3">
      <c r="A3276" s="122">
        <v>45062</v>
      </c>
      <c r="B3276" s="106">
        <v>11</v>
      </c>
      <c r="C3276" s="114"/>
    </row>
    <row r="3277" spans="1:3">
      <c r="A3277" s="122">
        <v>45062</v>
      </c>
      <c r="B3277" s="106">
        <v>12</v>
      </c>
      <c r="C3277" s="114"/>
    </row>
    <row r="3278" spans="1:3">
      <c r="A3278" s="122">
        <v>45062</v>
      </c>
      <c r="B3278" s="106">
        <v>13</v>
      </c>
      <c r="C3278" s="114"/>
    </row>
    <row r="3279" spans="1:3">
      <c r="A3279" s="122">
        <v>45062</v>
      </c>
      <c r="B3279" s="106">
        <v>14</v>
      </c>
      <c r="C3279" s="114"/>
    </row>
    <row r="3280" spans="1:3">
      <c r="A3280" s="122">
        <v>45062</v>
      </c>
      <c r="B3280" s="106">
        <v>15</v>
      </c>
      <c r="C3280" s="114"/>
    </row>
    <row r="3281" spans="1:3">
      <c r="A3281" s="122">
        <v>45062</v>
      </c>
      <c r="B3281" s="106">
        <v>16</v>
      </c>
      <c r="C3281" s="114"/>
    </row>
    <row r="3282" spans="1:3">
      <c r="A3282" s="122">
        <v>45062</v>
      </c>
      <c r="B3282" s="106">
        <v>17</v>
      </c>
      <c r="C3282" s="114"/>
    </row>
    <row r="3283" spans="1:3">
      <c r="A3283" s="122">
        <v>45062</v>
      </c>
      <c r="B3283" s="106">
        <v>18</v>
      </c>
      <c r="C3283" s="114"/>
    </row>
    <row r="3284" spans="1:3">
      <c r="A3284" s="122">
        <v>45062</v>
      </c>
      <c r="B3284" s="106">
        <v>19</v>
      </c>
      <c r="C3284" s="114"/>
    </row>
    <row r="3285" spans="1:3">
      <c r="A3285" s="122">
        <v>45062</v>
      </c>
      <c r="B3285" s="106">
        <v>20</v>
      </c>
      <c r="C3285" s="114"/>
    </row>
    <row r="3286" spans="1:3">
      <c r="A3286" s="122">
        <v>45062</v>
      </c>
      <c r="B3286" s="106">
        <v>21</v>
      </c>
      <c r="C3286" s="114"/>
    </row>
    <row r="3287" spans="1:3">
      <c r="A3287" s="122">
        <v>45062</v>
      </c>
      <c r="B3287" s="106">
        <v>22</v>
      </c>
      <c r="C3287" s="114"/>
    </row>
    <row r="3288" spans="1:3">
      <c r="A3288" s="122">
        <v>45062</v>
      </c>
      <c r="B3288" s="106">
        <v>23</v>
      </c>
      <c r="C3288" s="114"/>
    </row>
    <row r="3289" spans="1:3">
      <c r="A3289" s="122">
        <v>45062</v>
      </c>
      <c r="B3289" s="106">
        <v>24</v>
      </c>
      <c r="C3289" s="114"/>
    </row>
    <row r="3290" spans="1:3">
      <c r="A3290" s="122">
        <v>45063</v>
      </c>
      <c r="B3290" s="106">
        <v>1</v>
      </c>
      <c r="C3290" s="114"/>
    </row>
    <row r="3291" spans="1:3">
      <c r="A3291" s="122">
        <v>45063</v>
      </c>
      <c r="B3291" s="106">
        <v>2</v>
      </c>
      <c r="C3291" s="114"/>
    </row>
    <row r="3292" spans="1:3">
      <c r="A3292" s="122">
        <v>45063</v>
      </c>
      <c r="B3292" s="106">
        <v>3</v>
      </c>
      <c r="C3292" s="114"/>
    </row>
    <row r="3293" spans="1:3">
      <c r="A3293" s="122">
        <v>45063</v>
      </c>
      <c r="B3293" s="106">
        <v>4</v>
      </c>
      <c r="C3293" s="114"/>
    </row>
    <row r="3294" spans="1:3">
      <c r="A3294" s="122">
        <v>45063</v>
      </c>
      <c r="B3294" s="106">
        <v>5</v>
      </c>
      <c r="C3294" s="114"/>
    </row>
    <row r="3295" spans="1:3">
      <c r="A3295" s="122">
        <v>45063</v>
      </c>
      <c r="B3295" s="106">
        <v>6</v>
      </c>
      <c r="C3295" s="114"/>
    </row>
    <row r="3296" spans="1:3">
      <c r="A3296" s="122">
        <v>45063</v>
      </c>
      <c r="B3296" s="106">
        <v>7</v>
      </c>
      <c r="C3296" s="114"/>
    </row>
    <row r="3297" spans="1:3">
      <c r="A3297" s="122">
        <v>45063</v>
      </c>
      <c r="B3297" s="106">
        <v>8</v>
      </c>
      <c r="C3297" s="114"/>
    </row>
    <row r="3298" spans="1:3">
      <c r="A3298" s="122">
        <v>45063</v>
      </c>
      <c r="B3298" s="106">
        <v>9</v>
      </c>
      <c r="C3298" s="114"/>
    </row>
    <row r="3299" spans="1:3">
      <c r="A3299" s="122">
        <v>45063</v>
      </c>
      <c r="B3299" s="106">
        <v>10</v>
      </c>
      <c r="C3299" s="114"/>
    </row>
    <row r="3300" spans="1:3">
      <c r="A3300" s="122">
        <v>45063</v>
      </c>
      <c r="B3300" s="106">
        <v>11</v>
      </c>
      <c r="C3300" s="114"/>
    </row>
    <row r="3301" spans="1:3">
      <c r="A3301" s="122">
        <v>45063</v>
      </c>
      <c r="B3301" s="106">
        <v>12</v>
      </c>
      <c r="C3301" s="114"/>
    </row>
    <row r="3302" spans="1:3">
      <c r="A3302" s="122">
        <v>45063</v>
      </c>
      <c r="B3302" s="106">
        <v>13</v>
      </c>
      <c r="C3302" s="114"/>
    </row>
    <row r="3303" spans="1:3">
      <c r="A3303" s="122">
        <v>45063</v>
      </c>
      <c r="B3303" s="106">
        <v>14</v>
      </c>
      <c r="C3303" s="114"/>
    </row>
    <row r="3304" spans="1:3">
      <c r="A3304" s="122">
        <v>45063</v>
      </c>
      <c r="B3304" s="106">
        <v>15</v>
      </c>
      <c r="C3304" s="114"/>
    </row>
    <row r="3305" spans="1:3">
      <c r="A3305" s="122">
        <v>45063</v>
      </c>
      <c r="B3305" s="106">
        <v>16</v>
      </c>
      <c r="C3305" s="114"/>
    </row>
    <row r="3306" spans="1:3">
      <c r="A3306" s="122">
        <v>45063</v>
      </c>
      <c r="B3306" s="106">
        <v>17</v>
      </c>
      <c r="C3306" s="114"/>
    </row>
    <row r="3307" spans="1:3">
      <c r="A3307" s="122">
        <v>45063</v>
      </c>
      <c r="B3307" s="106">
        <v>18</v>
      </c>
      <c r="C3307" s="114"/>
    </row>
    <row r="3308" spans="1:3">
      <c r="A3308" s="122">
        <v>45063</v>
      </c>
      <c r="B3308" s="106">
        <v>19</v>
      </c>
      <c r="C3308" s="114"/>
    </row>
    <row r="3309" spans="1:3">
      <c r="A3309" s="122">
        <v>45063</v>
      </c>
      <c r="B3309" s="106">
        <v>20</v>
      </c>
      <c r="C3309" s="114"/>
    </row>
    <row r="3310" spans="1:3">
      <c r="A3310" s="122">
        <v>45063</v>
      </c>
      <c r="B3310" s="106">
        <v>21</v>
      </c>
      <c r="C3310" s="114"/>
    </row>
    <row r="3311" spans="1:3">
      <c r="A3311" s="122">
        <v>45063</v>
      </c>
      <c r="B3311" s="106">
        <v>22</v>
      </c>
      <c r="C3311" s="114"/>
    </row>
    <row r="3312" spans="1:3">
      <c r="A3312" s="122">
        <v>45063</v>
      </c>
      <c r="B3312" s="106">
        <v>23</v>
      </c>
      <c r="C3312" s="114"/>
    </row>
    <row r="3313" spans="1:3">
      <c r="A3313" s="122">
        <v>45063</v>
      </c>
      <c r="B3313" s="106">
        <v>24</v>
      </c>
      <c r="C3313" s="114"/>
    </row>
    <row r="3314" spans="1:3">
      <c r="A3314" s="122">
        <v>45064</v>
      </c>
      <c r="B3314" s="106">
        <v>1</v>
      </c>
      <c r="C3314" s="114"/>
    </row>
    <row r="3315" spans="1:3">
      <c r="A3315" s="122">
        <v>45064</v>
      </c>
      <c r="B3315" s="106">
        <v>2</v>
      </c>
      <c r="C3315" s="114"/>
    </row>
    <row r="3316" spans="1:3">
      <c r="A3316" s="122">
        <v>45064</v>
      </c>
      <c r="B3316" s="106">
        <v>3</v>
      </c>
      <c r="C3316" s="114"/>
    </row>
    <row r="3317" spans="1:3">
      <c r="A3317" s="122">
        <v>45064</v>
      </c>
      <c r="B3317" s="106">
        <v>4</v>
      </c>
      <c r="C3317" s="114"/>
    </row>
    <row r="3318" spans="1:3">
      <c r="A3318" s="122">
        <v>45064</v>
      </c>
      <c r="B3318" s="106">
        <v>5</v>
      </c>
      <c r="C3318" s="114"/>
    </row>
    <row r="3319" spans="1:3">
      <c r="A3319" s="122">
        <v>45064</v>
      </c>
      <c r="B3319" s="106">
        <v>6</v>
      </c>
      <c r="C3319" s="114"/>
    </row>
    <row r="3320" spans="1:3">
      <c r="A3320" s="122">
        <v>45064</v>
      </c>
      <c r="B3320" s="106">
        <v>7</v>
      </c>
      <c r="C3320" s="114"/>
    </row>
    <row r="3321" spans="1:3">
      <c r="A3321" s="122">
        <v>45064</v>
      </c>
      <c r="B3321" s="106">
        <v>8</v>
      </c>
      <c r="C3321" s="114"/>
    </row>
    <row r="3322" spans="1:3">
      <c r="A3322" s="122">
        <v>45064</v>
      </c>
      <c r="B3322" s="106">
        <v>9</v>
      </c>
      <c r="C3322" s="114"/>
    </row>
    <row r="3323" spans="1:3">
      <c r="A3323" s="122">
        <v>45064</v>
      </c>
      <c r="B3323" s="106">
        <v>10</v>
      </c>
      <c r="C3323" s="114"/>
    </row>
    <row r="3324" spans="1:3">
      <c r="A3324" s="122">
        <v>45064</v>
      </c>
      <c r="B3324" s="106">
        <v>11</v>
      </c>
      <c r="C3324" s="114"/>
    </row>
    <row r="3325" spans="1:3">
      <c r="A3325" s="122">
        <v>45064</v>
      </c>
      <c r="B3325" s="106">
        <v>12</v>
      </c>
      <c r="C3325" s="114"/>
    </row>
    <row r="3326" spans="1:3">
      <c r="A3326" s="122">
        <v>45064</v>
      </c>
      <c r="B3326" s="106">
        <v>13</v>
      </c>
      <c r="C3326" s="114"/>
    </row>
    <row r="3327" spans="1:3">
      <c r="A3327" s="122">
        <v>45064</v>
      </c>
      <c r="B3327" s="106">
        <v>14</v>
      </c>
      <c r="C3327" s="114"/>
    </row>
    <row r="3328" spans="1:3">
      <c r="A3328" s="122">
        <v>45064</v>
      </c>
      <c r="B3328" s="106">
        <v>15</v>
      </c>
      <c r="C3328" s="114"/>
    </row>
    <row r="3329" spans="1:3">
      <c r="A3329" s="122">
        <v>45064</v>
      </c>
      <c r="B3329" s="106">
        <v>16</v>
      </c>
      <c r="C3329" s="114"/>
    </row>
    <row r="3330" spans="1:3">
      <c r="A3330" s="122">
        <v>45064</v>
      </c>
      <c r="B3330" s="106">
        <v>17</v>
      </c>
      <c r="C3330" s="114"/>
    </row>
    <row r="3331" spans="1:3">
      <c r="A3331" s="122">
        <v>45064</v>
      </c>
      <c r="B3331" s="106">
        <v>18</v>
      </c>
      <c r="C3331" s="114"/>
    </row>
    <row r="3332" spans="1:3">
      <c r="A3332" s="122">
        <v>45064</v>
      </c>
      <c r="B3332" s="106">
        <v>19</v>
      </c>
      <c r="C3332" s="114"/>
    </row>
    <row r="3333" spans="1:3">
      <c r="A3333" s="122">
        <v>45064</v>
      </c>
      <c r="B3333" s="106">
        <v>20</v>
      </c>
      <c r="C3333" s="114"/>
    </row>
    <row r="3334" spans="1:3">
      <c r="A3334" s="122">
        <v>45064</v>
      </c>
      <c r="B3334" s="106">
        <v>21</v>
      </c>
      <c r="C3334" s="114"/>
    </row>
    <row r="3335" spans="1:3">
      <c r="A3335" s="122">
        <v>45064</v>
      </c>
      <c r="B3335" s="106">
        <v>22</v>
      </c>
      <c r="C3335" s="114"/>
    </row>
    <row r="3336" spans="1:3">
      <c r="A3336" s="122">
        <v>45064</v>
      </c>
      <c r="B3336" s="106">
        <v>23</v>
      </c>
      <c r="C3336" s="114"/>
    </row>
    <row r="3337" spans="1:3">
      <c r="A3337" s="122">
        <v>45064</v>
      </c>
      <c r="B3337" s="106">
        <v>24</v>
      </c>
      <c r="C3337" s="114"/>
    </row>
    <row r="3338" spans="1:3">
      <c r="A3338" s="122">
        <v>45065</v>
      </c>
      <c r="B3338" s="106">
        <v>1</v>
      </c>
      <c r="C3338" s="114"/>
    </row>
    <row r="3339" spans="1:3">
      <c r="A3339" s="122">
        <v>45065</v>
      </c>
      <c r="B3339" s="106">
        <v>2</v>
      </c>
      <c r="C3339" s="114"/>
    </row>
    <row r="3340" spans="1:3">
      <c r="A3340" s="122">
        <v>45065</v>
      </c>
      <c r="B3340" s="106">
        <v>3</v>
      </c>
      <c r="C3340" s="114"/>
    </row>
    <row r="3341" spans="1:3">
      <c r="A3341" s="122">
        <v>45065</v>
      </c>
      <c r="B3341" s="106">
        <v>4</v>
      </c>
      <c r="C3341" s="114"/>
    </row>
    <row r="3342" spans="1:3">
      <c r="A3342" s="122">
        <v>45065</v>
      </c>
      <c r="B3342" s="106">
        <v>5</v>
      </c>
      <c r="C3342" s="114"/>
    </row>
    <row r="3343" spans="1:3">
      <c r="A3343" s="122">
        <v>45065</v>
      </c>
      <c r="B3343" s="106">
        <v>6</v>
      </c>
      <c r="C3343" s="114"/>
    </row>
    <row r="3344" spans="1:3">
      <c r="A3344" s="122">
        <v>45065</v>
      </c>
      <c r="B3344" s="106">
        <v>7</v>
      </c>
      <c r="C3344" s="114"/>
    </row>
    <row r="3345" spans="1:3">
      <c r="A3345" s="122">
        <v>45065</v>
      </c>
      <c r="B3345" s="106">
        <v>8</v>
      </c>
      <c r="C3345" s="114"/>
    </row>
    <row r="3346" spans="1:3">
      <c r="A3346" s="122">
        <v>45065</v>
      </c>
      <c r="B3346" s="106">
        <v>9</v>
      </c>
      <c r="C3346" s="114"/>
    </row>
    <row r="3347" spans="1:3">
      <c r="A3347" s="122">
        <v>45065</v>
      </c>
      <c r="B3347" s="106">
        <v>10</v>
      </c>
      <c r="C3347" s="114"/>
    </row>
    <row r="3348" spans="1:3">
      <c r="A3348" s="122">
        <v>45065</v>
      </c>
      <c r="B3348" s="106">
        <v>11</v>
      </c>
      <c r="C3348" s="114"/>
    </row>
    <row r="3349" spans="1:3">
      <c r="A3349" s="122">
        <v>45065</v>
      </c>
      <c r="B3349" s="106">
        <v>12</v>
      </c>
      <c r="C3349" s="114"/>
    </row>
    <row r="3350" spans="1:3">
      <c r="A3350" s="122">
        <v>45065</v>
      </c>
      <c r="B3350" s="106">
        <v>13</v>
      </c>
      <c r="C3350" s="114"/>
    </row>
    <row r="3351" spans="1:3">
      <c r="A3351" s="122">
        <v>45065</v>
      </c>
      <c r="B3351" s="106">
        <v>14</v>
      </c>
      <c r="C3351" s="114"/>
    </row>
    <row r="3352" spans="1:3">
      <c r="A3352" s="122">
        <v>45065</v>
      </c>
      <c r="B3352" s="106">
        <v>15</v>
      </c>
      <c r="C3352" s="114"/>
    </row>
    <row r="3353" spans="1:3">
      <c r="A3353" s="122">
        <v>45065</v>
      </c>
      <c r="B3353" s="106">
        <v>16</v>
      </c>
      <c r="C3353" s="114"/>
    </row>
    <row r="3354" spans="1:3">
      <c r="A3354" s="122">
        <v>45065</v>
      </c>
      <c r="B3354" s="106">
        <v>17</v>
      </c>
      <c r="C3354" s="114"/>
    </row>
    <row r="3355" spans="1:3">
      <c r="A3355" s="122">
        <v>45065</v>
      </c>
      <c r="B3355" s="106">
        <v>18</v>
      </c>
      <c r="C3355" s="114"/>
    </row>
    <row r="3356" spans="1:3">
      <c r="A3356" s="122">
        <v>45065</v>
      </c>
      <c r="B3356" s="106">
        <v>19</v>
      </c>
      <c r="C3356" s="114"/>
    </row>
    <row r="3357" spans="1:3">
      <c r="A3357" s="122">
        <v>45065</v>
      </c>
      <c r="B3357" s="106">
        <v>20</v>
      </c>
      <c r="C3357" s="114"/>
    </row>
    <row r="3358" spans="1:3">
      <c r="A3358" s="122">
        <v>45065</v>
      </c>
      <c r="B3358" s="106">
        <v>21</v>
      </c>
      <c r="C3358" s="114"/>
    </row>
    <row r="3359" spans="1:3">
      <c r="A3359" s="122">
        <v>45065</v>
      </c>
      <c r="B3359" s="106">
        <v>22</v>
      </c>
      <c r="C3359" s="114"/>
    </row>
    <row r="3360" spans="1:3">
      <c r="A3360" s="122">
        <v>45065</v>
      </c>
      <c r="B3360" s="106">
        <v>23</v>
      </c>
      <c r="C3360" s="114"/>
    </row>
    <row r="3361" spans="1:3">
      <c r="A3361" s="122">
        <v>45065</v>
      </c>
      <c r="B3361" s="106">
        <v>24</v>
      </c>
      <c r="C3361" s="114"/>
    </row>
    <row r="3362" spans="1:3">
      <c r="A3362" s="122">
        <v>45066</v>
      </c>
      <c r="B3362" s="106">
        <v>1</v>
      </c>
      <c r="C3362" s="114"/>
    </row>
    <row r="3363" spans="1:3">
      <c r="A3363" s="122">
        <v>45066</v>
      </c>
      <c r="B3363" s="106">
        <v>2</v>
      </c>
      <c r="C3363" s="114"/>
    </row>
    <row r="3364" spans="1:3">
      <c r="A3364" s="122">
        <v>45066</v>
      </c>
      <c r="B3364" s="106">
        <v>3</v>
      </c>
      <c r="C3364" s="114"/>
    </row>
    <row r="3365" spans="1:3">
      <c r="A3365" s="122">
        <v>45066</v>
      </c>
      <c r="B3365" s="106">
        <v>4</v>
      </c>
      <c r="C3365" s="114"/>
    </row>
    <row r="3366" spans="1:3">
      <c r="A3366" s="122">
        <v>45066</v>
      </c>
      <c r="B3366" s="106">
        <v>5</v>
      </c>
      <c r="C3366" s="114"/>
    </row>
    <row r="3367" spans="1:3">
      <c r="A3367" s="122">
        <v>45066</v>
      </c>
      <c r="B3367" s="106">
        <v>6</v>
      </c>
      <c r="C3367" s="114"/>
    </row>
    <row r="3368" spans="1:3">
      <c r="A3368" s="122">
        <v>45066</v>
      </c>
      <c r="B3368" s="106">
        <v>7</v>
      </c>
      <c r="C3368" s="114"/>
    </row>
    <row r="3369" spans="1:3">
      <c r="A3369" s="122">
        <v>45066</v>
      </c>
      <c r="B3369" s="106">
        <v>8</v>
      </c>
      <c r="C3369" s="114"/>
    </row>
    <row r="3370" spans="1:3">
      <c r="A3370" s="122">
        <v>45066</v>
      </c>
      <c r="B3370" s="106">
        <v>9</v>
      </c>
      <c r="C3370" s="114"/>
    </row>
    <row r="3371" spans="1:3">
      <c r="A3371" s="122">
        <v>45066</v>
      </c>
      <c r="B3371" s="106">
        <v>10</v>
      </c>
      <c r="C3371" s="114"/>
    </row>
    <row r="3372" spans="1:3">
      <c r="A3372" s="122">
        <v>45066</v>
      </c>
      <c r="B3372" s="106">
        <v>11</v>
      </c>
      <c r="C3372" s="114"/>
    </row>
    <row r="3373" spans="1:3">
      <c r="A3373" s="122">
        <v>45066</v>
      </c>
      <c r="B3373" s="106">
        <v>12</v>
      </c>
      <c r="C3373" s="114"/>
    </row>
    <row r="3374" spans="1:3">
      <c r="A3374" s="122">
        <v>45066</v>
      </c>
      <c r="B3374" s="106">
        <v>13</v>
      </c>
      <c r="C3374" s="114"/>
    </row>
    <row r="3375" spans="1:3">
      <c r="A3375" s="122">
        <v>45066</v>
      </c>
      <c r="B3375" s="106">
        <v>14</v>
      </c>
      <c r="C3375" s="114"/>
    </row>
    <row r="3376" spans="1:3">
      <c r="A3376" s="122">
        <v>45066</v>
      </c>
      <c r="B3376" s="106">
        <v>15</v>
      </c>
      <c r="C3376" s="114"/>
    </row>
    <row r="3377" spans="1:3">
      <c r="A3377" s="122">
        <v>45066</v>
      </c>
      <c r="B3377" s="106">
        <v>16</v>
      </c>
      <c r="C3377" s="114"/>
    </row>
    <row r="3378" spans="1:3">
      <c r="A3378" s="122">
        <v>45066</v>
      </c>
      <c r="B3378" s="106">
        <v>17</v>
      </c>
      <c r="C3378" s="114"/>
    </row>
    <row r="3379" spans="1:3">
      <c r="A3379" s="122">
        <v>45066</v>
      </c>
      <c r="B3379" s="106">
        <v>18</v>
      </c>
      <c r="C3379" s="114"/>
    </row>
    <row r="3380" spans="1:3">
      <c r="A3380" s="122">
        <v>45066</v>
      </c>
      <c r="B3380" s="106">
        <v>19</v>
      </c>
      <c r="C3380" s="114"/>
    </row>
    <row r="3381" spans="1:3">
      <c r="A3381" s="122">
        <v>45066</v>
      </c>
      <c r="B3381" s="106">
        <v>20</v>
      </c>
      <c r="C3381" s="114"/>
    </row>
    <row r="3382" spans="1:3">
      <c r="A3382" s="122">
        <v>45066</v>
      </c>
      <c r="B3382" s="106">
        <v>21</v>
      </c>
      <c r="C3382" s="114"/>
    </row>
    <row r="3383" spans="1:3">
      <c r="A3383" s="122">
        <v>45066</v>
      </c>
      <c r="B3383" s="106">
        <v>22</v>
      </c>
      <c r="C3383" s="114"/>
    </row>
    <row r="3384" spans="1:3">
      <c r="A3384" s="122">
        <v>45066</v>
      </c>
      <c r="B3384" s="106">
        <v>23</v>
      </c>
      <c r="C3384" s="114"/>
    </row>
    <row r="3385" spans="1:3">
      <c r="A3385" s="122">
        <v>45066</v>
      </c>
      <c r="B3385" s="106">
        <v>24</v>
      </c>
      <c r="C3385" s="114"/>
    </row>
    <row r="3386" spans="1:3">
      <c r="A3386" s="122">
        <v>45067</v>
      </c>
      <c r="B3386" s="106">
        <v>1</v>
      </c>
      <c r="C3386" s="114"/>
    </row>
    <row r="3387" spans="1:3">
      <c r="A3387" s="122">
        <v>45067</v>
      </c>
      <c r="B3387" s="106">
        <v>2</v>
      </c>
      <c r="C3387" s="114"/>
    </row>
    <row r="3388" spans="1:3">
      <c r="A3388" s="122">
        <v>45067</v>
      </c>
      <c r="B3388" s="106">
        <v>3</v>
      </c>
      <c r="C3388" s="114"/>
    </row>
    <row r="3389" spans="1:3">
      <c r="A3389" s="122">
        <v>45067</v>
      </c>
      <c r="B3389" s="106">
        <v>4</v>
      </c>
      <c r="C3389" s="114"/>
    </row>
    <row r="3390" spans="1:3">
      <c r="A3390" s="122">
        <v>45067</v>
      </c>
      <c r="B3390" s="106">
        <v>5</v>
      </c>
      <c r="C3390" s="114"/>
    </row>
    <row r="3391" spans="1:3">
      <c r="A3391" s="122">
        <v>45067</v>
      </c>
      <c r="B3391" s="106">
        <v>6</v>
      </c>
      <c r="C3391" s="114"/>
    </row>
    <row r="3392" spans="1:3">
      <c r="A3392" s="122">
        <v>45067</v>
      </c>
      <c r="B3392" s="106">
        <v>7</v>
      </c>
      <c r="C3392" s="114"/>
    </row>
    <row r="3393" spans="1:3">
      <c r="A3393" s="122">
        <v>45067</v>
      </c>
      <c r="B3393" s="106">
        <v>8</v>
      </c>
      <c r="C3393" s="114"/>
    </row>
    <row r="3394" spans="1:3">
      <c r="A3394" s="122">
        <v>45067</v>
      </c>
      <c r="B3394" s="106">
        <v>9</v>
      </c>
      <c r="C3394" s="114"/>
    </row>
    <row r="3395" spans="1:3">
      <c r="A3395" s="122">
        <v>45067</v>
      </c>
      <c r="B3395" s="106">
        <v>10</v>
      </c>
      <c r="C3395" s="114"/>
    </row>
    <row r="3396" spans="1:3">
      <c r="A3396" s="122">
        <v>45067</v>
      </c>
      <c r="B3396" s="106">
        <v>11</v>
      </c>
      <c r="C3396" s="114"/>
    </row>
    <row r="3397" spans="1:3">
      <c r="A3397" s="122">
        <v>45067</v>
      </c>
      <c r="B3397" s="106">
        <v>12</v>
      </c>
      <c r="C3397" s="114"/>
    </row>
    <row r="3398" spans="1:3">
      <c r="A3398" s="122">
        <v>45067</v>
      </c>
      <c r="B3398" s="106">
        <v>13</v>
      </c>
      <c r="C3398" s="114"/>
    </row>
    <row r="3399" spans="1:3">
      <c r="A3399" s="122">
        <v>45067</v>
      </c>
      <c r="B3399" s="106">
        <v>14</v>
      </c>
      <c r="C3399" s="114"/>
    </row>
    <row r="3400" spans="1:3">
      <c r="A3400" s="122">
        <v>45067</v>
      </c>
      <c r="B3400" s="106">
        <v>15</v>
      </c>
      <c r="C3400" s="114"/>
    </row>
    <row r="3401" spans="1:3">
      <c r="A3401" s="122">
        <v>45067</v>
      </c>
      <c r="B3401" s="106">
        <v>16</v>
      </c>
      <c r="C3401" s="114"/>
    </row>
    <row r="3402" spans="1:3">
      <c r="A3402" s="122">
        <v>45067</v>
      </c>
      <c r="B3402" s="106">
        <v>17</v>
      </c>
      <c r="C3402" s="114"/>
    </row>
    <row r="3403" spans="1:3">
      <c r="A3403" s="122">
        <v>45067</v>
      </c>
      <c r="B3403" s="106">
        <v>18</v>
      </c>
      <c r="C3403" s="114"/>
    </row>
    <row r="3404" spans="1:3">
      <c r="A3404" s="122">
        <v>45067</v>
      </c>
      <c r="B3404" s="106">
        <v>19</v>
      </c>
      <c r="C3404" s="114"/>
    </row>
    <row r="3405" spans="1:3">
      <c r="A3405" s="122">
        <v>45067</v>
      </c>
      <c r="B3405" s="106">
        <v>20</v>
      </c>
      <c r="C3405" s="114"/>
    </row>
    <row r="3406" spans="1:3">
      <c r="A3406" s="122">
        <v>45067</v>
      </c>
      <c r="B3406" s="106">
        <v>21</v>
      </c>
      <c r="C3406" s="114"/>
    </row>
    <row r="3407" spans="1:3">
      <c r="A3407" s="122">
        <v>45067</v>
      </c>
      <c r="B3407" s="106">
        <v>22</v>
      </c>
      <c r="C3407" s="114"/>
    </row>
    <row r="3408" spans="1:3">
      <c r="A3408" s="122">
        <v>45067</v>
      </c>
      <c r="B3408" s="106">
        <v>23</v>
      </c>
      <c r="C3408" s="114"/>
    </row>
    <row r="3409" spans="1:3">
      <c r="A3409" s="122">
        <v>45067</v>
      </c>
      <c r="B3409" s="106">
        <v>24</v>
      </c>
      <c r="C3409" s="114"/>
    </row>
    <row r="3410" spans="1:3">
      <c r="A3410" s="122">
        <v>45068</v>
      </c>
      <c r="B3410" s="106">
        <v>1</v>
      </c>
      <c r="C3410" s="114"/>
    </row>
    <row r="3411" spans="1:3">
      <c r="A3411" s="122">
        <v>45068</v>
      </c>
      <c r="B3411" s="106">
        <v>2</v>
      </c>
      <c r="C3411" s="114"/>
    </row>
    <row r="3412" spans="1:3">
      <c r="A3412" s="122">
        <v>45068</v>
      </c>
      <c r="B3412" s="106">
        <v>3</v>
      </c>
      <c r="C3412" s="114"/>
    </row>
    <row r="3413" spans="1:3">
      <c r="A3413" s="122">
        <v>45068</v>
      </c>
      <c r="B3413" s="106">
        <v>4</v>
      </c>
      <c r="C3413" s="114"/>
    </row>
    <row r="3414" spans="1:3">
      <c r="A3414" s="122">
        <v>45068</v>
      </c>
      <c r="B3414" s="106">
        <v>5</v>
      </c>
      <c r="C3414" s="114"/>
    </row>
    <row r="3415" spans="1:3">
      <c r="A3415" s="122">
        <v>45068</v>
      </c>
      <c r="B3415" s="106">
        <v>6</v>
      </c>
      <c r="C3415" s="114"/>
    </row>
    <row r="3416" spans="1:3">
      <c r="A3416" s="122">
        <v>45068</v>
      </c>
      <c r="B3416" s="106">
        <v>7</v>
      </c>
      <c r="C3416" s="114"/>
    </row>
    <row r="3417" spans="1:3">
      <c r="A3417" s="122">
        <v>45068</v>
      </c>
      <c r="B3417" s="106">
        <v>8</v>
      </c>
      <c r="C3417" s="114"/>
    </row>
    <row r="3418" spans="1:3">
      <c r="A3418" s="122">
        <v>45068</v>
      </c>
      <c r="B3418" s="106">
        <v>9</v>
      </c>
      <c r="C3418" s="114"/>
    </row>
    <row r="3419" spans="1:3">
      <c r="A3419" s="122">
        <v>45068</v>
      </c>
      <c r="B3419" s="106">
        <v>10</v>
      </c>
      <c r="C3419" s="114"/>
    </row>
    <row r="3420" spans="1:3">
      <c r="A3420" s="122">
        <v>45068</v>
      </c>
      <c r="B3420" s="106">
        <v>11</v>
      </c>
      <c r="C3420" s="114"/>
    </row>
    <row r="3421" spans="1:3">
      <c r="A3421" s="122">
        <v>45068</v>
      </c>
      <c r="B3421" s="106">
        <v>12</v>
      </c>
      <c r="C3421" s="114"/>
    </row>
    <row r="3422" spans="1:3">
      <c r="A3422" s="122">
        <v>45068</v>
      </c>
      <c r="B3422" s="106">
        <v>13</v>
      </c>
      <c r="C3422" s="114"/>
    </row>
    <row r="3423" spans="1:3">
      <c r="A3423" s="122">
        <v>45068</v>
      </c>
      <c r="B3423" s="106">
        <v>14</v>
      </c>
      <c r="C3423" s="114"/>
    </row>
    <row r="3424" spans="1:3">
      <c r="A3424" s="122">
        <v>45068</v>
      </c>
      <c r="B3424" s="106">
        <v>15</v>
      </c>
      <c r="C3424" s="114"/>
    </row>
    <row r="3425" spans="1:3">
      <c r="A3425" s="122">
        <v>45068</v>
      </c>
      <c r="B3425" s="106">
        <v>16</v>
      </c>
      <c r="C3425" s="114"/>
    </row>
    <row r="3426" spans="1:3">
      <c r="A3426" s="122">
        <v>45068</v>
      </c>
      <c r="B3426" s="106">
        <v>17</v>
      </c>
      <c r="C3426" s="114"/>
    </row>
    <row r="3427" spans="1:3">
      <c r="A3427" s="122">
        <v>45068</v>
      </c>
      <c r="B3427" s="106">
        <v>18</v>
      </c>
      <c r="C3427" s="114"/>
    </row>
    <row r="3428" spans="1:3">
      <c r="A3428" s="122">
        <v>45068</v>
      </c>
      <c r="B3428" s="106">
        <v>19</v>
      </c>
      <c r="C3428" s="114"/>
    </row>
    <row r="3429" spans="1:3">
      <c r="A3429" s="122">
        <v>45068</v>
      </c>
      <c r="B3429" s="106">
        <v>20</v>
      </c>
      <c r="C3429" s="114"/>
    </row>
    <row r="3430" spans="1:3">
      <c r="A3430" s="122">
        <v>45068</v>
      </c>
      <c r="B3430" s="106">
        <v>21</v>
      </c>
      <c r="C3430" s="114"/>
    </row>
    <row r="3431" spans="1:3">
      <c r="A3431" s="122">
        <v>45068</v>
      </c>
      <c r="B3431" s="106">
        <v>22</v>
      </c>
      <c r="C3431" s="114"/>
    </row>
    <row r="3432" spans="1:3">
      <c r="A3432" s="122">
        <v>45068</v>
      </c>
      <c r="B3432" s="106">
        <v>23</v>
      </c>
      <c r="C3432" s="114"/>
    </row>
    <row r="3433" spans="1:3">
      <c r="A3433" s="122">
        <v>45068</v>
      </c>
      <c r="B3433" s="106">
        <v>24</v>
      </c>
      <c r="C3433" s="114"/>
    </row>
    <row r="3434" spans="1:3">
      <c r="A3434" s="122">
        <v>45069</v>
      </c>
      <c r="B3434" s="106">
        <v>1</v>
      </c>
      <c r="C3434" s="114"/>
    </row>
    <row r="3435" spans="1:3">
      <c r="A3435" s="122">
        <v>45069</v>
      </c>
      <c r="B3435" s="106">
        <v>2</v>
      </c>
      <c r="C3435" s="114"/>
    </row>
    <row r="3436" spans="1:3">
      <c r="A3436" s="122">
        <v>45069</v>
      </c>
      <c r="B3436" s="106">
        <v>3</v>
      </c>
      <c r="C3436" s="114"/>
    </row>
    <row r="3437" spans="1:3">
      <c r="A3437" s="122">
        <v>45069</v>
      </c>
      <c r="B3437" s="106">
        <v>4</v>
      </c>
      <c r="C3437" s="114"/>
    </row>
    <row r="3438" spans="1:3">
      <c r="A3438" s="122">
        <v>45069</v>
      </c>
      <c r="B3438" s="106">
        <v>5</v>
      </c>
      <c r="C3438" s="114"/>
    </row>
    <row r="3439" spans="1:3">
      <c r="A3439" s="122">
        <v>45069</v>
      </c>
      <c r="B3439" s="106">
        <v>6</v>
      </c>
      <c r="C3439" s="114"/>
    </row>
    <row r="3440" spans="1:3">
      <c r="A3440" s="122">
        <v>45069</v>
      </c>
      <c r="B3440" s="106">
        <v>7</v>
      </c>
      <c r="C3440" s="114"/>
    </row>
    <row r="3441" spans="1:3">
      <c r="A3441" s="122">
        <v>45069</v>
      </c>
      <c r="B3441" s="106">
        <v>8</v>
      </c>
      <c r="C3441" s="114"/>
    </row>
    <row r="3442" spans="1:3">
      <c r="A3442" s="122">
        <v>45069</v>
      </c>
      <c r="B3442" s="106">
        <v>9</v>
      </c>
      <c r="C3442" s="114"/>
    </row>
    <row r="3443" spans="1:3">
      <c r="A3443" s="122">
        <v>45069</v>
      </c>
      <c r="B3443" s="106">
        <v>10</v>
      </c>
      <c r="C3443" s="114"/>
    </row>
    <row r="3444" spans="1:3">
      <c r="A3444" s="122">
        <v>45069</v>
      </c>
      <c r="B3444" s="106">
        <v>11</v>
      </c>
      <c r="C3444" s="114"/>
    </row>
    <row r="3445" spans="1:3">
      <c r="A3445" s="122">
        <v>45069</v>
      </c>
      <c r="B3445" s="106">
        <v>12</v>
      </c>
      <c r="C3445" s="114"/>
    </row>
    <row r="3446" spans="1:3">
      <c r="A3446" s="122">
        <v>45069</v>
      </c>
      <c r="B3446" s="106">
        <v>13</v>
      </c>
      <c r="C3446" s="114"/>
    </row>
    <row r="3447" spans="1:3">
      <c r="A3447" s="122">
        <v>45069</v>
      </c>
      <c r="B3447" s="106">
        <v>14</v>
      </c>
      <c r="C3447" s="114"/>
    </row>
    <row r="3448" spans="1:3">
      <c r="A3448" s="122">
        <v>45069</v>
      </c>
      <c r="B3448" s="106">
        <v>15</v>
      </c>
      <c r="C3448" s="114"/>
    </row>
    <row r="3449" spans="1:3">
      <c r="A3449" s="122">
        <v>45069</v>
      </c>
      <c r="B3449" s="106">
        <v>16</v>
      </c>
      <c r="C3449" s="114"/>
    </row>
    <row r="3450" spans="1:3">
      <c r="A3450" s="122">
        <v>45069</v>
      </c>
      <c r="B3450" s="106">
        <v>17</v>
      </c>
      <c r="C3450" s="114"/>
    </row>
    <row r="3451" spans="1:3">
      <c r="A3451" s="122">
        <v>45069</v>
      </c>
      <c r="B3451" s="106">
        <v>18</v>
      </c>
      <c r="C3451" s="114"/>
    </row>
    <row r="3452" spans="1:3">
      <c r="A3452" s="122">
        <v>45069</v>
      </c>
      <c r="B3452" s="106">
        <v>19</v>
      </c>
      <c r="C3452" s="114"/>
    </row>
    <row r="3453" spans="1:3">
      <c r="A3453" s="122">
        <v>45069</v>
      </c>
      <c r="B3453" s="106">
        <v>20</v>
      </c>
      <c r="C3453" s="114"/>
    </row>
    <row r="3454" spans="1:3">
      <c r="A3454" s="122">
        <v>45069</v>
      </c>
      <c r="B3454" s="106">
        <v>21</v>
      </c>
      <c r="C3454" s="114"/>
    </row>
    <row r="3455" spans="1:3">
      <c r="A3455" s="122">
        <v>45069</v>
      </c>
      <c r="B3455" s="106">
        <v>22</v>
      </c>
      <c r="C3455" s="114"/>
    </row>
    <row r="3456" spans="1:3">
      <c r="A3456" s="122">
        <v>45069</v>
      </c>
      <c r="B3456" s="106">
        <v>23</v>
      </c>
      <c r="C3456" s="114"/>
    </row>
    <row r="3457" spans="1:3">
      <c r="A3457" s="122">
        <v>45069</v>
      </c>
      <c r="B3457" s="106">
        <v>24</v>
      </c>
      <c r="C3457" s="114"/>
    </row>
    <row r="3458" spans="1:3">
      <c r="A3458" s="122">
        <v>45070</v>
      </c>
      <c r="B3458" s="106">
        <v>1</v>
      </c>
      <c r="C3458" s="114"/>
    </row>
    <row r="3459" spans="1:3">
      <c r="A3459" s="122">
        <v>45070</v>
      </c>
      <c r="B3459" s="106">
        <v>2</v>
      </c>
      <c r="C3459" s="114"/>
    </row>
    <row r="3460" spans="1:3">
      <c r="A3460" s="122">
        <v>45070</v>
      </c>
      <c r="B3460" s="106">
        <v>3</v>
      </c>
      <c r="C3460" s="114"/>
    </row>
    <row r="3461" spans="1:3">
      <c r="A3461" s="122">
        <v>45070</v>
      </c>
      <c r="B3461" s="106">
        <v>4</v>
      </c>
      <c r="C3461" s="114"/>
    </row>
    <row r="3462" spans="1:3">
      <c r="A3462" s="122">
        <v>45070</v>
      </c>
      <c r="B3462" s="106">
        <v>5</v>
      </c>
      <c r="C3462" s="114"/>
    </row>
    <row r="3463" spans="1:3">
      <c r="A3463" s="122">
        <v>45070</v>
      </c>
      <c r="B3463" s="106">
        <v>6</v>
      </c>
      <c r="C3463" s="114"/>
    </row>
    <row r="3464" spans="1:3">
      <c r="A3464" s="122">
        <v>45070</v>
      </c>
      <c r="B3464" s="106">
        <v>7</v>
      </c>
      <c r="C3464" s="114"/>
    </row>
    <row r="3465" spans="1:3">
      <c r="A3465" s="122">
        <v>45070</v>
      </c>
      <c r="B3465" s="106">
        <v>8</v>
      </c>
      <c r="C3465" s="114"/>
    </row>
    <row r="3466" spans="1:3">
      <c r="A3466" s="122">
        <v>45070</v>
      </c>
      <c r="B3466" s="106">
        <v>9</v>
      </c>
      <c r="C3466" s="114"/>
    </row>
    <row r="3467" spans="1:3">
      <c r="A3467" s="122">
        <v>45070</v>
      </c>
      <c r="B3467" s="106">
        <v>10</v>
      </c>
      <c r="C3467" s="114"/>
    </row>
    <row r="3468" spans="1:3">
      <c r="A3468" s="122">
        <v>45070</v>
      </c>
      <c r="B3468" s="106">
        <v>11</v>
      </c>
      <c r="C3468" s="114"/>
    </row>
    <row r="3469" spans="1:3">
      <c r="A3469" s="122">
        <v>45070</v>
      </c>
      <c r="B3469" s="106">
        <v>12</v>
      </c>
      <c r="C3469" s="114"/>
    </row>
    <row r="3470" spans="1:3">
      <c r="A3470" s="122">
        <v>45070</v>
      </c>
      <c r="B3470" s="106">
        <v>13</v>
      </c>
      <c r="C3470" s="114"/>
    </row>
    <row r="3471" spans="1:3">
      <c r="A3471" s="122">
        <v>45070</v>
      </c>
      <c r="B3471" s="106">
        <v>14</v>
      </c>
      <c r="C3471" s="114"/>
    </row>
    <row r="3472" spans="1:3">
      <c r="A3472" s="122">
        <v>45070</v>
      </c>
      <c r="B3472" s="106">
        <v>15</v>
      </c>
      <c r="C3472" s="114"/>
    </row>
    <row r="3473" spans="1:3">
      <c r="A3473" s="122">
        <v>45070</v>
      </c>
      <c r="B3473" s="106">
        <v>16</v>
      </c>
      <c r="C3473" s="114"/>
    </row>
    <row r="3474" spans="1:3">
      <c r="A3474" s="122">
        <v>45070</v>
      </c>
      <c r="B3474" s="106">
        <v>17</v>
      </c>
      <c r="C3474" s="114"/>
    </row>
    <row r="3475" spans="1:3">
      <c r="A3475" s="122">
        <v>45070</v>
      </c>
      <c r="B3475" s="106">
        <v>18</v>
      </c>
      <c r="C3475" s="114"/>
    </row>
    <row r="3476" spans="1:3">
      <c r="A3476" s="122">
        <v>45070</v>
      </c>
      <c r="B3476" s="106">
        <v>19</v>
      </c>
      <c r="C3476" s="114"/>
    </row>
    <row r="3477" spans="1:3">
      <c r="A3477" s="122">
        <v>45070</v>
      </c>
      <c r="B3477" s="106">
        <v>20</v>
      </c>
      <c r="C3477" s="114"/>
    </row>
    <row r="3478" spans="1:3">
      <c r="A3478" s="122">
        <v>45070</v>
      </c>
      <c r="B3478" s="106">
        <v>21</v>
      </c>
      <c r="C3478" s="114"/>
    </row>
    <row r="3479" spans="1:3">
      <c r="A3479" s="122">
        <v>45070</v>
      </c>
      <c r="B3479" s="106">
        <v>22</v>
      </c>
      <c r="C3479" s="114"/>
    </row>
    <row r="3480" spans="1:3">
      <c r="A3480" s="122">
        <v>45070</v>
      </c>
      <c r="B3480" s="106">
        <v>23</v>
      </c>
      <c r="C3480" s="114"/>
    </row>
    <row r="3481" spans="1:3">
      <c r="A3481" s="122">
        <v>45070</v>
      </c>
      <c r="B3481" s="106">
        <v>24</v>
      </c>
      <c r="C3481" s="114"/>
    </row>
    <row r="3482" spans="1:3">
      <c r="A3482" s="122">
        <v>45071</v>
      </c>
      <c r="B3482" s="106">
        <v>1</v>
      </c>
      <c r="C3482" s="114"/>
    </row>
    <row r="3483" spans="1:3">
      <c r="A3483" s="122">
        <v>45071</v>
      </c>
      <c r="B3483" s="106">
        <v>2</v>
      </c>
      <c r="C3483" s="114"/>
    </row>
    <row r="3484" spans="1:3">
      <c r="A3484" s="122">
        <v>45071</v>
      </c>
      <c r="B3484" s="106">
        <v>3</v>
      </c>
      <c r="C3484" s="114"/>
    </row>
    <row r="3485" spans="1:3">
      <c r="A3485" s="122">
        <v>45071</v>
      </c>
      <c r="B3485" s="106">
        <v>4</v>
      </c>
      <c r="C3485" s="114"/>
    </row>
    <row r="3486" spans="1:3">
      <c r="A3486" s="122">
        <v>45071</v>
      </c>
      <c r="B3486" s="106">
        <v>5</v>
      </c>
      <c r="C3486" s="114"/>
    </row>
    <row r="3487" spans="1:3">
      <c r="A3487" s="122">
        <v>45071</v>
      </c>
      <c r="B3487" s="106">
        <v>6</v>
      </c>
      <c r="C3487" s="114"/>
    </row>
    <row r="3488" spans="1:3">
      <c r="A3488" s="122">
        <v>45071</v>
      </c>
      <c r="B3488" s="106">
        <v>7</v>
      </c>
      <c r="C3488" s="114"/>
    </row>
    <row r="3489" spans="1:3">
      <c r="A3489" s="122">
        <v>45071</v>
      </c>
      <c r="B3489" s="106">
        <v>8</v>
      </c>
      <c r="C3489" s="114"/>
    </row>
    <row r="3490" spans="1:3">
      <c r="A3490" s="122">
        <v>45071</v>
      </c>
      <c r="B3490" s="106">
        <v>9</v>
      </c>
      <c r="C3490" s="114"/>
    </row>
    <row r="3491" spans="1:3">
      <c r="A3491" s="122">
        <v>45071</v>
      </c>
      <c r="B3491" s="106">
        <v>10</v>
      </c>
      <c r="C3491" s="114"/>
    </row>
    <row r="3492" spans="1:3">
      <c r="A3492" s="122">
        <v>45071</v>
      </c>
      <c r="B3492" s="106">
        <v>11</v>
      </c>
      <c r="C3492" s="114"/>
    </row>
    <row r="3493" spans="1:3">
      <c r="A3493" s="122">
        <v>45071</v>
      </c>
      <c r="B3493" s="106">
        <v>12</v>
      </c>
      <c r="C3493" s="114"/>
    </row>
    <row r="3494" spans="1:3">
      <c r="A3494" s="122">
        <v>45071</v>
      </c>
      <c r="B3494" s="106">
        <v>13</v>
      </c>
      <c r="C3494" s="114"/>
    </row>
    <row r="3495" spans="1:3">
      <c r="A3495" s="122">
        <v>45071</v>
      </c>
      <c r="B3495" s="106">
        <v>14</v>
      </c>
      <c r="C3495" s="114"/>
    </row>
    <row r="3496" spans="1:3">
      <c r="A3496" s="122">
        <v>45071</v>
      </c>
      <c r="B3496" s="106">
        <v>15</v>
      </c>
      <c r="C3496" s="114"/>
    </row>
    <row r="3497" spans="1:3">
      <c r="A3497" s="122">
        <v>45071</v>
      </c>
      <c r="B3497" s="106">
        <v>16</v>
      </c>
      <c r="C3497" s="114"/>
    </row>
    <row r="3498" spans="1:3">
      <c r="A3498" s="122">
        <v>45071</v>
      </c>
      <c r="B3498" s="106">
        <v>17</v>
      </c>
      <c r="C3498" s="114"/>
    </row>
    <row r="3499" spans="1:3">
      <c r="A3499" s="122">
        <v>45071</v>
      </c>
      <c r="B3499" s="106">
        <v>18</v>
      </c>
      <c r="C3499" s="114"/>
    </row>
    <row r="3500" spans="1:3">
      <c r="A3500" s="122">
        <v>45071</v>
      </c>
      <c r="B3500" s="106">
        <v>19</v>
      </c>
      <c r="C3500" s="114"/>
    </row>
    <row r="3501" spans="1:3">
      <c r="A3501" s="122">
        <v>45071</v>
      </c>
      <c r="B3501" s="106">
        <v>20</v>
      </c>
      <c r="C3501" s="114"/>
    </row>
    <row r="3502" spans="1:3">
      <c r="A3502" s="122">
        <v>45071</v>
      </c>
      <c r="B3502" s="106">
        <v>21</v>
      </c>
      <c r="C3502" s="114"/>
    </row>
    <row r="3503" spans="1:3">
      <c r="A3503" s="122">
        <v>45071</v>
      </c>
      <c r="B3503" s="106">
        <v>22</v>
      </c>
      <c r="C3503" s="114"/>
    </row>
    <row r="3504" spans="1:3">
      <c r="A3504" s="122">
        <v>45071</v>
      </c>
      <c r="B3504" s="106">
        <v>23</v>
      </c>
      <c r="C3504" s="114"/>
    </row>
    <row r="3505" spans="1:3">
      <c r="A3505" s="122">
        <v>45071</v>
      </c>
      <c r="B3505" s="106">
        <v>24</v>
      </c>
      <c r="C3505" s="114"/>
    </row>
    <row r="3506" spans="1:3">
      <c r="A3506" s="122">
        <v>45072</v>
      </c>
      <c r="B3506" s="106">
        <v>1</v>
      </c>
      <c r="C3506" s="114"/>
    </row>
    <row r="3507" spans="1:3">
      <c r="A3507" s="122">
        <v>45072</v>
      </c>
      <c r="B3507" s="106">
        <v>2</v>
      </c>
      <c r="C3507" s="114"/>
    </row>
    <row r="3508" spans="1:3">
      <c r="A3508" s="122">
        <v>45072</v>
      </c>
      <c r="B3508" s="106">
        <v>3</v>
      </c>
      <c r="C3508" s="114"/>
    </row>
    <row r="3509" spans="1:3">
      <c r="A3509" s="122">
        <v>45072</v>
      </c>
      <c r="B3509" s="106">
        <v>4</v>
      </c>
      <c r="C3509" s="114"/>
    </row>
    <row r="3510" spans="1:3">
      <c r="A3510" s="122">
        <v>45072</v>
      </c>
      <c r="B3510" s="106">
        <v>5</v>
      </c>
      <c r="C3510" s="114"/>
    </row>
    <row r="3511" spans="1:3">
      <c r="A3511" s="122">
        <v>45072</v>
      </c>
      <c r="B3511" s="106">
        <v>6</v>
      </c>
      <c r="C3511" s="114"/>
    </row>
    <row r="3512" spans="1:3">
      <c r="A3512" s="122">
        <v>45072</v>
      </c>
      <c r="B3512" s="106">
        <v>7</v>
      </c>
      <c r="C3512" s="114"/>
    </row>
    <row r="3513" spans="1:3">
      <c r="A3513" s="122">
        <v>45072</v>
      </c>
      <c r="B3513" s="106">
        <v>8</v>
      </c>
      <c r="C3513" s="114"/>
    </row>
    <row r="3514" spans="1:3">
      <c r="A3514" s="122">
        <v>45072</v>
      </c>
      <c r="B3514" s="106">
        <v>9</v>
      </c>
      <c r="C3514" s="114"/>
    </row>
    <row r="3515" spans="1:3">
      <c r="A3515" s="122">
        <v>45072</v>
      </c>
      <c r="B3515" s="106">
        <v>10</v>
      </c>
      <c r="C3515" s="114"/>
    </row>
    <row r="3516" spans="1:3">
      <c r="A3516" s="122">
        <v>45072</v>
      </c>
      <c r="B3516" s="106">
        <v>11</v>
      </c>
      <c r="C3516" s="114"/>
    </row>
    <row r="3517" spans="1:3">
      <c r="A3517" s="122">
        <v>45072</v>
      </c>
      <c r="B3517" s="106">
        <v>12</v>
      </c>
      <c r="C3517" s="114"/>
    </row>
    <row r="3518" spans="1:3">
      <c r="A3518" s="122">
        <v>45072</v>
      </c>
      <c r="B3518" s="106">
        <v>13</v>
      </c>
      <c r="C3518" s="114"/>
    </row>
    <row r="3519" spans="1:3">
      <c r="A3519" s="122">
        <v>45072</v>
      </c>
      <c r="B3519" s="106">
        <v>14</v>
      </c>
      <c r="C3519" s="114"/>
    </row>
    <row r="3520" spans="1:3">
      <c r="A3520" s="122">
        <v>45072</v>
      </c>
      <c r="B3520" s="106">
        <v>15</v>
      </c>
      <c r="C3520" s="114"/>
    </row>
    <row r="3521" spans="1:3">
      <c r="A3521" s="122">
        <v>45072</v>
      </c>
      <c r="B3521" s="106">
        <v>16</v>
      </c>
      <c r="C3521" s="114"/>
    </row>
    <row r="3522" spans="1:3">
      <c r="A3522" s="122">
        <v>45072</v>
      </c>
      <c r="B3522" s="106">
        <v>17</v>
      </c>
      <c r="C3522" s="114"/>
    </row>
    <row r="3523" spans="1:3">
      <c r="A3523" s="122">
        <v>45072</v>
      </c>
      <c r="B3523" s="106">
        <v>18</v>
      </c>
      <c r="C3523" s="114"/>
    </row>
    <row r="3524" spans="1:3">
      <c r="A3524" s="122">
        <v>45072</v>
      </c>
      <c r="B3524" s="106">
        <v>19</v>
      </c>
      <c r="C3524" s="114"/>
    </row>
    <row r="3525" spans="1:3">
      <c r="A3525" s="122">
        <v>45072</v>
      </c>
      <c r="B3525" s="106">
        <v>20</v>
      </c>
      <c r="C3525" s="114"/>
    </row>
    <row r="3526" spans="1:3">
      <c r="A3526" s="122">
        <v>45072</v>
      </c>
      <c r="B3526" s="106">
        <v>21</v>
      </c>
      <c r="C3526" s="114"/>
    </row>
    <row r="3527" spans="1:3">
      <c r="A3527" s="122">
        <v>45072</v>
      </c>
      <c r="B3527" s="106">
        <v>22</v>
      </c>
      <c r="C3527" s="114"/>
    </row>
    <row r="3528" spans="1:3">
      <c r="A3528" s="122">
        <v>45072</v>
      </c>
      <c r="B3528" s="106">
        <v>23</v>
      </c>
      <c r="C3528" s="114"/>
    </row>
    <row r="3529" spans="1:3">
      <c r="A3529" s="122">
        <v>45072</v>
      </c>
      <c r="B3529" s="106">
        <v>24</v>
      </c>
      <c r="C3529" s="114"/>
    </row>
    <row r="3530" spans="1:3">
      <c r="A3530" s="122">
        <v>45073</v>
      </c>
      <c r="B3530" s="106">
        <v>1</v>
      </c>
      <c r="C3530" s="114"/>
    </row>
    <row r="3531" spans="1:3">
      <c r="A3531" s="122">
        <v>45073</v>
      </c>
      <c r="B3531" s="106">
        <v>2</v>
      </c>
      <c r="C3531" s="114"/>
    </row>
    <row r="3532" spans="1:3">
      <c r="A3532" s="122">
        <v>45073</v>
      </c>
      <c r="B3532" s="106">
        <v>3</v>
      </c>
      <c r="C3532" s="114"/>
    </row>
    <row r="3533" spans="1:3">
      <c r="A3533" s="122">
        <v>45073</v>
      </c>
      <c r="B3533" s="106">
        <v>4</v>
      </c>
      <c r="C3533" s="114"/>
    </row>
    <row r="3534" spans="1:3">
      <c r="A3534" s="122">
        <v>45073</v>
      </c>
      <c r="B3534" s="106">
        <v>5</v>
      </c>
      <c r="C3534" s="114"/>
    </row>
    <row r="3535" spans="1:3">
      <c r="A3535" s="122">
        <v>45073</v>
      </c>
      <c r="B3535" s="106">
        <v>6</v>
      </c>
      <c r="C3535" s="114"/>
    </row>
    <row r="3536" spans="1:3">
      <c r="A3536" s="122">
        <v>45073</v>
      </c>
      <c r="B3536" s="106">
        <v>7</v>
      </c>
      <c r="C3536" s="114"/>
    </row>
    <row r="3537" spans="1:3">
      <c r="A3537" s="122">
        <v>45073</v>
      </c>
      <c r="B3537" s="106">
        <v>8</v>
      </c>
      <c r="C3537" s="114"/>
    </row>
    <row r="3538" spans="1:3">
      <c r="A3538" s="122">
        <v>45073</v>
      </c>
      <c r="B3538" s="106">
        <v>9</v>
      </c>
      <c r="C3538" s="114"/>
    </row>
    <row r="3539" spans="1:3">
      <c r="A3539" s="122">
        <v>45073</v>
      </c>
      <c r="B3539" s="106">
        <v>10</v>
      </c>
      <c r="C3539" s="114"/>
    </row>
    <row r="3540" spans="1:3">
      <c r="A3540" s="122">
        <v>45073</v>
      </c>
      <c r="B3540" s="106">
        <v>11</v>
      </c>
      <c r="C3540" s="114"/>
    </row>
    <row r="3541" spans="1:3">
      <c r="A3541" s="122">
        <v>45073</v>
      </c>
      <c r="B3541" s="106">
        <v>12</v>
      </c>
      <c r="C3541" s="114"/>
    </row>
    <row r="3542" spans="1:3">
      <c r="A3542" s="122">
        <v>45073</v>
      </c>
      <c r="B3542" s="106">
        <v>13</v>
      </c>
      <c r="C3542" s="114"/>
    </row>
    <row r="3543" spans="1:3">
      <c r="A3543" s="122">
        <v>45073</v>
      </c>
      <c r="B3543" s="106">
        <v>14</v>
      </c>
      <c r="C3543" s="114"/>
    </row>
    <row r="3544" spans="1:3">
      <c r="A3544" s="122">
        <v>45073</v>
      </c>
      <c r="B3544" s="106">
        <v>15</v>
      </c>
      <c r="C3544" s="114"/>
    </row>
    <row r="3545" spans="1:3">
      <c r="A3545" s="122">
        <v>45073</v>
      </c>
      <c r="B3545" s="106">
        <v>16</v>
      </c>
      <c r="C3545" s="114"/>
    </row>
    <row r="3546" spans="1:3">
      <c r="A3546" s="122">
        <v>45073</v>
      </c>
      <c r="B3546" s="106">
        <v>17</v>
      </c>
      <c r="C3546" s="114"/>
    </row>
    <row r="3547" spans="1:3">
      <c r="A3547" s="122">
        <v>45073</v>
      </c>
      <c r="B3547" s="106">
        <v>18</v>
      </c>
      <c r="C3547" s="114"/>
    </row>
    <row r="3548" spans="1:3">
      <c r="A3548" s="122">
        <v>45073</v>
      </c>
      <c r="B3548" s="106">
        <v>19</v>
      </c>
      <c r="C3548" s="114"/>
    </row>
    <row r="3549" spans="1:3">
      <c r="A3549" s="122">
        <v>45073</v>
      </c>
      <c r="B3549" s="106">
        <v>20</v>
      </c>
      <c r="C3549" s="114"/>
    </row>
    <row r="3550" spans="1:3">
      <c r="A3550" s="122">
        <v>45073</v>
      </c>
      <c r="B3550" s="106">
        <v>21</v>
      </c>
      <c r="C3550" s="114"/>
    </row>
    <row r="3551" spans="1:3">
      <c r="A3551" s="122">
        <v>45073</v>
      </c>
      <c r="B3551" s="106">
        <v>22</v>
      </c>
      <c r="C3551" s="114"/>
    </row>
    <row r="3552" spans="1:3">
      <c r="A3552" s="122">
        <v>45073</v>
      </c>
      <c r="B3552" s="106">
        <v>23</v>
      </c>
      <c r="C3552" s="114"/>
    </row>
    <row r="3553" spans="1:3">
      <c r="A3553" s="122">
        <v>45073</v>
      </c>
      <c r="B3553" s="106">
        <v>24</v>
      </c>
      <c r="C3553" s="114"/>
    </row>
    <row r="3554" spans="1:3">
      <c r="A3554" s="122">
        <v>45074</v>
      </c>
      <c r="B3554" s="106">
        <v>1</v>
      </c>
      <c r="C3554" s="114"/>
    </row>
    <row r="3555" spans="1:3">
      <c r="A3555" s="122">
        <v>45074</v>
      </c>
      <c r="B3555" s="106">
        <v>2</v>
      </c>
      <c r="C3555" s="114"/>
    </row>
    <row r="3556" spans="1:3">
      <c r="A3556" s="122">
        <v>45074</v>
      </c>
      <c r="B3556" s="106">
        <v>3</v>
      </c>
      <c r="C3556" s="114"/>
    </row>
    <row r="3557" spans="1:3">
      <c r="A3557" s="122">
        <v>45074</v>
      </c>
      <c r="B3557" s="106">
        <v>4</v>
      </c>
      <c r="C3557" s="114"/>
    </row>
    <row r="3558" spans="1:3">
      <c r="A3558" s="122">
        <v>45074</v>
      </c>
      <c r="B3558" s="106">
        <v>5</v>
      </c>
      <c r="C3558" s="114"/>
    </row>
    <row r="3559" spans="1:3">
      <c r="A3559" s="122">
        <v>45074</v>
      </c>
      <c r="B3559" s="106">
        <v>6</v>
      </c>
      <c r="C3559" s="114"/>
    </row>
    <row r="3560" spans="1:3">
      <c r="A3560" s="122">
        <v>45074</v>
      </c>
      <c r="B3560" s="106">
        <v>7</v>
      </c>
      <c r="C3560" s="114"/>
    </row>
    <row r="3561" spans="1:3">
      <c r="A3561" s="122">
        <v>45074</v>
      </c>
      <c r="B3561" s="106">
        <v>8</v>
      </c>
      <c r="C3561" s="114"/>
    </row>
    <row r="3562" spans="1:3">
      <c r="A3562" s="122">
        <v>45074</v>
      </c>
      <c r="B3562" s="106">
        <v>9</v>
      </c>
      <c r="C3562" s="114"/>
    </row>
    <row r="3563" spans="1:3">
      <c r="A3563" s="122">
        <v>45074</v>
      </c>
      <c r="B3563" s="106">
        <v>10</v>
      </c>
      <c r="C3563" s="114"/>
    </row>
    <row r="3564" spans="1:3">
      <c r="A3564" s="122">
        <v>45074</v>
      </c>
      <c r="B3564" s="106">
        <v>11</v>
      </c>
      <c r="C3564" s="114"/>
    </row>
    <row r="3565" spans="1:3">
      <c r="A3565" s="122">
        <v>45074</v>
      </c>
      <c r="B3565" s="106">
        <v>12</v>
      </c>
      <c r="C3565" s="114"/>
    </row>
    <row r="3566" spans="1:3">
      <c r="A3566" s="122">
        <v>45074</v>
      </c>
      <c r="B3566" s="106">
        <v>13</v>
      </c>
      <c r="C3566" s="114"/>
    </row>
    <row r="3567" spans="1:3">
      <c r="A3567" s="122">
        <v>45074</v>
      </c>
      <c r="B3567" s="106">
        <v>14</v>
      </c>
      <c r="C3567" s="114"/>
    </row>
    <row r="3568" spans="1:3">
      <c r="A3568" s="122">
        <v>45074</v>
      </c>
      <c r="B3568" s="106">
        <v>15</v>
      </c>
      <c r="C3568" s="114"/>
    </row>
    <row r="3569" spans="1:3">
      <c r="A3569" s="122">
        <v>45074</v>
      </c>
      <c r="B3569" s="106">
        <v>16</v>
      </c>
      <c r="C3569" s="114"/>
    </row>
    <row r="3570" spans="1:3">
      <c r="A3570" s="122">
        <v>45074</v>
      </c>
      <c r="B3570" s="106">
        <v>17</v>
      </c>
      <c r="C3570" s="114"/>
    </row>
    <row r="3571" spans="1:3">
      <c r="A3571" s="122">
        <v>45074</v>
      </c>
      <c r="B3571" s="106">
        <v>18</v>
      </c>
      <c r="C3571" s="114"/>
    </row>
    <row r="3572" spans="1:3">
      <c r="A3572" s="122">
        <v>45074</v>
      </c>
      <c r="B3572" s="106">
        <v>19</v>
      </c>
      <c r="C3572" s="114"/>
    </row>
    <row r="3573" spans="1:3">
      <c r="A3573" s="122">
        <v>45074</v>
      </c>
      <c r="B3573" s="106">
        <v>20</v>
      </c>
      <c r="C3573" s="114"/>
    </row>
    <row r="3574" spans="1:3">
      <c r="A3574" s="122">
        <v>45074</v>
      </c>
      <c r="B3574" s="106">
        <v>21</v>
      </c>
      <c r="C3574" s="114"/>
    </row>
    <row r="3575" spans="1:3">
      <c r="A3575" s="122">
        <v>45074</v>
      </c>
      <c r="B3575" s="106">
        <v>22</v>
      </c>
      <c r="C3575" s="114"/>
    </row>
    <row r="3576" spans="1:3">
      <c r="A3576" s="122">
        <v>45074</v>
      </c>
      <c r="B3576" s="106">
        <v>23</v>
      </c>
      <c r="C3576" s="114"/>
    </row>
    <row r="3577" spans="1:3">
      <c r="A3577" s="122">
        <v>45074</v>
      </c>
      <c r="B3577" s="106">
        <v>24</v>
      </c>
      <c r="C3577" s="114"/>
    </row>
    <row r="3578" spans="1:3">
      <c r="A3578" s="122">
        <v>45075</v>
      </c>
      <c r="B3578" s="106">
        <v>1</v>
      </c>
      <c r="C3578" s="114"/>
    </row>
    <row r="3579" spans="1:3">
      <c r="A3579" s="122">
        <v>45075</v>
      </c>
      <c r="B3579" s="106">
        <v>2</v>
      </c>
      <c r="C3579" s="114"/>
    </row>
    <row r="3580" spans="1:3">
      <c r="A3580" s="122">
        <v>45075</v>
      </c>
      <c r="B3580" s="106">
        <v>3</v>
      </c>
      <c r="C3580" s="114"/>
    </row>
    <row r="3581" spans="1:3">
      <c r="A3581" s="122">
        <v>45075</v>
      </c>
      <c r="B3581" s="106">
        <v>4</v>
      </c>
      <c r="C3581" s="114"/>
    </row>
    <row r="3582" spans="1:3">
      <c r="A3582" s="122">
        <v>45075</v>
      </c>
      <c r="B3582" s="106">
        <v>5</v>
      </c>
      <c r="C3582" s="114"/>
    </row>
    <row r="3583" spans="1:3">
      <c r="A3583" s="122">
        <v>45075</v>
      </c>
      <c r="B3583" s="106">
        <v>6</v>
      </c>
      <c r="C3583" s="114"/>
    </row>
    <row r="3584" spans="1:3">
      <c r="A3584" s="122">
        <v>45075</v>
      </c>
      <c r="B3584" s="106">
        <v>7</v>
      </c>
      <c r="C3584" s="114"/>
    </row>
    <row r="3585" spans="1:3">
      <c r="A3585" s="122">
        <v>45075</v>
      </c>
      <c r="B3585" s="106">
        <v>8</v>
      </c>
      <c r="C3585" s="114"/>
    </row>
    <row r="3586" spans="1:3">
      <c r="A3586" s="122">
        <v>45075</v>
      </c>
      <c r="B3586" s="106">
        <v>9</v>
      </c>
      <c r="C3586" s="114"/>
    </row>
    <row r="3587" spans="1:3">
      <c r="A3587" s="122">
        <v>45075</v>
      </c>
      <c r="B3587" s="106">
        <v>10</v>
      </c>
      <c r="C3587" s="114"/>
    </row>
    <row r="3588" spans="1:3">
      <c r="A3588" s="122">
        <v>45075</v>
      </c>
      <c r="B3588" s="106">
        <v>11</v>
      </c>
      <c r="C3588" s="114"/>
    </row>
    <row r="3589" spans="1:3">
      <c r="A3589" s="122">
        <v>45075</v>
      </c>
      <c r="B3589" s="106">
        <v>12</v>
      </c>
      <c r="C3589" s="114"/>
    </row>
    <row r="3590" spans="1:3">
      <c r="A3590" s="122">
        <v>45075</v>
      </c>
      <c r="B3590" s="106">
        <v>13</v>
      </c>
      <c r="C3590" s="114"/>
    </row>
    <row r="3591" spans="1:3">
      <c r="A3591" s="122">
        <v>45075</v>
      </c>
      <c r="B3591" s="106">
        <v>14</v>
      </c>
      <c r="C3591" s="114"/>
    </row>
    <row r="3592" spans="1:3">
      <c r="A3592" s="122">
        <v>45075</v>
      </c>
      <c r="B3592" s="106">
        <v>15</v>
      </c>
      <c r="C3592" s="114"/>
    </row>
    <row r="3593" spans="1:3">
      <c r="A3593" s="122">
        <v>45075</v>
      </c>
      <c r="B3593" s="106">
        <v>16</v>
      </c>
      <c r="C3593" s="114"/>
    </row>
    <row r="3594" spans="1:3">
      <c r="A3594" s="122">
        <v>45075</v>
      </c>
      <c r="B3594" s="106">
        <v>17</v>
      </c>
      <c r="C3594" s="114"/>
    </row>
    <row r="3595" spans="1:3">
      <c r="A3595" s="122">
        <v>45075</v>
      </c>
      <c r="B3595" s="106">
        <v>18</v>
      </c>
      <c r="C3595" s="114"/>
    </row>
    <row r="3596" spans="1:3">
      <c r="A3596" s="122">
        <v>45075</v>
      </c>
      <c r="B3596" s="106">
        <v>19</v>
      </c>
      <c r="C3596" s="114"/>
    </row>
    <row r="3597" spans="1:3">
      <c r="A3597" s="122">
        <v>45075</v>
      </c>
      <c r="B3597" s="106">
        <v>20</v>
      </c>
      <c r="C3597" s="114"/>
    </row>
    <row r="3598" spans="1:3">
      <c r="A3598" s="122">
        <v>45075</v>
      </c>
      <c r="B3598" s="106">
        <v>21</v>
      </c>
      <c r="C3598" s="114"/>
    </row>
    <row r="3599" spans="1:3">
      <c r="A3599" s="122">
        <v>45075</v>
      </c>
      <c r="B3599" s="106">
        <v>22</v>
      </c>
      <c r="C3599" s="114"/>
    </row>
    <row r="3600" spans="1:3">
      <c r="A3600" s="122">
        <v>45075</v>
      </c>
      <c r="B3600" s="106">
        <v>23</v>
      </c>
      <c r="C3600" s="114"/>
    </row>
    <row r="3601" spans="1:3">
      <c r="A3601" s="122">
        <v>45075</v>
      </c>
      <c r="B3601" s="106">
        <v>24</v>
      </c>
      <c r="C3601" s="114"/>
    </row>
    <row r="3602" spans="1:3">
      <c r="A3602" s="122">
        <v>45076</v>
      </c>
      <c r="B3602" s="106">
        <v>1</v>
      </c>
      <c r="C3602" s="114"/>
    </row>
    <row r="3603" spans="1:3">
      <c r="A3603" s="122">
        <v>45076</v>
      </c>
      <c r="B3603" s="106">
        <v>2</v>
      </c>
      <c r="C3603" s="114"/>
    </row>
    <row r="3604" spans="1:3">
      <c r="A3604" s="122">
        <v>45076</v>
      </c>
      <c r="B3604" s="106">
        <v>3</v>
      </c>
      <c r="C3604" s="114"/>
    </row>
    <row r="3605" spans="1:3">
      <c r="A3605" s="122">
        <v>45076</v>
      </c>
      <c r="B3605" s="106">
        <v>4</v>
      </c>
      <c r="C3605" s="114"/>
    </row>
    <row r="3606" spans="1:3">
      <c r="A3606" s="122">
        <v>45076</v>
      </c>
      <c r="B3606" s="106">
        <v>5</v>
      </c>
      <c r="C3606" s="114"/>
    </row>
    <row r="3607" spans="1:3">
      <c r="A3607" s="122">
        <v>45076</v>
      </c>
      <c r="B3607" s="106">
        <v>6</v>
      </c>
      <c r="C3607" s="114"/>
    </row>
    <row r="3608" spans="1:3">
      <c r="A3608" s="122">
        <v>45076</v>
      </c>
      <c r="B3608" s="106">
        <v>7</v>
      </c>
      <c r="C3608" s="114"/>
    </row>
    <row r="3609" spans="1:3">
      <c r="A3609" s="122">
        <v>45076</v>
      </c>
      <c r="B3609" s="106">
        <v>8</v>
      </c>
      <c r="C3609" s="114"/>
    </row>
    <row r="3610" spans="1:3">
      <c r="A3610" s="122">
        <v>45076</v>
      </c>
      <c r="B3610" s="106">
        <v>9</v>
      </c>
      <c r="C3610" s="114"/>
    </row>
    <row r="3611" spans="1:3">
      <c r="A3611" s="122">
        <v>45076</v>
      </c>
      <c r="B3611" s="106">
        <v>10</v>
      </c>
      <c r="C3611" s="114"/>
    </row>
    <row r="3612" spans="1:3">
      <c r="A3612" s="122">
        <v>45076</v>
      </c>
      <c r="B3612" s="106">
        <v>11</v>
      </c>
      <c r="C3612" s="114"/>
    </row>
    <row r="3613" spans="1:3">
      <c r="A3613" s="122">
        <v>45076</v>
      </c>
      <c r="B3613" s="106">
        <v>12</v>
      </c>
      <c r="C3613" s="114"/>
    </row>
    <row r="3614" spans="1:3">
      <c r="A3614" s="122">
        <v>45076</v>
      </c>
      <c r="B3614" s="106">
        <v>13</v>
      </c>
      <c r="C3614" s="114"/>
    </row>
    <row r="3615" spans="1:3">
      <c r="A3615" s="122">
        <v>45076</v>
      </c>
      <c r="B3615" s="106">
        <v>14</v>
      </c>
      <c r="C3615" s="114"/>
    </row>
    <row r="3616" spans="1:3">
      <c r="A3616" s="122">
        <v>45076</v>
      </c>
      <c r="B3616" s="106">
        <v>15</v>
      </c>
      <c r="C3616" s="114"/>
    </row>
    <row r="3617" spans="1:3">
      <c r="A3617" s="122">
        <v>45076</v>
      </c>
      <c r="B3617" s="106">
        <v>16</v>
      </c>
      <c r="C3617" s="114"/>
    </row>
    <row r="3618" spans="1:3">
      <c r="A3618" s="122">
        <v>45076</v>
      </c>
      <c r="B3618" s="106">
        <v>17</v>
      </c>
      <c r="C3618" s="114"/>
    </row>
    <row r="3619" spans="1:3">
      <c r="A3619" s="122">
        <v>45076</v>
      </c>
      <c r="B3619" s="106">
        <v>18</v>
      </c>
      <c r="C3619" s="114"/>
    </row>
    <row r="3620" spans="1:3">
      <c r="A3620" s="122">
        <v>45076</v>
      </c>
      <c r="B3620" s="106">
        <v>19</v>
      </c>
      <c r="C3620" s="114"/>
    </row>
    <row r="3621" spans="1:3">
      <c r="A3621" s="122">
        <v>45076</v>
      </c>
      <c r="B3621" s="106">
        <v>20</v>
      </c>
      <c r="C3621" s="114"/>
    </row>
    <row r="3622" spans="1:3">
      <c r="A3622" s="122">
        <v>45076</v>
      </c>
      <c r="B3622" s="106">
        <v>21</v>
      </c>
      <c r="C3622" s="114"/>
    </row>
    <row r="3623" spans="1:3">
      <c r="A3623" s="122">
        <v>45076</v>
      </c>
      <c r="B3623" s="106">
        <v>22</v>
      </c>
      <c r="C3623" s="114"/>
    </row>
    <row r="3624" spans="1:3">
      <c r="A3624" s="122">
        <v>45076</v>
      </c>
      <c r="B3624" s="106">
        <v>23</v>
      </c>
      <c r="C3624" s="114"/>
    </row>
    <row r="3625" spans="1:3">
      <c r="A3625" s="122">
        <v>45076</v>
      </c>
      <c r="B3625" s="106">
        <v>24</v>
      </c>
      <c r="C3625" s="114"/>
    </row>
    <row r="3626" spans="1:3">
      <c r="A3626" s="122">
        <v>45077</v>
      </c>
      <c r="B3626" s="106">
        <v>1</v>
      </c>
      <c r="C3626" s="114"/>
    </row>
    <row r="3627" spans="1:3">
      <c r="A3627" s="122">
        <v>45077</v>
      </c>
      <c r="B3627" s="106">
        <v>2</v>
      </c>
      <c r="C3627" s="114"/>
    </row>
    <row r="3628" spans="1:3">
      <c r="A3628" s="122">
        <v>45077</v>
      </c>
      <c r="B3628" s="106">
        <v>3</v>
      </c>
      <c r="C3628" s="114"/>
    </row>
    <row r="3629" spans="1:3">
      <c r="A3629" s="122">
        <v>45077</v>
      </c>
      <c r="B3629" s="106">
        <v>4</v>
      </c>
      <c r="C3629" s="114"/>
    </row>
    <row r="3630" spans="1:3">
      <c r="A3630" s="122">
        <v>45077</v>
      </c>
      <c r="B3630" s="106">
        <v>5</v>
      </c>
      <c r="C3630" s="114"/>
    </row>
    <row r="3631" spans="1:3">
      <c r="A3631" s="122">
        <v>45077</v>
      </c>
      <c r="B3631" s="106">
        <v>6</v>
      </c>
      <c r="C3631" s="114"/>
    </row>
    <row r="3632" spans="1:3">
      <c r="A3632" s="122">
        <v>45077</v>
      </c>
      <c r="B3632" s="106">
        <v>7</v>
      </c>
      <c r="C3632" s="114"/>
    </row>
    <row r="3633" spans="1:3">
      <c r="A3633" s="122">
        <v>45077</v>
      </c>
      <c r="B3633" s="106">
        <v>8</v>
      </c>
      <c r="C3633" s="114"/>
    </row>
    <row r="3634" spans="1:3">
      <c r="A3634" s="122">
        <v>45077</v>
      </c>
      <c r="B3634" s="106">
        <v>9</v>
      </c>
      <c r="C3634" s="114"/>
    </row>
    <row r="3635" spans="1:3">
      <c r="A3635" s="122">
        <v>45077</v>
      </c>
      <c r="B3635" s="106">
        <v>10</v>
      </c>
      <c r="C3635" s="114"/>
    </row>
    <row r="3636" spans="1:3">
      <c r="A3636" s="122">
        <v>45077</v>
      </c>
      <c r="B3636" s="106">
        <v>11</v>
      </c>
      <c r="C3636" s="114"/>
    </row>
    <row r="3637" spans="1:3">
      <c r="A3637" s="122">
        <v>45077</v>
      </c>
      <c r="B3637" s="106">
        <v>12</v>
      </c>
      <c r="C3637" s="114"/>
    </row>
    <row r="3638" spans="1:3">
      <c r="A3638" s="122">
        <v>45077</v>
      </c>
      <c r="B3638" s="106">
        <v>13</v>
      </c>
      <c r="C3638" s="114"/>
    </row>
    <row r="3639" spans="1:3">
      <c r="A3639" s="122">
        <v>45077</v>
      </c>
      <c r="B3639" s="106">
        <v>14</v>
      </c>
      <c r="C3639" s="114"/>
    </row>
    <row r="3640" spans="1:3">
      <c r="A3640" s="122">
        <v>45077</v>
      </c>
      <c r="B3640" s="106">
        <v>15</v>
      </c>
      <c r="C3640" s="114"/>
    </row>
    <row r="3641" spans="1:3">
      <c r="A3641" s="122">
        <v>45077</v>
      </c>
      <c r="B3641" s="106">
        <v>16</v>
      </c>
      <c r="C3641" s="114"/>
    </row>
    <row r="3642" spans="1:3">
      <c r="A3642" s="122">
        <v>45077</v>
      </c>
      <c r="B3642" s="106">
        <v>17</v>
      </c>
      <c r="C3642" s="114"/>
    </row>
    <row r="3643" spans="1:3">
      <c r="A3643" s="122">
        <v>45077</v>
      </c>
      <c r="B3643" s="106">
        <v>18</v>
      </c>
      <c r="C3643" s="114"/>
    </row>
    <row r="3644" spans="1:3">
      <c r="A3644" s="122">
        <v>45077</v>
      </c>
      <c r="B3644" s="106">
        <v>19</v>
      </c>
      <c r="C3644" s="114"/>
    </row>
    <row r="3645" spans="1:3">
      <c r="A3645" s="122">
        <v>45077</v>
      </c>
      <c r="B3645" s="106">
        <v>20</v>
      </c>
      <c r="C3645" s="114"/>
    </row>
    <row r="3646" spans="1:3">
      <c r="A3646" s="122">
        <v>45077</v>
      </c>
      <c r="B3646" s="106">
        <v>21</v>
      </c>
      <c r="C3646" s="114"/>
    </row>
    <row r="3647" spans="1:3">
      <c r="A3647" s="122">
        <v>45077</v>
      </c>
      <c r="B3647" s="106">
        <v>22</v>
      </c>
      <c r="C3647" s="114"/>
    </row>
    <row r="3648" spans="1:3">
      <c r="A3648" s="122">
        <v>45077</v>
      </c>
      <c r="B3648" s="106">
        <v>23</v>
      </c>
      <c r="C3648" s="114"/>
    </row>
    <row r="3649" spans="1:3">
      <c r="A3649" s="122">
        <v>45077</v>
      </c>
      <c r="B3649" s="106">
        <v>24</v>
      </c>
      <c r="C3649" s="114"/>
    </row>
    <row r="3650" spans="1:3">
      <c r="A3650" s="122">
        <v>45078</v>
      </c>
      <c r="B3650" s="106">
        <v>1</v>
      </c>
      <c r="C3650" s="114"/>
    </row>
    <row r="3651" spans="1:3">
      <c r="A3651" s="122">
        <v>45078</v>
      </c>
      <c r="B3651" s="106">
        <v>2</v>
      </c>
      <c r="C3651" s="114"/>
    </row>
    <row r="3652" spans="1:3">
      <c r="A3652" s="122">
        <v>45078</v>
      </c>
      <c r="B3652" s="106">
        <v>3</v>
      </c>
      <c r="C3652" s="114"/>
    </row>
    <row r="3653" spans="1:3">
      <c r="A3653" s="122">
        <v>45078</v>
      </c>
      <c r="B3653" s="106">
        <v>4</v>
      </c>
      <c r="C3653" s="114"/>
    </row>
    <row r="3654" spans="1:3">
      <c r="A3654" s="122">
        <v>45078</v>
      </c>
      <c r="B3654" s="106">
        <v>5</v>
      </c>
      <c r="C3654" s="114"/>
    </row>
    <row r="3655" spans="1:3">
      <c r="A3655" s="122">
        <v>45078</v>
      </c>
      <c r="B3655" s="106">
        <v>6</v>
      </c>
      <c r="C3655" s="114"/>
    </row>
    <row r="3656" spans="1:3">
      <c r="A3656" s="122">
        <v>45078</v>
      </c>
      <c r="B3656" s="106">
        <v>7</v>
      </c>
      <c r="C3656" s="114"/>
    </row>
    <row r="3657" spans="1:3">
      <c r="A3657" s="122">
        <v>45078</v>
      </c>
      <c r="B3657" s="106">
        <v>8</v>
      </c>
      <c r="C3657" s="114"/>
    </row>
    <row r="3658" spans="1:3">
      <c r="A3658" s="122">
        <v>45078</v>
      </c>
      <c r="B3658" s="106">
        <v>9</v>
      </c>
      <c r="C3658" s="114"/>
    </row>
    <row r="3659" spans="1:3">
      <c r="A3659" s="122">
        <v>45078</v>
      </c>
      <c r="B3659" s="106">
        <v>10</v>
      </c>
      <c r="C3659" s="114"/>
    </row>
    <row r="3660" spans="1:3">
      <c r="A3660" s="122">
        <v>45078</v>
      </c>
      <c r="B3660" s="106">
        <v>11</v>
      </c>
      <c r="C3660" s="114"/>
    </row>
    <row r="3661" spans="1:3">
      <c r="A3661" s="122">
        <v>45078</v>
      </c>
      <c r="B3661" s="106">
        <v>12</v>
      </c>
      <c r="C3661" s="114"/>
    </row>
    <row r="3662" spans="1:3">
      <c r="A3662" s="122">
        <v>45078</v>
      </c>
      <c r="B3662" s="106">
        <v>13</v>
      </c>
      <c r="C3662" s="114"/>
    </row>
    <row r="3663" spans="1:3">
      <c r="A3663" s="122">
        <v>45078</v>
      </c>
      <c r="B3663" s="106">
        <v>14</v>
      </c>
      <c r="C3663" s="114"/>
    </row>
    <row r="3664" spans="1:3">
      <c r="A3664" s="122">
        <v>45078</v>
      </c>
      <c r="B3664" s="106">
        <v>15</v>
      </c>
      <c r="C3664" s="114"/>
    </row>
    <row r="3665" spans="1:3">
      <c r="A3665" s="122">
        <v>45078</v>
      </c>
      <c r="B3665" s="106">
        <v>16</v>
      </c>
      <c r="C3665" s="114"/>
    </row>
    <row r="3666" spans="1:3">
      <c r="A3666" s="122">
        <v>45078</v>
      </c>
      <c r="B3666" s="106">
        <v>17</v>
      </c>
      <c r="C3666" s="114"/>
    </row>
    <row r="3667" spans="1:3">
      <c r="A3667" s="122">
        <v>45078</v>
      </c>
      <c r="B3667" s="106">
        <v>18</v>
      </c>
      <c r="C3667" s="114"/>
    </row>
    <row r="3668" spans="1:3">
      <c r="A3668" s="122">
        <v>45078</v>
      </c>
      <c r="B3668" s="106">
        <v>19</v>
      </c>
      <c r="C3668" s="114"/>
    </row>
    <row r="3669" spans="1:3">
      <c r="A3669" s="122">
        <v>45078</v>
      </c>
      <c r="B3669" s="106">
        <v>20</v>
      </c>
      <c r="C3669" s="114"/>
    </row>
    <row r="3670" spans="1:3">
      <c r="A3670" s="122">
        <v>45078</v>
      </c>
      <c r="B3670" s="106">
        <v>21</v>
      </c>
      <c r="C3670" s="114"/>
    </row>
    <row r="3671" spans="1:3">
      <c r="A3671" s="122">
        <v>45078</v>
      </c>
      <c r="B3671" s="106">
        <v>22</v>
      </c>
      <c r="C3671" s="114"/>
    </row>
    <row r="3672" spans="1:3">
      <c r="A3672" s="122">
        <v>45078</v>
      </c>
      <c r="B3672" s="106">
        <v>23</v>
      </c>
      <c r="C3672" s="114"/>
    </row>
    <row r="3673" spans="1:3">
      <c r="A3673" s="122">
        <v>45078</v>
      </c>
      <c r="B3673" s="106">
        <v>24</v>
      </c>
      <c r="C3673" s="114"/>
    </row>
    <row r="3674" spans="1:3">
      <c r="A3674" s="122">
        <v>45079</v>
      </c>
      <c r="B3674" s="106">
        <v>1</v>
      </c>
      <c r="C3674" s="114"/>
    </row>
    <row r="3675" spans="1:3">
      <c r="A3675" s="122">
        <v>45079</v>
      </c>
      <c r="B3675" s="106">
        <v>2</v>
      </c>
      <c r="C3675" s="114"/>
    </row>
    <row r="3676" spans="1:3">
      <c r="A3676" s="122">
        <v>45079</v>
      </c>
      <c r="B3676" s="106">
        <v>3</v>
      </c>
      <c r="C3676" s="114"/>
    </row>
    <row r="3677" spans="1:3">
      <c r="A3677" s="122">
        <v>45079</v>
      </c>
      <c r="B3677" s="106">
        <v>4</v>
      </c>
      <c r="C3677" s="114"/>
    </row>
    <row r="3678" spans="1:3">
      <c r="A3678" s="122">
        <v>45079</v>
      </c>
      <c r="B3678" s="106">
        <v>5</v>
      </c>
      <c r="C3678" s="114"/>
    </row>
    <row r="3679" spans="1:3">
      <c r="A3679" s="122">
        <v>45079</v>
      </c>
      <c r="B3679" s="106">
        <v>6</v>
      </c>
      <c r="C3679" s="114"/>
    </row>
    <row r="3680" spans="1:3">
      <c r="A3680" s="122">
        <v>45079</v>
      </c>
      <c r="B3680" s="106">
        <v>7</v>
      </c>
      <c r="C3680" s="114"/>
    </row>
    <row r="3681" spans="1:3">
      <c r="A3681" s="122">
        <v>45079</v>
      </c>
      <c r="B3681" s="106">
        <v>8</v>
      </c>
      <c r="C3681" s="114"/>
    </row>
    <row r="3682" spans="1:3">
      <c r="A3682" s="122">
        <v>45079</v>
      </c>
      <c r="B3682" s="106">
        <v>9</v>
      </c>
      <c r="C3682" s="114"/>
    </row>
    <row r="3683" spans="1:3">
      <c r="A3683" s="122">
        <v>45079</v>
      </c>
      <c r="B3683" s="106">
        <v>10</v>
      </c>
      <c r="C3683" s="114"/>
    </row>
    <row r="3684" spans="1:3">
      <c r="A3684" s="122">
        <v>45079</v>
      </c>
      <c r="B3684" s="106">
        <v>11</v>
      </c>
      <c r="C3684" s="114"/>
    </row>
    <row r="3685" spans="1:3">
      <c r="A3685" s="122">
        <v>45079</v>
      </c>
      <c r="B3685" s="106">
        <v>12</v>
      </c>
      <c r="C3685" s="114"/>
    </row>
    <row r="3686" spans="1:3">
      <c r="A3686" s="122">
        <v>45079</v>
      </c>
      <c r="B3686" s="106">
        <v>13</v>
      </c>
      <c r="C3686" s="114"/>
    </row>
    <row r="3687" spans="1:3">
      <c r="A3687" s="122">
        <v>45079</v>
      </c>
      <c r="B3687" s="106">
        <v>14</v>
      </c>
      <c r="C3687" s="114"/>
    </row>
    <row r="3688" spans="1:3">
      <c r="A3688" s="122">
        <v>45079</v>
      </c>
      <c r="B3688" s="106">
        <v>15</v>
      </c>
      <c r="C3688" s="114"/>
    </row>
    <row r="3689" spans="1:3">
      <c r="A3689" s="122">
        <v>45079</v>
      </c>
      <c r="B3689" s="106">
        <v>16</v>
      </c>
      <c r="C3689" s="114"/>
    </row>
    <row r="3690" spans="1:3">
      <c r="A3690" s="122">
        <v>45079</v>
      </c>
      <c r="B3690" s="106">
        <v>17</v>
      </c>
      <c r="C3690" s="114"/>
    </row>
    <row r="3691" spans="1:3">
      <c r="A3691" s="122">
        <v>45079</v>
      </c>
      <c r="B3691" s="106">
        <v>18</v>
      </c>
      <c r="C3691" s="114"/>
    </row>
    <row r="3692" spans="1:3">
      <c r="A3692" s="122">
        <v>45079</v>
      </c>
      <c r="B3692" s="106">
        <v>19</v>
      </c>
      <c r="C3692" s="114"/>
    </row>
    <row r="3693" spans="1:3">
      <c r="A3693" s="122">
        <v>45079</v>
      </c>
      <c r="B3693" s="106">
        <v>20</v>
      </c>
      <c r="C3693" s="114"/>
    </row>
    <row r="3694" spans="1:3">
      <c r="A3694" s="122">
        <v>45079</v>
      </c>
      <c r="B3694" s="106">
        <v>21</v>
      </c>
      <c r="C3694" s="114"/>
    </row>
    <row r="3695" spans="1:3">
      <c r="A3695" s="122">
        <v>45079</v>
      </c>
      <c r="B3695" s="106">
        <v>22</v>
      </c>
      <c r="C3695" s="114"/>
    </row>
    <row r="3696" spans="1:3">
      <c r="A3696" s="122">
        <v>45079</v>
      </c>
      <c r="B3696" s="106">
        <v>23</v>
      </c>
      <c r="C3696" s="114"/>
    </row>
    <row r="3697" spans="1:3">
      <c r="A3697" s="122">
        <v>45079</v>
      </c>
      <c r="B3697" s="106">
        <v>24</v>
      </c>
      <c r="C3697" s="114"/>
    </row>
    <row r="3698" spans="1:3">
      <c r="A3698" s="122">
        <v>45080</v>
      </c>
      <c r="B3698" s="106">
        <v>1</v>
      </c>
      <c r="C3698" s="114"/>
    </row>
    <row r="3699" spans="1:3">
      <c r="A3699" s="122">
        <v>45080</v>
      </c>
      <c r="B3699" s="106">
        <v>2</v>
      </c>
      <c r="C3699" s="114"/>
    </row>
    <row r="3700" spans="1:3">
      <c r="A3700" s="122">
        <v>45080</v>
      </c>
      <c r="B3700" s="106">
        <v>3</v>
      </c>
      <c r="C3700" s="114"/>
    </row>
    <row r="3701" spans="1:3">
      <c r="A3701" s="122">
        <v>45080</v>
      </c>
      <c r="B3701" s="106">
        <v>4</v>
      </c>
      <c r="C3701" s="114"/>
    </row>
    <row r="3702" spans="1:3">
      <c r="A3702" s="122">
        <v>45080</v>
      </c>
      <c r="B3702" s="106">
        <v>5</v>
      </c>
      <c r="C3702" s="114"/>
    </row>
    <row r="3703" spans="1:3">
      <c r="A3703" s="122">
        <v>45080</v>
      </c>
      <c r="B3703" s="106">
        <v>6</v>
      </c>
      <c r="C3703" s="114"/>
    </row>
    <row r="3704" spans="1:3">
      <c r="A3704" s="122">
        <v>45080</v>
      </c>
      <c r="B3704" s="106">
        <v>7</v>
      </c>
      <c r="C3704" s="114"/>
    </row>
    <row r="3705" spans="1:3">
      <c r="A3705" s="122">
        <v>45080</v>
      </c>
      <c r="B3705" s="106">
        <v>8</v>
      </c>
      <c r="C3705" s="114"/>
    </row>
    <row r="3706" spans="1:3">
      <c r="A3706" s="122">
        <v>45080</v>
      </c>
      <c r="B3706" s="106">
        <v>9</v>
      </c>
      <c r="C3706" s="114"/>
    </row>
    <row r="3707" spans="1:3">
      <c r="A3707" s="122">
        <v>45080</v>
      </c>
      <c r="B3707" s="106">
        <v>10</v>
      </c>
      <c r="C3707" s="114"/>
    </row>
    <row r="3708" spans="1:3">
      <c r="A3708" s="122">
        <v>45080</v>
      </c>
      <c r="B3708" s="106">
        <v>11</v>
      </c>
      <c r="C3708" s="114"/>
    </row>
    <row r="3709" spans="1:3">
      <c r="A3709" s="122">
        <v>45080</v>
      </c>
      <c r="B3709" s="106">
        <v>12</v>
      </c>
      <c r="C3709" s="114"/>
    </row>
    <row r="3710" spans="1:3">
      <c r="A3710" s="122">
        <v>45080</v>
      </c>
      <c r="B3710" s="106">
        <v>13</v>
      </c>
      <c r="C3710" s="114"/>
    </row>
    <row r="3711" spans="1:3">
      <c r="A3711" s="122">
        <v>45080</v>
      </c>
      <c r="B3711" s="106">
        <v>14</v>
      </c>
      <c r="C3711" s="114"/>
    </row>
    <row r="3712" spans="1:3">
      <c r="A3712" s="122">
        <v>45080</v>
      </c>
      <c r="B3712" s="106">
        <v>15</v>
      </c>
      <c r="C3712" s="114"/>
    </row>
    <row r="3713" spans="1:3">
      <c r="A3713" s="122">
        <v>45080</v>
      </c>
      <c r="B3713" s="106">
        <v>16</v>
      </c>
      <c r="C3713" s="114"/>
    </row>
    <row r="3714" spans="1:3">
      <c r="A3714" s="122">
        <v>45080</v>
      </c>
      <c r="B3714" s="106">
        <v>17</v>
      </c>
      <c r="C3714" s="114"/>
    </row>
    <row r="3715" spans="1:3">
      <c r="A3715" s="122">
        <v>45080</v>
      </c>
      <c r="B3715" s="106">
        <v>18</v>
      </c>
      <c r="C3715" s="114"/>
    </row>
    <row r="3716" spans="1:3">
      <c r="A3716" s="122">
        <v>45080</v>
      </c>
      <c r="B3716" s="106">
        <v>19</v>
      </c>
      <c r="C3716" s="114"/>
    </row>
    <row r="3717" spans="1:3">
      <c r="A3717" s="122">
        <v>45080</v>
      </c>
      <c r="B3717" s="106">
        <v>20</v>
      </c>
      <c r="C3717" s="114"/>
    </row>
    <row r="3718" spans="1:3">
      <c r="A3718" s="122">
        <v>45080</v>
      </c>
      <c r="B3718" s="106">
        <v>21</v>
      </c>
      <c r="C3718" s="114"/>
    </row>
    <row r="3719" spans="1:3">
      <c r="A3719" s="122">
        <v>45080</v>
      </c>
      <c r="B3719" s="106">
        <v>22</v>
      </c>
      <c r="C3719" s="114"/>
    </row>
    <row r="3720" spans="1:3">
      <c r="A3720" s="122">
        <v>45080</v>
      </c>
      <c r="B3720" s="106">
        <v>23</v>
      </c>
      <c r="C3720" s="114"/>
    </row>
    <row r="3721" spans="1:3">
      <c r="A3721" s="122">
        <v>45080</v>
      </c>
      <c r="B3721" s="106">
        <v>24</v>
      </c>
      <c r="C3721" s="114"/>
    </row>
    <row r="3722" spans="1:3">
      <c r="A3722" s="122">
        <v>45081</v>
      </c>
      <c r="B3722" s="106">
        <v>1</v>
      </c>
      <c r="C3722" s="114"/>
    </row>
    <row r="3723" spans="1:3">
      <c r="A3723" s="122">
        <v>45081</v>
      </c>
      <c r="B3723" s="106">
        <v>2</v>
      </c>
      <c r="C3723" s="114"/>
    </row>
    <row r="3724" spans="1:3">
      <c r="A3724" s="122">
        <v>45081</v>
      </c>
      <c r="B3724" s="106">
        <v>3</v>
      </c>
      <c r="C3724" s="114"/>
    </row>
    <row r="3725" spans="1:3">
      <c r="A3725" s="122">
        <v>45081</v>
      </c>
      <c r="B3725" s="106">
        <v>4</v>
      </c>
      <c r="C3725" s="114"/>
    </row>
    <row r="3726" spans="1:3">
      <c r="A3726" s="122">
        <v>45081</v>
      </c>
      <c r="B3726" s="106">
        <v>5</v>
      </c>
      <c r="C3726" s="114"/>
    </row>
    <row r="3727" spans="1:3">
      <c r="A3727" s="122">
        <v>45081</v>
      </c>
      <c r="B3727" s="106">
        <v>6</v>
      </c>
      <c r="C3727" s="114"/>
    </row>
    <row r="3728" spans="1:3">
      <c r="A3728" s="122">
        <v>45081</v>
      </c>
      <c r="B3728" s="106">
        <v>7</v>
      </c>
      <c r="C3728" s="114"/>
    </row>
    <row r="3729" spans="1:3">
      <c r="A3729" s="122">
        <v>45081</v>
      </c>
      <c r="B3729" s="106">
        <v>8</v>
      </c>
      <c r="C3729" s="114"/>
    </row>
    <row r="3730" spans="1:3">
      <c r="A3730" s="122">
        <v>45081</v>
      </c>
      <c r="B3730" s="106">
        <v>9</v>
      </c>
      <c r="C3730" s="114"/>
    </row>
    <row r="3731" spans="1:3">
      <c r="A3731" s="122">
        <v>45081</v>
      </c>
      <c r="B3731" s="106">
        <v>10</v>
      </c>
      <c r="C3731" s="114"/>
    </row>
    <row r="3732" spans="1:3">
      <c r="A3732" s="122">
        <v>45081</v>
      </c>
      <c r="B3732" s="106">
        <v>11</v>
      </c>
      <c r="C3732" s="114"/>
    </row>
    <row r="3733" spans="1:3">
      <c r="A3733" s="122">
        <v>45081</v>
      </c>
      <c r="B3733" s="106">
        <v>12</v>
      </c>
      <c r="C3733" s="114"/>
    </row>
    <row r="3734" spans="1:3">
      <c r="A3734" s="122">
        <v>45081</v>
      </c>
      <c r="B3734" s="106">
        <v>13</v>
      </c>
      <c r="C3734" s="114"/>
    </row>
    <row r="3735" spans="1:3">
      <c r="A3735" s="122">
        <v>45081</v>
      </c>
      <c r="B3735" s="106">
        <v>14</v>
      </c>
      <c r="C3735" s="114"/>
    </row>
    <row r="3736" spans="1:3">
      <c r="A3736" s="122">
        <v>45081</v>
      </c>
      <c r="B3736" s="106">
        <v>15</v>
      </c>
      <c r="C3736" s="114"/>
    </row>
    <row r="3737" spans="1:3">
      <c r="A3737" s="122">
        <v>45081</v>
      </c>
      <c r="B3737" s="106">
        <v>16</v>
      </c>
      <c r="C3737" s="114"/>
    </row>
    <row r="3738" spans="1:3">
      <c r="A3738" s="122">
        <v>45081</v>
      </c>
      <c r="B3738" s="106">
        <v>17</v>
      </c>
      <c r="C3738" s="114"/>
    </row>
    <row r="3739" spans="1:3">
      <c r="A3739" s="122">
        <v>45081</v>
      </c>
      <c r="B3739" s="106">
        <v>18</v>
      </c>
      <c r="C3739" s="114"/>
    </row>
    <row r="3740" spans="1:3">
      <c r="A3740" s="122">
        <v>45081</v>
      </c>
      <c r="B3740" s="106">
        <v>19</v>
      </c>
      <c r="C3740" s="114"/>
    </row>
    <row r="3741" spans="1:3">
      <c r="A3741" s="122">
        <v>45081</v>
      </c>
      <c r="B3741" s="106">
        <v>20</v>
      </c>
      <c r="C3741" s="114"/>
    </row>
    <row r="3742" spans="1:3">
      <c r="A3742" s="122">
        <v>45081</v>
      </c>
      <c r="B3742" s="106">
        <v>21</v>
      </c>
      <c r="C3742" s="114"/>
    </row>
    <row r="3743" spans="1:3">
      <c r="A3743" s="122">
        <v>45081</v>
      </c>
      <c r="B3743" s="106">
        <v>22</v>
      </c>
      <c r="C3743" s="114"/>
    </row>
    <row r="3744" spans="1:3">
      <c r="A3744" s="122">
        <v>45081</v>
      </c>
      <c r="B3744" s="106">
        <v>23</v>
      </c>
      <c r="C3744" s="114"/>
    </row>
    <row r="3745" spans="1:3">
      <c r="A3745" s="122">
        <v>45081</v>
      </c>
      <c r="B3745" s="106">
        <v>24</v>
      </c>
      <c r="C3745" s="114"/>
    </row>
    <row r="3746" spans="1:3">
      <c r="A3746" s="122">
        <v>45082</v>
      </c>
      <c r="B3746" s="106">
        <v>1</v>
      </c>
      <c r="C3746" s="114"/>
    </row>
    <row r="3747" spans="1:3">
      <c r="A3747" s="122">
        <v>45082</v>
      </c>
      <c r="B3747" s="106">
        <v>2</v>
      </c>
      <c r="C3747" s="114"/>
    </row>
    <row r="3748" spans="1:3">
      <c r="A3748" s="122">
        <v>45082</v>
      </c>
      <c r="B3748" s="106">
        <v>3</v>
      </c>
      <c r="C3748" s="114"/>
    </row>
    <row r="3749" spans="1:3">
      <c r="A3749" s="122">
        <v>45082</v>
      </c>
      <c r="B3749" s="106">
        <v>4</v>
      </c>
      <c r="C3749" s="114"/>
    </row>
    <row r="3750" spans="1:3">
      <c r="A3750" s="122">
        <v>45082</v>
      </c>
      <c r="B3750" s="106">
        <v>5</v>
      </c>
      <c r="C3750" s="114"/>
    </row>
    <row r="3751" spans="1:3">
      <c r="A3751" s="122">
        <v>45082</v>
      </c>
      <c r="B3751" s="106">
        <v>6</v>
      </c>
      <c r="C3751" s="114"/>
    </row>
    <row r="3752" spans="1:3">
      <c r="A3752" s="122">
        <v>45082</v>
      </c>
      <c r="B3752" s="106">
        <v>7</v>
      </c>
      <c r="C3752" s="114"/>
    </row>
    <row r="3753" spans="1:3">
      <c r="A3753" s="122">
        <v>45082</v>
      </c>
      <c r="B3753" s="106">
        <v>8</v>
      </c>
      <c r="C3753" s="114"/>
    </row>
    <row r="3754" spans="1:3">
      <c r="A3754" s="122">
        <v>45082</v>
      </c>
      <c r="B3754" s="106">
        <v>9</v>
      </c>
      <c r="C3754" s="114"/>
    </row>
    <row r="3755" spans="1:3">
      <c r="A3755" s="122">
        <v>45082</v>
      </c>
      <c r="B3755" s="106">
        <v>10</v>
      </c>
      <c r="C3755" s="114"/>
    </row>
    <row r="3756" spans="1:3">
      <c r="A3756" s="122">
        <v>45082</v>
      </c>
      <c r="B3756" s="106">
        <v>11</v>
      </c>
      <c r="C3756" s="114"/>
    </row>
    <row r="3757" spans="1:3">
      <c r="A3757" s="122">
        <v>45082</v>
      </c>
      <c r="B3757" s="106">
        <v>12</v>
      </c>
      <c r="C3757" s="114"/>
    </row>
    <row r="3758" spans="1:3">
      <c r="A3758" s="122">
        <v>45082</v>
      </c>
      <c r="B3758" s="106">
        <v>13</v>
      </c>
      <c r="C3758" s="114"/>
    </row>
    <row r="3759" spans="1:3">
      <c r="A3759" s="122">
        <v>45082</v>
      </c>
      <c r="B3759" s="106">
        <v>14</v>
      </c>
      <c r="C3759" s="114"/>
    </row>
    <row r="3760" spans="1:3">
      <c r="A3760" s="122">
        <v>45082</v>
      </c>
      <c r="B3760" s="106">
        <v>15</v>
      </c>
      <c r="C3760" s="114"/>
    </row>
    <row r="3761" spans="1:3">
      <c r="A3761" s="122">
        <v>45082</v>
      </c>
      <c r="B3761" s="106">
        <v>16</v>
      </c>
      <c r="C3761" s="114"/>
    </row>
    <row r="3762" spans="1:3">
      <c r="A3762" s="122">
        <v>45082</v>
      </c>
      <c r="B3762" s="106">
        <v>17</v>
      </c>
      <c r="C3762" s="114"/>
    </row>
    <row r="3763" spans="1:3">
      <c r="A3763" s="122">
        <v>45082</v>
      </c>
      <c r="B3763" s="106">
        <v>18</v>
      </c>
      <c r="C3763" s="114"/>
    </row>
    <row r="3764" spans="1:3">
      <c r="A3764" s="122">
        <v>45082</v>
      </c>
      <c r="B3764" s="106">
        <v>19</v>
      </c>
      <c r="C3764" s="114"/>
    </row>
    <row r="3765" spans="1:3">
      <c r="A3765" s="122">
        <v>45082</v>
      </c>
      <c r="B3765" s="106">
        <v>20</v>
      </c>
      <c r="C3765" s="114"/>
    </row>
    <row r="3766" spans="1:3">
      <c r="A3766" s="122">
        <v>45082</v>
      </c>
      <c r="B3766" s="106">
        <v>21</v>
      </c>
      <c r="C3766" s="114"/>
    </row>
    <row r="3767" spans="1:3">
      <c r="A3767" s="122">
        <v>45082</v>
      </c>
      <c r="B3767" s="106">
        <v>22</v>
      </c>
      <c r="C3767" s="114"/>
    </row>
    <row r="3768" spans="1:3">
      <c r="A3768" s="122">
        <v>45082</v>
      </c>
      <c r="B3768" s="106">
        <v>23</v>
      </c>
      <c r="C3768" s="114"/>
    </row>
    <row r="3769" spans="1:3">
      <c r="A3769" s="122">
        <v>45082</v>
      </c>
      <c r="B3769" s="106">
        <v>24</v>
      </c>
      <c r="C3769" s="114"/>
    </row>
    <row r="3770" spans="1:3">
      <c r="A3770" s="122">
        <v>45083</v>
      </c>
      <c r="B3770" s="106">
        <v>1</v>
      </c>
      <c r="C3770" s="114"/>
    </row>
    <row r="3771" spans="1:3">
      <c r="A3771" s="122">
        <v>45083</v>
      </c>
      <c r="B3771" s="106">
        <v>2</v>
      </c>
      <c r="C3771" s="114"/>
    </row>
    <row r="3772" spans="1:3">
      <c r="A3772" s="122">
        <v>45083</v>
      </c>
      <c r="B3772" s="106">
        <v>3</v>
      </c>
      <c r="C3772" s="114"/>
    </row>
    <row r="3773" spans="1:3">
      <c r="A3773" s="122">
        <v>45083</v>
      </c>
      <c r="B3773" s="106">
        <v>4</v>
      </c>
      <c r="C3773" s="114"/>
    </row>
    <row r="3774" spans="1:3">
      <c r="A3774" s="122">
        <v>45083</v>
      </c>
      <c r="B3774" s="106">
        <v>5</v>
      </c>
      <c r="C3774" s="114"/>
    </row>
    <row r="3775" spans="1:3">
      <c r="A3775" s="122">
        <v>45083</v>
      </c>
      <c r="B3775" s="106">
        <v>6</v>
      </c>
      <c r="C3775" s="114"/>
    </row>
    <row r="3776" spans="1:3">
      <c r="A3776" s="122">
        <v>45083</v>
      </c>
      <c r="B3776" s="106">
        <v>7</v>
      </c>
      <c r="C3776" s="114"/>
    </row>
    <row r="3777" spans="1:3">
      <c r="A3777" s="122">
        <v>45083</v>
      </c>
      <c r="B3777" s="106">
        <v>8</v>
      </c>
      <c r="C3777" s="114"/>
    </row>
    <row r="3778" spans="1:3">
      <c r="A3778" s="122">
        <v>45083</v>
      </c>
      <c r="B3778" s="106">
        <v>9</v>
      </c>
      <c r="C3778" s="114"/>
    </row>
    <row r="3779" spans="1:3">
      <c r="A3779" s="122">
        <v>45083</v>
      </c>
      <c r="B3779" s="106">
        <v>10</v>
      </c>
      <c r="C3779" s="114"/>
    </row>
    <row r="3780" spans="1:3">
      <c r="A3780" s="122">
        <v>45083</v>
      </c>
      <c r="B3780" s="106">
        <v>11</v>
      </c>
      <c r="C3780" s="114"/>
    </row>
    <row r="3781" spans="1:3">
      <c r="A3781" s="122">
        <v>45083</v>
      </c>
      <c r="B3781" s="106">
        <v>12</v>
      </c>
      <c r="C3781" s="114"/>
    </row>
    <row r="3782" spans="1:3">
      <c r="A3782" s="122">
        <v>45083</v>
      </c>
      <c r="B3782" s="106">
        <v>13</v>
      </c>
      <c r="C3782" s="114"/>
    </row>
    <row r="3783" spans="1:3">
      <c r="A3783" s="122">
        <v>45083</v>
      </c>
      <c r="B3783" s="106">
        <v>14</v>
      </c>
      <c r="C3783" s="114"/>
    </row>
    <row r="3784" spans="1:3">
      <c r="A3784" s="122">
        <v>45083</v>
      </c>
      <c r="B3784" s="106">
        <v>15</v>
      </c>
      <c r="C3784" s="114"/>
    </row>
    <row r="3785" spans="1:3">
      <c r="A3785" s="122">
        <v>45083</v>
      </c>
      <c r="B3785" s="106">
        <v>16</v>
      </c>
      <c r="C3785" s="114"/>
    </row>
    <row r="3786" spans="1:3">
      <c r="A3786" s="122">
        <v>45083</v>
      </c>
      <c r="B3786" s="106">
        <v>17</v>
      </c>
      <c r="C3786" s="114"/>
    </row>
    <row r="3787" spans="1:3">
      <c r="A3787" s="122">
        <v>45083</v>
      </c>
      <c r="B3787" s="106">
        <v>18</v>
      </c>
      <c r="C3787" s="114"/>
    </row>
    <row r="3788" spans="1:3">
      <c r="A3788" s="122">
        <v>45083</v>
      </c>
      <c r="B3788" s="106">
        <v>19</v>
      </c>
      <c r="C3788" s="114"/>
    </row>
    <row r="3789" spans="1:3">
      <c r="A3789" s="122">
        <v>45083</v>
      </c>
      <c r="B3789" s="106">
        <v>20</v>
      </c>
      <c r="C3789" s="114"/>
    </row>
    <row r="3790" spans="1:3">
      <c r="A3790" s="122">
        <v>45083</v>
      </c>
      <c r="B3790" s="106">
        <v>21</v>
      </c>
      <c r="C3790" s="114"/>
    </row>
    <row r="3791" spans="1:3">
      <c r="A3791" s="122">
        <v>45083</v>
      </c>
      <c r="B3791" s="106">
        <v>22</v>
      </c>
      <c r="C3791" s="114"/>
    </row>
    <row r="3792" spans="1:3">
      <c r="A3792" s="122">
        <v>45083</v>
      </c>
      <c r="B3792" s="106">
        <v>23</v>
      </c>
      <c r="C3792" s="114"/>
    </row>
    <row r="3793" spans="1:3">
      <c r="A3793" s="122">
        <v>45083</v>
      </c>
      <c r="B3793" s="106">
        <v>24</v>
      </c>
      <c r="C3793" s="114"/>
    </row>
    <row r="3794" spans="1:3">
      <c r="A3794" s="122">
        <v>45084</v>
      </c>
      <c r="B3794" s="106">
        <v>1</v>
      </c>
      <c r="C3794" s="114"/>
    </row>
    <row r="3795" spans="1:3">
      <c r="A3795" s="122">
        <v>45084</v>
      </c>
      <c r="B3795" s="106">
        <v>2</v>
      </c>
      <c r="C3795" s="114"/>
    </row>
    <row r="3796" spans="1:3">
      <c r="A3796" s="122">
        <v>45084</v>
      </c>
      <c r="B3796" s="106">
        <v>3</v>
      </c>
      <c r="C3796" s="114"/>
    </row>
    <row r="3797" spans="1:3">
      <c r="A3797" s="122">
        <v>45084</v>
      </c>
      <c r="B3797" s="106">
        <v>4</v>
      </c>
      <c r="C3797" s="114"/>
    </row>
    <row r="3798" spans="1:3">
      <c r="A3798" s="122">
        <v>45084</v>
      </c>
      <c r="B3798" s="106">
        <v>5</v>
      </c>
      <c r="C3798" s="114"/>
    </row>
    <row r="3799" spans="1:3">
      <c r="A3799" s="122">
        <v>45084</v>
      </c>
      <c r="B3799" s="106">
        <v>6</v>
      </c>
      <c r="C3799" s="114"/>
    </row>
    <row r="3800" spans="1:3">
      <c r="A3800" s="122">
        <v>45084</v>
      </c>
      <c r="B3800" s="106">
        <v>7</v>
      </c>
      <c r="C3800" s="114"/>
    </row>
    <row r="3801" spans="1:3">
      <c r="A3801" s="122">
        <v>45084</v>
      </c>
      <c r="B3801" s="106">
        <v>8</v>
      </c>
      <c r="C3801" s="114"/>
    </row>
    <row r="3802" spans="1:3">
      <c r="A3802" s="122">
        <v>45084</v>
      </c>
      <c r="B3802" s="106">
        <v>9</v>
      </c>
      <c r="C3802" s="114"/>
    </row>
    <row r="3803" spans="1:3">
      <c r="A3803" s="122">
        <v>45084</v>
      </c>
      <c r="B3803" s="106">
        <v>10</v>
      </c>
      <c r="C3803" s="114"/>
    </row>
    <row r="3804" spans="1:3">
      <c r="A3804" s="122">
        <v>45084</v>
      </c>
      <c r="B3804" s="106">
        <v>11</v>
      </c>
      <c r="C3804" s="114"/>
    </row>
    <row r="3805" spans="1:3">
      <c r="A3805" s="122">
        <v>45084</v>
      </c>
      <c r="B3805" s="106">
        <v>12</v>
      </c>
      <c r="C3805" s="114"/>
    </row>
    <row r="3806" spans="1:3">
      <c r="A3806" s="122">
        <v>45084</v>
      </c>
      <c r="B3806" s="106">
        <v>13</v>
      </c>
      <c r="C3806" s="114"/>
    </row>
    <row r="3807" spans="1:3">
      <c r="A3807" s="122">
        <v>45084</v>
      </c>
      <c r="B3807" s="106">
        <v>14</v>
      </c>
      <c r="C3807" s="114"/>
    </row>
    <row r="3808" spans="1:3">
      <c r="A3808" s="122">
        <v>45084</v>
      </c>
      <c r="B3808" s="106">
        <v>15</v>
      </c>
      <c r="C3808" s="114"/>
    </row>
    <row r="3809" spans="1:3">
      <c r="A3809" s="122">
        <v>45084</v>
      </c>
      <c r="B3809" s="106">
        <v>16</v>
      </c>
      <c r="C3809" s="114"/>
    </row>
    <row r="3810" spans="1:3">
      <c r="A3810" s="122">
        <v>45084</v>
      </c>
      <c r="B3810" s="106">
        <v>17</v>
      </c>
      <c r="C3810" s="114"/>
    </row>
    <row r="3811" spans="1:3">
      <c r="A3811" s="122">
        <v>45084</v>
      </c>
      <c r="B3811" s="106">
        <v>18</v>
      </c>
      <c r="C3811" s="114"/>
    </row>
    <row r="3812" spans="1:3">
      <c r="A3812" s="122">
        <v>45084</v>
      </c>
      <c r="B3812" s="106">
        <v>19</v>
      </c>
      <c r="C3812" s="114"/>
    </row>
    <row r="3813" spans="1:3">
      <c r="A3813" s="122">
        <v>45084</v>
      </c>
      <c r="B3813" s="106">
        <v>20</v>
      </c>
      <c r="C3813" s="114"/>
    </row>
    <row r="3814" spans="1:3">
      <c r="A3814" s="122">
        <v>45084</v>
      </c>
      <c r="B3814" s="106">
        <v>21</v>
      </c>
      <c r="C3814" s="114"/>
    </row>
    <row r="3815" spans="1:3">
      <c r="A3815" s="122">
        <v>45084</v>
      </c>
      <c r="B3815" s="106">
        <v>22</v>
      </c>
      <c r="C3815" s="114"/>
    </row>
    <row r="3816" spans="1:3">
      <c r="A3816" s="122">
        <v>45084</v>
      </c>
      <c r="B3816" s="106">
        <v>23</v>
      </c>
      <c r="C3816" s="114"/>
    </row>
    <row r="3817" spans="1:3">
      <c r="A3817" s="122">
        <v>45084</v>
      </c>
      <c r="B3817" s="106">
        <v>24</v>
      </c>
      <c r="C3817" s="114"/>
    </row>
    <row r="3818" spans="1:3">
      <c r="A3818" s="122">
        <v>45085</v>
      </c>
      <c r="B3818" s="106">
        <v>1</v>
      </c>
      <c r="C3818" s="114"/>
    </row>
    <row r="3819" spans="1:3">
      <c r="A3819" s="122">
        <v>45085</v>
      </c>
      <c r="B3819" s="106">
        <v>2</v>
      </c>
      <c r="C3819" s="114"/>
    </row>
    <row r="3820" spans="1:3">
      <c r="A3820" s="122">
        <v>45085</v>
      </c>
      <c r="B3820" s="106">
        <v>3</v>
      </c>
      <c r="C3820" s="114"/>
    </row>
    <row r="3821" spans="1:3">
      <c r="A3821" s="122">
        <v>45085</v>
      </c>
      <c r="B3821" s="106">
        <v>4</v>
      </c>
      <c r="C3821" s="114"/>
    </row>
    <row r="3822" spans="1:3">
      <c r="A3822" s="122">
        <v>45085</v>
      </c>
      <c r="B3822" s="106">
        <v>5</v>
      </c>
      <c r="C3822" s="114"/>
    </row>
    <row r="3823" spans="1:3">
      <c r="A3823" s="122">
        <v>45085</v>
      </c>
      <c r="B3823" s="106">
        <v>6</v>
      </c>
      <c r="C3823" s="114"/>
    </row>
    <row r="3824" spans="1:3">
      <c r="A3824" s="122">
        <v>45085</v>
      </c>
      <c r="B3824" s="106">
        <v>7</v>
      </c>
      <c r="C3824" s="114"/>
    </row>
    <row r="3825" spans="1:3">
      <c r="A3825" s="122">
        <v>45085</v>
      </c>
      <c r="B3825" s="106">
        <v>8</v>
      </c>
      <c r="C3825" s="114"/>
    </row>
    <row r="3826" spans="1:3">
      <c r="A3826" s="122">
        <v>45085</v>
      </c>
      <c r="B3826" s="106">
        <v>9</v>
      </c>
      <c r="C3826" s="114"/>
    </row>
    <row r="3827" spans="1:3">
      <c r="A3827" s="122">
        <v>45085</v>
      </c>
      <c r="B3827" s="106">
        <v>10</v>
      </c>
      <c r="C3827" s="114"/>
    </row>
    <row r="3828" spans="1:3">
      <c r="A3828" s="122">
        <v>45085</v>
      </c>
      <c r="B3828" s="106">
        <v>11</v>
      </c>
      <c r="C3828" s="114"/>
    </row>
    <row r="3829" spans="1:3">
      <c r="A3829" s="122">
        <v>45085</v>
      </c>
      <c r="B3829" s="106">
        <v>12</v>
      </c>
      <c r="C3829" s="114"/>
    </row>
    <row r="3830" spans="1:3">
      <c r="A3830" s="122">
        <v>45085</v>
      </c>
      <c r="B3830" s="106">
        <v>13</v>
      </c>
      <c r="C3830" s="114"/>
    </row>
    <row r="3831" spans="1:3">
      <c r="A3831" s="122">
        <v>45085</v>
      </c>
      <c r="B3831" s="106">
        <v>14</v>
      </c>
      <c r="C3831" s="114"/>
    </row>
    <row r="3832" spans="1:3">
      <c r="A3832" s="122">
        <v>45085</v>
      </c>
      <c r="B3832" s="106">
        <v>15</v>
      </c>
      <c r="C3832" s="114"/>
    </row>
    <row r="3833" spans="1:3">
      <c r="A3833" s="122">
        <v>45085</v>
      </c>
      <c r="B3833" s="106">
        <v>16</v>
      </c>
      <c r="C3833" s="114"/>
    </row>
    <row r="3834" spans="1:3">
      <c r="A3834" s="122">
        <v>45085</v>
      </c>
      <c r="B3834" s="106">
        <v>17</v>
      </c>
      <c r="C3834" s="114"/>
    </row>
    <row r="3835" spans="1:3">
      <c r="A3835" s="122">
        <v>45085</v>
      </c>
      <c r="B3835" s="106">
        <v>18</v>
      </c>
      <c r="C3835" s="114"/>
    </row>
    <row r="3836" spans="1:3">
      <c r="A3836" s="122">
        <v>45085</v>
      </c>
      <c r="B3836" s="106">
        <v>19</v>
      </c>
      <c r="C3836" s="114"/>
    </row>
    <row r="3837" spans="1:3">
      <c r="A3837" s="122">
        <v>45085</v>
      </c>
      <c r="B3837" s="106">
        <v>20</v>
      </c>
      <c r="C3837" s="114"/>
    </row>
    <row r="3838" spans="1:3">
      <c r="A3838" s="122">
        <v>45085</v>
      </c>
      <c r="B3838" s="106">
        <v>21</v>
      </c>
      <c r="C3838" s="114"/>
    </row>
    <row r="3839" spans="1:3">
      <c r="A3839" s="122">
        <v>45085</v>
      </c>
      <c r="B3839" s="106">
        <v>22</v>
      </c>
      <c r="C3839" s="114"/>
    </row>
    <row r="3840" spans="1:3">
      <c r="A3840" s="122">
        <v>45085</v>
      </c>
      <c r="B3840" s="106">
        <v>23</v>
      </c>
      <c r="C3840" s="114"/>
    </row>
    <row r="3841" spans="1:3">
      <c r="A3841" s="122">
        <v>45085</v>
      </c>
      <c r="B3841" s="106">
        <v>24</v>
      </c>
      <c r="C3841" s="114"/>
    </row>
    <row r="3842" spans="1:3">
      <c r="A3842" s="122">
        <v>45086</v>
      </c>
      <c r="B3842" s="106">
        <v>1</v>
      </c>
      <c r="C3842" s="114"/>
    </row>
    <row r="3843" spans="1:3">
      <c r="A3843" s="122">
        <v>45086</v>
      </c>
      <c r="B3843" s="106">
        <v>2</v>
      </c>
      <c r="C3843" s="114"/>
    </row>
    <row r="3844" spans="1:3">
      <c r="A3844" s="122">
        <v>45086</v>
      </c>
      <c r="B3844" s="106">
        <v>3</v>
      </c>
      <c r="C3844" s="114"/>
    </row>
    <row r="3845" spans="1:3">
      <c r="A3845" s="122">
        <v>45086</v>
      </c>
      <c r="B3845" s="106">
        <v>4</v>
      </c>
      <c r="C3845" s="114"/>
    </row>
    <row r="3846" spans="1:3">
      <c r="A3846" s="122">
        <v>45086</v>
      </c>
      <c r="B3846" s="106">
        <v>5</v>
      </c>
      <c r="C3846" s="114"/>
    </row>
    <row r="3847" spans="1:3">
      <c r="A3847" s="122">
        <v>45086</v>
      </c>
      <c r="B3847" s="106">
        <v>6</v>
      </c>
      <c r="C3847" s="114"/>
    </row>
    <row r="3848" spans="1:3">
      <c r="A3848" s="122">
        <v>45086</v>
      </c>
      <c r="B3848" s="106">
        <v>7</v>
      </c>
      <c r="C3848" s="114"/>
    </row>
    <row r="3849" spans="1:3">
      <c r="A3849" s="122">
        <v>45086</v>
      </c>
      <c r="B3849" s="106">
        <v>8</v>
      </c>
      <c r="C3849" s="114"/>
    </row>
    <row r="3850" spans="1:3">
      <c r="A3850" s="122">
        <v>45086</v>
      </c>
      <c r="B3850" s="106">
        <v>9</v>
      </c>
      <c r="C3850" s="114"/>
    </row>
    <row r="3851" spans="1:3">
      <c r="A3851" s="122">
        <v>45086</v>
      </c>
      <c r="B3851" s="106">
        <v>10</v>
      </c>
      <c r="C3851" s="114"/>
    </row>
    <row r="3852" spans="1:3">
      <c r="A3852" s="122">
        <v>45086</v>
      </c>
      <c r="B3852" s="106">
        <v>11</v>
      </c>
      <c r="C3852" s="114"/>
    </row>
    <row r="3853" spans="1:3">
      <c r="A3853" s="122">
        <v>45086</v>
      </c>
      <c r="B3853" s="106">
        <v>12</v>
      </c>
      <c r="C3853" s="114"/>
    </row>
    <row r="3854" spans="1:3">
      <c r="A3854" s="122">
        <v>45086</v>
      </c>
      <c r="B3854" s="106">
        <v>13</v>
      </c>
      <c r="C3854" s="114"/>
    </row>
    <row r="3855" spans="1:3">
      <c r="A3855" s="122">
        <v>45086</v>
      </c>
      <c r="B3855" s="106">
        <v>14</v>
      </c>
      <c r="C3855" s="114"/>
    </row>
    <row r="3856" spans="1:3">
      <c r="A3856" s="122">
        <v>45086</v>
      </c>
      <c r="B3856" s="106">
        <v>15</v>
      </c>
      <c r="C3856" s="114"/>
    </row>
    <row r="3857" spans="1:3">
      <c r="A3857" s="122">
        <v>45086</v>
      </c>
      <c r="B3857" s="106">
        <v>16</v>
      </c>
      <c r="C3857" s="114"/>
    </row>
    <row r="3858" spans="1:3">
      <c r="A3858" s="122">
        <v>45086</v>
      </c>
      <c r="B3858" s="106">
        <v>17</v>
      </c>
      <c r="C3858" s="114"/>
    </row>
    <row r="3859" spans="1:3">
      <c r="A3859" s="122">
        <v>45086</v>
      </c>
      <c r="B3859" s="106">
        <v>18</v>
      </c>
      <c r="C3859" s="114"/>
    </row>
    <row r="3860" spans="1:3">
      <c r="A3860" s="122">
        <v>45086</v>
      </c>
      <c r="B3860" s="106">
        <v>19</v>
      </c>
      <c r="C3860" s="114"/>
    </row>
    <row r="3861" spans="1:3">
      <c r="A3861" s="122">
        <v>45086</v>
      </c>
      <c r="B3861" s="106">
        <v>20</v>
      </c>
      <c r="C3861" s="114"/>
    </row>
    <row r="3862" spans="1:3">
      <c r="A3862" s="122">
        <v>45086</v>
      </c>
      <c r="B3862" s="106">
        <v>21</v>
      </c>
      <c r="C3862" s="114"/>
    </row>
    <row r="3863" spans="1:3">
      <c r="A3863" s="122">
        <v>45086</v>
      </c>
      <c r="B3863" s="106">
        <v>22</v>
      </c>
      <c r="C3863" s="114"/>
    </row>
    <row r="3864" spans="1:3">
      <c r="A3864" s="122">
        <v>45086</v>
      </c>
      <c r="B3864" s="106">
        <v>23</v>
      </c>
      <c r="C3864" s="114"/>
    </row>
    <row r="3865" spans="1:3">
      <c r="A3865" s="122">
        <v>45086</v>
      </c>
      <c r="B3865" s="106">
        <v>24</v>
      </c>
      <c r="C3865" s="114"/>
    </row>
    <row r="3866" spans="1:3">
      <c r="A3866" s="122">
        <v>45087</v>
      </c>
      <c r="B3866" s="106">
        <v>1</v>
      </c>
      <c r="C3866" s="114"/>
    </row>
    <row r="3867" spans="1:3">
      <c r="A3867" s="122">
        <v>45087</v>
      </c>
      <c r="B3867" s="106">
        <v>2</v>
      </c>
      <c r="C3867" s="114"/>
    </row>
    <row r="3868" spans="1:3">
      <c r="A3868" s="122">
        <v>45087</v>
      </c>
      <c r="B3868" s="106">
        <v>3</v>
      </c>
      <c r="C3868" s="114"/>
    </row>
    <row r="3869" spans="1:3">
      <c r="A3869" s="122">
        <v>45087</v>
      </c>
      <c r="B3869" s="106">
        <v>4</v>
      </c>
      <c r="C3869" s="114"/>
    </row>
    <row r="3870" spans="1:3">
      <c r="A3870" s="122">
        <v>45087</v>
      </c>
      <c r="B3870" s="106">
        <v>5</v>
      </c>
      <c r="C3870" s="114"/>
    </row>
    <row r="3871" spans="1:3">
      <c r="A3871" s="122">
        <v>45087</v>
      </c>
      <c r="B3871" s="106">
        <v>6</v>
      </c>
      <c r="C3871" s="114"/>
    </row>
    <row r="3872" spans="1:3">
      <c r="A3872" s="122">
        <v>45087</v>
      </c>
      <c r="B3872" s="106">
        <v>7</v>
      </c>
      <c r="C3872" s="114"/>
    </row>
    <row r="3873" spans="1:3">
      <c r="A3873" s="122">
        <v>45087</v>
      </c>
      <c r="B3873" s="106">
        <v>8</v>
      </c>
      <c r="C3873" s="114"/>
    </row>
    <row r="3874" spans="1:3">
      <c r="A3874" s="122">
        <v>45087</v>
      </c>
      <c r="B3874" s="106">
        <v>9</v>
      </c>
      <c r="C3874" s="114"/>
    </row>
    <row r="3875" spans="1:3">
      <c r="A3875" s="122">
        <v>45087</v>
      </c>
      <c r="B3875" s="106">
        <v>10</v>
      </c>
      <c r="C3875" s="114"/>
    </row>
    <row r="3876" spans="1:3">
      <c r="A3876" s="122">
        <v>45087</v>
      </c>
      <c r="B3876" s="106">
        <v>11</v>
      </c>
      <c r="C3876" s="114"/>
    </row>
    <row r="3877" spans="1:3">
      <c r="A3877" s="122">
        <v>45087</v>
      </c>
      <c r="B3877" s="106">
        <v>12</v>
      </c>
      <c r="C3877" s="114"/>
    </row>
    <row r="3878" spans="1:3">
      <c r="A3878" s="122">
        <v>45087</v>
      </c>
      <c r="B3878" s="106">
        <v>13</v>
      </c>
      <c r="C3878" s="114"/>
    </row>
    <row r="3879" spans="1:3">
      <c r="A3879" s="122">
        <v>45087</v>
      </c>
      <c r="B3879" s="106">
        <v>14</v>
      </c>
      <c r="C3879" s="114"/>
    </row>
    <row r="3880" spans="1:3">
      <c r="A3880" s="122">
        <v>45087</v>
      </c>
      <c r="B3880" s="106">
        <v>15</v>
      </c>
      <c r="C3880" s="114"/>
    </row>
    <row r="3881" spans="1:3">
      <c r="A3881" s="122">
        <v>45087</v>
      </c>
      <c r="B3881" s="106">
        <v>16</v>
      </c>
      <c r="C3881" s="114"/>
    </row>
    <row r="3882" spans="1:3">
      <c r="A3882" s="122">
        <v>45087</v>
      </c>
      <c r="B3882" s="106">
        <v>17</v>
      </c>
      <c r="C3882" s="114"/>
    </row>
    <row r="3883" spans="1:3">
      <c r="A3883" s="122">
        <v>45087</v>
      </c>
      <c r="B3883" s="106">
        <v>18</v>
      </c>
      <c r="C3883" s="114"/>
    </row>
    <row r="3884" spans="1:3">
      <c r="A3884" s="122">
        <v>45087</v>
      </c>
      <c r="B3884" s="106">
        <v>19</v>
      </c>
      <c r="C3884" s="114"/>
    </row>
    <row r="3885" spans="1:3">
      <c r="A3885" s="122">
        <v>45087</v>
      </c>
      <c r="B3885" s="106">
        <v>20</v>
      </c>
      <c r="C3885" s="114"/>
    </row>
    <row r="3886" spans="1:3">
      <c r="A3886" s="122">
        <v>45087</v>
      </c>
      <c r="B3886" s="106">
        <v>21</v>
      </c>
      <c r="C3886" s="114"/>
    </row>
    <row r="3887" spans="1:3">
      <c r="A3887" s="122">
        <v>45087</v>
      </c>
      <c r="B3887" s="106">
        <v>22</v>
      </c>
      <c r="C3887" s="114"/>
    </row>
    <row r="3888" spans="1:3">
      <c r="A3888" s="122">
        <v>45087</v>
      </c>
      <c r="B3888" s="106">
        <v>23</v>
      </c>
      <c r="C3888" s="114"/>
    </row>
    <row r="3889" spans="1:3">
      <c r="A3889" s="122">
        <v>45087</v>
      </c>
      <c r="B3889" s="106">
        <v>24</v>
      </c>
      <c r="C3889" s="114"/>
    </row>
    <row r="3890" spans="1:3">
      <c r="A3890" s="122">
        <v>45088</v>
      </c>
      <c r="B3890" s="106">
        <v>1</v>
      </c>
      <c r="C3890" s="114"/>
    </row>
    <row r="3891" spans="1:3">
      <c r="A3891" s="122">
        <v>45088</v>
      </c>
      <c r="B3891" s="106">
        <v>2</v>
      </c>
      <c r="C3891" s="114"/>
    </row>
    <row r="3892" spans="1:3">
      <c r="A3892" s="122">
        <v>45088</v>
      </c>
      <c r="B3892" s="106">
        <v>3</v>
      </c>
      <c r="C3892" s="114"/>
    </row>
    <row r="3893" spans="1:3">
      <c r="A3893" s="122">
        <v>45088</v>
      </c>
      <c r="B3893" s="106">
        <v>4</v>
      </c>
      <c r="C3893" s="114"/>
    </row>
    <row r="3894" spans="1:3">
      <c r="A3894" s="122">
        <v>45088</v>
      </c>
      <c r="B3894" s="106">
        <v>5</v>
      </c>
      <c r="C3894" s="114"/>
    </row>
    <row r="3895" spans="1:3">
      <c r="A3895" s="122">
        <v>45088</v>
      </c>
      <c r="B3895" s="106">
        <v>6</v>
      </c>
      <c r="C3895" s="114"/>
    </row>
    <row r="3896" spans="1:3">
      <c r="A3896" s="122">
        <v>45088</v>
      </c>
      <c r="B3896" s="106">
        <v>7</v>
      </c>
      <c r="C3896" s="114"/>
    </row>
    <row r="3897" spans="1:3">
      <c r="A3897" s="122">
        <v>45088</v>
      </c>
      <c r="B3897" s="106">
        <v>8</v>
      </c>
      <c r="C3897" s="114"/>
    </row>
    <row r="3898" spans="1:3">
      <c r="A3898" s="122">
        <v>45088</v>
      </c>
      <c r="B3898" s="106">
        <v>9</v>
      </c>
      <c r="C3898" s="114"/>
    </row>
    <row r="3899" spans="1:3">
      <c r="A3899" s="122">
        <v>45088</v>
      </c>
      <c r="B3899" s="106">
        <v>10</v>
      </c>
      <c r="C3899" s="114"/>
    </row>
    <row r="3900" spans="1:3">
      <c r="A3900" s="122">
        <v>45088</v>
      </c>
      <c r="B3900" s="106">
        <v>11</v>
      </c>
      <c r="C3900" s="114"/>
    </row>
    <row r="3901" spans="1:3">
      <c r="A3901" s="122">
        <v>45088</v>
      </c>
      <c r="B3901" s="106">
        <v>12</v>
      </c>
      <c r="C3901" s="114"/>
    </row>
    <row r="3902" spans="1:3">
      <c r="A3902" s="122">
        <v>45088</v>
      </c>
      <c r="B3902" s="106">
        <v>13</v>
      </c>
      <c r="C3902" s="114"/>
    </row>
    <row r="3903" spans="1:3">
      <c r="A3903" s="122">
        <v>45088</v>
      </c>
      <c r="B3903" s="106">
        <v>14</v>
      </c>
      <c r="C3903" s="114"/>
    </row>
    <row r="3904" spans="1:3">
      <c r="A3904" s="122">
        <v>45088</v>
      </c>
      <c r="B3904" s="106">
        <v>15</v>
      </c>
      <c r="C3904" s="114"/>
    </row>
    <row r="3905" spans="1:3">
      <c r="A3905" s="122">
        <v>45088</v>
      </c>
      <c r="B3905" s="106">
        <v>16</v>
      </c>
      <c r="C3905" s="114"/>
    </row>
    <row r="3906" spans="1:3">
      <c r="A3906" s="122">
        <v>45088</v>
      </c>
      <c r="B3906" s="106">
        <v>17</v>
      </c>
      <c r="C3906" s="114"/>
    </row>
    <row r="3907" spans="1:3">
      <c r="A3907" s="122">
        <v>45088</v>
      </c>
      <c r="B3907" s="106">
        <v>18</v>
      </c>
      <c r="C3907" s="114"/>
    </row>
    <row r="3908" spans="1:3">
      <c r="A3908" s="122">
        <v>45088</v>
      </c>
      <c r="B3908" s="106">
        <v>19</v>
      </c>
      <c r="C3908" s="114"/>
    </row>
    <row r="3909" spans="1:3">
      <c r="A3909" s="122">
        <v>45088</v>
      </c>
      <c r="B3909" s="106">
        <v>20</v>
      </c>
      <c r="C3909" s="114"/>
    </row>
    <row r="3910" spans="1:3">
      <c r="A3910" s="122">
        <v>45088</v>
      </c>
      <c r="B3910" s="106">
        <v>21</v>
      </c>
      <c r="C3910" s="114"/>
    </row>
    <row r="3911" spans="1:3">
      <c r="A3911" s="122">
        <v>45088</v>
      </c>
      <c r="B3911" s="106">
        <v>22</v>
      </c>
      <c r="C3911" s="114"/>
    </row>
    <row r="3912" spans="1:3">
      <c r="A3912" s="122">
        <v>45088</v>
      </c>
      <c r="B3912" s="106">
        <v>23</v>
      </c>
      <c r="C3912" s="114"/>
    </row>
    <row r="3913" spans="1:3">
      <c r="A3913" s="122">
        <v>45088</v>
      </c>
      <c r="B3913" s="106">
        <v>24</v>
      </c>
      <c r="C3913" s="114"/>
    </row>
    <row r="3914" spans="1:3">
      <c r="A3914" s="122">
        <v>45089</v>
      </c>
      <c r="B3914" s="106">
        <v>1</v>
      </c>
      <c r="C3914" s="114"/>
    </row>
    <row r="3915" spans="1:3">
      <c r="A3915" s="122">
        <v>45089</v>
      </c>
      <c r="B3915" s="106">
        <v>2</v>
      </c>
      <c r="C3915" s="114"/>
    </row>
    <row r="3916" spans="1:3">
      <c r="A3916" s="122">
        <v>45089</v>
      </c>
      <c r="B3916" s="106">
        <v>3</v>
      </c>
      <c r="C3916" s="114"/>
    </row>
    <row r="3917" spans="1:3">
      <c r="A3917" s="122">
        <v>45089</v>
      </c>
      <c r="B3917" s="106">
        <v>4</v>
      </c>
      <c r="C3917" s="114"/>
    </row>
    <row r="3918" spans="1:3">
      <c r="A3918" s="122">
        <v>45089</v>
      </c>
      <c r="B3918" s="106">
        <v>5</v>
      </c>
      <c r="C3918" s="114"/>
    </row>
    <row r="3919" spans="1:3">
      <c r="A3919" s="122">
        <v>45089</v>
      </c>
      <c r="B3919" s="106">
        <v>6</v>
      </c>
      <c r="C3919" s="114"/>
    </row>
    <row r="3920" spans="1:3">
      <c r="A3920" s="122">
        <v>45089</v>
      </c>
      <c r="B3920" s="106">
        <v>7</v>
      </c>
      <c r="C3920" s="114"/>
    </row>
    <row r="3921" spans="1:3">
      <c r="A3921" s="122">
        <v>45089</v>
      </c>
      <c r="B3921" s="106">
        <v>8</v>
      </c>
      <c r="C3921" s="114"/>
    </row>
    <row r="3922" spans="1:3">
      <c r="A3922" s="122">
        <v>45089</v>
      </c>
      <c r="B3922" s="106">
        <v>9</v>
      </c>
      <c r="C3922" s="114"/>
    </row>
    <row r="3923" spans="1:3">
      <c r="A3923" s="122">
        <v>45089</v>
      </c>
      <c r="B3923" s="106">
        <v>10</v>
      </c>
      <c r="C3923" s="114"/>
    </row>
    <row r="3924" spans="1:3">
      <c r="A3924" s="122">
        <v>45089</v>
      </c>
      <c r="B3924" s="106">
        <v>11</v>
      </c>
      <c r="C3924" s="114"/>
    </row>
    <row r="3925" spans="1:3">
      <c r="A3925" s="122">
        <v>45089</v>
      </c>
      <c r="B3925" s="106">
        <v>12</v>
      </c>
      <c r="C3925" s="114"/>
    </row>
    <row r="3926" spans="1:3">
      <c r="A3926" s="122">
        <v>45089</v>
      </c>
      <c r="B3926" s="106">
        <v>13</v>
      </c>
      <c r="C3926" s="114"/>
    </row>
    <row r="3927" spans="1:3">
      <c r="A3927" s="122">
        <v>45089</v>
      </c>
      <c r="B3927" s="106">
        <v>14</v>
      </c>
      <c r="C3927" s="114"/>
    </row>
    <row r="3928" spans="1:3">
      <c r="A3928" s="122">
        <v>45089</v>
      </c>
      <c r="B3928" s="106">
        <v>15</v>
      </c>
      <c r="C3928" s="114"/>
    </row>
    <row r="3929" spans="1:3">
      <c r="A3929" s="122">
        <v>45089</v>
      </c>
      <c r="B3929" s="106">
        <v>16</v>
      </c>
      <c r="C3929" s="114"/>
    </row>
    <row r="3930" spans="1:3">
      <c r="A3930" s="122">
        <v>45089</v>
      </c>
      <c r="B3930" s="106">
        <v>17</v>
      </c>
      <c r="C3930" s="114"/>
    </row>
    <row r="3931" spans="1:3">
      <c r="A3931" s="122">
        <v>45089</v>
      </c>
      <c r="B3931" s="106">
        <v>18</v>
      </c>
      <c r="C3931" s="114"/>
    </row>
    <row r="3932" spans="1:3">
      <c r="A3932" s="122">
        <v>45089</v>
      </c>
      <c r="B3932" s="106">
        <v>19</v>
      </c>
      <c r="C3932" s="114"/>
    </row>
    <row r="3933" spans="1:3">
      <c r="A3933" s="122">
        <v>45089</v>
      </c>
      <c r="B3933" s="106">
        <v>20</v>
      </c>
      <c r="C3933" s="114"/>
    </row>
    <row r="3934" spans="1:3">
      <c r="A3934" s="122">
        <v>45089</v>
      </c>
      <c r="B3934" s="106">
        <v>21</v>
      </c>
      <c r="C3934" s="114"/>
    </row>
    <row r="3935" spans="1:3">
      <c r="A3935" s="122">
        <v>45089</v>
      </c>
      <c r="B3935" s="106">
        <v>22</v>
      </c>
      <c r="C3935" s="114"/>
    </row>
    <row r="3936" spans="1:3">
      <c r="A3936" s="122">
        <v>45089</v>
      </c>
      <c r="B3936" s="106">
        <v>23</v>
      </c>
      <c r="C3936" s="114"/>
    </row>
    <row r="3937" spans="1:3">
      <c r="A3937" s="122">
        <v>45089</v>
      </c>
      <c r="B3937" s="106">
        <v>24</v>
      </c>
      <c r="C3937" s="114"/>
    </row>
    <row r="3938" spans="1:3">
      <c r="A3938" s="122">
        <v>45090</v>
      </c>
      <c r="B3938" s="106">
        <v>1</v>
      </c>
      <c r="C3938" s="114"/>
    </row>
    <row r="3939" spans="1:3">
      <c r="A3939" s="122">
        <v>45090</v>
      </c>
      <c r="B3939" s="106">
        <v>2</v>
      </c>
      <c r="C3939" s="114"/>
    </row>
    <row r="3940" spans="1:3">
      <c r="A3940" s="122">
        <v>45090</v>
      </c>
      <c r="B3940" s="106">
        <v>3</v>
      </c>
      <c r="C3940" s="114"/>
    </row>
    <row r="3941" spans="1:3">
      <c r="A3941" s="122">
        <v>45090</v>
      </c>
      <c r="B3941" s="106">
        <v>4</v>
      </c>
      <c r="C3941" s="114"/>
    </row>
    <row r="3942" spans="1:3">
      <c r="A3942" s="122">
        <v>45090</v>
      </c>
      <c r="B3942" s="106">
        <v>5</v>
      </c>
      <c r="C3942" s="114"/>
    </row>
    <row r="3943" spans="1:3">
      <c r="A3943" s="122">
        <v>45090</v>
      </c>
      <c r="B3943" s="106">
        <v>6</v>
      </c>
      <c r="C3943" s="114"/>
    </row>
    <row r="3944" spans="1:3">
      <c r="A3944" s="122">
        <v>45090</v>
      </c>
      <c r="B3944" s="106">
        <v>7</v>
      </c>
      <c r="C3944" s="114"/>
    </row>
    <row r="3945" spans="1:3">
      <c r="A3945" s="122">
        <v>45090</v>
      </c>
      <c r="B3945" s="106">
        <v>8</v>
      </c>
      <c r="C3945" s="114"/>
    </row>
    <row r="3946" spans="1:3">
      <c r="A3946" s="122">
        <v>45090</v>
      </c>
      <c r="B3946" s="106">
        <v>9</v>
      </c>
      <c r="C3946" s="114"/>
    </row>
    <row r="3947" spans="1:3">
      <c r="A3947" s="122">
        <v>45090</v>
      </c>
      <c r="B3947" s="106">
        <v>10</v>
      </c>
      <c r="C3947" s="114"/>
    </row>
    <row r="3948" spans="1:3">
      <c r="A3948" s="122">
        <v>45090</v>
      </c>
      <c r="B3948" s="106">
        <v>11</v>
      </c>
      <c r="C3948" s="114"/>
    </row>
    <row r="3949" spans="1:3">
      <c r="A3949" s="122">
        <v>45090</v>
      </c>
      <c r="B3949" s="106">
        <v>12</v>
      </c>
      <c r="C3949" s="114"/>
    </row>
    <row r="3950" spans="1:3">
      <c r="A3950" s="122">
        <v>45090</v>
      </c>
      <c r="B3950" s="106">
        <v>13</v>
      </c>
      <c r="C3950" s="114"/>
    </row>
    <row r="3951" spans="1:3">
      <c r="A3951" s="122">
        <v>45090</v>
      </c>
      <c r="B3951" s="106">
        <v>14</v>
      </c>
      <c r="C3951" s="114"/>
    </row>
    <row r="3952" spans="1:3">
      <c r="A3952" s="122">
        <v>45090</v>
      </c>
      <c r="B3952" s="106">
        <v>15</v>
      </c>
      <c r="C3952" s="114"/>
    </row>
    <row r="3953" spans="1:3">
      <c r="A3953" s="122">
        <v>45090</v>
      </c>
      <c r="B3953" s="106">
        <v>16</v>
      </c>
      <c r="C3953" s="114"/>
    </row>
    <row r="3954" spans="1:3">
      <c r="A3954" s="122">
        <v>45090</v>
      </c>
      <c r="B3954" s="106">
        <v>17</v>
      </c>
      <c r="C3954" s="114"/>
    </row>
    <row r="3955" spans="1:3">
      <c r="A3955" s="122">
        <v>45090</v>
      </c>
      <c r="B3955" s="106">
        <v>18</v>
      </c>
      <c r="C3955" s="114"/>
    </row>
    <row r="3956" spans="1:3">
      <c r="A3956" s="122">
        <v>45090</v>
      </c>
      <c r="B3956" s="106">
        <v>19</v>
      </c>
      <c r="C3956" s="114"/>
    </row>
    <row r="3957" spans="1:3">
      <c r="A3957" s="122">
        <v>45090</v>
      </c>
      <c r="B3957" s="106">
        <v>20</v>
      </c>
      <c r="C3957" s="114"/>
    </row>
    <row r="3958" spans="1:3">
      <c r="A3958" s="122">
        <v>45090</v>
      </c>
      <c r="B3958" s="106">
        <v>21</v>
      </c>
      <c r="C3958" s="114"/>
    </row>
    <row r="3959" spans="1:3">
      <c r="A3959" s="122">
        <v>45090</v>
      </c>
      <c r="B3959" s="106">
        <v>22</v>
      </c>
      <c r="C3959" s="114"/>
    </row>
    <row r="3960" spans="1:3">
      <c r="A3960" s="122">
        <v>45090</v>
      </c>
      <c r="B3960" s="106">
        <v>23</v>
      </c>
      <c r="C3960" s="114"/>
    </row>
    <row r="3961" spans="1:3">
      <c r="A3961" s="122">
        <v>45090</v>
      </c>
      <c r="B3961" s="106">
        <v>24</v>
      </c>
      <c r="C3961" s="114"/>
    </row>
    <row r="3962" spans="1:3">
      <c r="A3962" s="122">
        <v>45091</v>
      </c>
      <c r="B3962" s="106">
        <v>1</v>
      </c>
      <c r="C3962" s="114"/>
    </row>
    <row r="3963" spans="1:3">
      <c r="A3963" s="122">
        <v>45091</v>
      </c>
      <c r="B3963" s="106">
        <v>2</v>
      </c>
      <c r="C3963" s="114"/>
    </row>
    <row r="3964" spans="1:3">
      <c r="A3964" s="122">
        <v>45091</v>
      </c>
      <c r="B3964" s="106">
        <v>3</v>
      </c>
      <c r="C3964" s="114"/>
    </row>
    <row r="3965" spans="1:3">
      <c r="A3965" s="122">
        <v>45091</v>
      </c>
      <c r="B3965" s="106">
        <v>4</v>
      </c>
      <c r="C3965" s="114"/>
    </row>
    <row r="3966" spans="1:3">
      <c r="A3966" s="122">
        <v>45091</v>
      </c>
      <c r="B3966" s="106">
        <v>5</v>
      </c>
      <c r="C3966" s="114"/>
    </row>
    <row r="3967" spans="1:3">
      <c r="A3967" s="122">
        <v>45091</v>
      </c>
      <c r="B3967" s="106">
        <v>6</v>
      </c>
      <c r="C3967" s="114"/>
    </row>
    <row r="3968" spans="1:3">
      <c r="A3968" s="122">
        <v>45091</v>
      </c>
      <c r="B3968" s="106">
        <v>7</v>
      </c>
      <c r="C3968" s="114"/>
    </row>
    <row r="3969" spans="1:3">
      <c r="A3969" s="122">
        <v>45091</v>
      </c>
      <c r="B3969" s="106">
        <v>8</v>
      </c>
      <c r="C3969" s="114"/>
    </row>
    <row r="3970" spans="1:3">
      <c r="A3970" s="122">
        <v>45091</v>
      </c>
      <c r="B3970" s="106">
        <v>9</v>
      </c>
      <c r="C3970" s="114"/>
    </row>
    <row r="3971" spans="1:3">
      <c r="A3971" s="122">
        <v>45091</v>
      </c>
      <c r="B3971" s="106">
        <v>10</v>
      </c>
      <c r="C3971" s="114"/>
    </row>
    <row r="3972" spans="1:3">
      <c r="A3972" s="122">
        <v>45091</v>
      </c>
      <c r="B3972" s="106">
        <v>11</v>
      </c>
      <c r="C3972" s="114"/>
    </row>
    <row r="3973" spans="1:3">
      <c r="A3973" s="122">
        <v>45091</v>
      </c>
      <c r="B3973" s="106">
        <v>12</v>
      </c>
      <c r="C3973" s="114"/>
    </row>
    <row r="3974" spans="1:3">
      <c r="A3974" s="122">
        <v>45091</v>
      </c>
      <c r="B3974" s="106">
        <v>13</v>
      </c>
      <c r="C3974" s="114"/>
    </row>
    <row r="3975" spans="1:3">
      <c r="A3975" s="122">
        <v>45091</v>
      </c>
      <c r="B3975" s="106">
        <v>14</v>
      </c>
      <c r="C3975" s="114"/>
    </row>
    <row r="3976" spans="1:3">
      <c r="A3976" s="122">
        <v>45091</v>
      </c>
      <c r="B3976" s="106">
        <v>15</v>
      </c>
      <c r="C3976" s="114"/>
    </row>
    <row r="3977" spans="1:3">
      <c r="A3977" s="122">
        <v>45091</v>
      </c>
      <c r="B3977" s="106">
        <v>16</v>
      </c>
      <c r="C3977" s="114"/>
    </row>
    <row r="3978" spans="1:3">
      <c r="A3978" s="122">
        <v>45091</v>
      </c>
      <c r="B3978" s="106">
        <v>17</v>
      </c>
      <c r="C3978" s="114"/>
    </row>
    <row r="3979" spans="1:3">
      <c r="A3979" s="122">
        <v>45091</v>
      </c>
      <c r="B3979" s="106">
        <v>18</v>
      </c>
      <c r="C3979" s="114"/>
    </row>
    <row r="3980" spans="1:3">
      <c r="A3980" s="122">
        <v>45091</v>
      </c>
      <c r="B3980" s="106">
        <v>19</v>
      </c>
      <c r="C3980" s="114"/>
    </row>
    <row r="3981" spans="1:3">
      <c r="A3981" s="122">
        <v>45091</v>
      </c>
      <c r="B3981" s="106">
        <v>20</v>
      </c>
      <c r="C3981" s="114"/>
    </row>
    <row r="3982" spans="1:3">
      <c r="A3982" s="122">
        <v>45091</v>
      </c>
      <c r="B3982" s="106">
        <v>21</v>
      </c>
      <c r="C3982" s="114"/>
    </row>
    <row r="3983" spans="1:3">
      <c r="A3983" s="122">
        <v>45091</v>
      </c>
      <c r="B3983" s="106">
        <v>22</v>
      </c>
      <c r="C3983" s="114"/>
    </row>
    <row r="3984" spans="1:3">
      <c r="A3984" s="122">
        <v>45091</v>
      </c>
      <c r="B3984" s="106">
        <v>23</v>
      </c>
      <c r="C3984" s="114"/>
    </row>
    <row r="3985" spans="1:3">
      <c r="A3985" s="122">
        <v>45091</v>
      </c>
      <c r="B3985" s="106">
        <v>24</v>
      </c>
      <c r="C3985" s="114"/>
    </row>
    <row r="3986" spans="1:3">
      <c r="A3986" s="122">
        <v>45092</v>
      </c>
      <c r="B3986" s="106">
        <v>1</v>
      </c>
      <c r="C3986" s="114"/>
    </row>
    <row r="3987" spans="1:3">
      <c r="A3987" s="122">
        <v>45092</v>
      </c>
      <c r="B3987" s="106">
        <v>2</v>
      </c>
      <c r="C3987" s="114"/>
    </row>
    <row r="3988" spans="1:3">
      <c r="A3988" s="122">
        <v>45092</v>
      </c>
      <c r="B3988" s="106">
        <v>3</v>
      </c>
      <c r="C3988" s="114"/>
    </row>
    <row r="3989" spans="1:3">
      <c r="A3989" s="122">
        <v>45092</v>
      </c>
      <c r="B3989" s="106">
        <v>4</v>
      </c>
      <c r="C3989" s="114"/>
    </row>
    <row r="3990" spans="1:3">
      <c r="A3990" s="122">
        <v>45092</v>
      </c>
      <c r="B3990" s="106">
        <v>5</v>
      </c>
      <c r="C3990" s="114"/>
    </row>
    <row r="3991" spans="1:3">
      <c r="A3991" s="122">
        <v>45092</v>
      </c>
      <c r="B3991" s="106">
        <v>6</v>
      </c>
      <c r="C3991" s="114"/>
    </row>
    <row r="3992" spans="1:3">
      <c r="A3992" s="122">
        <v>45092</v>
      </c>
      <c r="B3992" s="106">
        <v>7</v>
      </c>
      <c r="C3992" s="114"/>
    </row>
    <row r="3993" spans="1:3">
      <c r="A3993" s="122">
        <v>45092</v>
      </c>
      <c r="B3993" s="106">
        <v>8</v>
      </c>
      <c r="C3993" s="114"/>
    </row>
    <row r="3994" spans="1:3">
      <c r="A3994" s="122">
        <v>45092</v>
      </c>
      <c r="B3994" s="106">
        <v>9</v>
      </c>
      <c r="C3994" s="114"/>
    </row>
    <row r="3995" spans="1:3">
      <c r="A3995" s="122">
        <v>45092</v>
      </c>
      <c r="B3995" s="106">
        <v>10</v>
      </c>
      <c r="C3995" s="114"/>
    </row>
    <row r="3996" spans="1:3">
      <c r="A3996" s="122">
        <v>45092</v>
      </c>
      <c r="B3996" s="106">
        <v>11</v>
      </c>
      <c r="C3996" s="114"/>
    </row>
    <row r="3997" spans="1:3">
      <c r="A3997" s="122">
        <v>45092</v>
      </c>
      <c r="B3997" s="106">
        <v>12</v>
      </c>
      <c r="C3997" s="114"/>
    </row>
    <row r="3998" spans="1:3">
      <c r="A3998" s="122">
        <v>45092</v>
      </c>
      <c r="B3998" s="106">
        <v>13</v>
      </c>
      <c r="C3998" s="114"/>
    </row>
    <row r="3999" spans="1:3">
      <c r="A3999" s="122">
        <v>45092</v>
      </c>
      <c r="B3999" s="106">
        <v>14</v>
      </c>
      <c r="C3999" s="114"/>
    </row>
    <row r="4000" spans="1:3">
      <c r="A4000" s="122">
        <v>45092</v>
      </c>
      <c r="B4000" s="106">
        <v>15</v>
      </c>
      <c r="C4000" s="114"/>
    </row>
    <row r="4001" spans="1:3">
      <c r="A4001" s="122">
        <v>45092</v>
      </c>
      <c r="B4001" s="106">
        <v>16</v>
      </c>
      <c r="C4001" s="114"/>
    </row>
    <row r="4002" spans="1:3">
      <c r="A4002" s="122">
        <v>45092</v>
      </c>
      <c r="B4002" s="106">
        <v>17</v>
      </c>
      <c r="C4002" s="114"/>
    </row>
    <row r="4003" spans="1:3">
      <c r="A4003" s="122">
        <v>45092</v>
      </c>
      <c r="B4003" s="106">
        <v>18</v>
      </c>
      <c r="C4003" s="114"/>
    </row>
    <row r="4004" spans="1:3">
      <c r="A4004" s="122">
        <v>45092</v>
      </c>
      <c r="B4004" s="106">
        <v>19</v>
      </c>
      <c r="C4004" s="114"/>
    </row>
    <row r="4005" spans="1:3">
      <c r="A4005" s="122">
        <v>45092</v>
      </c>
      <c r="B4005" s="106">
        <v>20</v>
      </c>
      <c r="C4005" s="114"/>
    </row>
    <row r="4006" spans="1:3">
      <c r="A4006" s="122">
        <v>45092</v>
      </c>
      <c r="B4006" s="106">
        <v>21</v>
      </c>
      <c r="C4006" s="114"/>
    </row>
    <row r="4007" spans="1:3">
      <c r="A4007" s="122">
        <v>45092</v>
      </c>
      <c r="B4007" s="106">
        <v>22</v>
      </c>
      <c r="C4007" s="114"/>
    </row>
    <row r="4008" spans="1:3">
      <c r="A4008" s="122">
        <v>45092</v>
      </c>
      <c r="B4008" s="106">
        <v>23</v>
      </c>
      <c r="C4008" s="114"/>
    </row>
    <row r="4009" spans="1:3">
      <c r="A4009" s="122">
        <v>45092</v>
      </c>
      <c r="B4009" s="106">
        <v>24</v>
      </c>
      <c r="C4009" s="114"/>
    </row>
    <row r="4010" spans="1:3">
      <c r="A4010" s="122">
        <v>45093</v>
      </c>
      <c r="B4010" s="106">
        <v>1</v>
      </c>
      <c r="C4010" s="114"/>
    </row>
    <row r="4011" spans="1:3">
      <c r="A4011" s="122">
        <v>45093</v>
      </c>
      <c r="B4011" s="106">
        <v>2</v>
      </c>
      <c r="C4011" s="114"/>
    </row>
    <row r="4012" spans="1:3">
      <c r="A4012" s="122">
        <v>45093</v>
      </c>
      <c r="B4012" s="106">
        <v>3</v>
      </c>
      <c r="C4012" s="114"/>
    </row>
    <row r="4013" spans="1:3">
      <c r="A4013" s="122">
        <v>45093</v>
      </c>
      <c r="B4013" s="106">
        <v>4</v>
      </c>
      <c r="C4013" s="114"/>
    </row>
    <row r="4014" spans="1:3">
      <c r="A4014" s="122">
        <v>45093</v>
      </c>
      <c r="B4014" s="106">
        <v>5</v>
      </c>
      <c r="C4014" s="114"/>
    </row>
    <row r="4015" spans="1:3">
      <c r="A4015" s="122">
        <v>45093</v>
      </c>
      <c r="B4015" s="106">
        <v>6</v>
      </c>
      <c r="C4015" s="114"/>
    </row>
    <row r="4016" spans="1:3">
      <c r="A4016" s="122">
        <v>45093</v>
      </c>
      <c r="B4016" s="106">
        <v>7</v>
      </c>
      <c r="C4016" s="114"/>
    </row>
    <row r="4017" spans="1:3">
      <c r="A4017" s="122">
        <v>45093</v>
      </c>
      <c r="B4017" s="106">
        <v>8</v>
      </c>
      <c r="C4017" s="114"/>
    </row>
    <row r="4018" spans="1:3">
      <c r="A4018" s="122">
        <v>45093</v>
      </c>
      <c r="B4018" s="106">
        <v>9</v>
      </c>
      <c r="C4018" s="114"/>
    </row>
    <row r="4019" spans="1:3">
      <c r="A4019" s="122">
        <v>45093</v>
      </c>
      <c r="B4019" s="106">
        <v>10</v>
      </c>
      <c r="C4019" s="114"/>
    </row>
    <row r="4020" spans="1:3">
      <c r="A4020" s="122">
        <v>45093</v>
      </c>
      <c r="B4020" s="106">
        <v>11</v>
      </c>
      <c r="C4020" s="114"/>
    </row>
    <row r="4021" spans="1:3">
      <c r="A4021" s="122">
        <v>45093</v>
      </c>
      <c r="B4021" s="106">
        <v>12</v>
      </c>
      <c r="C4021" s="114"/>
    </row>
    <row r="4022" spans="1:3">
      <c r="A4022" s="122">
        <v>45093</v>
      </c>
      <c r="B4022" s="106">
        <v>13</v>
      </c>
      <c r="C4022" s="114"/>
    </row>
    <row r="4023" spans="1:3">
      <c r="A4023" s="122">
        <v>45093</v>
      </c>
      <c r="B4023" s="106">
        <v>14</v>
      </c>
      <c r="C4023" s="114"/>
    </row>
    <row r="4024" spans="1:3">
      <c r="A4024" s="122">
        <v>45093</v>
      </c>
      <c r="B4024" s="106">
        <v>15</v>
      </c>
      <c r="C4024" s="114"/>
    </row>
    <row r="4025" spans="1:3">
      <c r="A4025" s="122">
        <v>45093</v>
      </c>
      <c r="B4025" s="106">
        <v>16</v>
      </c>
      <c r="C4025" s="114"/>
    </row>
    <row r="4026" spans="1:3">
      <c r="A4026" s="122">
        <v>45093</v>
      </c>
      <c r="B4026" s="106">
        <v>17</v>
      </c>
      <c r="C4026" s="114"/>
    </row>
    <row r="4027" spans="1:3">
      <c r="A4027" s="122">
        <v>45093</v>
      </c>
      <c r="B4027" s="106">
        <v>18</v>
      </c>
      <c r="C4027" s="114"/>
    </row>
    <row r="4028" spans="1:3">
      <c r="A4028" s="122">
        <v>45093</v>
      </c>
      <c r="B4028" s="106">
        <v>19</v>
      </c>
      <c r="C4028" s="114"/>
    </row>
    <row r="4029" spans="1:3">
      <c r="A4029" s="122">
        <v>45093</v>
      </c>
      <c r="B4029" s="106">
        <v>20</v>
      </c>
      <c r="C4029" s="114"/>
    </row>
    <row r="4030" spans="1:3">
      <c r="A4030" s="122">
        <v>45093</v>
      </c>
      <c r="B4030" s="106">
        <v>21</v>
      </c>
      <c r="C4030" s="114"/>
    </row>
    <row r="4031" spans="1:3">
      <c r="A4031" s="122">
        <v>45093</v>
      </c>
      <c r="B4031" s="106">
        <v>22</v>
      </c>
      <c r="C4031" s="114"/>
    </row>
    <row r="4032" spans="1:3">
      <c r="A4032" s="122">
        <v>45093</v>
      </c>
      <c r="B4032" s="106">
        <v>23</v>
      </c>
      <c r="C4032" s="114"/>
    </row>
    <row r="4033" spans="1:3">
      <c r="A4033" s="122">
        <v>45093</v>
      </c>
      <c r="B4033" s="106">
        <v>24</v>
      </c>
      <c r="C4033" s="114"/>
    </row>
    <row r="4034" spans="1:3">
      <c r="A4034" s="122">
        <v>45094</v>
      </c>
      <c r="B4034" s="106">
        <v>1</v>
      </c>
      <c r="C4034" s="114"/>
    </row>
    <row r="4035" spans="1:3">
      <c r="A4035" s="122">
        <v>45094</v>
      </c>
      <c r="B4035" s="106">
        <v>2</v>
      </c>
      <c r="C4035" s="114"/>
    </row>
    <row r="4036" spans="1:3">
      <c r="A4036" s="122">
        <v>45094</v>
      </c>
      <c r="B4036" s="106">
        <v>3</v>
      </c>
      <c r="C4036" s="114"/>
    </row>
    <row r="4037" spans="1:3">
      <c r="A4037" s="122">
        <v>45094</v>
      </c>
      <c r="B4037" s="106">
        <v>4</v>
      </c>
      <c r="C4037" s="114"/>
    </row>
    <row r="4038" spans="1:3">
      <c r="A4038" s="122">
        <v>45094</v>
      </c>
      <c r="B4038" s="106">
        <v>5</v>
      </c>
      <c r="C4038" s="114"/>
    </row>
    <row r="4039" spans="1:3">
      <c r="A4039" s="122">
        <v>45094</v>
      </c>
      <c r="B4039" s="106">
        <v>6</v>
      </c>
      <c r="C4039" s="114"/>
    </row>
    <row r="4040" spans="1:3">
      <c r="A4040" s="122">
        <v>45094</v>
      </c>
      <c r="B4040" s="106">
        <v>7</v>
      </c>
      <c r="C4040" s="114"/>
    </row>
    <row r="4041" spans="1:3">
      <c r="A4041" s="122">
        <v>45094</v>
      </c>
      <c r="B4041" s="106">
        <v>8</v>
      </c>
      <c r="C4041" s="114"/>
    </row>
    <row r="4042" spans="1:3">
      <c r="A4042" s="122">
        <v>45094</v>
      </c>
      <c r="B4042" s="106">
        <v>9</v>
      </c>
      <c r="C4042" s="114"/>
    </row>
    <row r="4043" spans="1:3">
      <c r="A4043" s="122">
        <v>45094</v>
      </c>
      <c r="B4043" s="106">
        <v>10</v>
      </c>
      <c r="C4043" s="114"/>
    </row>
    <row r="4044" spans="1:3">
      <c r="A4044" s="122">
        <v>45094</v>
      </c>
      <c r="B4044" s="106">
        <v>11</v>
      </c>
      <c r="C4044" s="114"/>
    </row>
    <row r="4045" spans="1:3">
      <c r="A4045" s="122">
        <v>45094</v>
      </c>
      <c r="B4045" s="106">
        <v>12</v>
      </c>
      <c r="C4045" s="114"/>
    </row>
    <row r="4046" spans="1:3">
      <c r="A4046" s="122">
        <v>45094</v>
      </c>
      <c r="B4046" s="106">
        <v>13</v>
      </c>
      <c r="C4046" s="114"/>
    </row>
    <row r="4047" spans="1:3">
      <c r="A4047" s="122">
        <v>45094</v>
      </c>
      <c r="B4047" s="106">
        <v>14</v>
      </c>
      <c r="C4047" s="114"/>
    </row>
    <row r="4048" spans="1:3">
      <c r="A4048" s="122">
        <v>45094</v>
      </c>
      <c r="B4048" s="106">
        <v>15</v>
      </c>
      <c r="C4048" s="114"/>
    </row>
    <row r="4049" spans="1:3">
      <c r="A4049" s="122">
        <v>45094</v>
      </c>
      <c r="B4049" s="106">
        <v>16</v>
      </c>
      <c r="C4049" s="114"/>
    </row>
    <row r="4050" spans="1:3">
      <c r="A4050" s="122">
        <v>45094</v>
      </c>
      <c r="B4050" s="106">
        <v>17</v>
      </c>
      <c r="C4050" s="114"/>
    </row>
    <row r="4051" spans="1:3">
      <c r="A4051" s="122">
        <v>45094</v>
      </c>
      <c r="B4051" s="106">
        <v>18</v>
      </c>
      <c r="C4051" s="114"/>
    </row>
    <row r="4052" spans="1:3">
      <c r="A4052" s="122">
        <v>45094</v>
      </c>
      <c r="B4052" s="106">
        <v>19</v>
      </c>
      <c r="C4052" s="114"/>
    </row>
    <row r="4053" spans="1:3">
      <c r="A4053" s="122">
        <v>45094</v>
      </c>
      <c r="B4053" s="106">
        <v>20</v>
      </c>
      <c r="C4053" s="114"/>
    </row>
    <row r="4054" spans="1:3">
      <c r="A4054" s="122">
        <v>45094</v>
      </c>
      <c r="B4054" s="106">
        <v>21</v>
      </c>
      <c r="C4054" s="114"/>
    </row>
    <row r="4055" spans="1:3">
      <c r="A4055" s="122">
        <v>45094</v>
      </c>
      <c r="B4055" s="106">
        <v>22</v>
      </c>
      <c r="C4055" s="114"/>
    </row>
    <row r="4056" spans="1:3">
      <c r="A4056" s="122">
        <v>45094</v>
      </c>
      <c r="B4056" s="106">
        <v>23</v>
      </c>
      <c r="C4056" s="114"/>
    </row>
    <row r="4057" spans="1:3">
      <c r="A4057" s="122">
        <v>45094</v>
      </c>
      <c r="B4057" s="106">
        <v>24</v>
      </c>
      <c r="C4057" s="114"/>
    </row>
    <row r="4058" spans="1:3">
      <c r="A4058" s="122">
        <v>45095</v>
      </c>
      <c r="B4058" s="106">
        <v>1</v>
      </c>
      <c r="C4058" s="114"/>
    </row>
    <row r="4059" spans="1:3">
      <c r="A4059" s="122">
        <v>45095</v>
      </c>
      <c r="B4059" s="106">
        <v>2</v>
      </c>
      <c r="C4059" s="114"/>
    </row>
    <row r="4060" spans="1:3">
      <c r="A4060" s="122">
        <v>45095</v>
      </c>
      <c r="B4060" s="106">
        <v>3</v>
      </c>
      <c r="C4060" s="114"/>
    </row>
    <row r="4061" spans="1:3">
      <c r="A4061" s="122">
        <v>45095</v>
      </c>
      <c r="B4061" s="106">
        <v>4</v>
      </c>
      <c r="C4061" s="114"/>
    </row>
    <row r="4062" spans="1:3">
      <c r="A4062" s="122">
        <v>45095</v>
      </c>
      <c r="B4062" s="106">
        <v>5</v>
      </c>
      <c r="C4062" s="114"/>
    </row>
    <row r="4063" spans="1:3">
      <c r="A4063" s="122">
        <v>45095</v>
      </c>
      <c r="B4063" s="106">
        <v>6</v>
      </c>
      <c r="C4063" s="114"/>
    </row>
    <row r="4064" spans="1:3">
      <c r="A4064" s="122">
        <v>45095</v>
      </c>
      <c r="B4064" s="106">
        <v>7</v>
      </c>
      <c r="C4064" s="114"/>
    </row>
    <row r="4065" spans="1:3">
      <c r="A4065" s="122">
        <v>45095</v>
      </c>
      <c r="B4065" s="106">
        <v>8</v>
      </c>
      <c r="C4065" s="114"/>
    </row>
    <row r="4066" spans="1:3">
      <c r="A4066" s="122">
        <v>45095</v>
      </c>
      <c r="B4066" s="106">
        <v>9</v>
      </c>
      <c r="C4066" s="114"/>
    </row>
    <row r="4067" spans="1:3">
      <c r="A4067" s="122">
        <v>45095</v>
      </c>
      <c r="B4067" s="106">
        <v>10</v>
      </c>
      <c r="C4067" s="114"/>
    </row>
    <row r="4068" spans="1:3">
      <c r="A4068" s="122">
        <v>45095</v>
      </c>
      <c r="B4068" s="106">
        <v>11</v>
      </c>
      <c r="C4068" s="114"/>
    </row>
    <row r="4069" spans="1:3">
      <c r="A4069" s="122">
        <v>45095</v>
      </c>
      <c r="B4069" s="106">
        <v>12</v>
      </c>
      <c r="C4069" s="114"/>
    </row>
    <row r="4070" spans="1:3">
      <c r="A4070" s="122">
        <v>45095</v>
      </c>
      <c r="B4070" s="106">
        <v>13</v>
      </c>
      <c r="C4070" s="114"/>
    </row>
    <row r="4071" spans="1:3">
      <c r="A4071" s="122">
        <v>45095</v>
      </c>
      <c r="B4071" s="106">
        <v>14</v>
      </c>
      <c r="C4071" s="114"/>
    </row>
    <row r="4072" spans="1:3">
      <c r="A4072" s="122">
        <v>45095</v>
      </c>
      <c r="B4072" s="106">
        <v>15</v>
      </c>
      <c r="C4072" s="114"/>
    </row>
    <row r="4073" spans="1:3">
      <c r="A4073" s="122">
        <v>45095</v>
      </c>
      <c r="B4073" s="106">
        <v>16</v>
      </c>
      <c r="C4073" s="114"/>
    </row>
    <row r="4074" spans="1:3">
      <c r="A4074" s="122">
        <v>45095</v>
      </c>
      <c r="B4074" s="106">
        <v>17</v>
      </c>
      <c r="C4074" s="114"/>
    </row>
    <row r="4075" spans="1:3">
      <c r="A4075" s="122">
        <v>45095</v>
      </c>
      <c r="B4075" s="106">
        <v>18</v>
      </c>
      <c r="C4075" s="114"/>
    </row>
    <row r="4076" spans="1:3">
      <c r="A4076" s="122">
        <v>45095</v>
      </c>
      <c r="B4076" s="106">
        <v>19</v>
      </c>
      <c r="C4076" s="114"/>
    </row>
    <row r="4077" spans="1:3">
      <c r="A4077" s="122">
        <v>45095</v>
      </c>
      <c r="B4077" s="106">
        <v>20</v>
      </c>
      <c r="C4077" s="114"/>
    </row>
    <row r="4078" spans="1:3">
      <c r="A4078" s="122">
        <v>45095</v>
      </c>
      <c r="B4078" s="106">
        <v>21</v>
      </c>
      <c r="C4078" s="114"/>
    </row>
    <row r="4079" spans="1:3">
      <c r="A4079" s="122">
        <v>45095</v>
      </c>
      <c r="B4079" s="106">
        <v>22</v>
      </c>
      <c r="C4079" s="114"/>
    </row>
    <row r="4080" spans="1:3">
      <c r="A4080" s="122">
        <v>45095</v>
      </c>
      <c r="B4080" s="106">
        <v>23</v>
      </c>
      <c r="C4080" s="114"/>
    </row>
    <row r="4081" spans="1:3">
      <c r="A4081" s="122">
        <v>45095</v>
      </c>
      <c r="B4081" s="106">
        <v>24</v>
      </c>
      <c r="C4081" s="114"/>
    </row>
    <row r="4082" spans="1:3">
      <c r="A4082" s="122">
        <v>45096</v>
      </c>
      <c r="B4082" s="106">
        <v>1</v>
      </c>
      <c r="C4082" s="114"/>
    </row>
    <row r="4083" spans="1:3">
      <c r="A4083" s="122">
        <v>45096</v>
      </c>
      <c r="B4083" s="106">
        <v>2</v>
      </c>
      <c r="C4083" s="114"/>
    </row>
    <row r="4084" spans="1:3">
      <c r="A4084" s="122">
        <v>45096</v>
      </c>
      <c r="B4084" s="106">
        <v>3</v>
      </c>
      <c r="C4084" s="114"/>
    </row>
    <row r="4085" spans="1:3">
      <c r="A4085" s="122">
        <v>45096</v>
      </c>
      <c r="B4085" s="106">
        <v>4</v>
      </c>
      <c r="C4085" s="114"/>
    </row>
    <row r="4086" spans="1:3">
      <c r="A4086" s="122">
        <v>45096</v>
      </c>
      <c r="B4086" s="106">
        <v>5</v>
      </c>
      <c r="C4086" s="114"/>
    </row>
    <row r="4087" spans="1:3">
      <c r="A4087" s="122">
        <v>45096</v>
      </c>
      <c r="B4087" s="106">
        <v>6</v>
      </c>
      <c r="C4087" s="114"/>
    </row>
    <row r="4088" spans="1:3">
      <c r="A4088" s="122">
        <v>45096</v>
      </c>
      <c r="B4088" s="106">
        <v>7</v>
      </c>
      <c r="C4088" s="114"/>
    </row>
    <row r="4089" spans="1:3">
      <c r="A4089" s="122">
        <v>45096</v>
      </c>
      <c r="B4089" s="106">
        <v>8</v>
      </c>
      <c r="C4089" s="114"/>
    </row>
    <row r="4090" spans="1:3">
      <c r="A4090" s="122">
        <v>45096</v>
      </c>
      <c r="B4090" s="106">
        <v>9</v>
      </c>
      <c r="C4090" s="114"/>
    </row>
    <row r="4091" spans="1:3">
      <c r="A4091" s="122">
        <v>45096</v>
      </c>
      <c r="B4091" s="106">
        <v>10</v>
      </c>
      <c r="C4091" s="114"/>
    </row>
    <row r="4092" spans="1:3">
      <c r="A4092" s="122">
        <v>45096</v>
      </c>
      <c r="B4092" s="106">
        <v>11</v>
      </c>
      <c r="C4092" s="114"/>
    </row>
    <row r="4093" spans="1:3">
      <c r="A4093" s="122">
        <v>45096</v>
      </c>
      <c r="B4093" s="106">
        <v>12</v>
      </c>
      <c r="C4093" s="114"/>
    </row>
    <row r="4094" spans="1:3">
      <c r="A4094" s="122">
        <v>45096</v>
      </c>
      <c r="B4094" s="106">
        <v>13</v>
      </c>
      <c r="C4094" s="114"/>
    </row>
    <row r="4095" spans="1:3">
      <c r="A4095" s="122">
        <v>45096</v>
      </c>
      <c r="B4095" s="106">
        <v>14</v>
      </c>
      <c r="C4095" s="114"/>
    </row>
    <row r="4096" spans="1:3">
      <c r="A4096" s="122">
        <v>45096</v>
      </c>
      <c r="B4096" s="106">
        <v>15</v>
      </c>
      <c r="C4096" s="114"/>
    </row>
    <row r="4097" spans="1:3">
      <c r="A4097" s="122">
        <v>45096</v>
      </c>
      <c r="B4097" s="106">
        <v>16</v>
      </c>
      <c r="C4097" s="114"/>
    </row>
    <row r="4098" spans="1:3">
      <c r="A4098" s="122">
        <v>45096</v>
      </c>
      <c r="B4098" s="106">
        <v>17</v>
      </c>
      <c r="C4098" s="114"/>
    </row>
    <row r="4099" spans="1:3">
      <c r="A4099" s="122">
        <v>45096</v>
      </c>
      <c r="B4099" s="106">
        <v>18</v>
      </c>
      <c r="C4099" s="114"/>
    </row>
    <row r="4100" spans="1:3">
      <c r="A4100" s="122">
        <v>45096</v>
      </c>
      <c r="B4100" s="106">
        <v>19</v>
      </c>
      <c r="C4100" s="114"/>
    </row>
    <row r="4101" spans="1:3">
      <c r="A4101" s="122">
        <v>45096</v>
      </c>
      <c r="B4101" s="106">
        <v>20</v>
      </c>
      <c r="C4101" s="114"/>
    </row>
    <row r="4102" spans="1:3">
      <c r="A4102" s="122">
        <v>45096</v>
      </c>
      <c r="B4102" s="106">
        <v>21</v>
      </c>
      <c r="C4102" s="114"/>
    </row>
    <row r="4103" spans="1:3">
      <c r="A4103" s="122">
        <v>45096</v>
      </c>
      <c r="B4103" s="106">
        <v>22</v>
      </c>
      <c r="C4103" s="114"/>
    </row>
    <row r="4104" spans="1:3">
      <c r="A4104" s="122">
        <v>45096</v>
      </c>
      <c r="B4104" s="106">
        <v>23</v>
      </c>
      <c r="C4104" s="114"/>
    </row>
    <row r="4105" spans="1:3">
      <c r="A4105" s="122">
        <v>45096</v>
      </c>
      <c r="B4105" s="106">
        <v>24</v>
      </c>
      <c r="C4105" s="114"/>
    </row>
    <row r="4106" spans="1:3">
      <c r="A4106" s="122">
        <v>45097</v>
      </c>
      <c r="B4106" s="106">
        <v>1</v>
      </c>
      <c r="C4106" s="114"/>
    </row>
    <row r="4107" spans="1:3">
      <c r="A4107" s="122">
        <v>45097</v>
      </c>
      <c r="B4107" s="106">
        <v>2</v>
      </c>
      <c r="C4107" s="114"/>
    </row>
    <row r="4108" spans="1:3">
      <c r="A4108" s="122">
        <v>45097</v>
      </c>
      <c r="B4108" s="106">
        <v>3</v>
      </c>
      <c r="C4108" s="114"/>
    </row>
    <row r="4109" spans="1:3">
      <c r="A4109" s="122">
        <v>45097</v>
      </c>
      <c r="B4109" s="106">
        <v>4</v>
      </c>
      <c r="C4109" s="114"/>
    </row>
    <row r="4110" spans="1:3">
      <c r="A4110" s="122">
        <v>45097</v>
      </c>
      <c r="B4110" s="106">
        <v>5</v>
      </c>
      <c r="C4110" s="114"/>
    </row>
    <row r="4111" spans="1:3">
      <c r="A4111" s="122">
        <v>45097</v>
      </c>
      <c r="B4111" s="106">
        <v>6</v>
      </c>
      <c r="C4111" s="114"/>
    </row>
    <row r="4112" spans="1:3">
      <c r="A4112" s="122">
        <v>45097</v>
      </c>
      <c r="B4112" s="106">
        <v>7</v>
      </c>
      <c r="C4112" s="114"/>
    </row>
    <row r="4113" spans="1:3">
      <c r="A4113" s="122">
        <v>45097</v>
      </c>
      <c r="B4113" s="106">
        <v>8</v>
      </c>
      <c r="C4113" s="114"/>
    </row>
    <row r="4114" spans="1:3">
      <c r="A4114" s="122">
        <v>45097</v>
      </c>
      <c r="B4114" s="106">
        <v>9</v>
      </c>
      <c r="C4114" s="114"/>
    </row>
    <row r="4115" spans="1:3">
      <c r="A4115" s="122">
        <v>45097</v>
      </c>
      <c r="B4115" s="106">
        <v>10</v>
      </c>
      <c r="C4115" s="114"/>
    </row>
    <row r="4116" spans="1:3">
      <c r="A4116" s="122">
        <v>45097</v>
      </c>
      <c r="B4116" s="106">
        <v>11</v>
      </c>
      <c r="C4116" s="114"/>
    </row>
    <row r="4117" spans="1:3">
      <c r="A4117" s="122">
        <v>45097</v>
      </c>
      <c r="B4117" s="106">
        <v>12</v>
      </c>
      <c r="C4117" s="114"/>
    </row>
    <row r="4118" spans="1:3">
      <c r="A4118" s="122">
        <v>45097</v>
      </c>
      <c r="B4118" s="106">
        <v>13</v>
      </c>
      <c r="C4118" s="114"/>
    </row>
    <row r="4119" spans="1:3">
      <c r="A4119" s="122">
        <v>45097</v>
      </c>
      <c r="B4119" s="106">
        <v>14</v>
      </c>
      <c r="C4119" s="114"/>
    </row>
    <row r="4120" spans="1:3">
      <c r="A4120" s="122">
        <v>45097</v>
      </c>
      <c r="B4120" s="106">
        <v>15</v>
      </c>
      <c r="C4120" s="114"/>
    </row>
    <row r="4121" spans="1:3">
      <c r="A4121" s="122">
        <v>45097</v>
      </c>
      <c r="B4121" s="106">
        <v>16</v>
      </c>
      <c r="C4121" s="114"/>
    </row>
    <row r="4122" spans="1:3">
      <c r="A4122" s="122">
        <v>45097</v>
      </c>
      <c r="B4122" s="106">
        <v>17</v>
      </c>
      <c r="C4122" s="114"/>
    </row>
    <row r="4123" spans="1:3">
      <c r="A4123" s="122">
        <v>45097</v>
      </c>
      <c r="B4123" s="106">
        <v>18</v>
      </c>
      <c r="C4123" s="114"/>
    </row>
    <row r="4124" spans="1:3">
      <c r="A4124" s="122">
        <v>45097</v>
      </c>
      <c r="B4124" s="106">
        <v>19</v>
      </c>
      <c r="C4124" s="114"/>
    </row>
    <row r="4125" spans="1:3">
      <c r="A4125" s="122">
        <v>45097</v>
      </c>
      <c r="B4125" s="106">
        <v>20</v>
      </c>
      <c r="C4125" s="114"/>
    </row>
    <row r="4126" spans="1:3">
      <c r="A4126" s="122">
        <v>45097</v>
      </c>
      <c r="B4126" s="106">
        <v>21</v>
      </c>
      <c r="C4126" s="114"/>
    </row>
    <row r="4127" spans="1:3">
      <c r="A4127" s="122">
        <v>45097</v>
      </c>
      <c r="B4127" s="106">
        <v>22</v>
      </c>
      <c r="C4127" s="114"/>
    </row>
    <row r="4128" spans="1:3">
      <c r="A4128" s="122">
        <v>45097</v>
      </c>
      <c r="B4128" s="106">
        <v>23</v>
      </c>
      <c r="C4128" s="114"/>
    </row>
    <row r="4129" spans="1:3">
      <c r="A4129" s="122">
        <v>45097</v>
      </c>
      <c r="B4129" s="106">
        <v>24</v>
      </c>
      <c r="C4129" s="114"/>
    </row>
    <row r="4130" spans="1:3">
      <c r="A4130" s="122">
        <v>45098</v>
      </c>
      <c r="B4130" s="106">
        <v>1</v>
      </c>
      <c r="C4130" s="114"/>
    </row>
    <row r="4131" spans="1:3">
      <c r="A4131" s="122">
        <v>45098</v>
      </c>
      <c r="B4131" s="106">
        <v>2</v>
      </c>
      <c r="C4131" s="114"/>
    </row>
    <row r="4132" spans="1:3">
      <c r="A4132" s="122">
        <v>45098</v>
      </c>
      <c r="B4132" s="106">
        <v>3</v>
      </c>
      <c r="C4132" s="114"/>
    </row>
    <row r="4133" spans="1:3">
      <c r="A4133" s="122">
        <v>45098</v>
      </c>
      <c r="B4133" s="106">
        <v>4</v>
      </c>
      <c r="C4133" s="114"/>
    </row>
    <row r="4134" spans="1:3">
      <c r="A4134" s="122">
        <v>45098</v>
      </c>
      <c r="B4134" s="106">
        <v>5</v>
      </c>
      <c r="C4134" s="114"/>
    </row>
    <row r="4135" spans="1:3">
      <c r="A4135" s="122">
        <v>45098</v>
      </c>
      <c r="B4135" s="106">
        <v>6</v>
      </c>
      <c r="C4135" s="114"/>
    </row>
    <row r="4136" spans="1:3">
      <c r="A4136" s="122">
        <v>45098</v>
      </c>
      <c r="B4136" s="106">
        <v>7</v>
      </c>
      <c r="C4136" s="114"/>
    </row>
    <row r="4137" spans="1:3">
      <c r="A4137" s="122">
        <v>45098</v>
      </c>
      <c r="B4137" s="106">
        <v>8</v>
      </c>
      <c r="C4137" s="114"/>
    </row>
    <row r="4138" spans="1:3">
      <c r="A4138" s="122">
        <v>45098</v>
      </c>
      <c r="B4138" s="106">
        <v>9</v>
      </c>
      <c r="C4138" s="114"/>
    </row>
    <row r="4139" spans="1:3">
      <c r="A4139" s="122">
        <v>45098</v>
      </c>
      <c r="B4139" s="106">
        <v>10</v>
      </c>
      <c r="C4139" s="114"/>
    </row>
    <row r="4140" spans="1:3">
      <c r="A4140" s="122">
        <v>45098</v>
      </c>
      <c r="B4140" s="106">
        <v>11</v>
      </c>
      <c r="C4140" s="114"/>
    </row>
    <row r="4141" spans="1:3">
      <c r="A4141" s="122">
        <v>45098</v>
      </c>
      <c r="B4141" s="106">
        <v>12</v>
      </c>
      <c r="C4141" s="114"/>
    </row>
    <row r="4142" spans="1:3">
      <c r="A4142" s="122">
        <v>45098</v>
      </c>
      <c r="B4142" s="106">
        <v>13</v>
      </c>
      <c r="C4142" s="114"/>
    </row>
    <row r="4143" spans="1:3">
      <c r="A4143" s="122">
        <v>45098</v>
      </c>
      <c r="B4143" s="106">
        <v>14</v>
      </c>
      <c r="C4143" s="114"/>
    </row>
    <row r="4144" spans="1:3">
      <c r="A4144" s="122">
        <v>45098</v>
      </c>
      <c r="B4144" s="106">
        <v>15</v>
      </c>
      <c r="C4144" s="114"/>
    </row>
    <row r="4145" spans="1:3">
      <c r="A4145" s="122">
        <v>45098</v>
      </c>
      <c r="B4145" s="106">
        <v>16</v>
      </c>
      <c r="C4145" s="114"/>
    </row>
    <row r="4146" spans="1:3">
      <c r="A4146" s="122">
        <v>45098</v>
      </c>
      <c r="B4146" s="106">
        <v>17</v>
      </c>
      <c r="C4146" s="114"/>
    </row>
    <row r="4147" spans="1:3">
      <c r="A4147" s="122">
        <v>45098</v>
      </c>
      <c r="B4147" s="106">
        <v>18</v>
      </c>
      <c r="C4147" s="114"/>
    </row>
    <row r="4148" spans="1:3">
      <c r="A4148" s="122">
        <v>45098</v>
      </c>
      <c r="B4148" s="106">
        <v>19</v>
      </c>
      <c r="C4148" s="114"/>
    </row>
    <row r="4149" spans="1:3">
      <c r="A4149" s="122">
        <v>45098</v>
      </c>
      <c r="B4149" s="106">
        <v>20</v>
      </c>
      <c r="C4149" s="114"/>
    </row>
    <row r="4150" spans="1:3">
      <c r="A4150" s="122">
        <v>45098</v>
      </c>
      <c r="B4150" s="106">
        <v>21</v>
      </c>
      <c r="C4150" s="114"/>
    </row>
    <row r="4151" spans="1:3">
      <c r="A4151" s="122">
        <v>45098</v>
      </c>
      <c r="B4151" s="106">
        <v>22</v>
      </c>
      <c r="C4151" s="114"/>
    </row>
    <row r="4152" spans="1:3">
      <c r="A4152" s="122">
        <v>45098</v>
      </c>
      <c r="B4152" s="106">
        <v>23</v>
      </c>
      <c r="C4152" s="114"/>
    </row>
    <row r="4153" spans="1:3">
      <c r="A4153" s="122">
        <v>45098</v>
      </c>
      <c r="B4153" s="106">
        <v>24</v>
      </c>
      <c r="C4153" s="114"/>
    </row>
    <row r="4154" spans="1:3">
      <c r="A4154" s="122">
        <v>45099</v>
      </c>
      <c r="B4154" s="106">
        <v>1</v>
      </c>
      <c r="C4154" s="114"/>
    </row>
    <row r="4155" spans="1:3">
      <c r="A4155" s="122">
        <v>45099</v>
      </c>
      <c r="B4155" s="106">
        <v>2</v>
      </c>
      <c r="C4155" s="114"/>
    </row>
    <row r="4156" spans="1:3">
      <c r="A4156" s="122">
        <v>45099</v>
      </c>
      <c r="B4156" s="106">
        <v>3</v>
      </c>
      <c r="C4156" s="114"/>
    </row>
    <row r="4157" spans="1:3">
      <c r="A4157" s="122">
        <v>45099</v>
      </c>
      <c r="B4157" s="106">
        <v>4</v>
      </c>
      <c r="C4157" s="114"/>
    </row>
    <row r="4158" spans="1:3">
      <c r="A4158" s="122">
        <v>45099</v>
      </c>
      <c r="B4158" s="106">
        <v>5</v>
      </c>
      <c r="C4158" s="114"/>
    </row>
    <row r="4159" spans="1:3">
      <c r="A4159" s="122">
        <v>45099</v>
      </c>
      <c r="B4159" s="106">
        <v>6</v>
      </c>
      <c r="C4159" s="114"/>
    </row>
    <row r="4160" spans="1:3">
      <c r="A4160" s="122">
        <v>45099</v>
      </c>
      <c r="B4160" s="106">
        <v>7</v>
      </c>
      <c r="C4160" s="114"/>
    </row>
    <row r="4161" spans="1:3">
      <c r="A4161" s="122">
        <v>45099</v>
      </c>
      <c r="B4161" s="106">
        <v>8</v>
      </c>
      <c r="C4161" s="114"/>
    </row>
    <row r="4162" spans="1:3">
      <c r="A4162" s="122">
        <v>45099</v>
      </c>
      <c r="B4162" s="106">
        <v>9</v>
      </c>
      <c r="C4162" s="114"/>
    </row>
    <row r="4163" spans="1:3">
      <c r="A4163" s="122">
        <v>45099</v>
      </c>
      <c r="B4163" s="106">
        <v>10</v>
      </c>
      <c r="C4163" s="114"/>
    </row>
    <row r="4164" spans="1:3">
      <c r="A4164" s="122">
        <v>45099</v>
      </c>
      <c r="B4164" s="106">
        <v>11</v>
      </c>
      <c r="C4164" s="114"/>
    </row>
    <row r="4165" spans="1:3">
      <c r="A4165" s="122">
        <v>45099</v>
      </c>
      <c r="B4165" s="106">
        <v>12</v>
      </c>
      <c r="C4165" s="114"/>
    </row>
    <row r="4166" spans="1:3">
      <c r="A4166" s="122">
        <v>45099</v>
      </c>
      <c r="B4166" s="106">
        <v>13</v>
      </c>
      <c r="C4166" s="114"/>
    </row>
    <row r="4167" spans="1:3">
      <c r="A4167" s="122">
        <v>45099</v>
      </c>
      <c r="B4167" s="106">
        <v>14</v>
      </c>
      <c r="C4167" s="114"/>
    </row>
    <row r="4168" spans="1:3">
      <c r="A4168" s="122">
        <v>45099</v>
      </c>
      <c r="B4168" s="106">
        <v>15</v>
      </c>
      <c r="C4168" s="114"/>
    </row>
    <row r="4169" spans="1:3">
      <c r="A4169" s="122">
        <v>45099</v>
      </c>
      <c r="B4169" s="106">
        <v>16</v>
      </c>
      <c r="C4169" s="114"/>
    </row>
    <row r="4170" spans="1:3">
      <c r="A4170" s="122">
        <v>45099</v>
      </c>
      <c r="B4170" s="106">
        <v>17</v>
      </c>
      <c r="C4170" s="114"/>
    </row>
    <row r="4171" spans="1:3">
      <c r="A4171" s="122">
        <v>45099</v>
      </c>
      <c r="B4171" s="106">
        <v>18</v>
      </c>
      <c r="C4171" s="114"/>
    </row>
    <row r="4172" spans="1:3">
      <c r="A4172" s="122">
        <v>45099</v>
      </c>
      <c r="B4172" s="106">
        <v>19</v>
      </c>
      <c r="C4172" s="114"/>
    </row>
    <row r="4173" spans="1:3">
      <c r="A4173" s="122">
        <v>45099</v>
      </c>
      <c r="B4173" s="106">
        <v>20</v>
      </c>
      <c r="C4173" s="114"/>
    </row>
    <row r="4174" spans="1:3">
      <c r="A4174" s="122">
        <v>45099</v>
      </c>
      <c r="B4174" s="106">
        <v>21</v>
      </c>
      <c r="C4174" s="114"/>
    </row>
    <row r="4175" spans="1:3">
      <c r="A4175" s="122">
        <v>45099</v>
      </c>
      <c r="B4175" s="106">
        <v>22</v>
      </c>
      <c r="C4175" s="114"/>
    </row>
    <row r="4176" spans="1:3">
      <c r="A4176" s="122">
        <v>45099</v>
      </c>
      <c r="B4176" s="106">
        <v>23</v>
      </c>
      <c r="C4176" s="114"/>
    </row>
    <row r="4177" spans="1:3">
      <c r="A4177" s="122">
        <v>45099</v>
      </c>
      <c r="B4177" s="106">
        <v>24</v>
      </c>
      <c r="C4177" s="114"/>
    </row>
    <row r="4178" spans="1:3">
      <c r="A4178" s="122">
        <v>45100</v>
      </c>
      <c r="B4178" s="106">
        <v>1</v>
      </c>
      <c r="C4178" s="114"/>
    </row>
    <row r="4179" spans="1:3">
      <c r="A4179" s="122">
        <v>45100</v>
      </c>
      <c r="B4179" s="106">
        <v>2</v>
      </c>
      <c r="C4179" s="114"/>
    </row>
    <row r="4180" spans="1:3">
      <c r="A4180" s="122">
        <v>45100</v>
      </c>
      <c r="B4180" s="106">
        <v>3</v>
      </c>
      <c r="C4180" s="114"/>
    </row>
    <row r="4181" spans="1:3">
      <c r="A4181" s="122">
        <v>45100</v>
      </c>
      <c r="B4181" s="106">
        <v>4</v>
      </c>
      <c r="C4181" s="114"/>
    </row>
    <row r="4182" spans="1:3">
      <c r="A4182" s="122">
        <v>45100</v>
      </c>
      <c r="B4182" s="106">
        <v>5</v>
      </c>
      <c r="C4182" s="114"/>
    </row>
    <row r="4183" spans="1:3">
      <c r="A4183" s="122">
        <v>45100</v>
      </c>
      <c r="B4183" s="106">
        <v>6</v>
      </c>
      <c r="C4183" s="114"/>
    </row>
    <row r="4184" spans="1:3">
      <c r="A4184" s="122">
        <v>45100</v>
      </c>
      <c r="B4184" s="106">
        <v>7</v>
      </c>
      <c r="C4184" s="114"/>
    </row>
    <row r="4185" spans="1:3">
      <c r="A4185" s="122">
        <v>45100</v>
      </c>
      <c r="B4185" s="106">
        <v>8</v>
      </c>
      <c r="C4185" s="114"/>
    </row>
    <row r="4186" spans="1:3">
      <c r="A4186" s="122">
        <v>45100</v>
      </c>
      <c r="B4186" s="106">
        <v>9</v>
      </c>
      <c r="C4186" s="114"/>
    </row>
    <row r="4187" spans="1:3">
      <c r="A4187" s="122">
        <v>45100</v>
      </c>
      <c r="B4187" s="106">
        <v>10</v>
      </c>
      <c r="C4187" s="114"/>
    </row>
    <row r="4188" spans="1:3">
      <c r="A4188" s="122">
        <v>45100</v>
      </c>
      <c r="B4188" s="106">
        <v>11</v>
      </c>
      <c r="C4188" s="114"/>
    </row>
    <row r="4189" spans="1:3">
      <c r="A4189" s="122">
        <v>45100</v>
      </c>
      <c r="B4189" s="106">
        <v>12</v>
      </c>
      <c r="C4189" s="114"/>
    </row>
    <row r="4190" spans="1:3">
      <c r="A4190" s="122">
        <v>45100</v>
      </c>
      <c r="B4190" s="106">
        <v>13</v>
      </c>
      <c r="C4190" s="114"/>
    </row>
    <row r="4191" spans="1:3">
      <c r="A4191" s="122">
        <v>45100</v>
      </c>
      <c r="B4191" s="106">
        <v>14</v>
      </c>
      <c r="C4191" s="114"/>
    </row>
    <row r="4192" spans="1:3">
      <c r="A4192" s="122">
        <v>45100</v>
      </c>
      <c r="B4192" s="106">
        <v>15</v>
      </c>
      <c r="C4192" s="114"/>
    </row>
    <row r="4193" spans="1:3">
      <c r="A4193" s="122">
        <v>45100</v>
      </c>
      <c r="B4193" s="106">
        <v>16</v>
      </c>
      <c r="C4193" s="114"/>
    </row>
    <row r="4194" spans="1:3">
      <c r="A4194" s="122">
        <v>45100</v>
      </c>
      <c r="B4194" s="106">
        <v>17</v>
      </c>
      <c r="C4194" s="114"/>
    </row>
    <row r="4195" spans="1:3">
      <c r="A4195" s="122">
        <v>45100</v>
      </c>
      <c r="B4195" s="106">
        <v>18</v>
      </c>
      <c r="C4195" s="114"/>
    </row>
    <row r="4196" spans="1:3">
      <c r="A4196" s="122">
        <v>45100</v>
      </c>
      <c r="B4196" s="106">
        <v>19</v>
      </c>
      <c r="C4196" s="114"/>
    </row>
    <row r="4197" spans="1:3">
      <c r="A4197" s="122">
        <v>45100</v>
      </c>
      <c r="B4197" s="106">
        <v>20</v>
      </c>
      <c r="C4197" s="114"/>
    </row>
    <row r="4198" spans="1:3">
      <c r="A4198" s="122">
        <v>45100</v>
      </c>
      <c r="B4198" s="106">
        <v>21</v>
      </c>
      <c r="C4198" s="114"/>
    </row>
    <row r="4199" spans="1:3">
      <c r="A4199" s="122">
        <v>45100</v>
      </c>
      <c r="B4199" s="106">
        <v>22</v>
      </c>
      <c r="C4199" s="114"/>
    </row>
    <row r="4200" spans="1:3">
      <c r="A4200" s="122">
        <v>45100</v>
      </c>
      <c r="B4200" s="106">
        <v>23</v>
      </c>
      <c r="C4200" s="114"/>
    </row>
    <row r="4201" spans="1:3">
      <c r="A4201" s="122">
        <v>45100</v>
      </c>
      <c r="B4201" s="106">
        <v>24</v>
      </c>
      <c r="C4201" s="114"/>
    </row>
    <row r="4202" spans="1:3">
      <c r="A4202" s="122">
        <v>45101</v>
      </c>
      <c r="B4202" s="106">
        <v>1</v>
      </c>
      <c r="C4202" s="114"/>
    </row>
    <row r="4203" spans="1:3">
      <c r="A4203" s="122">
        <v>45101</v>
      </c>
      <c r="B4203" s="106">
        <v>2</v>
      </c>
      <c r="C4203" s="114"/>
    </row>
    <row r="4204" spans="1:3">
      <c r="A4204" s="122">
        <v>45101</v>
      </c>
      <c r="B4204" s="106">
        <v>3</v>
      </c>
      <c r="C4204" s="114"/>
    </row>
    <row r="4205" spans="1:3">
      <c r="A4205" s="122">
        <v>45101</v>
      </c>
      <c r="B4205" s="106">
        <v>4</v>
      </c>
      <c r="C4205" s="114"/>
    </row>
    <row r="4206" spans="1:3">
      <c r="A4206" s="122">
        <v>45101</v>
      </c>
      <c r="B4206" s="106">
        <v>5</v>
      </c>
      <c r="C4206" s="114"/>
    </row>
    <row r="4207" spans="1:3">
      <c r="A4207" s="122">
        <v>45101</v>
      </c>
      <c r="B4207" s="106">
        <v>6</v>
      </c>
      <c r="C4207" s="114"/>
    </row>
    <row r="4208" spans="1:3">
      <c r="A4208" s="122">
        <v>45101</v>
      </c>
      <c r="B4208" s="106">
        <v>7</v>
      </c>
      <c r="C4208" s="114"/>
    </row>
    <row r="4209" spans="1:3">
      <c r="A4209" s="122">
        <v>45101</v>
      </c>
      <c r="B4209" s="106">
        <v>8</v>
      </c>
      <c r="C4209" s="114"/>
    </row>
    <row r="4210" spans="1:3">
      <c r="A4210" s="122">
        <v>45101</v>
      </c>
      <c r="B4210" s="106">
        <v>9</v>
      </c>
      <c r="C4210" s="114"/>
    </row>
    <row r="4211" spans="1:3">
      <c r="A4211" s="122">
        <v>45101</v>
      </c>
      <c r="B4211" s="106">
        <v>10</v>
      </c>
      <c r="C4211" s="114"/>
    </row>
    <row r="4212" spans="1:3">
      <c r="A4212" s="122">
        <v>45101</v>
      </c>
      <c r="B4212" s="106">
        <v>11</v>
      </c>
      <c r="C4212" s="114"/>
    </row>
    <row r="4213" spans="1:3">
      <c r="A4213" s="122">
        <v>45101</v>
      </c>
      <c r="B4213" s="106">
        <v>12</v>
      </c>
      <c r="C4213" s="114"/>
    </row>
    <row r="4214" spans="1:3">
      <c r="A4214" s="122">
        <v>45101</v>
      </c>
      <c r="B4214" s="106">
        <v>13</v>
      </c>
      <c r="C4214" s="114"/>
    </row>
    <row r="4215" spans="1:3">
      <c r="A4215" s="122">
        <v>45101</v>
      </c>
      <c r="B4215" s="106">
        <v>14</v>
      </c>
      <c r="C4215" s="114"/>
    </row>
    <row r="4216" spans="1:3">
      <c r="A4216" s="122">
        <v>45101</v>
      </c>
      <c r="B4216" s="106">
        <v>15</v>
      </c>
      <c r="C4216" s="114"/>
    </row>
    <row r="4217" spans="1:3">
      <c r="A4217" s="122">
        <v>45101</v>
      </c>
      <c r="B4217" s="106">
        <v>16</v>
      </c>
      <c r="C4217" s="114"/>
    </row>
    <row r="4218" spans="1:3">
      <c r="A4218" s="122">
        <v>45101</v>
      </c>
      <c r="B4218" s="106">
        <v>17</v>
      </c>
      <c r="C4218" s="114"/>
    </row>
    <row r="4219" spans="1:3">
      <c r="A4219" s="122">
        <v>45101</v>
      </c>
      <c r="B4219" s="106">
        <v>18</v>
      </c>
      <c r="C4219" s="114"/>
    </row>
    <row r="4220" spans="1:3">
      <c r="A4220" s="122">
        <v>45101</v>
      </c>
      <c r="B4220" s="106">
        <v>19</v>
      </c>
      <c r="C4220" s="114"/>
    </row>
    <row r="4221" spans="1:3">
      <c r="A4221" s="122">
        <v>45101</v>
      </c>
      <c r="B4221" s="106">
        <v>20</v>
      </c>
      <c r="C4221" s="114"/>
    </row>
    <row r="4222" spans="1:3">
      <c r="A4222" s="122">
        <v>45101</v>
      </c>
      <c r="B4222" s="106">
        <v>21</v>
      </c>
      <c r="C4222" s="114"/>
    </row>
    <row r="4223" spans="1:3">
      <c r="A4223" s="122">
        <v>45101</v>
      </c>
      <c r="B4223" s="106">
        <v>22</v>
      </c>
      <c r="C4223" s="114"/>
    </row>
    <row r="4224" spans="1:3">
      <c r="A4224" s="122">
        <v>45101</v>
      </c>
      <c r="B4224" s="106">
        <v>23</v>
      </c>
      <c r="C4224" s="114"/>
    </row>
    <row r="4225" spans="1:3">
      <c r="A4225" s="122">
        <v>45101</v>
      </c>
      <c r="B4225" s="106">
        <v>24</v>
      </c>
      <c r="C4225" s="114"/>
    </row>
    <row r="4226" spans="1:3">
      <c r="A4226" s="122">
        <v>45102</v>
      </c>
      <c r="B4226" s="106">
        <v>1</v>
      </c>
      <c r="C4226" s="114"/>
    </row>
    <row r="4227" spans="1:3">
      <c r="A4227" s="122">
        <v>45102</v>
      </c>
      <c r="B4227" s="106">
        <v>2</v>
      </c>
      <c r="C4227" s="114"/>
    </row>
    <row r="4228" spans="1:3">
      <c r="A4228" s="122">
        <v>45102</v>
      </c>
      <c r="B4228" s="106">
        <v>3</v>
      </c>
      <c r="C4228" s="114"/>
    </row>
    <row r="4229" spans="1:3">
      <c r="A4229" s="122">
        <v>45102</v>
      </c>
      <c r="B4229" s="106">
        <v>4</v>
      </c>
      <c r="C4229" s="114"/>
    </row>
    <row r="4230" spans="1:3">
      <c r="A4230" s="122">
        <v>45102</v>
      </c>
      <c r="B4230" s="106">
        <v>5</v>
      </c>
      <c r="C4230" s="114"/>
    </row>
    <row r="4231" spans="1:3">
      <c r="A4231" s="122">
        <v>45102</v>
      </c>
      <c r="B4231" s="106">
        <v>6</v>
      </c>
      <c r="C4231" s="114"/>
    </row>
    <row r="4232" spans="1:3">
      <c r="A4232" s="122">
        <v>45102</v>
      </c>
      <c r="B4232" s="106">
        <v>7</v>
      </c>
      <c r="C4232" s="114"/>
    </row>
    <row r="4233" spans="1:3">
      <c r="A4233" s="122">
        <v>45102</v>
      </c>
      <c r="B4233" s="106">
        <v>8</v>
      </c>
      <c r="C4233" s="114"/>
    </row>
    <row r="4234" spans="1:3">
      <c r="A4234" s="122">
        <v>45102</v>
      </c>
      <c r="B4234" s="106">
        <v>9</v>
      </c>
      <c r="C4234" s="114"/>
    </row>
    <row r="4235" spans="1:3">
      <c r="A4235" s="122">
        <v>45102</v>
      </c>
      <c r="B4235" s="106">
        <v>10</v>
      </c>
      <c r="C4235" s="114"/>
    </row>
    <row r="4236" spans="1:3">
      <c r="A4236" s="122">
        <v>45102</v>
      </c>
      <c r="B4236" s="106">
        <v>11</v>
      </c>
      <c r="C4236" s="114"/>
    </row>
    <row r="4237" spans="1:3">
      <c r="A4237" s="122">
        <v>45102</v>
      </c>
      <c r="B4237" s="106">
        <v>12</v>
      </c>
      <c r="C4237" s="114"/>
    </row>
    <row r="4238" spans="1:3">
      <c r="A4238" s="122">
        <v>45102</v>
      </c>
      <c r="B4238" s="106">
        <v>13</v>
      </c>
      <c r="C4238" s="114"/>
    </row>
    <row r="4239" spans="1:3">
      <c r="A4239" s="122">
        <v>45102</v>
      </c>
      <c r="B4239" s="106">
        <v>14</v>
      </c>
      <c r="C4239" s="114"/>
    </row>
    <row r="4240" spans="1:3">
      <c r="A4240" s="122">
        <v>45102</v>
      </c>
      <c r="B4240" s="106">
        <v>15</v>
      </c>
      <c r="C4240" s="114"/>
    </row>
    <row r="4241" spans="1:3">
      <c r="A4241" s="122">
        <v>45102</v>
      </c>
      <c r="B4241" s="106">
        <v>16</v>
      </c>
      <c r="C4241" s="114"/>
    </row>
    <row r="4242" spans="1:3">
      <c r="A4242" s="122">
        <v>45102</v>
      </c>
      <c r="B4242" s="106">
        <v>17</v>
      </c>
      <c r="C4242" s="114"/>
    </row>
    <row r="4243" spans="1:3">
      <c r="A4243" s="122">
        <v>45102</v>
      </c>
      <c r="B4243" s="106">
        <v>18</v>
      </c>
      <c r="C4243" s="114"/>
    </row>
    <row r="4244" spans="1:3">
      <c r="A4244" s="122">
        <v>45102</v>
      </c>
      <c r="B4244" s="106">
        <v>19</v>
      </c>
      <c r="C4244" s="114"/>
    </row>
    <row r="4245" spans="1:3">
      <c r="A4245" s="122">
        <v>45102</v>
      </c>
      <c r="B4245" s="106">
        <v>20</v>
      </c>
      <c r="C4245" s="114"/>
    </row>
    <row r="4246" spans="1:3">
      <c r="A4246" s="122">
        <v>45102</v>
      </c>
      <c r="B4246" s="106">
        <v>21</v>
      </c>
      <c r="C4246" s="114"/>
    </row>
    <row r="4247" spans="1:3">
      <c r="A4247" s="122">
        <v>45102</v>
      </c>
      <c r="B4247" s="106">
        <v>22</v>
      </c>
      <c r="C4247" s="114"/>
    </row>
    <row r="4248" spans="1:3">
      <c r="A4248" s="122">
        <v>45102</v>
      </c>
      <c r="B4248" s="106">
        <v>23</v>
      </c>
      <c r="C4248" s="114"/>
    </row>
    <row r="4249" spans="1:3">
      <c r="A4249" s="122">
        <v>45102</v>
      </c>
      <c r="B4249" s="106">
        <v>24</v>
      </c>
      <c r="C4249" s="114"/>
    </row>
    <row r="4250" spans="1:3">
      <c r="A4250" s="122">
        <v>45103</v>
      </c>
      <c r="B4250" s="106">
        <v>1</v>
      </c>
      <c r="C4250" s="114"/>
    </row>
    <row r="4251" spans="1:3">
      <c r="A4251" s="122">
        <v>45103</v>
      </c>
      <c r="B4251" s="106">
        <v>2</v>
      </c>
      <c r="C4251" s="114"/>
    </row>
    <row r="4252" spans="1:3">
      <c r="A4252" s="122">
        <v>45103</v>
      </c>
      <c r="B4252" s="106">
        <v>3</v>
      </c>
      <c r="C4252" s="114"/>
    </row>
    <row r="4253" spans="1:3">
      <c r="A4253" s="122">
        <v>45103</v>
      </c>
      <c r="B4253" s="106">
        <v>4</v>
      </c>
      <c r="C4253" s="114"/>
    </row>
    <row r="4254" spans="1:3">
      <c r="A4254" s="122">
        <v>45103</v>
      </c>
      <c r="B4254" s="106">
        <v>5</v>
      </c>
      <c r="C4254" s="114"/>
    </row>
    <row r="4255" spans="1:3">
      <c r="A4255" s="122">
        <v>45103</v>
      </c>
      <c r="B4255" s="106">
        <v>6</v>
      </c>
      <c r="C4255" s="114"/>
    </row>
    <row r="4256" spans="1:3">
      <c r="A4256" s="122">
        <v>45103</v>
      </c>
      <c r="B4256" s="106">
        <v>7</v>
      </c>
      <c r="C4256" s="114"/>
    </row>
    <row r="4257" spans="1:3">
      <c r="A4257" s="122">
        <v>45103</v>
      </c>
      <c r="B4257" s="106">
        <v>8</v>
      </c>
      <c r="C4257" s="114"/>
    </row>
    <row r="4258" spans="1:3">
      <c r="A4258" s="122">
        <v>45103</v>
      </c>
      <c r="B4258" s="106">
        <v>9</v>
      </c>
      <c r="C4258" s="114"/>
    </row>
    <row r="4259" spans="1:3">
      <c r="A4259" s="122">
        <v>45103</v>
      </c>
      <c r="B4259" s="106">
        <v>10</v>
      </c>
      <c r="C4259" s="114"/>
    </row>
    <row r="4260" spans="1:3">
      <c r="A4260" s="122">
        <v>45103</v>
      </c>
      <c r="B4260" s="106">
        <v>11</v>
      </c>
      <c r="C4260" s="114"/>
    </row>
    <row r="4261" spans="1:3">
      <c r="A4261" s="122">
        <v>45103</v>
      </c>
      <c r="B4261" s="106">
        <v>12</v>
      </c>
      <c r="C4261" s="114"/>
    </row>
    <row r="4262" spans="1:3">
      <c r="A4262" s="122">
        <v>45103</v>
      </c>
      <c r="B4262" s="106">
        <v>13</v>
      </c>
      <c r="C4262" s="114"/>
    </row>
    <row r="4263" spans="1:3">
      <c r="A4263" s="122">
        <v>45103</v>
      </c>
      <c r="B4263" s="106">
        <v>14</v>
      </c>
      <c r="C4263" s="114"/>
    </row>
    <row r="4264" spans="1:3">
      <c r="A4264" s="122">
        <v>45103</v>
      </c>
      <c r="B4264" s="106">
        <v>15</v>
      </c>
      <c r="C4264" s="114"/>
    </row>
    <row r="4265" spans="1:3">
      <c r="A4265" s="122">
        <v>45103</v>
      </c>
      <c r="B4265" s="106">
        <v>16</v>
      </c>
      <c r="C4265" s="114"/>
    </row>
    <row r="4266" spans="1:3">
      <c r="A4266" s="122">
        <v>45103</v>
      </c>
      <c r="B4266" s="106">
        <v>17</v>
      </c>
      <c r="C4266" s="114"/>
    </row>
    <row r="4267" spans="1:3">
      <c r="A4267" s="122">
        <v>45103</v>
      </c>
      <c r="B4267" s="106">
        <v>18</v>
      </c>
      <c r="C4267" s="114"/>
    </row>
    <row r="4268" spans="1:3">
      <c r="A4268" s="122">
        <v>45103</v>
      </c>
      <c r="B4268" s="106">
        <v>19</v>
      </c>
      <c r="C4268" s="114"/>
    </row>
    <row r="4269" spans="1:3">
      <c r="A4269" s="122">
        <v>45103</v>
      </c>
      <c r="B4269" s="106">
        <v>20</v>
      </c>
      <c r="C4269" s="114"/>
    </row>
    <row r="4270" spans="1:3">
      <c r="A4270" s="122">
        <v>45103</v>
      </c>
      <c r="B4270" s="106">
        <v>21</v>
      </c>
      <c r="C4270" s="114"/>
    </row>
    <row r="4271" spans="1:3">
      <c r="A4271" s="122">
        <v>45103</v>
      </c>
      <c r="B4271" s="106">
        <v>22</v>
      </c>
      <c r="C4271" s="114"/>
    </row>
    <row r="4272" spans="1:3">
      <c r="A4272" s="122">
        <v>45103</v>
      </c>
      <c r="B4272" s="106">
        <v>23</v>
      </c>
      <c r="C4272" s="114"/>
    </row>
    <row r="4273" spans="1:3">
      <c r="A4273" s="122">
        <v>45103</v>
      </c>
      <c r="B4273" s="106">
        <v>24</v>
      </c>
      <c r="C4273" s="114"/>
    </row>
    <row r="4274" spans="1:3">
      <c r="A4274" s="122">
        <v>45104</v>
      </c>
      <c r="B4274" s="106">
        <v>1</v>
      </c>
      <c r="C4274" s="114"/>
    </row>
    <row r="4275" spans="1:3">
      <c r="A4275" s="122">
        <v>45104</v>
      </c>
      <c r="B4275" s="106">
        <v>2</v>
      </c>
      <c r="C4275" s="114"/>
    </row>
    <row r="4276" spans="1:3">
      <c r="A4276" s="122">
        <v>45104</v>
      </c>
      <c r="B4276" s="106">
        <v>3</v>
      </c>
      <c r="C4276" s="114"/>
    </row>
    <row r="4277" spans="1:3">
      <c r="A4277" s="122">
        <v>45104</v>
      </c>
      <c r="B4277" s="106">
        <v>4</v>
      </c>
      <c r="C4277" s="114"/>
    </row>
    <row r="4278" spans="1:3">
      <c r="A4278" s="122">
        <v>45104</v>
      </c>
      <c r="B4278" s="106">
        <v>5</v>
      </c>
      <c r="C4278" s="114"/>
    </row>
    <row r="4279" spans="1:3">
      <c r="A4279" s="122">
        <v>45104</v>
      </c>
      <c r="B4279" s="106">
        <v>6</v>
      </c>
      <c r="C4279" s="114"/>
    </row>
    <row r="4280" spans="1:3">
      <c r="A4280" s="122">
        <v>45104</v>
      </c>
      <c r="B4280" s="106">
        <v>7</v>
      </c>
      <c r="C4280" s="114"/>
    </row>
    <row r="4281" spans="1:3">
      <c r="A4281" s="122">
        <v>45104</v>
      </c>
      <c r="B4281" s="106">
        <v>8</v>
      </c>
      <c r="C4281" s="114"/>
    </row>
    <row r="4282" spans="1:3">
      <c r="A4282" s="122">
        <v>45104</v>
      </c>
      <c r="B4282" s="106">
        <v>9</v>
      </c>
      <c r="C4282" s="114"/>
    </row>
    <row r="4283" spans="1:3">
      <c r="A4283" s="122">
        <v>45104</v>
      </c>
      <c r="B4283" s="106">
        <v>10</v>
      </c>
      <c r="C4283" s="114"/>
    </row>
    <row r="4284" spans="1:3">
      <c r="A4284" s="122">
        <v>45104</v>
      </c>
      <c r="B4284" s="106">
        <v>11</v>
      </c>
      <c r="C4284" s="114"/>
    </row>
    <row r="4285" spans="1:3">
      <c r="A4285" s="122">
        <v>45104</v>
      </c>
      <c r="B4285" s="106">
        <v>12</v>
      </c>
      <c r="C4285" s="114"/>
    </row>
    <row r="4286" spans="1:3">
      <c r="A4286" s="122">
        <v>45104</v>
      </c>
      <c r="B4286" s="106">
        <v>13</v>
      </c>
      <c r="C4286" s="114"/>
    </row>
    <row r="4287" spans="1:3">
      <c r="A4287" s="122">
        <v>45104</v>
      </c>
      <c r="B4287" s="106">
        <v>14</v>
      </c>
      <c r="C4287" s="114"/>
    </row>
    <row r="4288" spans="1:3">
      <c r="A4288" s="122">
        <v>45104</v>
      </c>
      <c r="B4288" s="106">
        <v>15</v>
      </c>
      <c r="C4288" s="114"/>
    </row>
    <row r="4289" spans="1:3">
      <c r="A4289" s="122">
        <v>45104</v>
      </c>
      <c r="B4289" s="106">
        <v>16</v>
      </c>
      <c r="C4289" s="114"/>
    </row>
    <row r="4290" spans="1:3">
      <c r="A4290" s="122">
        <v>45104</v>
      </c>
      <c r="B4290" s="106">
        <v>17</v>
      </c>
      <c r="C4290" s="114"/>
    </row>
    <row r="4291" spans="1:3">
      <c r="A4291" s="122">
        <v>45104</v>
      </c>
      <c r="B4291" s="106">
        <v>18</v>
      </c>
      <c r="C4291" s="114"/>
    </row>
    <row r="4292" spans="1:3">
      <c r="A4292" s="122">
        <v>45104</v>
      </c>
      <c r="B4292" s="106">
        <v>19</v>
      </c>
      <c r="C4292" s="114"/>
    </row>
    <row r="4293" spans="1:3">
      <c r="A4293" s="122">
        <v>45104</v>
      </c>
      <c r="B4293" s="106">
        <v>20</v>
      </c>
      <c r="C4293" s="114"/>
    </row>
    <row r="4294" spans="1:3">
      <c r="A4294" s="122">
        <v>45104</v>
      </c>
      <c r="B4294" s="106">
        <v>21</v>
      </c>
      <c r="C4294" s="114"/>
    </row>
    <row r="4295" spans="1:3">
      <c r="A4295" s="122">
        <v>45104</v>
      </c>
      <c r="B4295" s="106">
        <v>22</v>
      </c>
      <c r="C4295" s="114"/>
    </row>
    <row r="4296" spans="1:3">
      <c r="A4296" s="122">
        <v>45104</v>
      </c>
      <c r="B4296" s="106">
        <v>23</v>
      </c>
      <c r="C4296" s="114"/>
    </row>
    <row r="4297" spans="1:3">
      <c r="A4297" s="122">
        <v>45104</v>
      </c>
      <c r="B4297" s="106">
        <v>24</v>
      </c>
      <c r="C4297" s="114"/>
    </row>
    <row r="4298" spans="1:3">
      <c r="A4298" s="122">
        <v>45105</v>
      </c>
      <c r="B4298" s="106">
        <v>1</v>
      </c>
      <c r="C4298" s="114"/>
    </row>
    <row r="4299" spans="1:3">
      <c r="A4299" s="122">
        <v>45105</v>
      </c>
      <c r="B4299" s="106">
        <v>2</v>
      </c>
      <c r="C4299" s="114"/>
    </row>
    <row r="4300" spans="1:3">
      <c r="A4300" s="122">
        <v>45105</v>
      </c>
      <c r="B4300" s="106">
        <v>3</v>
      </c>
      <c r="C4300" s="114"/>
    </row>
    <row r="4301" spans="1:3">
      <c r="A4301" s="122">
        <v>45105</v>
      </c>
      <c r="B4301" s="106">
        <v>4</v>
      </c>
      <c r="C4301" s="114"/>
    </row>
    <row r="4302" spans="1:3">
      <c r="A4302" s="122">
        <v>45105</v>
      </c>
      <c r="B4302" s="106">
        <v>5</v>
      </c>
      <c r="C4302" s="114"/>
    </row>
    <row r="4303" spans="1:3">
      <c r="A4303" s="122">
        <v>45105</v>
      </c>
      <c r="B4303" s="106">
        <v>6</v>
      </c>
      <c r="C4303" s="114"/>
    </row>
    <row r="4304" spans="1:3">
      <c r="A4304" s="122">
        <v>45105</v>
      </c>
      <c r="B4304" s="106">
        <v>7</v>
      </c>
      <c r="C4304" s="114"/>
    </row>
    <row r="4305" spans="1:3">
      <c r="A4305" s="122">
        <v>45105</v>
      </c>
      <c r="B4305" s="106">
        <v>8</v>
      </c>
      <c r="C4305" s="114"/>
    </row>
    <row r="4306" spans="1:3">
      <c r="A4306" s="122">
        <v>45105</v>
      </c>
      <c r="B4306" s="106">
        <v>9</v>
      </c>
      <c r="C4306" s="114"/>
    </row>
    <row r="4307" spans="1:3">
      <c r="A4307" s="122">
        <v>45105</v>
      </c>
      <c r="B4307" s="106">
        <v>10</v>
      </c>
      <c r="C4307" s="114"/>
    </row>
    <row r="4308" spans="1:3">
      <c r="A4308" s="122">
        <v>45105</v>
      </c>
      <c r="B4308" s="106">
        <v>11</v>
      </c>
      <c r="C4308" s="114"/>
    </row>
    <row r="4309" spans="1:3">
      <c r="A4309" s="122">
        <v>45105</v>
      </c>
      <c r="B4309" s="106">
        <v>12</v>
      </c>
      <c r="C4309" s="114"/>
    </row>
    <row r="4310" spans="1:3">
      <c r="A4310" s="122">
        <v>45105</v>
      </c>
      <c r="B4310" s="106">
        <v>13</v>
      </c>
      <c r="C4310" s="114"/>
    </row>
    <row r="4311" spans="1:3">
      <c r="A4311" s="122">
        <v>45105</v>
      </c>
      <c r="B4311" s="106">
        <v>14</v>
      </c>
      <c r="C4311" s="114"/>
    </row>
    <row r="4312" spans="1:3">
      <c r="A4312" s="122">
        <v>45105</v>
      </c>
      <c r="B4312" s="106">
        <v>15</v>
      </c>
      <c r="C4312" s="114"/>
    </row>
    <row r="4313" spans="1:3">
      <c r="A4313" s="122">
        <v>45105</v>
      </c>
      <c r="B4313" s="106">
        <v>16</v>
      </c>
      <c r="C4313" s="114"/>
    </row>
    <row r="4314" spans="1:3">
      <c r="A4314" s="122">
        <v>45105</v>
      </c>
      <c r="B4314" s="106">
        <v>17</v>
      </c>
      <c r="C4314" s="114"/>
    </row>
    <row r="4315" spans="1:3">
      <c r="A4315" s="122">
        <v>45105</v>
      </c>
      <c r="B4315" s="106">
        <v>18</v>
      </c>
      <c r="C4315" s="114"/>
    </row>
    <row r="4316" spans="1:3">
      <c r="A4316" s="122">
        <v>45105</v>
      </c>
      <c r="B4316" s="106">
        <v>19</v>
      </c>
      <c r="C4316" s="114"/>
    </row>
    <row r="4317" spans="1:3">
      <c r="A4317" s="122">
        <v>45105</v>
      </c>
      <c r="B4317" s="106">
        <v>20</v>
      </c>
      <c r="C4317" s="114"/>
    </row>
    <row r="4318" spans="1:3">
      <c r="A4318" s="122">
        <v>45105</v>
      </c>
      <c r="B4318" s="106">
        <v>21</v>
      </c>
      <c r="C4318" s="114"/>
    </row>
    <row r="4319" spans="1:3">
      <c r="A4319" s="122">
        <v>45105</v>
      </c>
      <c r="B4319" s="106">
        <v>22</v>
      </c>
      <c r="C4319" s="114"/>
    </row>
    <row r="4320" spans="1:3">
      <c r="A4320" s="122">
        <v>45105</v>
      </c>
      <c r="B4320" s="106">
        <v>23</v>
      </c>
      <c r="C4320" s="114"/>
    </row>
    <row r="4321" spans="1:3">
      <c r="A4321" s="122">
        <v>45105</v>
      </c>
      <c r="B4321" s="106">
        <v>24</v>
      </c>
      <c r="C4321" s="114"/>
    </row>
    <row r="4322" spans="1:3">
      <c r="A4322" s="122">
        <v>45106</v>
      </c>
      <c r="B4322" s="106">
        <v>1</v>
      </c>
      <c r="C4322" s="114"/>
    </row>
    <row r="4323" spans="1:3">
      <c r="A4323" s="122">
        <v>45106</v>
      </c>
      <c r="B4323" s="106">
        <v>2</v>
      </c>
      <c r="C4323" s="114"/>
    </row>
    <row r="4324" spans="1:3">
      <c r="A4324" s="122">
        <v>45106</v>
      </c>
      <c r="B4324" s="106">
        <v>3</v>
      </c>
      <c r="C4324" s="114"/>
    </row>
    <row r="4325" spans="1:3">
      <c r="A4325" s="122">
        <v>45106</v>
      </c>
      <c r="B4325" s="106">
        <v>4</v>
      </c>
      <c r="C4325" s="114"/>
    </row>
    <row r="4326" spans="1:3">
      <c r="A4326" s="122">
        <v>45106</v>
      </c>
      <c r="B4326" s="106">
        <v>5</v>
      </c>
      <c r="C4326" s="114"/>
    </row>
    <row r="4327" spans="1:3">
      <c r="A4327" s="122">
        <v>45106</v>
      </c>
      <c r="B4327" s="106">
        <v>6</v>
      </c>
      <c r="C4327" s="114"/>
    </row>
    <row r="4328" spans="1:3">
      <c r="A4328" s="122">
        <v>45106</v>
      </c>
      <c r="B4328" s="106">
        <v>7</v>
      </c>
      <c r="C4328" s="114"/>
    </row>
    <row r="4329" spans="1:3">
      <c r="A4329" s="122">
        <v>45106</v>
      </c>
      <c r="B4329" s="106">
        <v>8</v>
      </c>
      <c r="C4329" s="114"/>
    </row>
    <row r="4330" spans="1:3">
      <c r="A4330" s="122">
        <v>45106</v>
      </c>
      <c r="B4330" s="106">
        <v>9</v>
      </c>
      <c r="C4330" s="114"/>
    </row>
    <row r="4331" spans="1:3">
      <c r="A4331" s="122">
        <v>45106</v>
      </c>
      <c r="B4331" s="106">
        <v>10</v>
      </c>
      <c r="C4331" s="114"/>
    </row>
    <row r="4332" spans="1:3">
      <c r="A4332" s="122">
        <v>45106</v>
      </c>
      <c r="B4332" s="106">
        <v>11</v>
      </c>
      <c r="C4332" s="114"/>
    </row>
    <row r="4333" spans="1:3">
      <c r="A4333" s="122">
        <v>45106</v>
      </c>
      <c r="B4333" s="106">
        <v>12</v>
      </c>
      <c r="C4333" s="114"/>
    </row>
    <row r="4334" spans="1:3">
      <c r="A4334" s="122">
        <v>45106</v>
      </c>
      <c r="B4334" s="106">
        <v>13</v>
      </c>
      <c r="C4334" s="114"/>
    </row>
    <row r="4335" spans="1:3">
      <c r="A4335" s="122">
        <v>45106</v>
      </c>
      <c r="B4335" s="106">
        <v>14</v>
      </c>
      <c r="C4335" s="114"/>
    </row>
    <row r="4336" spans="1:3">
      <c r="A4336" s="122">
        <v>45106</v>
      </c>
      <c r="B4336" s="106">
        <v>15</v>
      </c>
      <c r="C4336" s="114"/>
    </row>
    <row r="4337" spans="1:3">
      <c r="A4337" s="122">
        <v>45106</v>
      </c>
      <c r="B4337" s="106">
        <v>16</v>
      </c>
      <c r="C4337" s="114"/>
    </row>
    <row r="4338" spans="1:3">
      <c r="A4338" s="122">
        <v>45106</v>
      </c>
      <c r="B4338" s="106">
        <v>17</v>
      </c>
      <c r="C4338" s="114"/>
    </row>
    <row r="4339" spans="1:3">
      <c r="A4339" s="122">
        <v>45106</v>
      </c>
      <c r="B4339" s="106">
        <v>18</v>
      </c>
      <c r="C4339" s="114"/>
    </row>
    <row r="4340" spans="1:3">
      <c r="A4340" s="122">
        <v>45106</v>
      </c>
      <c r="B4340" s="106">
        <v>19</v>
      </c>
      <c r="C4340" s="114"/>
    </row>
    <row r="4341" spans="1:3">
      <c r="A4341" s="122">
        <v>45106</v>
      </c>
      <c r="B4341" s="106">
        <v>20</v>
      </c>
      <c r="C4341" s="114"/>
    </row>
    <row r="4342" spans="1:3">
      <c r="A4342" s="122">
        <v>45106</v>
      </c>
      <c r="B4342" s="106">
        <v>21</v>
      </c>
      <c r="C4342" s="114"/>
    </row>
    <row r="4343" spans="1:3">
      <c r="A4343" s="122">
        <v>45106</v>
      </c>
      <c r="B4343" s="106">
        <v>22</v>
      </c>
      <c r="C4343" s="114"/>
    </row>
    <row r="4344" spans="1:3">
      <c r="A4344" s="122">
        <v>45106</v>
      </c>
      <c r="B4344" s="106">
        <v>23</v>
      </c>
      <c r="C4344" s="114"/>
    </row>
    <row r="4345" spans="1:3">
      <c r="A4345" s="122">
        <v>45106</v>
      </c>
      <c r="B4345" s="106">
        <v>24</v>
      </c>
      <c r="C4345" s="114"/>
    </row>
    <row r="4346" spans="1:3">
      <c r="A4346" s="122">
        <v>45107</v>
      </c>
      <c r="B4346" s="106">
        <v>1</v>
      </c>
      <c r="C4346" s="114"/>
    </row>
    <row r="4347" spans="1:3">
      <c r="A4347" s="122">
        <v>45107</v>
      </c>
      <c r="B4347" s="106">
        <v>2</v>
      </c>
      <c r="C4347" s="114"/>
    </row>
    <row r="4348" spans="1:3">
      <c r="A4348" s="122">
        <v>45107</v>
      </c>
      <c r="B4348" s="106">
        <v>3</v>
      </c>
      <c r="C4348" s="114"/>
    </row>
    <row r="4349" spans="1:3">
      <c r="A4349" s="122">
        <v>45107</v>
      </c>
      <c r="B4349" s="106">
        <v>4</v>
      </c>
      <c r="C4349" s="114"/>
    </row>
    <row r="4350" spans="1:3">
      <c r="A4350" s="122">
        <v>45107</v>
      </c>
      <c r="B4350" s="106">
        <v>5</v>
      </c>
      <c r="C4350" s="114"/>
    </row>
    <row r="4351" spans="1:3">
      <c r="A4351" s="122">
        <v>45107</v>
      </c>
      <c r="B4351" s="106">
        <v>6</v>
      </c>
      <c r="C4351" s="114"/>
    </row>
    <row r="4352" spans="1:3">
      <c r="A4352" s="122">
        <v>45107</v>
      </c>
      <c r="B4352" s="106">
        <v>7</v>
      </c>
      <c r="C4352" s="114"/>
    </row>
    <row r="4353" spans="1:3">
      <c r="A4353" s="122">
        <v>45107</v>
      </c>
      <c r="B4353" s="106">
        <v>8</v>
      </c>
      <c r="C4353" s="114"/>
    </row>
    <row r="4354" spans="1:3">
      <c r="A4354" s="122">
        <v>45107</v>
      </c>
      <c r="B4354" s="106">
        <v>9</v>
      </c>
      <c r="C4354" s="114"/>
    </row>
    <row r="4355" spans="1:3">
      <c r="A4355" s="122">
        <v>45107</v>
      </c>
      <c r="B4355" s="106">
        <v>10</v>
      </c>
      <c r="C4355" s="114"/>
    </row>
    <row r="4356" spans="1:3">
      <c r="A4356" s="122">
        <v>45107</v>
      </c>
      <c r="B4356" s="106">
        <v>11</v>
      </c>
      <c r="C4356" s="114"/>
    </row>
    <row r="4357" spans="1:3">
      <c r="A4357" s="122">
        <v>45107</v>
      </c>
      <c r="B4357" s="106">
        <v>12</v>
      </c>
      <c r="C4357" s="114"/>
    </row>
    <row r="4358" spans="1:3">
      <c r="A4358" s="122">
        <v>45107</v>
      </c>
      <c r="B4358" s="106">
        <v>13</v>
      </c>
      <c r="C4358" s="114"/>
    </row>
    <row r="4359" spans="1:3">
      <c r="A4359" s="122">
        <v>45107</v>
      </c>
      <c r="B4359" s="106">
        <v>14</v>
      </c>
      <c r="C4359" s="114"/>
    </row>
    <row r="4360" spans="1:3">
      <c r="A4360" s="122">
        <v>45107</v>
      </c>
      <c r="B4360" s="106">
        <v>15</v>
      </c>
      <c r="C4360" s="114"/>
    </row>
    <row r="4361" spans="1:3">
      <c r="A4361" s="122">
        <v>45107</v>
      </c>
      <c r="B4361" s="106">
        <v>16</v>
      </c>
      <c r="C4361" s="114"/>
    </row>
    <row r="4362" spans="1:3">
      <c r="A4362" s="122">
        <v>45107</v>
      </c>
      <c r="B4362" s="106">
        <v>17</v>
      </c>
      <c r="C4362" s="114"/>
    </row>
    <row r="4363" spans="1:3">
      <c r="A4363" s="122">
        <v>45107</v>
      </c>
      <c r="B4363" s="106">
        <v>18</v>
      </c>
      <c r="C4363" s="114"/>
    </row>
    <row r="4364" spans="1:3">
      <c r="A4364" s="122">
        <v>45107</v>
      </c>
      <c r="B4364" s="106">
        <v>19</v>
      </c>
      <c r="C4364" s="114"/>
    </row>
    <row r="4365" spans="1:3">
      <c r="A4365" s="122">
        <v>45107</v>
      </c>
      <c r="B4365" s="106">
        <v>20</v>
      </c>
      <c r="C4365" s="114"/>
    </row>
    <row r="4366" spans="1:3">
      <c r="A4366" s="122">
        <v>45107</v>
      </c>
      <c r="B4366" s="106">
        <v>21</v>
      </c>
      <c r="C4366" s="114"/>
    </row>
    <row r="4367" spans="1:3">
      <c r="A4367" s="122">
        <v>45107</v>
      </c>
      <c r="B4367" s="106">
        <v>22</v>
      </c>
      <c r="C4367" s="114"/>
    </row>
    <row r="4368" spans="1:3">
      <c r="A4368" s="122">
        <v>45107</v>
      </c>
      <c r="B4368" s="106">
        <v>23</v>
      </c>
      <c r="C4368" s="114"/>
    </row>
    <row r="4369" spans="1:3">
      <c r="A4369" s="122">
        <v>45107</v>
      </c>
      <c r="B4369" s="106">
        <v>24</v>
      </c>
      <c r="C4369" s="114"/>
    </row>
    <row r="4370" spans="1:3">
      <c r="A4370" s="122">
        <v>45108</v>
      </c>
      <c r="B4370" s="106">
        <v>1</v>
      </c>
      <c r="C4370" s="114"/>
    </row>
    <row r="4371" spans="1:3">
      <c r="A4371" s="122">
        <v>45108</v>
      </c>
      <c r="B4371" s="106">
        <v>2</v>
      </c>
      <c r="C4371" s="114"/>
    </row>
    <row r="4372" spans="1:3">
      <c r="A4372" s="122">
        <v>45108</v>
      </c>
      <c r="B4372" s="106">
        <v>3</v>
      </c>
      <c r="C4372" s="114"/>
    </row>
    <row r="4373" spans="1:3">
      <c r="A4373" s="122">
        <v>45108</v>
      </c>
      <c r="B4373" s="106">
        <v>4</v>
      </c>
      <c r="C4373" s="114"/>
    </row>
    <row r="4374" spans="1:3">
      <c r="A4374" s="122">
        <v>45108</v>
      </c>
      <c r="B4374" s="106">
        <v>5</v>
      </c>
      <c r="C4374" s="114"/>
    </row>
    <row r="4375" spans="1:3">
      <c r="A4375" s="122">
        <v>45108</v>
      </c>
      <c r="B4375" s="106">
        <v>6</v>
      </c>
      <c r="C4375" s="114"/>
    </row>
    <row r="4376" spans="1:3">
      <c r="A4376" s="122">
        <v>45108</v>
      </c>
      <c r="B4376" s="106">
        <v>7</v>
      </c>
      <c r="C4376" s="114"/>
    </row>
    <row r="4377" spans="1:3">
      <c r="A4377" s="122">
        <v>45108</v>
      </c>
      <c r="B4377" s="106">
        <v>8</v>
      </c>
      <c r="C4377" s="114"/>
    </row>
    <row r="4378" spans="1:3">
      <c r="A4378" s="122">
        <v>45108</v>
      </c>
      <c r="B4378" s="106">
        <v>9</v>
      </c>
      <c r="C4378" s="114"/>
    </row>
    <row r="4379" spans="1:3">
      <c r="A4379" s="122">
        <v>45108</v>
      </c>
      <c r="B4379" s="106">
        <v>10</v>
      </c>
      <c r="C4379" s="114"/>
    </row>
    <row r="4380" spans="1:3">
      <c r="A4380" s="122">
        <v>45108</v>
      </c>
      <c r="B4380" s="106">
        <v>11</v>
      </c>
      <c r="C4380" s="114"/>
    </row>
    <row r="4381" spans="1:3">
      <c r="A4381" s="122">
        <v>45108</v>
      </c>
      <c r="B4381" s="106">
        <v>12</v>
      </c>
      <c r="C4381" s="114"/>
    </row>
    <row r="4382" spans="1:3">
      <c r="A4382" s="122">
        <v>45108</v>
      </c>
      <c r="B4382" s="106">
        <v>13</v>
      </c>
      <c r="C4382" s="114"/>
    </row>
    <row r="4383" spans="1:3">
      <c r="A4383" s="122">
        <v>45108</v>
      </c>
      <c r="B4383" s="106">
        <v>14</v>
      </c>
      <c r="C4383" s="114"/>
    </row>
    <row r="4384" spans="1:3">
      <c r="A4384" s="122">
        <v>45108</v>
      </c>
      <c r="B4384" s="106">
        <v>15</v>
      </c>
      <c r="C4384" s="114"/>
    </row>
    <row r="4385" spans="1:3">
      <c r="A4385" s="122">
        <v>45108</v>
      </c>
      <c r="B4385" s="106">
        <v>16</v>
      </c>
      <c r="C4385" s="114"/>
    </row>
    <row r="4386" spans="1:3">
      <c r="A4386" s="122">
        <v>45108</v>
      </c>
      <c r="B4386" s="106">
        <v>17</v>
      </c>
      <c r="C4386" s="114"/>
    </row>
    <row r="4387" spans="1:3">
      <c r="A4387" s="122">
        <v>45108</v>
      </c>
      <c r="B4387" s="106">
        <v>18</v>
      </c>
      <c r="C4387" s="114"/>
    </row>
    <row r="4388" spans="1:3">
      <c r="A4388" s="122">
        <v>45108</v>
      </c>
      <c r="B4388" s="106">
        <v>19</v>
      </c>
      <c r="C4388" s="114"/>
    </row>
    <row r="4389" spans="1:3">
      <c r="A4389" s="122">
        <v>45108</v>
      </c>
      <c r="B4389" s="106">
        <v>20</v>
      </c>
      <c r="C4389" s="114"/>
    </row>
    <row r="4390" spans="1:3">
      <c r="A4390" s="122">
        <v>45108</v>
      </c>
      <c r="B4390" s="106">
        <v>21</v>
      </c>
      <c r="C4390" s="114"/>
    </row>
    <row r="4391" spans="1:3">
      <c r="A4391" s="122">
        <v>45108</v>
      </c>
      <c r="B4391" s="106">
        <v>22</v>
      </c>
      <c r="C4391" s="114"/>
    </row>
    <row r="4392" spans="1:3">
      <c r="A4392" s="122">
        <v>45108</v>
      </c>
      <c r="B4392" s="106">
        <v>23</v>
      </c>
      <c r="C4392" s="114"/>
    </row>
    <row r="4393" spans="1:3">
      <c r="A4393" s="122">
        <v>45108</v>
      </c>
      <c r="B4393" s="106">
        <v>24</v>
      </c>
      <c r="C4393" s="114"/>
    </row>
    <row r="4394" spans="1:3">
      <c r="A4394" s="122">
        <v>45109</v>
      </c>
      <c r="B4394" s="106">
        <v>1</v>
      </c>
      <c r="C4394" s="114"/>
    </row>
    <row r="4395" spans="1:3">
      <c r="A4395" s="122">
        <v>45109</v>
      </c>
      <c r="B4395" s="106">
        <v>2</v>
      </c>
      <c r="C4395" s="114"/>
    </row>
    <row r="4396" spans="1:3">
      <c r="A4396" s="122">
        <v>45109</v>
      </c>
      <c r="B4396" s="106">
        <v>3</v>
      </c>
      <c r="C4396" s="114"/>
    </row>
    <row r="4397" spans="1:3">
      <c r="A4397" s="122">
        <v>45109</v>
      </c>
      <c r="B4397" s="106">
        <v>4</v>
      </c>
      <c r="C4397" s="114"/>
    </row>
    <row r="4398" spans="1:3">
      <c r="A4398" s="122">
        <v>45109</v>
      </c>
      <c r="B4398" s="106">
        <v>5</v>
      </c>
      <c r="C4398" s="114"/>
    </row>
    <row r="4399" spans="1:3">
      <c r="A4399" s="122">
        <v>45109</v>
      </c>
      <c r="B4399" s="106">
        <v>6</v>
      </c>
      <c r="C4399" s="114"/>
    </row>
    <row r="4400" spans="1:3">
      <c r="A4400" s="122">
        <v>45109</v>
      </c>
      <c r="B4400" s="106">
        <v>7</v>
      </c>
      <c r="C4400" s="114"/>
    </row>
    <row r="4401" spans="1:3">
      <c r="A4401" s="122">
        <v>45109</v>
      </c>
      <c r="B4401" s="106">
        <v>8</v>
      </c>
      <c r="C4401" s="114"/>
    </row>
    <row r="4402" spans="1:3">
      <c r="A4402" s="122">
        <v>45109</v>
      </c>
      <c r="B4402" s="106">
        <v>9</v>
      </c>
      <c r="C4402" s="114"/>
    </row>
    <row r="4403" spans="1:3">
      <c r="A4403" s="122">
        <v>45109</v>
      </c>
      <c r="B4403" s="106">
        <v>10</v>
      </c>
      <c r="C4403" s="114"/>
    </row>
    <row r="4404" spans="1:3">
      <c r="A4404" s="122">
        <v>45109</v>
      </c>
      <c r="B4404" s="106">
        <v>11</v>
      </c>
      <c r="C4404" s="114"/>
    </row>
    <row r="4405" spans="1:3">
      <c r="A4405" s="122">
        <v>45109</v>
      </c>
      <c r="B4405" s="106">
        <v>12</v>
      </c>
      <c r="C4405" s="114"/>
    </row>
    <row r="4406" spans="1:3">
      <c r="A4406" s="122">
        <v>45109</v>
      </c>
      <c r="B4406" s="106">
        <v>13</v>
      </c>
      <c r="C4406" s="114"/>
    </row>
    <row r="4407" spans="1:3">
      <c r="A4407" s="122">
        <v>45109</v>
      </c>
      <c r="B4407" s="106">
        <v>14</v>
      </c>
      <c r="C4407" s="114"/>
    </row>
    <row r="4408" spans="1:3">
      <c r="A4408" s="122">
        <v>45109</v>
      </c>
      <c r="B4408" s="106">
        <v>15</v>
      </c>
      <c r="C4408" s="114"/>
    </row>
    <row r="4409" spans="1:3">
      <c r="A4409" s="122">
        <v>45109</v>
      </c>
      <c r="B4409" s="106">
        <v>16</v>
      </c>
      <c r="C4409" s="114"/>
    </row>
    <row r="4410" spans="1:3">
      <c r="A4410" s="122">
        <v>45109</v>
      </c>
      <c r="B4410" s="106">
        <v>17</v>
      </c>
      <c r="C4410" s="114"/>
    </row>
    <row r="4411" spans="1:3">
      <c r="A4411" s="122">
        <v>45109</v>
      </c>
      <c r="B4411" s="106">
        <v>18</v>
      </c>
      <c r="C4411" s="114"/>
    </row>
    <row r="4412" spans="1:3">
      <c r="A4412" s="122">
        <v>45109</v>
      </c>
      <c r="B4412" s="106">
        <v>19</v>
      </c>
      <c r="C4412" s="114"/>
    </row>
    <row r="4413" spans="1:3">
      <c r="A4413" s="122">
        <v>45109</v>
      </c>
      <c r="B4413" s="106">
        <v>20</v>
      </c>
      <c r="C4413" s="114"/>
    </row>
    <row r="4414" spans="1:3">
      <c r="A4414" s="122">
        <v>45109</v>
      </c>
      <c r="B4414" s="106">
        <v>21</v>
      </c>
      <c r="C4414" s="114"/>
    </row>
    <row r="4415" spans="1:3">
      <c r="A4415" s="122">
        <v>45109</v>
      </c>
      <c r="B4415" s="106">
        <v>22</v>
      </c>
      <c r="C4415" s="114"/>
    </row>
    <row r="4416" spans="1:3">
      <c r="A4416" s="122">
        <v>45109</v>
      </c>
      <c r="B4416" s="106">
        <v>23</v>
      </c>
      <c r="C4416" s="114"/>
    </row>
    <row r="4417" spans="1:3">
      <c r="A4417" s="122">
        <v>45109</v>
      </c>
      <c r="B4417" s="106">
        <v>24</v>
      </c>
      <c r="C4417" s="114"/>
    </row>
    <row r="4418" spans="1:3">
      <c r="A4418" s="122">
        <v>45110</v>
      </c>
      <c r="B4418" s="106">
        <v>1</v>
      </c>
      <c r="C4418" s="114"/>
    </row>
    <row r="4419" spans="1:3">
      <c r="A4419" s="122">
        <v>45110</v>
      </c>
      <c r="B4419" s="106">
        <v>2</v>
      </c>
      <c r="C4419" s="114"/>
    </row>
    <row r="4420" spans="1:3">
      <c r="A4420" s="122">
        <v>45110</v>
      </c>
      <c r="B4420" s="106">
        <v>3</v>
      </c>
      <c r="C4420" s="114"/>
    </row>
    <row r="4421" spans="1:3">
      <c r="A4421" s="122">
        <v>45110</v>
      </c>
      <c r="B4421" s="106">
        <v>4</v>
      </c>
      <c r="C4421" s="114"/>
    </row>
    <row r="4422" spans="1:3">
      <c r="A4422" s="122">
        <v>45110</v>
      </c>
      <c r="B4422" s="106">
        <v>5</v>
      </c>
      <c r="C4422" s="114"/>
    </row>
    <row r="4423" spans="1:3">
      <c r="A4423" s="122">
        <v>45110</v>
      </c>
      <c r="B4423" s="106">
        <v>6</v>
      </c>
      <c r="C4423" s="114"/>
    </row>
    <row r="4424" spans="1:3">
      <c r="A4424" s="122">
        <v>45110</v>
      </c>
      <c r="B4424" s="106">
        <v>7</v>
      </c>
      <c r="C4424" s="114"/>
    </row>
    <row r="4425" spans="1:3">
      <c r="A4425" s="122">
        <v>45110</v>
      </c>
      <c r="B4425" s="106">
        <v>8</v>
      </c>
      <c r="C4425" s="114"/>
    </row>
    <row r="4426" spans="1:3">
      <c r="A4426" s="122">
        <v>45110</v>
      </c>
      <c r="B4426" s="106">
        <v>9</v>
      </c>
      <c r="C4426" s="114"/>
    </row>
    <row r="4427" spans="1:3">
      <c r="A4427" s="122">
        <v>45110</v>
      </c>
      <c r="B4427" s="106">
        <v>10</v>
      </c>
      <c r="C4427" s="114"/>
    </row>
    <row r="4428" spans="1:3">
      <c r="A4428" s="122">
        <v>45110</v>
      </c>
      <c r="B4428" s="106">
        <v>11</v>
      </c>
      <c r="C4428" s="114"/>
    </row>
    <row r="4429" spans="1:3">
      <c r="A4429" s="122">
        <v>45110</v>
      </c>
      <c r="B4429" s="106">
        <v>12</v>
      </c>
      <c r="C4429" s="114"/>
    </row>
    <row r="4430" spans="1:3">
      <c r="A4430" s="122">
        <v>45110</v>
      </c>
      <c r="B4430" s="106">
        <v>13</v>
      </c>
      <c r="C4430" s="114"/>
    </row>
    <row r="4431" spans="1:3">
      <c r="A4431" s="122">
        <v>45110</v>
      </c>
      <c r="B4431" s="106">
        <v>14</v>
      </c>
      <c r="C4431" s="114"/>
    </row>
    <row r="4432" spans="1:3">
      <c r="A4432" s="122">
        <v>45110</v>
      </c>
      <c r="B4432" s="106">
        <v>15</v>
      </c>
      <c r="C4432" s="114"/>
    </row>
    <row r="4433" spans="1:3">
      <c r="A4433" s="122">
        <v>45110</v>
      </c>
      <c r="B4433" s="106">
        <v>16</v>
      </c>
      <c r="C4433" s="114"/>
    </row>
    <row r="4434" spans="1:3">
      <c r="A4434" s="122">
        <v>45110</v>
      </c>
      <c r="B4434" s="106">
        <v>17</v>
      </c>
      <c r="C4434" s="114"/>
    </row>
    <row r="4435" spans="1:3">
      <c r="A4435" s="122">
        <v>45110</v>
      </c>
      <c r="B4435" s="106">
        <v>18</v>
      </c>
      <c r="C4435" s="114"/>
    </row>
    <row r="4436" spans="1:3">
      <c r="A4436" s="122">
        <v>45110</v>
      </c>
      <c r="B4436" s="106">
        <v>19</v>
      </c>
      <c r="C4436" s="114"/>
    </row>
    <row r="4437" spans="1:3">
      <c r="A4437" s="122">
        <v>45110</v>
      </c>
      <c r="B4437" s="106">
        <v>20</v>
      </c>
      <c r="C4437" s="114"/>
    </row>
    <row r="4438" spans="1:3">
      <c r="A4438" s="122">
        <v>45110</v>
      </c>
      <c r="B4438" s="106">
        <v>21</v>
      </c>
      <c r="C4438" s="114"/>
    </row>
    <row r="4439" spans="1:3">
      <c r="A4439" s="122">
        <v>45110</v>
      </c>
      <c r="B4439" s="106">
        <v>22</v>
      </c>
      <c r="C4439" s="114"/>
    </row>
    <row r="4440" spans="1:3">
      <c r="A4440" s="122">
        <v>45110</v>
      </c>
      <c r="B4440" s="106">
        <v>23</v>
      </c>
      <c r="C4440" s="114"/>
    </row>
    <row r="4441" spans="1:3">
      <c r="A4441" s="122">
        <v>45110</v>
      </c>
      <c r="B4441" s="106">
        <v>24</v>
      </c>
      <c r="C4441" s="114"/>
    </row>
    <row r="4442" spans="1:3">
      <c r="A4442" s="122">
        <v>45111</v>
      </c>
      <c r="B4442" s="106">
        <v>1</v>
      </c>
      <c r="C4442" s="114"/>
    </row>
    <row r="4443" spans="1:3">
      <c r="A4443" s="122">
        <v>45111</v>
      </c>
      <c r="B4443" s="106">
        <v>2</v>
      </c>
      <c r="C4443" s="114"/>
    </row>
    <row r="4444" spans="1:3">
      <c r="A4444" s="122">
        <v>45111</v>
      </c>
      <c r="B4444" s="106">
        <v>3</v>
      </c>
      <c r="C4444" s="114"/>
    </row>
    <row r="4445" spans="1:3">
      <c r="A4445" s="122">
        <v>45111</v>
      </c>
      <c r="B4445" s="106">
        <v>4</v>
      </c>
      <c r="C4445" s="114"/>
    </row>
    <row r="4446" spans="1:3">
      <c r="A4446" s="122">
        <v>45111</v>
      </c>
      <c r="B4446" s="106">
        <v>5</v>
      </c>
      <c r="C4446" s="114"/>
    </row>
    <row r="4447" spans="1:3">
      <c r="A4447" s="122">
        <v>45111</v>
      </c>
      <c r="B4447" s="106">
        <v>6</v>
      </c>
      <c r="C4447" s="114"/>
    </row>
    <row r="4448" spans="1:3">
      <c r="A4448" s="122">
        <v>45111</v>
      </c>
      <c r="B4448" s="106">
        <v>7</v>
      </c>
      <c r="C4448" s="114"/>
    </row>
    <row r="4449" spans="1:3">
      <c r="A4449" s="122">
        <v>45111</v>
      </c>
      <c r="B4449" s="106">
        <v>8</v>
      </c>
      <c r="C4449" s="114"/>
    </row>
    <row r="4450" spans="1:3">
      <c r="A4450" s="122">
        <v>45111</v>
      </c>
      <c r="B4450" s="106">
        <v>9</v>
      </c>
      <c r="C4450" s="114"/>
    </row>
    <row r="4451" spans="1:3">
      <c r="A4451" s="122">
        <v>45111</v>
      </c>
      <c r="B4451" s="106">
        <v>10</v>
      </c>
      <c r="C4451" s="114"/>
    </row>
    <row r="4452" spans="1:3">
      <c r="A4452" s="122">
        <v>45111</v>
      </c>
      <c r="B4452" s="106">
        <v>11</v>
      </c>
      <c r="C4452" s="114"/>
    </row>
    <row r="4453" spans="1:3">
      <c r="A4453" s="122">
        <v>45111</v>
      </c>
      <c r="B4453" s="106">
        <v>12</v>
      </c>
      <c r="C4453" s="114"/>
    </row>
    <row r="4454" spans="1:3">
      <c r="A4454" s="122">
        <v>45111</v>
      </c>
      <c r="B4454" s="106">
        <v>13</v>
      </c>
      <c r="C4454" s="114"/>
    </row>
    <row r="4455" spans="1:3">
      <c r="A4455" s="122">
        <v>45111</v>
      </c>
      <c r="B4455" s="106">
        <v>14</v>
      </c>
      <c r="C4455" s="114"/>
    </row>
    <row r="4456" spans="1:3">
      <c r="A4456" s="122">
        <v>45111</v>
      </c>
      <c r="B4456" s="106">
        <v>15</v>
      </c>
      <c r="C4456" s="114"/>
    </row>
    <row r="4457" spans="1:3">
      <c r="A4457" s="122">
        <v>45111</v>
      </c>
      <c r="B4457" s="106">
        <v>16</v>
      </c>
      <c r="C4457" s="114"/>
    </row>
    <row r="4458" spans="1:3">
      <c r="A4458" s="122">
        <v>45111</v>
      </c>
      <c r="B4458" s="106">
        <v>17</v>
      </c>
      <c r="C4458" s="114"/>
    </row>
    <row r="4459" spans="1:3">
      <c r="A4459" s="122">
        <v>45111</v>
      </c>
      <c r="B4459" s="106">
        <v>18</v>
      </c>
      <c r="C4459" s="114"/>
    </row>
    <row r="4460" spans="1:3">
      <c r="A4460" s="122">
        <v>45111</v>
      </c>
      <c r="B4460" s="106">
        <v>19</v>
      </c>
      <c r="C4460" s="114"/>
    </row>
    <row r="4461" spans="1:3">
      <c r="A4461" s="122">
        <v>45111</v>
      </c>
      <c r="B4461" s="106">
        <v>20</v>
      </c>
      <c r="C4461" s="114"/>
    </row>
    <row r="4462" spans="1:3">
      <c r="A4462" s="122">
        <v>45111</v>
      </c>
      <c r="B4462" s="106">
        <v>21</v>
      </c>
      <c r="C4462" s="114"/>
    </row>
    <row r="4463" spans="1:3">
      <c r="A4463" s="122">
        <v>45111</v>
      </c>
      <c r="B4463" s="106">
        <v>22</v>
      </c>
      <c r="C4463" s="114"/>
    </row>
    <row r="4464" spans="1:3">
      <c r="A4464" s="122">
        <v>45111</v>
      </c>
      <c r="B4464" s="106">
        <v>23</v>
      </c>
      <c r="C4464" s="114"/>
    </row>
    <row r="4465" spans="1:3">
      <c r="A4465" s="122">
        <v>45111</v>
      </c>
      <c r="B4465" s="106">
        <v>24</v>
      </c>
      <c r="C4465" s="114"/>
    </row>
    <row r="4466" spans="1:3">
      <c r="A4466" s="122">
        <v>45112</v>
      </c>
      <c r="B4466" s="106">
        <v>1</v>
      </c>
      <c r="C4466" s="114"/>
    </row>
    <row r="4467" spans="1:3">
      <c r="A4467" s="122">
        <v>45112</v>
      </c>
      <c r="B4467" s="106">
        <v>2</v>
      </c>
      <c r="C4467" s="114"/>
    </row>
    <row r="4468" spans="1:3">
      <c r="A4468" s="122">
        <v>45112</v>
      </c>
      <c r="B4468" s="106">
        <v>3</v>
      </c>
      <c r="C4468" s="114"/>
    </row>
    <row r="4469" spans="1:3">
      <c r="A4469" s="122">
        <v>45112</v>
      </c>
      <c r="B4469" s="106">
        <v>4</v>
      </c>
      <c r="C4469" s="114"/>
    </row>
    <row r="4470" spans="1:3">
      <c r="A4470" s="122">
        <v>45112</v>
      </c>
      <c r="B4470" s="106">
        <v>5</v>
      </c>
      <c r="C4470" s="114"/>
    </row>
    <row r="4471" spans="1:3">
      <c r="A4471" s="122">
        <v>45112</v>
      </c>
      <c r="B4471" s="106">
        <v>6</v>
      </c>
      <c r="C4471" s="114"/>
    </row>
    <row r="4472" spans="1:3">
      <c r="A4472" s="122">
        <v>45112</v>
      </c>
      <c r="B4472" s="106">
        <v>7</v>
      </c>
      <c r="C4472" s="114"/>
    </row>
    <row r="4473" spans="1:3">
      <c r="A4473" s="122">
        <v>45112</v>
      </c>
      <c r="B4473" s="106">
        <v>8</v>
      </c>
      <c r="C4473" s="114"/>
    </row>
    <row r="4474" spans="1:3">
      <c r="A4474" s="122">
        <v>45112</v>
      </c>
      <c r="B4474" s="106">
        <v>9</v>
      </c>
      <c r="C4474" s="114"/>
    </row>
    <row r="4475" spans="1:3">
      <c r="A4475" s="122">
        <v>45112</v>
      </c>
      <c r="B4475" s="106">
        <v>10</v>
      </c>
      <c r="C4475" s="114"/>
    </row>
    <row r="4476" spans="1:3">
      <c r="A4476" s="122">
        <v>45112</v>
      </c>
      <c r="B4476" s="106">
        <v>11</v>
      </c>
      <c r="C4476" s="114"/>
    </row>
    <row r="4477" spans="1:3">
      <c r="A4477" s="122">
        <v>45112</v>
      </c>
      <c r="B4477" s="106">
        <v>12</v>
      </c>
      <c r="C4477" s="114"/>
    </row>
    <row r="4478" spans="1:3">
      <c r="A4478" s="122">
        <v>45112</v>
      </c>
      <c r="B4478" s="106">
        <v>13</v>
      </c>
      <c r="C4478" s="114"/>
    </row>
    <row r="4479" spans="1:3">
      <c r="A4479" s="122">
        <v>45112</v>
      </c>
      <c r="B4479" s="106">
        <v>14</v>
      </c>
      <c r="C4479" s="114"/>
    </row>
    <row r="4480" spans="1:3">
      <c r="A4480" s="122">
        <v>45112</v>
      </c>
      <c r="B4480" s="106">
        <v>15</v>
      </c>
      <c r="C4480" s="114"/>
    </row>
    <row r="4481" spans="1:3">
      <c r="A4481" s="122">
        <v>45112</v>
      </c>
      <c r="B4481" s="106">
        <v>16</v>
      </c>
      <c r="C4481" s="114"/>
    </row>
    <row r="4482" spans="1:3">
      <c r="A4482" s="122">
        <v>45112</v>
      </c>
      <c r="B4482" s="106">
        <v>17</v>
      </c>
      <c r="C4482" s="114"/>
    </row>
    <row r="4483" spans="1:3">
      <c r="A4483" s="122">
        <v>45112</v>
      </c>
      <c r="B4483" s="106">
        <v>18</v>
      </c>
      <c r="C4483" s="114"/>
    </row>
    <row r="4484" spans="1:3">
      <c r="A4484" s="122">
        <v>45112</v>
      </c>
      <c r="B4484" s="106">
        <v>19</v>
      </c>
      <c r="C4484" s="114"/>
    </row>
    <row r="4485" spans="1:3">
      <c r="A4485" s="122">
        <v>45112</v>
      </c>
      <c r="B4485" s="106">
        <v>20</v>
      </c>
      <c r="C4485" s="114"/>
    </row>
    <row r="4486" spans="1:3">
      <c r="A4486" s="122">
        <v>45112</v>
      </c>
      <c r="B4486" s="106">
        <v>21</v>
      </c>
      <c r="C4486" s="114"/>
    </row>
    <row r="4487" spans="1:3">
      <c r="A4487" s="122">
        <v>45112</v>
      </c>
      <c r="B4487" s="106">
        <v>22</v>
      </c>
      <c r="C4487" s="114"/>
    </row>
    <row r="4488" spans="1:3">
      <c r="A4488" s="122">
        <v>45112</v>
      </c>
      <c r="B4488" s="106">
        <v>23</v>
      </c>
      <c r="C4488" s="114"/>
    </row>
    <row r="4489" spans="1:3">
      <c r="A4489" s="122">
        <v>45112</v>
      </c>
      <c r="B4489" s="106">
        <v>24</v>
      </c>
      <c r="C4489" s="114"/>
    </row>
    <row r="4490" spans="1:3">
      <c r="A4490" s="122">
        <v>45113</v>
      </c>
      <c r="B4490" s="106">
        <v>1</v>
      </c>
      <c r="C4490" s="114"/>
    </row>
    <row r="4491" spans="1:3">
      <c r="A4491" s="122">
        <v>45113</v>
      </c>
      <c r="B4491" s="106">
        <v>2</v>
      </c>
      <c r="C4491" s="114"/>
    </row>
    <row r="4492" spans="1:3">
      <c r="A4492" s="122">
        <v>45113</v>
      </c>
      <c r="B4492" s="106">
        <v>3</v>
      </c>
      <c r="C4492" s="114"/>
    </row>
    <row r="4493" spans="1:3">
      <c r="A4493" s="122">
        <v>45113</v>
      </c>
      <c r="B4493" s="106">
        <v>4</v>
      </c>
      <c r="C4493" s="114"/>
    </row>
    <row r="4494" spans="1:3">
      <c r="A4494" s="122">
        <v>45113</v>
      </c>
      <c r="B4494" s="106">
        <v>5</v>
      </c>
      <c r="C4494" s="114"/>
    </row>
    <row r="4495" spans="1:3">
      <c r="A4495" s="122">
        <v>45113</v>
      </c>
      <c r="B4495" s="106">
        <v>6</v>
      </c>
      <c r="C4495" s="114"/>
    </row>
    <row r="4496" spans="1:3">
      <c r="A4496" s="122">
        <v>45113</v>
      </c>
      <c r="B4496" s="106">
        <v>7</v>
      </c>
      <c r="C4496" s="114"/>
    </row>
    <row r="4497" spans="1:3">
      <c r="A4497" s="122">
        <v>45113</v>
      </c>
      <c r="B4497" s="106">
        <v>8</v>
      </c>
      <c r="C4497" s="114"/>
    </row>
    <row r="4498" spans="1:3">
      <c r="A4498" s="122">
        <v>45113</v>
      </c>
      <c r="B4498" s="106">
        <v>9</v>
      </c>
      <c r="C4498" s="114"/>
    </row>
    <row r="4499" spans="1:3">
      <c r="A4499" s="122">
        <v>45113</v>
      </c>
      <c r="B4499" s="106">
        <v>10</v>
      </c>
      <c r="C4499" s="114"/>
    </row>
    <row r="4500" spans="1:3">
      <c r="A4500" s="122">
        <v>45113</v>
      </c>
      <c r="B4500" s="106">
        <v>11</v>
      </c>
      <c r="C4500" s="114"/>
    </row>
    <row r="4501" spans="1:3">
      <c r="A4501" s="122">
        <v>45113</v>
      </c>
      <c r="B4501" s="106">
        <v>12</v>
      </c>
      <c r="C4501" s="114"/>
    </row>
    <row r="4502" spans="1:3">
      <c r="A4502" s="122">
        <v>45113</v>
      </c>
      <c r="B4502" s="106">
        <v>13</v>
      </c>
      <c r="C4502" s="114"/>
    </row>
    <row r="4503" spans="1:3">
      <c r="A4503" s="122">
        <v>45113</v>
      </c>
      <c r="B4503" s="106">
        <v>14</v>
      </c>
      <c r="C4503" s="114"/>
    </row>
    <row r="4504" spans="1:3">
      <c r="A4504" s="122">
        <v>45113</v>
      </c>
      <c r="B4504" s="106">
        <v>15</v>
      </c>
      <c r="C4504" s="114"/>
    </row>
    <row r="4505" spans="1:3">
      <c r="A4505" s="122">
        <v>45113</v>
      </c>
      <c r="B4505" s="106">
        <v>16</v>
      </c>
      <c r="C4505" s="114"/>
    </row>
    <row r="4506" spans="1:3">
      <c r="A4506" s="122">
        <v>45113</v>
      </c>
      <c r="B4506" s="106">
        <v>17</v>
      </c>
      <c r="C4506" s="114"/>
    </row>
    <row r="4507" spans="1:3">
      <c r="A4507" s="122">
        <v>45113</v>
      </c>
      <c r="B4507" s="106">
        <v>18</v>
      </c>
      <c r="C4507" s="114"/>
    </row>
    <row r="4508" spans="1:3">
      <c r="A4508" s="122">
        <v>45113</v>
      </c>
      <c r="B4508" s="106">
        <v>19</v>
      </c>
      <c r="C4508" s="114"/>
    </row>
    <row r="4509" spans="1:3">
      <c r="A4509" s="122">
        <v>45113</v>
      </c>
      <c r="B4509" s="106">
        <v>20</v>
      </c>
      <c r="C4509" s="114"/>
    </row>
    <row r="4510" spans="1:3">
      <c r="A4510" s="122">
        <v>45113</v>
      </c>
      <c r="B4510" s="106">
        <v>21</v>
      </c>
      <c r="C4510" s="114"/>
    </row>
    <row r="4511" spans="1:3">
      <c r="A4511" s="122">
        <v>45113</v>
      </c>
      <c r="B4511" s="106">
        <v>22</v>
      </c>
      <c r="C4511" s="114"/>
    </row>
    <row r="4512" spans="1:3">
      <c r="A4512" s="122">
        <v>45113</v>
      </c>
      <c r="B4512" s="106">
        <v>23</v>
      </c>
      <c r="C4512" s="114"/>
    </row>
    <row r="4513" spans="1:3">
      <c r="A4513" s="122">
        <v>45113</v>
      </c>
      <c r="B4513" s="106">
        <v>24</v>
      </c>
      <c r="C4513" s="114"/>
    </row>
    <row r="4514" spans="1:3">
      <c r="A4514" s="122">
        <v>45114</v>
      </c>
      <c r="B4514" s="106">
        <v>1</v>
      </c>
      <c r="C4514" s="114"/>
    </row>
    <row r="4515" spans="1:3">
      <c r="A4515" s="122">
        <v>45114</v>
      </c>
      <c r="B4515" s="106">
        <v>2</v>
      </c>
      <c r="C4515" s="114"/>
    </row>
    <row r="4516" spans="1:3">
      <c r="A4516" s="122">
        <v>45114</v>
      </c>
      <c r="B4516" s="106">
        <v>3</v>
      </c>
      <c r="C4516" s="114"/>
    </row>
    <row r="4517" spans="1:3">
      <c r="A4517" s="122">
        <v>45114</v>
      </c>
      <c r="B4517" s="106">
        <v>4</v>
      </c>
      <c r="C4517" s="114"/>
    </row>
    <row r="4518" spans="1:3">
      <c r="A4518" s="122">
        <v>45114</v>
      </c>
      <c r="B4518" s="106">
        <v>5</v>
      </c>
      <c r="C4518" s="114"/>
    </row>
    <row r="4519" spans="1:3">
      <c r="A4519" s="122">
        <v>45114</v>
      </c>
      <c r="B4519" s="106">
        <v>6</v>
      </c>
      <c r="C4519" s="114"/>
    </row>
    <row r="4520" spans="1:3">
      <c r="A4520" s="122">
        <v>45114</v>
      </c>
      <c r="B4520" s="106">
        <v>7</v>
      </c>
      <c r="C4520" s="114"/>
    </row>
    <row r="4521" spans="1:3">
      <c r="A4521" s="122">
        <v>45114</v>
      </c>
      <c r="B4521" s="106">
        <v>8</v>
      </c>
      <c r="C4521" s="114"/>
    </row>
    <row r="4522" spans="1:3">
      <c r="A4522" s="122">
        <v>45114</v>
      </c>
      <c r="B4522" s="106">
        <v>9</v>
      </c>
      <c r="C4522" s="114"/>
    </row>
    <row r="4523" spans="1:3">
      <c r="A4523" s="122">
        <v>45114</v>
      </c>
      <c r="B4523" s="106">
        <v>10</v>
      </c>
      <c r="C4523" s="114"/>
    </row>
    <row r="4524" spans="1:3">
      <c r="A4524" s="122">
        <v>45114</v>
      </c>
      <c r="B4524" s="106">
        <v>11</v>
      </c>
      <c r="C4524" s="114"/>
    </row>
    <row r="4525" spans="1:3">
      <c r="A4525" s="122">
        <v>45114</v>
      </c>
      <c r="B4525" s="106">
        <v>12</v>
      </c>
      <c r="C4525" s="114"/>
    </row>
    <row r="4526" spans="1:3">
      <c r="A4526" s="122">
        <v>45114</v>
      </c>
      <c r="B4526" s="106">
        <v>13</v>
      </c>
      <c r="C4526" s="114"/>
    </row>
    <row r="4527" spans="1:3">
      <c r="A4527" s="122">
        <v>45114</v>
      </c>
      <c r="B4527" s="106">
        <v>14</v>
      </c>
      <c r="C4527" s="114"/>
    </row>
    <row r="4528" spans="1:3">
      <c r="A4528" s="122">
        <v>45114</v>
      </c>
      <c r="B4528" s="106">
        <v>15</v>
      </c>
      <c r="C4528" s="114"/>
    </row>
    <row r="4529" spans="1:3">
      <c r="A4529" s="122">
        <v>45114</v>
      </c>
      <c r="B4529" s="106">
        <v>16</v>
      </c>
      <c r="C4529" s="114"/>
    </row>
    <row r="4530" spans="1:3">
      <c r="A4530" s="122">
        <v>45114</v>
      </c>
      <c r="B4530" s="106">
        <v>17</v>
      </c>
      <c r="C4530" s="114"/>
    </row>
    <row r="4531" spans="1:3">
      <c r="A4531" s="122">
        <v>45114</v>
      </c>
      <c r="B4531" s="106">
        <v>18</v>
      </c>
      <c r="C4531" s="114"/>
    </row>
    <row r="4532" spans="1:3">
      <c r="A4532" s="122">
        <v>45114</v>
      </c>
      <c r="B4532" s="106">
        <v>19</v>
      </c>
      <c r="C4532" s="114"/>
    </row>
    <row r="4533" spans="1:3">
      <c r="A4533" s="122">
        <v>45114</v>
      </c>
      <c r="B4533" s="106">
        <v>20</v>
      </c>
      <c r="C4533" s="114"/>
    </row>
    <row r="4534" spans="1:3">
      <c r="A4534" s="122">
        <v>45114</v>
      </c>
      <c r="B4534" s="106">
        <v>21</v>
      </c>
      <c r="C4534" s="114"/>
    </row>
    <row r="4535" spans="1:3">
      <c r="A4535" s="122">
        <v>45114</v>
      </c>
      <c r="B4535" s="106">
        <v>22</v>
      </c>
      <c r="C4535" s="114"/>
    </row>
    <row r="4536" spans="1:3">
      <c r="A4536" s="122">
        <v>45114</v>
      </c>
      <c r="B4536" s="106">
        <v>23</v>
      </c>
      <c r="C4536" s="114"/>
    </row>
    <row r="4537" spans="1:3">
      <c r="A4537" s="122">
        <v>45114</v>
      </c>
      <c r="B4537" s="106">
        <v>24</v>
      </c>
      <c r="C4537" s="114"/>
    </row>
    <row r="4538" spans="1:3">
      <c r="A4538" s="122">
        <v>45115</v>
      </c>
      <c r="B4538" s="106">
        <v>1</v>
      </c>
      <c r="C4538" s="114"/>
    </row>
    <row r="4539" spans="1:3">
      <c r="A4539" s="122">
        <v>45115</v>
      </c>
      <c r="B4539" s="106">
        <v>2</v>
      </c>
      <c r="C4539" s="114"/>
    </row>
    <row r="4540" spans="1:3">
      <c r="A4540" s="122">
        <v>45115</v>
      </c>
      <c r="B4540" s="106">
        <v>3</v>
      </c>
      <c r="C4540" s="114"/>
    </row>
    <row r="4541" spans="1:3">
      <c r="A4541" s="122">
        <v>45115</v>
      </c>
      <c r="B4541" s="106">
        <v>4</v>
      </c>
      <c r="C4541" s="114"/>
    </row>
    <row r="4542" spans="1:3">
      <c r="A4542" s="122">
        <v>45115</v>
      </c>
      <c r="B4542" s="106">
        <v>5</v>
      </c>
      <c r="C4542" s="114"/>
    </row>
    <row r="4543" spans="1:3">
      <c r="A4543" s="122">
        <v>45115</v>
      </c>
      <c r="B4543" s="106">
        <v>6</v>
      </c>
      <c r="C4543" s="114"/>
    </row>
    <row r="4544" spans="1:3">
      <c r="A4544" s="122">
        <v>45115</v>
      </c>
      <c r="B4544" s="106">
        <v>7</v>
      </c>
      <c r="C4544" s="114"/>
    </row>
    <row r="4545" spans="1:3">
      <c r="A4545" s="122">
        <v>45115</v>
      </c>
      <c r="B4545" s="106">
        <v>8</v>
      </c>
      <c r="C4545" s="114"/>
    </row>
    <row r="4546" spans="1:3">
      <c r="A4546" s="122">
        <v>45115</v>
      </c>
      <c r="B4546" s="106">
        <v>9</v>
      </c>
      <c r="C4546" s="114"/>
    </row>
    <row r="4547" spans="1:3">
      <c r="A4547" s="122">
        <v>45115</v>
      </c>
      <c r="B4547" s="106">
        <v>10</v>
      </c>
      <c r="C4547" s="114"/>
    </row>
    <row r="4548" spans="1:3">
      <c r="A4548" s="122">
        <v>45115</v>
      </c>
      <c r="B4548" s="106">
        <v>11</v>
      </c>
      <c r="C4548" s="114"/>
    </row>
    <row r="4549" spans="1:3">
      <c r="A4549" s="122">
        <v>45115</v>
      </c>
      <c r="B4549" s="106">
        <v>12</v>
      </c>
      <c r="C4549" s="114"/>
    </row>
    <row r="4550" spans="1:3">
      <c r="A4550" s="122">
        <v>45115</v>
      </c>
      <c r="B4550" s="106">
        <v>13</v>
      </c>
      <c r="C4550" s="114"/>
    </row>
    <row r="4551" spans="1:3">
      <c r="A4551" s="122">
        <v>45115</v>
      </c>
      <c r="B4551" s="106">
        <v>14</v>
      </c>
      <c r="C4551" s="114"/>
    </row>
    <row r="4552" spans="1:3">
      <c r="A4552" s="122">
        <v>45115</v>
      </c>
      <c r="B4552" s="106">
        <v>15</v>
      </c>
      <c r="C4552" s="114"/>
    </row>
    <row r="4553" spans="1:3">
      <c r="A4553" s="122">
        <v>45115</v>
      </c>
      <c r="B4553" s="106">
        <v>16</v>
      </c>
      <c r="C4553" s="114"/>
    </row>
    <row r="4554" spans="1:3">
      <c r="A4554" s="122">
        <v>45115</v>
      </c>
      <c r="B4554" s="106">
        <v>17</v>
      </c>
      <c r="C4554" s="114"/>
    </row>
    <row r="4555" spans="1:3">
      <c r="A4555" s="122">
        <v>45115</v>
      </c>
      <c r="B4555" s="106">
        <v>18</v>
      </c>
      <c r="C4555" s="114"/>
    </row>
    <row r="4556" spans="1:3">
      <c r="A4556" s="122">
        <v>45115</v>
      </c>
      <c r="B4556" s="106">
        <v>19</v>
      </c>
      <c r="C4556" s="114"/>
    </row>
    <row r="4557" spans="1:3">
      <c r="A4557" s="122">
        <v>45115</v>
      </c>
      <c r="B4557" s="106">
        <v>20</v>
      </c>
      <c r="C4557" s="114"/>
    </row>
    <row r="4558" spans="1:3">
      <c r="A4558" s="122">
        <v>45115</v>
      </c>
      <c r="B4558" s="106">
        <v>21</v>
      </c>
      <c r="C4558" s="114"/>
    </row>
    <row r="4559" spans="1:3">
      <c r="A4559" s="122">
        <v>45115</v>
      </c>
      <c r="B4559" s="106">
        <v>22</v>
      </c>
      <c r="C4559" s="114"/>
    </row>
    <row r="4560" spans="1:3">
      <c r="A4560" s="122">
        <v>45115</v>
      </c>
      <c r="B4560" s="106">
        <v>23</v>
      </c>
      <c r="C4560" s="114"/>
    </row>
    <row r="4561" spans="1:3">
      <c r="A4561" s="122">
        <v>45115</v>
      </c>
      <c r="B4561" s="106">
        <v>24</v>
      </c>
      <c r="C4561" s="114"/>
    </row>
    <row r="4562" spans="1:3">
      <c r="A4562" s="122">
        <v>45116</v>
      </c>
      <c r="B4562" s="106">
        <v>1</v>
      </c>
      <c r="C4562" s="114"/>
    </row>
    <row r="4563" spans="1:3">
      <c r="A4563" s="122">
        <v>45116</v>
      </c>
      <c r="B4563" s="106">
        <v>2</v>
      </c>
      <c r="C4563" s="114"/>
    </row>
    <row r="4564" spans="1:3">
      <c r="A4564" s="122">
        <v>45116</v>
      </c>
      <c r="B4564" s="106">
        <v>3</v>
      </c>
      <c r="C4564" s="114"/>
    </row>
    <row r="4565" spans="1:3">
      <c r="A4565" s="122">
        <v>45116</v>
      </c>
      <c r="B4565" s="106">
        <v>4</v>
      </c>
      <c r="C4565" s="114"/>
    </row>
    <row r="4566" spans="1:3">
      <c r="A4566" s="122">
        <v>45116</v>
      </c>
      <c r="B4566" s="106">
        <v>5</v>
      </c>
      <c r="C4566" s="114"/>
    </row>
    <row r="4567" spans="1:3">
      <c r="A4567" s="122">
        <v>45116</v>
      </c>
      <c r="B4567" s="106">
        <v>6</v>
      </c>
      <c r="C4567" s="114"/>
    </row>
    <row r="4568" spans="1:3">
      <c r="A4568" s="122">
        <v>45116</v>
      </c>
      <c r="B4568" s="106">
        <v>7</v>
      </c>
      <c r="C4568" s="114"/>
    </row>
    <row r="4569" spans="1:3">
      <c r="A4569" s="122">
        <v>45116</v>
      </c>
      <c r="B4569" s="106">
        <v>8</v>
      </c>
      <c r="C4569" s="114"/>
    </row>
    <row r="4570" spans="1:3">
      <c r="A4570" s="122">
        <v>45116</v>
      </c>
      <c r="B4570" s="106">
        <v>9</v>
      </c>
      <c r="C4570" s="114"/>
    </row>
    <row r="4571" spans="1:3">
      <c r="A4571" s="122">
        <v>45116</v>
      </c>
      <c r="B4571" s="106">
        <v>10</v>
      </c>
      <c r="C4571" s="114"/>
    </row>
    <row r="4572" spans="1:3">
      <c r="A4572" s="122">
        <v>45116</v>
      </c>
      <c r="B4572" s="106">
        <v>11</v>
      </c>
      <c r="C4572" s="114"/>
    </row>
    <row r="4573" spans="1:3">
      <c r="A4573" s="122">
        <v>45116</v>
      </c>
      <c r="B4573" s="106">
        <v>12</v>
      </c>
      <c r="C4573" s="114"/>
    </row>
    <row r="4574" spans="1:3">
      <c r="A4574" s="122">
        <v>45116</v>
      </c>
      <c r="B4574" s="106">
        <v>13</v>
      </c>
      <c r="C4574" s="114"/>
    </row>
    <row r="4575" spans="1:3">
      <c r="A4575" s="122">
        <v>45116</v>
      </c>
      <c r="B4575" s="106">
        <v>14</v>
      </c>
      <c r="C4575" s="114"/>
    </row>
    <row r="4576" spans="1:3">
      <c r="A4576" s="122">
        <v>45116</v>
      </c>
      <c r="B4576" s="106">
        <v>15</v>
      </c>
      <c r="C4576" s="114"/>
    </row>
    <row r="4577" spans="1:3">
      <c r="A4577" s="122">
        <v>45116</v>
      </c>
      <c r="B4577" s="106">
        <v>16</v>
      </c>
      <c r="C4577" s="114"/>
    </row>
    <row r="4578" spans="1:3">
      <c r="A4578" s="122">
        <v>45116</v>
      </c>
      <c r="B4578" s="106">
        <v>17</v>
      </c>
      <c r="C4578" s="114"/>
    </row>
    <row r="4579" spans="1:3">
      <c r="A4579" s="122">
        <v>45116</v>
      </c>
      <c r="B4579" s="106">
        <v>18</v>
      </c>
      <c r="C4579" s="114"/>
    </row>
    <row r="4580" spans="1:3">
      <c r="A4580" s="122">
        <v>45116</v>
      </c>
      <c r="B4580" s="106">
        <v>19</v>
      </c>
      <c r="C4580" s="114"/>
    </row>
    <row r="4581" spans="1:3">
      <c r="A4581" s="122">
        <v>45116</v>
      </c>
      <c r="B4581" s="106">
        <v>20</v>
      </c>
      <c r="C4581" s="114"/>
    </row>
    <row r="4582" spans="1:3">
      <c r="A4582" s="122">
        <v>45116</v>
      </c>
      <c r="B4582" s="106">
        <v>21</v>
      </c>
      <c r="C4582" s="114"/>
    </row>
    <row r="4583" spans="1:3">
      <c r="A4583" s="122">
        <v>45116</v>
      </c>
      <c r="B4583" s="106">
        <v>22</v>
      </c>
      <c r="C4583" s="114"/>
    </row>
    <row r="4584" spans="1:3">
      <c r="A4584" s="122">
        <v>45116</v>
      </c>
      <c r="B4584" s="106">
        <v>23</v>
      </c>
      <c r="C4584" s="114"/>
    </row>
    <row r="4585" spans="1:3">
      <c r="A4585" s="122">
        <v>45116</v>
      </c>
      <c r="B4585" s="106">
        <v>24</v>
      </c>
      <c r="C4585" s="114"/>
    </row>
    <row r="4586" spans="1:3">
      <c r="A4586" s="122">
        <v>45117</v>
      </c>
      <c r="B4586" s="106">
        <v>1</v>
      </c>
      <c r="C4586" s="114"/>
    </row>
    <row r="4587" spans="1:3">
      <c r="A4587" s="122">
        <v>45117</v>
      </c>
      <c r="B4587" s="106">
        <v>2</v>
      </c>
      <c r="C4587" s="114"/>
    </row>
    <row r="4588" spans="1:3">
      <c r="A4588" s="122">
        <v>45117</v>
      </c>
      <c r="B4588" s="106">
        <v>3</v>
      </c>
      <c r="C4588" s="114"/>
    </row>
    <row r="4589" spans="1:3">
      <c r="A4589" s="122">
        <v>45117</v>
      </c>
      <c r="B4589" s="106">
        <v>4</v>
      </c>
      <c r="C4589" s="114"/>
    </row>
    <row r="4590" spans="1:3">
      <c r="A4590" s="122">
        <v>45117</v>
      </c>
      <c r="B4590" s="106">
        <v>5</v>
      </c>
      <c r="C4590" s="114"/>
    </row>
    <row r="4591" spans="1:3">
      <c r="A4591" s="122">
        <v>45117</v>
      </c>
      <c r="B4591" s="106">
        <v>6</v>
      </c>
      <c r="C4591" s="114"/>
    </row>
    <row r="4592" spans="1:3">
      <c r="A4592" s="122">
        <v>45117</v>
      </c>
      <c r="B4592" s="106">
        <v>7</v>
      </c>
      <c r="C4592" s="114"/>
    </row>
    <row r="4593" spans="1:3">
      <c r="A4593" s="122">
        <v>45117</v>
      </c>
      <c r="B4593" s="106">
        <v>8</v>
      </c>
      <c r="C4593" s="114"/>
    </row>
    <row r="4594" spans="1:3">
      <c r="A4594" s="122">
        <v>45117</v>
      </c>
      <c r="B4594" s="106">
        <v>9</v>
      </c>
      <c r="C4594" s="114"/>
    </row>
    <row r="4595" spans="1:3">
      <c r="A4595" s="122">
        <v>45117</v>
      </c>
      <c r="B4595" s="106">
        <v>10</v>
      </c>
      <c r="C4595" s="114"/>
    </row>
    <row r="4596" spans="1:3">
      <c r="A4596" s="122">
        <v>45117</v>
      </c>
      <c r="B4596" s="106">
        <v>11</v>
      </c>
      <c r="C4596" s="114"/>
    </row>
    <row r="4597" spans="1:3">
      <c r="A4597" s="122">
        <v>45117</v>
      </c>
      <c r="B4597" s="106">
        <v>12</v>
      </c>
      <c r="C4597" s="114"/>
    </row>
    <row r="4598" spans="1:3">
      <c r="A4598" s="122">
        <v>45117</v>
      </c>
      <c r="B4598" s="106">
        <v>13</v>
      </c>
      <c r="C4598" s="114"/>
    </row>
    <row r="4599" spans="1:3">
      <c r="A4599" s="122">
        <v>45117</v>
      </c>
      <c r="B4599" s="106">
        <v>14</v>
      </c>
      <c r="C4599" s="114"/>
    </row>
    <row r="4600" spans="1:3">
      <c r="A4600" s="122">
        <v>45117</v>
      </c>
      <c r="B4600" s="106">
        <v>15</v>
      </c>
      <c r="C4600" s="114"/>
    </row>
    <row r="4601" spans="1:3">
      <c r="A4601" s="122">
        <v>45117</v>
      </c>
      <c r="B4601" s="106">
        <v>16</v>
      </c>
      <c r="C4601" s="114"/>
    </row>
    <row r="4602" spans="1:3">
      <c r="A4602" s="122">
        <v>45117</v>
      </c>
      <c r="B4602" s="106">
        <v>17</v>
      </c>
      <c r="C4602" s="114"/>
    </row>
    <row r="4603" spans="1:3">
      <c r="A4603" s="122">
        <v>45117</v>
      </c>
      <c r="B4603" s="106">
        <v>18</v>
      </c>
      <c r="C4603" s="114"/>
    </row>
    <row r="4604" spans="1:3">
      <c r="A4604" s="122">
        <v>45117</v>
      </c>
      <c r="B4604" s="106">
        <v>19</v>
      </c>
      <c r="C4604" s="114"/>
    </row>
    <row r="4605" spans="1:3">
      <c r="A4605" s="122">
        <v>45117</v>
      </c>
      <c r="B4605" s="106">
        <v>20</v>
      </c>
      <c r="C4605" s="114"/>
    </row>
    <row r="4606" spans="1:3">
      <c r="A4606" s="122">
        <v>45117</v>
      </c>
      <c r="B4606" s="106">
        <v>21</v>
      </c>
      <c r="C4606" s="114"/>
    </row>
    <row r="4607" spans="1:3">
      <c r="A4607" s="122">
        <v>45117</v>
      </c>
      <c r="B4607" s="106">
        <v>22</v>
      </c>
      <c r="C4607" s="114"/>
    </row>
    <row r="4608" spans="1:3">
      <c r="A4608" s="122">
        <v>45117</v>
      </c>
      <c r="B4608" s="106">
        <v>23</v>
      </c>
      <c r="C4608" s="114"/>
    </row>
    <row r="4609" spans="1:3">
      <c r="A4609" s="122">
        <v>45117</v>
      </c>
      <c r="B4609" s="106">
        <v>24</v>
      </c>
      <c r="C4609" s="114"/>
    </row>
    <row r="4610" spans="1:3">
      <c r="A4610" s="122">
        <v>45118</v>
      </c>
      <c r="B4610" s="106">
        <v>1</v>
      </c>
      <c r="C4610" s="114"/>
    </row>
    <row r="4611" spans="1:3">
      <c r="A4611" s="122">
        <v>45118</v>
      </c>
      <c r="B4611" s="106">
        <v>2</v>
      </c>
      <c r="C4611" s="114"/>
    </row>
    <row r="4612" spans="1:3">
      <c r="A4612" s="122">
        <v>45118</v>
      </c>
      <c r="B4612" s="106">
        <v>3</v>
      </c>
      <c r="C4612" s="114"/>
    </row>
    <row r="4613" spans="1:3">
      <c r="A4613" s="122">
        <v>45118</v>
      </c>
      <c r="B4613" s="106">
        <v>4</v>
      </c>
      <c r="C4613" s="114"/>
    </row>
    <row r="4614" spans="1:3">
      <c r="A4614" s="122">
        <v>45118</v>
      </c>
      <c r="B4614" s="106">
        <v>5</v>
      </c>
      <c r="C4614" s="114"/>
    </row>
    <row r="4615" spans="1:3">
      <c r="A4615" s="122">
        <v>45118</v>
      </c>
      <c r="B4615" s="106">
        <v>6</v>
      </c>
      <c r="C4615" s="114"/>
    </row>
    <row r="4616" spans="1:3">
      <c r="A4616" s="122">
        <v>45118</v>
      </c>
      <c r="B4616" s="106">
        <v>7</v>
      </c>
      <c r="C4616" s="114"/>
    </row>
    <row r="4617" spans="1:3">
      <c r="A4617" s="122">
        <v>45118</v>
      </c>
      <c r="B4617" s="106">
        <v>8</v>
      </c>
      <c r="C4617" s="114"/>
    </row>
    <row r="4618" spans="1:3">
      <c r="A4618" s="122">
        <v>45118</v>
      </c>
      <c r="B4618" s="106">
        <v>9</v>
      </c>
      <c r="C4618" s="114"/>
    </row>
    <row r="4619" spans="1:3">
      <c r="A4619" s="122">
        <v>45118</v>
      </c>
      <c r="B4619" s="106">
        <v>10</v>
      </c>
      <c r="C4619" s="114"/>
    </row>
    <row r="4620" spans="1:3">
      <c r="A4620" s="122">
        <v>45118</v>
      </c>
      <c r="B4620" s="106">
        <v>11</v>
      </c>
      <c r="C4620" s="114"/>
    </row>
    <row r="4621" spans="1:3">
      <c r="A4621" s="122">
        <v>45118</v>
      </c>
      <c r="B4621" s="106">
        <v>12</v>
      </c>
      <c r="C4621" s="114"/>
    </row>
    <row r="4622" spans="1:3">
      <c r="A4622" s="122">
        <v>45118</v>
      </c>
      <c r="B4622" s="106">
        <v>13</v>
      </c>
      <c r="C4622" s="114"/>
    </row>
    <row r="4623" spans="1:3">
      <c r="A4623" s="122">
        <v>45118</v>
      </c>
      <c r="B4623" s="106">
        <v>14</v>
      </c>
      <c r="C4623" s="114"/>
    </row>
    <row r="4624" spans="1:3">
      <c r="A4624" s="122">
        <v>45118</v>
      </c>
      <c r="B4624" s="106">
        <v>15</v>
      </c>
      <c r="C4624" s="114"/>
    </row>
    <row r="4625" spans="1:3">
      <c r="A4625" s="122">
        <v>45118</v>
      </c>
      <c r="B4625" s="106">
        <v>16</v>
      </c>
      <c r="C4625" s="114"/>
    </row>
    <row r="4626" spans="1:3">
      <c r="A4626" s="122">
        <v>45118</v>
      </c>
      <c r="B4626" s="106">
        <v>17</v>
      </c>
      <c r="C4626" s="114"/>
    </row>
    <row r="4627" spans="1:3">
      <c r="A4627" s="122">
        <v>45118</v>
      </c>
      <c r="B4627" s="106">
        <v>18</v>
      </c>
      <c r="C4627" s="114"/>
    </row>
    <row r="4628" spans="1:3">
      <c r="A4628" s="122">
        <v>45118</v>
      </c>
      <c r="B4628" s="106">
        <v>19</v>
      </c>
      <c r="C4628" s="114"/>
    </row>
    <row r="4629" spans="1:3">
      <c r="A4629" s="122">
        <v>45118</v>
      </c>
      <c r="B4629" s="106">
        <v>20</v>
      </c>
      <c r="C4629" s="114"/>
    </row>
    <row r="4630" spans="1:3">
      <c r="A4630" s="122">
        <v>45118</v>
      </c>
      <c r="B4630" s="106">
        <v>21</v>
      </c>
      <c r="C4630" s="114"/>
    </row>
    <row r="4631" spans="1:3">
      <c r="A4631" s="122">
        <v>45118</v>
      </c>
      <c r="B4631" s="106">
        <v>22</v>
      </c>
      <c r="C4631" s="114"/>
    </row>
    <row r="4632" spans="1:3">
      <c r="A4632" s="122">
        <v>45118</v>
      </c>
      <c r="B4632" s="106">
        <v>23</v>
      </c>
      <c r="C4632" s="114"/>
    </row>
    <row r="4633" spans="1:3">
      <c r="A4633" s="122">
        <v>45118</v>
      </c>
      <c r="B4633" s="106">
        <v>24</v>
      </c>
      <c r="C4633" s="114"/>
    </row>
    <row r="4634" spans="1:3">
      <c r="A4634" s="122">
        <v>45119</v>
      </c>
      <c r="B4634" s="106">
        <v>1</v>
      </c>
      <c r="C4634" s="114"/>
    </row>
    <row r="4635" spans="1:3">
      <c r="A4635" s="122">
        <v>45119</v>
      </c>
      <c r="B4635" s="106">
        <v>2</v>
      </c>
      <c r="C4635" s="114"/>
    </row>
    <row r="4636" spans="1:3">
      <c r="A4636" s="122">
        <v>45119</v>
      </c>
      <c r="B4636" s="106">
        <v>3</v>
      </c>
      <c r="C4636" s="114"/>
    </row>
    <row r="4637" spans="1:3">
      <c r="A4637" s="122">
        <v>45119</v>
      </c>
      <c r="B4637" s="106">
        <v>4</v>
      </c>
      <c r="C4637" s="114"/>
    </row>
    <row r="4638" spans="1:3">
      <c r="A4638" s="122">
        <v>45119</v>
      </c>
      <c r="B4638" s="106">
        <v>5</v>
      </c>
      <c r="C4638" s="114"/>
    </row>
    <row r="4639" spans="1:3">
      <c r="A4639" s="122">
        <v>45119</v>
      </c>
      <c r="B4639" s="106">
        <v>6</v>
      </c>
      <c r="C4639" s="114"/>
    </row>
    <row r="4640" spans="1:3">
      <c r="A4640" s="122">
        <v>45119</v>
      </c>
      <c r="B4640" s="106">
        <v>7</v>
      </c>
      <c r="C4640" s="114"/>
    </row>
    <row r="4641" spans="1:3">
      <c r="A4641" s="122">
        <v>45119</v>
      </c>
      <c r="B4641" s="106">
        <v>8</v>
      </c>
      <c r="C4641" s="114"/>
    </row>
    <row r="4642" spans="1:3">
      <c r="A4642" s="122">
        <v>45119</v>
      </c>
      <c r="B4642" s="106">
        <v>9</v>
      </c>
      <c r="C4642" s="114"/>
    </row>
    <row r="4643" spans="1:3">
      <c r="A4643" s="122">
        <v>45119</v>
      </c>
      <c r="B4643" s="106">
        <v>10</v>
      </c>
      <c r="C4643" s="114"/>
    </row>
    <row r="4644" spans="1:3">
      <c r="A4644" s="122">
        <v>45119</v>
      </c>
      <c r="B4644" s="106">
        <v>11</v>
      </c>
      <c r="C4644" s="114"/>
    </row>
    <row r="4645" spans="1:3">
      <c r="A4645" s="122">
        <v>45119</v>
      </c>
      <c r="B4645" s="106">
        <v>12</v>
      </c>
      <c r="C4645" s="114"/>
    </row>
    <row r="4646" spans="1:3">
      <c r="A4646" s="122">
        <v>45119</v>
      </c>
      <c r="B4646" s="106">
        <v>13</v>
      </c>
      <c r="C4646" s="114"/>
    </row>
    <row r="4647" spans="1:3">
      <c r="A4647" s="122">
        <v>45119</v>
      </c>
      <c r="B4647" s="106">
        <v>14</v>
      </c>
      <c r="C4647" s="114"/>
    </row>
    <row r="4648" spans="1:3">
      <c r="A4648" s="122">
        <v>45119</v>
      </c>
      <c r="B4648" s="106">
        <v>15</v>
      </c>
      <c r="C4648" s="114"/>
    </row>
    <row r="4649" spans="1:3">
      <c r="A4649" s="122">
        <v>45119</v>
      </c>
      <c r="B4649" s="106">
        <v>16</v>
      </c>
      <c r="C4649" s="114"/>
    </row>
    <row r="4650" spans="1:3">
      <c r="A4650" s="122">
        <v>45119</v>
      </c>
      <c r="B4650" s="106">
        <v>17</v>
      </c>
      <c r="C4650" s="114"/>
    </row>
    <row r="4651" spans="1:3">
      <c r="A4651" s="122">
        <v>45119</v>
      </c>
      <c r="B4651" s="106">
        <v>18</v>
      </c>
      <c r="C4651" s="114"/>
    </row>
    <row r="4652" spans="1:3">
      <c r="A4652" s="122">
        <v>45119</v>
      </c>
      <c r="B4652" s="106">
        <v>19</v>
      </c>
      <c r="C4652" s="114"/>
    </row>
    <row r="4653" spans="1:3">
      <c r="A4653" s="122">
        <v>45119</v>
      </c>
      <c r="B4653" s="106">
        <v>20</v>
      </c>
      <c r="C4653" s="114"/>
    </row>
    <row r="4654" spans="1:3">
      <c r="A4654" s="122">
        <v>45119</v>
      </c>
      <c r="B4654" s="106">
        <v>21</v>
      </c>
      <c r="C4654" s="114"/>
    </row>
    <row r="4655" spans="1:3">
      <c r="A4655" s="122">
        <v>45119</v>
      </c>
      <c r="B4655" s="106">
        <v>22</v>
      </c>
      <c r="C4655" s="114"/>
    </row>
    <row r="4656" spans="1:3">
      <c r="A4656" s="122">
        <v>45119</v>
      </c>
      <c r="B4656" s="106">
        <v>23</v>
      </c>
      <c r="C4656" s="114"/>
    </row>
    <row r="4657" spans="1:3">
      <c r="A4657" s="122">
        <v>45119</v>
      </c>
      <c r="B4657" s="106">
        <v>24</v>
      </c>
      <c r="C4657" s="114"/>
    </row>
    <row r="4658" spans="1:3">
      <c r="A4658" s="122">
        <v>45120</v>
      </c>
      <c r="B4658" s="106">
        <v>1</v>
      </c>
      <c r="C4658" s="114"/>
    </row>
    <row r="4659" spans="1:3">
      <c r="A4659" s="122">
        <v>45120</v>
      </c>
      <c r="B4659" s="106">
        <v>2</v>
      </c>
      <c r="C4659" s="114"/>
    </row>
    <row r="4660" spans="1:3">
      <c r="A4660" s="122">
        <v>45120</v>
      </c>
      <c r="B4660" s="106">
        <v>3</v>
      </c>
      <c r="C4660" s="114"/>
    </row>
    <row r="4661" spans="1:3">
      <c r="A4661" s="122">
        <v>45120</v>
      </c>
      <c r="B4661" s="106">
        <v>4</v>
      </c>
      <c r="C4661" s="114"/>
    </row>
    <row r="4662" spans="1:3">
      <c r="A4662" s="122">
        <v>45120</v>
      </c>
      <c r="B4662" s="106">
        <v>5</v>
      </c>
      <c r="C4662" s="114"/>
    </row>
    <row r="4663" spans="1:3">
      <c r="A4663" s="122">
        <v>45120</v>
      </c>
      <c r="B4663" s="106">
        <v>6</v>
      </c>
      <c r="C4663" s="114"/>
    </row>
    <row r="4664" spans="1:3">
      <c r="A4664" s="122">
        <v>45120</v>
      </c>
      <c r="B4664" s="106">
        <v>7</v>
      </c>
      <c r="C4664" s="114"/>
    </row>
    <row r="4665" spans="1:3">
      <c r="A4665" s="122">
        <v>45120</v>
      </c>
      <c r="B4665" s="106">
        <v>8</v>
      </c>
      <c r="C4665" s="114"/>
    </row>
    <row r="4666" spans="1:3">
      <c r="A4666" s="122">
        <v>45120</v>
      </c>
      <c r="B4666" s="106">
        <v>9</v>
      </c>
      <c r="C4666" s="114"/>
    </row>
    <row r="4667" spans="1:3">
      <c r="A4667" s="122">
        <v>45120</v>
      </c>
      <c r="B4667" s="106">
        <v>10</v>
      </c>
      <c r="C4667" s="114"/>
    </row>
    <row r="4668" spans="1:3">
      <c r="A4668" s="122">
        <v>45120</v>
      </c>
      <c r="B4668" s="106">
        <v>11</v>
      </c>
      <c r="C4668" s="114"/>
    </row>
    <row r="4669" spans="1:3">
      <c r="A4669" s="122">
        <v>45120</v>
      </c>
      <c r="B4669" s="106">
        <v>12</v>
      </c>
      <c r="C4669" s="114"/>
    </row>
    <row r="4670" spans="1:3">
      <c r="A4670" s="122">
        <v>45120</v>
      </c>
      <c r="B4670" s="106">
        <v>13</v>
      </c>
      <c r="C4670" s="114"/>
    </row>
    <row r="4671" spans="1:3">
      <c r="A4671" s="122">
        <v>45120</v>
      </c>
      <c r="B4671" s="106">
        <v>14</v>
      </c>
      <c r="C4671" s="114"/>
    </row>
    <row r="4672" spans="1:3">
      <c r="A4672" s="122">
        <v>45120</v>
      </c>
      <c r="B4672" s="106">
        <v>15</v>
      </c>
      <c r="C4672" s="114"/>
    </row>
    <row r="4673" spans="1:3">
      <c r="A4673" s="122">
        <v>45120</v>
      </c>
      <c r="B4673" s="106">
        <v>16</v>
      </c>
      <c r="C4673" s="114"/>
    </row>
    <row r="4674" spans="1:3">
      <c r="A4674" s="122">
        <v>45120</v>
      </c>
      <c r="B4674" s="106">
        <v>17</v>
      </c>
      <c r="C4674" s="114"/>
    </row>
    <row r="4675" spans="1:3">
      <c r="A4675" s="122">
        <v>45120</v>
      </c>
      <c r="B4675" s="106">
        <v>18</v>
      </c>
      <c r="C4675" s="114"/>
    </row>
    <row r="4676" spans="1:3">
      <c r="A4676" s="122">
        <v>45120</v>
      </c>
      <c r="B4676" s="106">
        <v>19</v>
      </c>
      <c r="C4676" s="114"/>
    </row>
    <row r="4677" spans="1:3">
      <c r="A4677" s="122">
        <v>45120</v>
      </c>
      <c r="B4677" s="106">
        <v>20</v>
      </c>
      <c r="C4677" s="114"/>
    </row>
    <row r="4678" spans="1:3">
      <c r="A4678" s="122">
        <v>45120</v>
      </c>
      <c r="B4678" s="106">
        <v>21</v>
      </c>
      <c r="C4678" s="114"/>
    </row>
    <row r="4679" spans="1:3">
      <c r="A4679" s="122">
        <v>45120</v>
      </c>
      <c r="B4679" s="106">
        <v>22</v>
      </c>
      <c r="C4679" s="114"/>
    </row>
    <row r="4680" spans="1:3">
      <c r="A4680" s="122">
        <v>45120</v>
      </c>
      <c r="B4680" s="106">
        <v>23</v>
      </c>
      <c r="C4680" s="114"/>
    </row>
    <row r="4681" spans="1:3">
      <c r="A4681" s="122">
        <v>45120</v>
      </c>
      <c r="B4681" s="106">
        <v>24</v>
      </c>
      <c r="C4681" s="114"/>
    </row>
    <row r="4682" spans="1:3">
      <c r="A4682" s="122">
        <v>45121</v>
      </c>
      <c r="B4682" s="106">
        <v>1</v>
      </c>
      <c r="C4682" s="114"/>
    </row>
    <row r="4683" spans="1:3">
      <c r="A4683" s="122">
        <v>45121</v>
      </c>
      <c r="B4683" s="106">
        <v>2</v>
      </c>
      <c r="C4683" s="114"/>
    </row>
    <row r="4684" spans="1:3">
      <c r="A4684" s="122">
        <v>45121</v>
      </c>
      <c r="B4684" s="106">
        <v>3</v>
      </c>
      <c r="C4684" s="114"/>
    </row>
    <row r="4685" spans="1:3">
      <c r="A4685" s="122">
        <v>45121</v>
      </c>
      <c r="B4685" s="106">
        <v>4</v>
      </c>
      <c r="C4685" s="114"/>
    </row>
    <row r="4686" spans="1:3">
      <c r="A4686" s="122">
        <v>45121</v>
      </c>
      <c r="B4686" s="106">
        <v>5</v>
      </c>
      <c r="C4686" s="114"/>
    </row>
    <row r="4687" spans="1:3">
      <c r="A4687" s="122">
        <v>45121</v>
      </c>
      <c r="B4687" s="106">
        <v>6</v>
      </c>
      <c r="C4687" s="114"/>
    </row>
    <row r="4688" spans="1:3">
      <c r="A4688" s="122">
        <v>45121</v>
      </c>
      <c r="B4688" s="106">
        <v>7</v>
      </c>
      <c r="C4688" s="114"/>
    </row>
    <row r="4689" spans="1:3">
      <c r="A4689" s="122">
        <v>45121</v>
      </c>
      <c r="B4689" s="106">
        <v>8</v>
      </c>
      <c r="C4689" s="114"/>
    </row>
    <row r="4690" spans="1:3">
      <c r="A4690" s="122">
        <v>45121</v>
      </c>
      <c r="B4690" s="106">
        <v>9</v>
      </c>
      <c r="C4690" s="114"/>
    </row>
    <row r="4691" spans="1:3">
      <c r="A4691" s="122">
        <v>45121</v>
      </c>
      <c r="B4691" s="106">
        <v>10</v>
      </c>
      <c r="C4691" s="114"/>
    </row>
    <row r="4692" spans="1:3">
      <c r="A4692" s="122">
        <v>45121</v>
      </c>
      <c r="B4692" s="106">
        <v>11</v>
      </c>
      <c r="C4692" s="114"/>
    </row>
    <row r="4693" spans="1:3">
      <c r="A4693" s="122">
        <v>45121</v>
      </c>
      <c r="B4693" s="106">
        <v>12</v>
      </c>
      <c r="C4693" s="114"/>
    </row>
    <row r="4694" spans="1:3">
      <c r="A4694" s="122">
        <v>45121</v>
      </c>
      <c r="B4694" s="106">
        <v>13</v>
      </c>
      <c r="C4694" s="114"/>
    </row>
    <row r="4695" spans="1:3">
      <c r="A4695" s="122">
        <v>45121</v>
      </c>
      <c r="B4695" s="106">
        <v>14</v>
      </c>
      <c r="C4695" s="114"/>
    </row>
    <row r="4696" spans="1:3">
      <c r="A4696" s="122">
        <v>45121</v>
      </c>
      <c r="B4696" s="106">
        <v>15</v>
      </c>
      <c r="C4696" s="114"/>
    </row>
    <row r="4697" spans="1:3">
      <c r="A4697" s="122">
        <v>45121</v>
      </c>
      <c r="B4697" s="106">
        <v>16</v>
      </c>
      <c r="C4697" s="114"/>
    </row>
    <row r="4698" spans="1:3">
      <c r="A4698" s="122">
        <v>45121</v>
      </c>
      <c r="B4698" s="106">
        <v>17</v>
      </c>
      <c r="C4698" s="114"/>
    </row>
    <row r="4699" spans="1:3">
      <c r="A4699" s="122">
        <v>45121</v>
      </c>
      <c r="B4699" s="106">
        <v>18</v>
      </c>
      <c r="C4699" s="114"/>
    </row>
    <row r="4700" spans="1:3">
      <c r="A4700" s="122">
        <v>45121</v>
      </c>
      <c r="B4700" s="106">
        <v>19</v>
      </c>
      <c r="C4700" s="114"/>
    </row>
    <row r="4701" spans="1:3">
      <c r="A4701" s="122">
        <v>45121</v>
      </c>
      <c r="B4701" s="106">
        <v>20</v>
      </c>
      <c r="C4701" s="114"/>
    </row>
    <row r="4702" spans="1:3">
      <c r="A4702" s="122">
        <v>45121</v>
      </c>
      <c r="B4702" s="106">
        <v>21</v>
      </c>
      <c r="C4702" s="114"/>
    </row>
    <row r="4703" spans="1:3">
      <c r="A4703" s="122">
        <v>45121</v>
      </c>
      <c r="B4703" s="106">
        <v>22</v>
      </c>
      <c r="C4703" s="114"/>
    </row>
    <row r="4704" spans="1:3">
      <c r="A4704" s="122">
        <v>45121</v>
      </c>
      <c r="B4704" s="106">
        <v>23</v>
      </c>
      <c r="C4704" s="114"/>
    </row>
    <row r="4705" spans="1:3">
      <c r="A4705" s="122">
        <v>45121</v>
      </c>
      <c r="B4705" s="106">
        <v>24</v>
      </c>
      <c r="C4705" s="114"/>
    </row>
    <row r="4706" spans="1:3">
      <c r="A4706" s="122">
        <v>45122</v>
      </c>
      <c r="B4706" s="106">
        <v>1</v>
      </c>
      <c r="C4706" s="114"/>
    </row>
    <row r="4707" spans="1:3">
      <c r="A4707" s="122">
        <v>45122</v>
      </c>
      <c r="B4707" s="106">
        <v>2</v>
      </c>
      <c r="C4707" s="114"/>
    </row>
    <row r="4708" spans="1:3">
      <c r="A4708" s="122">
        <v>45122</v>
      </c>
      <c r="B4708" s="106">
        <v>3</v>
      </c>
      <c r="C4708" s="114"/>
    </row>
    <row r="4709" spans="1:3">
      <c r="A4709" s="122">
        <v>45122</v>
      </c>
      <c r="B4709" s="106">
        <v>4</v>
      </c>
      <c r="C4709" s="114"/>
    </row>
    <row r="4710" spans="1:3">
      <c r="A4710" s="122">
        <v>45122</v>
      </c>
      <c r="B4710" s="106">
        <v>5</v>
      </c>
      <c r="C4710" s="114"/>
    </row>
    <row r="4711" spans="1:3">
      <c r="A4711" s="122">
        <v>45122</v>
      </c>
      <c r="B4711" s="106">
        <v>6</v>
      </c>
      <c r="C4711" s="114"/>
    </row>
    <row r="4712" spans="1:3">
      <c r="A4712" s="122">
        <v>45122</v>
      </c>
      <c r="B4712" s="106">
        <v>7</v>
      </c>
      <c r="C4712" s="114"/>
    </row>
    <row r="4713" spans="1:3">
      <c r="A4713" s="122">
        <v>45122</v>
      </c>
      <c r="B4713" s="106">
        <v>8</v>
      </c>
      <c r="C4713" s="114"/>
    </row>
    <row r="4714" spans="1:3">
      <c r="A4714" s="122">
        <v>45122</v>
      </c>
      <c r="B4714" s="106">
        <v>9</v>
      </c>
      <c r="C4714" s="114"/>
    </row>
    <row r="4715" spans="1:3">
      <c r="A4715" s="122">
        <v>45122</v>
      </c>
      <c r="B4715" s="106">
        <v>10</v>
      </c>
      <c r="C4715" s="114"/>
    </row>
    <row r="4716" spans="1:3">
      <c r="A4716" s="122">
        <v>45122</v>
      </c>
      <c r="B4716" s="106">
        <v>11</v>
      </c>
      <c r="C4716" s="114"/>
    </row>
    <row r="4717" spans="1:3">
      <c r="A4717" s="122">
        <v>45122</v>
      </c>
      <c r="B4717" s="106">
        <v>12</v>
      </c>
      <c r="C4717" s="114"/>
    </row>
    <row r="4718" spans="1:3">
      <c r="A4718" s="122">
        <v>45122</v>
      </c>
      <c r="B4718" s="106">
        <v>13</v>
      </c>
      <c r="C4718" s="114"/>
    </row>
    <row r="4719" spans="1:3">
      <c r="A4719" s="122">
        <v>45122</v>
      </c>
      <c r="B4719" s="106">
        <v>14</v>
      </c>
      <c r="C4719" s="114"/>
    </row>
    <row r="4720" spans="1:3">
      <c r="A4720" s="122">
        <v>45122</v>
      </c>
      <c r="B4720" s="106">
        <v>15</v>
      </c>
      <c r="C4720" s="114"/>
    </row>
    <row r="4721" spans="1:3">
      <c r="A4721" s="122">
        <v>45122</v>
      </c>
      <c r="B4721" s="106">
        <v>16</v>
      </c>
      <c r="C4721" s="114"/>
    </row>
    <row r="4722" spans="1:3">
      <c r="A4722" s="122">
        <v>45122</v>
      </c>
      <c r="B4722" s="106">
        <v>17</v>
      </c>
      <c r="C4722" s="114"/>
    </row>
    <row r="4723" spans="1:3">
      <c r="A4723" s="122">
        <v>45122</v>
      </c>
      <c r="B4723" s="106">
        <v>18</v>
      </c>
      <c r="C4723" s="114"/>
    </row>
    <row r="4724" spans="1:3">
      <c r="A4724" s="122">
        <v>45122</v>
      </c>
      <c r="B4724" s="106">
        <v>19</v>
      </c>
      <c r="C4724" s="114"/>
    </row>
    <row r="4725" spans="1:3">
      <c r="A4725" s="122">
        <v>45122</v>
      </c>
      <c r="B4725" s="106">
        <v>20</v>
      </c>
      <c r="C4725" s="114"/>
    </row>
    <row r="4726" spans="1:3">
      <c r="A4726" s="122">
        <v>45122</v>
      </c>
      <c r="B4726" s="106">
        <v>21</v>
      </c>
      <c r="C4726" s="114"/>
    </row>
    <row r="4727" spans="1:3">
      <c r="A4727" s="122">
        <v>45122</v>
      </c>
      <c r="B4727" s="106">
        <v>22</v>
      </c>
      <c r="C4727" s="114"/>
    </row>
    <row r="4728" spans="1:3">
      <c r="A4728" s="122">
        <v>45122</v>
      </c>
      <c r="B4728" s="106">
        <v>23</v>
      </c>
      <c r="C4728" s="114"/>
    </row>
    <row r="4729" spans="1:3">
      <c r="A4729" s="122">
        <v>45122</v>
      </c>
      <c r="B4729" s="106">
        <v>24</v>
      </c>
      <c r="C4729" s="114"/>
    </row>
    <row r="4730" spans="1:3">
      <c r="A4730" s="122">
        <v>45123</v>
      </c>
      <c r="B4730" s="106">
        <v>1</v>
      </c>
      <c r="C4730" s="114"/>
    </row>
    <row r="4731" spans="1:3">
      <c r="A4731" s="122">
        <v>45123</v>
      </c>
      <c r="B4731" s="106">
        <v>2</v>
      </c>
      <c r="C4731" s="114"/>
    </row>
    <row r="4732" spans="1:3">
      <c r="A4732" s="122">
        <v>45123</v>
      </c>
      <c r="B4732" s="106">
        <v>3</v>
      </c>
      <c r="C4732" s="114"/>
    </row>
    <row r="4733" spans="1:3">
      <c r="A4733" s="122">
        <v>45123</v>
      </c>
      <c r="B4733" s="106">
        <v>4</v>
      </c>
      <c r="C4733" s="114"/>
    </row>
    <row r="4734" spans="1:3">
      <c r="A4734" s="122">
        <v>45123</v>
      </c>
      <c r="B4734" s="106">
        <v>5</v>
      </c>
      <c r="C4734" s="114"/>
    </row>
    <row r="4735" spans="1:3">
      <c r="A4735" s="122">
        <v>45123</v>
      </c>
      <c r="B4735" s="106">
        <v>6</v>
      </c>
      <c r="C4735" s="114"/>
    </row>
    <row r="4736" spans="1:3">
      <c r="A4736" s="122">
        <v>45123</v>
      </c>
      <c r="B4736" s="106">
        <v>7</v>
      </c>
      <c r="C4736" s="114"/>
    </row>
    <row r="4737" spans="1:3">
      <c r="A4737" s="122">
        <v>45123</v>
      </c>
      <c r="B4737" s="106">
        <v>8</v>
      </c>
      <c r="C4737" s="114"/>
    </row>
    <row r="4738" spans="1:3">
      <c r="A4738" s="122">
        <v>45123</v>
      </c>
      <c r="B4738" s="106">
        <v>9</v>
      </c>
      <c r="C4738" s="114"/>
    </row>
    <row r="4739" spans="1:3">
      <c r="A4739" s="122">
        <v>45123</v>
      </c>
      <c r="B4739" s="106">
        <v>10</v>
      </c>
      <c r="C4739" s="114"/>
    </row>
    <row r="4740" spans="1:3">
      <c r="A4740" s="122">
        <v>45123</v>
      </c>
      <c r="B4740" s="106">
        <v>11</v>
      </c>
      <c r="C4740" s="114"/>
    </row>
    <row r="4741" spans="1:3">
      <c r="A4741" s="122">
        <v>45123</v>
      </c>
      <c r="B4741" s="106">
        <v>12</v>
      </c>
      <c r="C4741" s="114"/>
    </row>
    <row r="4742" spans="1:3">
      <c r="A4742" s="122">
        <v>45123</v>
      </c>
      <c r="B4742" s="106">
        <v>13</v>
      </c>
      <c r="C4742" s="114"/>
    </row>
    <row r="4743" spans="1:3">
      <c r="A4743" s="122">
        <v>45123</v>
      </c>
      <c r="B4743" s="106">
        <v>14</v>
      </c>
      <c r="C4743" s="114"/>
    </row>
    <row r="4744" spans="1:3">
      <c r="A4744" s="122">
        <v>45123</v>
      </c>
      <c r="B4744" s="106">
        <v>15</v>
      </c>
      <c r="C4744" s="114"/>
    </row>
    <row r="4745" spans="1:3">
      <c r="A4745" s="122">
        <v>45123</v>
      </c>
      <c r="B4745" s="106">
        <v>16</v>
      </c>
      <c r="C4745" s="114"/>
    </row>
    <row r="4746" spans="1:3">
      <c r="A4746" s="122">
        <v>45123</v>
      </c>
      <c r="B4746" s="106">
        <v>17</v>
      </c>
      <c r="C4746" s="114"/>
    </row>
    <row r="4747" spans="1:3">
      <c r="A4747" s="122">
        <v>45123</v>
      </c>
      <c r="B4747" s="106">
        <v>18</v>
      </c>
      <c r="C4747" s="114"/>
    </row>
    <row r="4748" spans="1:3">
      <c r="A4748" s="122">
        <v>45123</v>
      </c>
      <c r="B4748" s="106">
        <v>19</v>
      </c>
      <c r="C4748" s="114"/>
    </row>
    <row r="4749" spans="1:3">
      <c r="A4749" s="122">
        <v>45123</v>
      </c>
      <c r="B4749" s="106">
        <v>20</v>
      </c>
      <c r="C4749" s="114"/>
    </row>
    <row r="4750" spans="1:3">
      <c r="A4750" s="122">
        <v>45123</v>
      </c>
      <c r="B4750" s="106">
        <v>21</v>
      </c>
      <c r="C4750" s="114"/>
    </row>
    <row r="4751" spans="1:3">
      <c r="A4751" s="122">
        <v>45123</v>
      </c>
      <c r="B4751" s="106">
        <v>22</v>
      </c>
      <c r="C4751" s="114"/>
    </row>
    <row r="4752" spans="1:3">
      <c r="A4752" s="122">
        <v>45123</v>
      </c>
      <c r="B4752" s="106">
        <v>23</v>
      </c>
      <c r="C4752" s="114"/>
    </row>
    <row r="4753" spans="1:3">
      <c r="A4753" s="122">
        <v>45123</v>
      </c>
      <c r="B4753" s="106">
        <v>24</v>
      </c>
      <c r="C4753" s="114"/>
    </row>
    <row r="4754" spans="1:3">
      <c r="A4754" s="122">
        <v>45124</v>
      </c>
      <c r="B4754" s="106">
        <v>1</v>
      </c>
      <c r="C4754" s="114"/>
    </row>
    <row r="4755" spans="1:3">
      <c r="A4755" s="122">
        <v>45124</v>
      </c>
      <c r="B4755" s="106">
        <v>2</v>
      </c>
      <c r="C4755" s="114"/>
    </row>
    <row r="4756" spans="1:3">
      <c r="A4756" s="122">
        <v>45124</v>
      </c>
      <c r="B4756" s="106">
        <v>3</v>
      </c>
      <c r="C4756" s="114"/>
    </row>
    <row r="4757" spans="1:3">
      <c r="A4757" s="122">
        <v>45124</v>
      </c>
      <c r="B4757" s="106">
        <v>4</v>
      </c>
      <c r="C4757" s="114"/>
    </row>
    <row r="4758" spans="1:3">
      <c r="A4758" s="122">
        <v>45124</v>
      </c>
      <c r="B4758" s="106">
        <v>5</v>
      </c>
      <c r="C4758" s="114"/>
    </row>
    <row r="4759" spans="1:3">
      <c r="A4759" s="122">
        <v>45124</v>
      </c>
      <c r="B4759" s="106">
        <v>6</v>
      </c>
      <c r="C4759" s="114"/>
    </row>
    <row r="4760" spans="1:3">
      <c r="A4760" s="122">
        <v>45124</v>
      </c>
      <c r="B4760" s="106">
        <v>7</v>
      </c>
      <c r="C4760" s="114"/>
    </row>
    <row r="4761" spans="1:3">
      <c r="A4761" s="122">
        <v>45124</v>
      </c>
      <c r="B4761" s="106">
        <v>8</v>
      </c>
      <c r="C4761" s="114"/>
    </row>
    <row r="4762" spans="1:3">
      <c r="A4762" s="122">
        <v>45124</v>
      </c>
      <c r="B4762" s="106">
        <v>9</v>
      </c>
      <c r="C4762" s="114"/>
    </row>
    <row r="4763" spans="1:3">
      <c r="A4763" s="122">
        <v>45124</v>
      </c>
      <c r="B4763" s="106">
        <v>10</v>
      </c>
      <c r="C4763" s="114"/>
    </row>
    <row r="4764" spans="1:3">
      <c r="A4764" s="122">
        <v>45124</v>
      </c>
      <c r="B4764" s="106">
        <v>11</v>
      </c>
      <c r="C4764" s="114"/>
    </row>
    <row r="4765" spans="1:3">
      <c r="A4765" s="122">
        <v>45124</v>
      </c>
      <c r="B4765" s="106">
        <v>12</v>
      </c>
      <c r="C4765" s="114"/>
    </row>
    <row r="4766" spans="1:3">
      <c r="A4766" s="122">
        <v>45124</v>
      </c>
      <c r="B4766" s="106">
        <v>13</v>
      </c>
      <c r="C4766" s="114"/>
    </row>
    <row r="4767" spans="1:3">
      <c r="A4767" s="122">
        <v>45124</v>
      </c>
      <c r="B4767" s="106">
        <v>14</v>
      </c>
      <c r="C4767" s="114"/>
    </row>
    <row r="4768" spans="1:3">
      <c r="A4768" s="122">
        <v>45124</v>
      </c>
      <c r="B4768" s="106">
        <v>15</v>
      </c>
      <c r="C4768" s="114"/>
    </row>
    <row r="4769" spans="1:3">
      <c r="A4769" s="122">
        <v>45124</v>
      </c>
      <c r="B4769" s="106">
        <v>16</v>
      </c>
      <c r="C4769" s="114"/>
    </row>
    <row r="4770" spans="1:3">
      <c r="A4770" s="122">
        <v>45124</v>
      </c>
      <c r="B4770" s="106">
        <v>17</v>
      </c>
      <c r="C4770" s="114"/>
    </row>
    <row r="4771" spans="1:3">
      <c r="A4771" s="122">
        <v>45124</v>
      </c>
      <c r="B4771" s="106">
        <v>18</v>
      </c>
      <c r="C4771" s="114"/>
    </row>
    <row r="4772" spans="1:3">
      <c r="A4772" s="122">
        <v>45124</v>
      </c>
      <c r="B4772" s="106">
        <v>19</v>
      </c>
      <c r="C4772" s="114"/>
    </row>
    <row r="4773" spans="1:3">
      <c r="A4773" s="122">
        <v>45124</v>
      </c>
      <c r="B4773" s="106">
        <v>20</v>
      </c>
      <c r="C4773" s="114"/>
    </row>
    <row r="4774" spans="1:3">
      <c r="A4774" s="122">
        <v>45124</v>
      </c>
      <c r="B4774" s="106">
        <v>21</v>
      </c>
      <c r="C4774" s="114"/>
    </row>
    <row r="4775" spans="1:3">
      <c r="A4775" s="122">
        <v>45124</v>
      </c>
      <c r="B4775" s="106">
        <v>22</v>
      </c>
      <c r="C4775" s="114"/>
    </row>
    <row r="4776" spans="1:3">
      <c r="A4776" s="122">
        <v>45124</v>
      </c>
      <c r="B4776" s="106">
        <v>23</v>
      </c>
      <c r="C4776" s="114"/>
    </row>
    <row r="4777" spans="1:3">
      <c r="A4777" s="122">
        <v>45124</v>
      </c>
      <c r="B4777" s="106">
        <v>24</v>
      </c>
      <c r="C4777" s="114"/>
    </row>
    <row r="4778" spans="1:3">
      <c r="A4778" s="122">
        <v>45125</v>
      </c>
      <c r="B4778" s="106">
        <v>1</v>
      </c>
      <c r="C4778" s="114"/>
    </row>
    <row r="4779" spans="1:3">
      <c r="A4779" s="122">
        <v>45125</v>
      </c>
      <c r="B4779" s="106">
        <v>2</v>
      </c>
      <c r="C4779" s="114"/>
    </row>
    <row r="4780" spans="1:3">
      <c r="A4780" s="122">
        <v>45125</v>
      </c>
      <c r="B4780" s="106">
        <v>3</v>
      </c>
      <c r="C4780" s="114"/>
    </row>
    <row r="4781" spans="1:3">
      <c r="A4781" s="122">
        <v>45125</v>
      </c>
      <c r="B4781" s="106">
        <v>4</v>
      </c>
      <c r="C4781" s="114"/>
    </row>
    <row r="4782" spans="1:3">
      <c r="A4782" s="122">
        <v>45125</v>
      </c>
      <c r="B4782" s="106">
        <v>5</v>
      </c>
      <c r="C4782" s="114"/>
    </row>
    <row r="4783" spans="1:3">
      <c r="A4783" s="122">
        <v>45125</v>
      </c>
      <c r="B4783" s="106">
        <v>6</v>
      </c>
      <c r="C4783" s="114"/>
    </row>
    <row r="4784" spans="1:3">
      <c r="A4784" s="122">
        <v>45125</v>
      </c>
      <c r="B4784" s="106">
        <v>7</v>
      </c>
      <c r="C4784" s="114"/>
    </row>
    <row r="4785" spans="1:3">
      <c r="A4785" s="122">
        <v>45125</v>
      </c>
      <c r="B4785" s="106">
        <v>8</v>
      </c>
      <c r="C4785" s="114"/>
    </row>
    <row r="4786" spans="1:3">
      <c r="A4786" s="122">
        <v>45125</v>
      </c>
      <c r="B4786" s="106">
        <v>9</v>
      </c>
      <c r="C4786" s="114"/>
    </row>
    <row r="4787" spans="1:3">
      <c r="A4787" s="122">
        <v>45125</v>
      </c>
      <c r="B4787" s="106">
        <v>10</v>
      </c>
      <c r="C4787" s="114"/>
    </row>
    <row r="4788" spans="1:3">
      <c r="A4788" s="122">
        <v>45125</v>
      </c>
      <c r="B4788" s="106">
        <v>11</v>
      </c>
      <c r="C4788" s="114"/>
    </row>
    <row r="4789" spans="1:3">
      <c r="A4789" s="122">
        <v>45125</v>
      </c>
      <c r="B4789" s="106">
        <v>12</v>
      </c>
      <c r="C4789" s="114"/>
    </row>
    <row r="4790" spans="1:3">
      <c r="A4790" s="122">
        <v>45125</v>
      </c>
      <c r="B4790" s="106">
        <v>13</v>
      </c>
      <c r="C4790" s="114"/>
    </row>
    <row r="4791" spans="1:3">
      <c r="A4791" s="122">
        <v>45125</v>
      </c>
      <c r="B4791" s="106">
        <v>14</v>
      </c>
      <c r="C4791" s="114"/>
    </row>
    <row r="4792" spans="1:3">
      <c r="A4792" s="122">
        <v>45125</v>
      </c>
      <c r="B4792" s="106">
        <v>15</v>
      </c>
      <c r="C4792" s="114"/>
    </row>
    <row r="4793" spans="1:3">
      <c r="A4793" s="122">
        <v>45125</v>
      </c>
      <c r="B4793" s="106">
        <v>16</v>
      </c>
      <c r="C4793" s="114"/>
    </row>
    <row r="4794" spans="1:3">
      <c r="A4794" s="122">
        <v>45125</v>
      </c>
      <c r="B4794" s="106">
        <v>17</v>
      </c>
      <c r="C4794" s="114"/>
    </row>
    <row r="4795" spans="1:3">
      <c r="A4795" s="122">
        <v>45125</v>
      </c>
      <c r="B4795" s="106">
        <v>18</v>
      </c>
      <c r="C4795" s="114"/>
    </row>
    <row r="4796" spans="1:3">
      <c r="A4796" s="122">
        <v>45125</v>
      </c>
      <c r="B4796" s="106">
        <v>19</v>
      </c>
      <c r="C4796" s="114"/>
    </row>
    <row r="4797" spans="1:3">
      <c r="A4797" s="122">
        <v>45125</v>
      </c>
      <c r="B4797" s="106">
        <v>20</v>
      </c>
      <c r="C4797" s="114"/>
    </row>
    <row r="4798" spans="1:3">
      <c r="A4798" s="122">
        <v>45125</v>
      </c>
      <c r="B4798" s="106">
        <v>21</v>
      </c>
      <c r="C4798" s="114"/>
    </row>
    <row r="4799" spans="1:3">
      <c r="A4799" s="122">
        <v>45125</v>
      </c>
      <c r="B4799" s="106">
        <v>22</v>
      </c>
      <c r="C4799" s="114"/>
    </row>
    <row r="4800" spans="1:3">
      <c r="A4800" s="122">
        <v>45125</v>
      </c>
      <c r="B4800" s="106">
        <v>23</v>
      </c>
      <c r="C4800" s="114"/>
    </row>
    <row r="4801" spans="1:3">
      <c r="A4801" s="122">
        <v>45125</v>
      </c>
      <c r="B4801" s="106">
        <v>24</v>
      </c>
      <c r="C4801" s="114"/>
    </row>
    <row r="4802" spans="1:3">
      <c r="A4802" s="122">
        <v>45126</v>
      </c>
      <c r="B4802" s="106">
        <v>1</v>
      </c>
      <c r="C4802" s="114"/>
    </row>
    <row r="4803" spans="1:3">
      <c r="A4803" s="122">
        <v>45126</v>
      </c>
      <c r="B4803" s="106">
        <v>2</v>
      </c>
      <c r="C4803" s="114"/>
    </row>
    <row r="4804" spans="1:3">
      <c r="A4804" s="122">
        <v>45126</v>
      </c>
      <c r="B4804" s="106">
        <v>3</v>
      </c>
      <c r="C4804" s="114"/>
    </row>
    <row r="4805" spans="1:3">
      <c r="A4805" s="122">
        <v>45126</v>
      </c>
      <c r="B4805" s="106">
        <v>4</v>
      </c>
      <c r="C4805" s="114"/>
    </row>
    <row r="4806" spans="1:3">
      <c r="A4806" s="122">
        <v>45126</v>
      </c>
      <c r="B4806" s="106">
        <v>5</v>
      </c>
      <c r="C4806" s="114"/>
    </row>
    <row r="4807" spans="1:3">
      <c r="A4807" s="122">
        <v>45126</v>
      </c>
      <c r="B4807" s="106">
        <v>6</v>
      </c>
      <c r="C4807" s="114"/>
    </row>
    <row r="4808" spans="1:3">
      <c r="A4808" s="122">
        <v>45126</v>
      </c>
      <c r="B4808" s="106">
        <v>7</v>
      </c>
      <c r="C4808" s="114"/>
    </row>
    <row r="4809" spans="1:3">
      <c r="A4809" s="122">
        <v>45126</v>
      </c>
      <c r="B4809" s="106">
        <v>8</v>
      </c>
      <c r="C4809" s="114"/>
    </row>
    <row r="4810" spans="1:3">
      <c r="A4810" s="122">
        <v>45126</v>
      </c>
      <c r="B4810" s="106">
        <v>9</v>
      </c>
      <c r="C4810" s="114"/>
    </row>
    <row r="4811" spans="1:3">
      <c r="A4811" s="122">
        <v>45126</v>
      </c>
      <c r="B4811" s="106">
        <v>10</v>
      </c>
      <c r="C4811" s="114"/>
    </row>
    <row r="4812" spans="1:3">
      <c r="A4812" s="122">
        <v>45126</v>
      </c>
      <c r="B4812" s="106">
        <v>11</v>
      </c>
      <c r="C4812" s="114"/>
    </row>
    <row r="4813" spans="1:3">
      <c r="A4813" s="122">
        <v>45126</v>
      </c>
      <c r="B4813" s="106">
        <v>12</v>
      </c>
      <c r="C4813" s="114"/>
    </row>
    <row r="4814" spans="1:3">
      <c r="A4814" s="122">
        <v>45126</v>
      </c>
      <c r="B4814" s="106">
        <v>13</v>
      </c>
      <c r="C4814" s="114"/>
    </row>
    <row r="4815" spans="1:3">
      <c r="A4815" s="122">
        <v>45126</v>
      </c>
      <c r="B4815" s="106">
        <v>14</v>
      </c>
      <c r="C4815" s="114"/>
    </row>
    <row r="4816" spans="1:3">
      <c r="A4816" s="122">
        <v>45126</v>
      </c>
      <c r="B4816" s="106">
        <v>15</v>
      </c>
      <c r="C4816" s="114"/>
    </row>
    <row r="4817" spans="1:3">
      <c r="A4817" s="122">
        <v>45126</v>
      </c>
      <c r="B4817" s="106">
        <v>16</v>
      </c>
      <c r="C4817" s="114"/>
    </row>
    <row r="4818" spans="1:3">
      <c r="A4818" s="122">
        <v>45126</v>
      </c>
      <c r="B4818" s="106">
        <v>17</v>
      </c>
      <c r="C4818" s="114"/>
    </row>
    <row r="4819" spans="1:3">
      <c r="A4819" s="122">
        <v>45126</v>
      </c>
      <c r="B4819" s="106">
        <v>18</v>
      </c>
      <c r="C4819" s="114"/>
    </row>
    <row r="4820" spans="1:3">
      <c r="A4820" s="122">
        <v>45126</v>
      </c>
      <c r="B4820" s="106">
        <v>19</v>
      </c>
      <c r="C4820" s="114"/>
    </row>
    <row r="4821" spans="1:3">
      <c r="A4821" s="122">
        <v>45126</v>
      </c>
      <c r="B4821" s="106">
        <v>20</v>
      </c>
      <c r="C4821" s="114"/>
    </row>
    <row r="4822" spans="1:3">
      <c r="A4822" s="122">
        <v>45126</v>
      </c>
      <c r="B4822" s="106">
        <v>21</v>
      </c>
      <c r="C4822" s="114"/>
    </row>
    <row r="4823" spans="1:3">
      <c r="A4823" s="122">
        <v>45126</v>
      </c>
      <c r="B4823" s="106">
        <v>22</v>
      </c>
      <c r="C4823" s="114"/>
    </row>
    <row r="4824" spans="1:3">
      <c r="A4824" s="122">
        <v>45126</v>
      </c>
      <c r="B4824" s="106">
        <v>23</v>
      </c>
      <c r="C4824" s="114"/>
    </row>
    <row r="4825" spans="1:3">
      <c r="A4825" s="122">
        <v>45126</v>
      </c>
      <c r="B4825" s="106">
        <v>24</v>
      </c>
      <c r="C4825" s="114"/>
    </row>
    <row r="4826" spans="1:3">
      <c r="A4826" s="122">
        <v>45127</v>
      </c>
      <c r="B4826" s="106">
        <v>1</v>
      </c>
      <c r="C4826" s="114"/>
    </row>
    <row r="4827" spans="1:3">
      <c r="A4827" s="122">
        <v>45127</v>
      </c>
      <c r="B4827" s="106">
        <v>2</v>
      </c>
      <c r="C4827" s="114"/>
    </row>
    <row r="4828" spans="1:3">
      <c r="A4828" s="122">
        <v>45127</v>
      </c>
      <c r="B4828" s="106">
        <v>3</v>
      </c>
      <c r="C4828" s="114"/>
    </row>
    <row r="4829" spans="1:3">
      <c r="A4829" s="122">
        <v>45127</v>
      </c>
      <c r="B4829" s="106">
        <v>4</v>
      </c>
      <c r="C4829" s="114"/>
    </row>
    <row r="4830" spans="1:3">
      <c r="A4830" s="122">
        <v>45127</v>
      </c>
      <c r="B4830" s="106">
        <v>5</v>
      </c>
      <c r="C4830" s="114"/>
    </row>
    <row r="4831" spans="1:3">
      <c r="A4831" s="122">
        <v>45127</v>
      </c>
      <c r="B4831" s="106">
        <v>6</v>
      </c>
      <c r="C4831" s="114"/>
    </row>
    <row r="4832" spans="1:3">
      <c r="A4832" s="122">
        <v>45127</v>
      </c>
      <c r="B4832" s="106">
        <v>7</v>
      </c>
      <c r="C4832" s="114"/>
    </row>
    <row r="4833" spans="1:3">
      <c r="A4833" s="122">
        <v>45127</v>
      </c>
      <c r="B4833" s="106">
        <v>8</v>
      </c>
      <c r="C4833" s="114"/>
    </row>
    <row r="4834" spans="1:3">
      <c r="A4834" s="122">
        <v>45127</v>
      </c>
      <c r="B4834" s="106">
        <v>9</v>
      </c>
      <c r="C4834" s="114"/>
    </row>
    <row r="4835" spans="1:3">
      <c r="A4835" s="122">
        <v>45127</v>
      </c>
      <c r="B4835" s="106">
        <v>10</v>
      </c>
      <c r="C4835" s="114"/>
    </row>
    <row r="4836" spans="1:3">
      <c r="A4836" s="122">
        <v>45127</v>
      </c>
      <c r="B4836" s="106">
        <v>11</v>
      </c>
      <c r="C4836" s="114"/>
    </row>
    <row r="4837" spans="1:3">
      <c r="A4837" s="122">
        <v>45127</v>
      </c>
      <c r="B4837" s="106">
        <v>12</v>
      </c>
      <c r="C4837" s="114"/>
    </row>
    <row r="4838" spans="1:3">
      <c r="A4838" s="122">
        <v>45127</v>
      </c>
      <c r="B4838" s="106">
        <v>13</v>
      </c>
      <c r="C4838" s="114"/>
    </row>
    <row r="4839" spans="1:3">
      <c r="A4839" s="122">
        <v>45127</v>
      </c>
      <c r="B4839" s="106">
        <v>14</v>
      </c>
      <c r="C4839" s="114"/>
    </row>
    <row r="4840" spans="1:3">
      <c r="A4840" s="122">
        <v>45127</v>
      </c>
      <c r="B4840" s="106">
        <v>15</v>
      </c>
      <c r="C4840" s="114"/>
    </row>
    <row r="4841" spans="1:3">
      <c r="A4841" s="122">
        <v>45127</v>
      </c>
      <c r="B4841" s="106">
        <v>16</v>
      </c>
      <c r="C4841" s="114"/>
    </row>
    <row r="4842" spans="1:3">
      <c r="A4842" s="122">
        <v>45127</v>
      </c>
      <c r="B4842" s="106">
        <v>17</v>
      </c>
      <c r="C4842" s="114"/>
    </row>
    <row r="4843" spans="1:3">
      <c r="A4843" s="122">
        <v>45127</v>
      </c>
      <c r="B4843" s="106">
        <v>18</v>
      </c>
      <c r="C4843" s="114"/>
    </row>
    <row r="4844" spans="1:3">
      <c r="A4844" s="122">
        <v>45127</v>
      </c>
      <c r="B4844" s="106">
        <v>19</v>
      </c>
      <c r="C4844" s="114"/>
    </row>
    <row r="4845" spans="1:3">
      <c r="A4845" s="122">
        <v>45127</v>
      </c>
      <c r="B4845" s="106">
        <v>20</v>
      </c>
      <c r="C4845" s="114"/>
    </row>
    <row r="4846" spans="1:3">
      <c r="A4846" s="122">
        <v>45127</v>
      </c>
      <c r="B4846" s="106">
        <v>21</v>
      </c>
      <c r="C4846" s="114"/>
    </row>
    <row r="4847" spans="1:3">
      <c r="A4847" s="122">
        <v>45127</v>
      </c>
      <c r="B4847" s="106">
        <v>22</v>
      </c>
      <c r="C4847" s="114"/>
    </row>
    <row r="4848" spans="1:3">
      <c r="A4848" s="122">
        <v>45127</v>
      </c>
      <c r="B4848" s="106">
        <v>23</v>
      </c>
      <c r="C4848" s="114"/>
    </row>
    <row r="4849" spans="1:3">
      <c r="A4849" s="122">
        <v>45127</v>
      </c>
      <c r="B4849" s="106">
        <v>24</v>
      </c>
      <c r="C4849" s="114"/>
    </row>
    <row r="4850" spans="1:3">
      <c r="A4850" s="122">
        <v>45128</v>
      </c>
      <c r="B4850" s="106">
        <v>1</v>
      </c>
      <c r="C4850" s="114"/>
    </row>
    <row r="4851" spans="1:3">
      <c r="A4851" s="122">
        <v>45128</v>
      </c>
      <c r="B4851" s="106">
        <v>2</v>
      </c>
      <c r="C4851" s="114"/>
    </row>
    <row r="4852" spans="1:3">
      <c r="A4852" s="122">
        <v>45128</v>
      </c>
      <c r="B4852" s="106">
        <v>3</v>
      </c>
      <c r="C4852" s="114"/>
    </row>
    <row r="4853" spans="1:3">
      <c r="A4853" s="122">
        <v>45128</v>
      </c>
      <c r="B4853" s="106">
        <v>4</v>
      </c>
      <c r="C4853" s="114"/>
    </row>
    <row r="4854" spans="1:3">
      <c r="A4854" s="122">
        <v>45128</v>
      </c>
      <c r="B4854" s="106">
        <v>5</v>
      </c>
      <c r="C4854" s="114"/>
    </row>
    <row r="4855" spans="1:3">
      <c r="A4855" s="122">
        <v>45128</v>
      </c>
      <c r="B4855" s="106">
        <v>6</v>
      </c>
      <c r="C4855" s="114"/>
    </row>
    <row r="4856" spans="1:3">
      <c r="A4856" s="122">
        <v>45128</v>
      </c>
      <c r="B4856" s="106">
        <v>7</v>
      </c>
      <c r="C4856" s="114"/>
    </row>
    <row r="4857" spans="1:3">
      <c r="A4857" s="122">
        <v>45128</v>
      </c>
      <c r="B4857" s="106">
        <v>8</v>
      </c>
      <c r="C4857" s="114"/>
    </row>
    <row r="4858" spans="1:3">
      <c r="A4858" s="122">
        <v>45128</v>
      </c>
      <c r="B4858" s="106">
        <v>9</v>
      </c>
      <c r="C4858" s="114"/>
    </row>
    <row r="4859" spans="1:3">
      <c r="A4859" s="122">
        <v>45128</v>
      </c>
      <c r="B4859" s="106">
        <v>10</v>
      </c>
      <c r="C4859" s="114"/>
    </row>
    <row r="4860" spans="1:3">
      <c r="A4860" s="122">
        <v>45128</v>
      </c>
      <c r="B4860" s="106">
        <v>11</v>
      </c>
      <c r="C4860" s="114"/>
    </row>
    <row r="4861" spans="1:3">
      <c r="A4861" s="122">
        <v>45128</v>
      </c>
      <c r="B4861" s="106">
        <v>12</v>
      </c>
      <c r="C4861" s="114"/>
    </row>
    <row r="4862" spans="1:3">
      <c r="A4862" s="122">
        <v>45128</v>
      </c>
      <c r="B4862" s="106">
        <v>13</v>
      </c>
      <c r="C4862" s="114"/>
    </row>
    <row r="4863" spans="1:3">
      <c r="A4863" s="122">
        <v>45128</v>
      </c>
      <c r="B4863" s="106">
        <v>14</v>
      </c>
      <c r="C4863" s="114"/>
    </row>
    <row r="4864" spans="1:3">
      <c r="A4864" s="122">
        <v>45128</v>
      </c>
      <c r="B4864" s="106">
        <v>15</v>
      </c>
      <c r="C4864" s="114"/>
    </row>
    <row r="4865" spans="1:3">
      <c r="A4865" s="122">
        <v>45128</v>
      </c>
      <c r="B4865" s="106">
        <v>16</v>
      </c>
      <c r="C4865" s="114"/>
    </row>
    <row r="4866" spans="1:3">
      <c r="A4866" s="122">
        <v>45128</v>
      </c>
      <c r="B4866" s="106">
        <v>17</v>
      </c>
      <c r="C4866" s="114"/>
    </row>
    <row r="4867" spans="1:3">
      <c r="A4867" s="122">
        <v>45128</v>
      </c>
      <c r="B4867" s="106">
        <v>18</v>
      </c>
      <c r="C4867" s="114"/>
    </row>
    <row r="4868" spans="1:3">
      <c r="A4868" s="122">
        <v>45128</v>
      </c>
      <c r="B4868" s="106">
        <v>19</v>
      </c>
      <c r="C4868" s="114"/>
    </row>
    <row r="4869" spans="1:3">
      <c r="A4869" s="122">
        <v>45128</v>
      </c>
      <c r="B4869" s="106">
        <v>20</v>
      </c>
      <c r="C4869" s="114"/>
    </row>
    <row r="4870" spans="1:3">
      <c r="A4870" s="122">
        <v>45128</v>
      </c>
      <c r="B4870" s="106">
        <v>21</v>
      </c>
      <c r="C4870" s="114"/>
    </row>
    <row r="4871" spans="1:3">
      <c r="A4871" s="122">
        <v>45128</v>
      </c>
      <c r="B4871" s="106">
        <v>22</v>
      </c>
      <c r="C4871" s="114"/>
    </row>
    <row r="4872" spans="1:3">
      <c r="A4872" s="122">
        <v>45128</v>
      </c>
      <c r="B4872" s="106">
        <v>23</v>
      </c>
      <c r="C4872" s="114"/>
    </row>
    <row r="4873" spans="1:3">
      <c r="A4873" s="122">
        <v>45128</v>
      </c>
      <c r="B4873" s="106">
        <v>24</v>
      </c>
      <c r="C4873" s="114"/>
    </row>
    <row r="4874" spans="1:3">
      <c r="A4874" s="122">
        <v>45129</v>
      </c>
      <c r="B4874" s="106">
        <v>1</v>
      </c>
      <c r="C4874" s="114"/>
    </row>
    <row r="4875" spans="1:3">
      <c r="A4875" s="122">
        <v>45129</v>
      </c>
      <c r="B4875" s="106">
        <v>2</v>
      </c>
      <c r="C4875" s="114"/>
    </row>
    <row r="4876" spans="1:3">
      <c r="A4876" s="122">
        <v>45129</v>
      </c>
      <c r="B4876" s="106">
        <v>3</v>
      </c>
      <c r="C4876" s="114"/>
    </row>
    <row r="4877" spans="1:3">
      <c r="A4877" s="122">
        <v>45129</v>
      </c>
      <c r="B4877" s="106">
        <v>4</v>
      </c>
      <c r="C4877" s="114"/>
    </row>
    <row r="4878" spans="1:3">
      <c r="A4878" s="122">
        <v>45129</v>
      </c>
      <c r="B4878" s="106">
        <v>5</v>
      </c>
      <c r="C4878" s="114"/>
    </row>
    <row r="4879" spans="1:3">
      <c r="A4879" s="122">
        <v>45129</v>
      </c>
      <c r="B4879" s="106">
        <v>6</v>
      </c>
      <c r="C4879" s="114"/>
    </row>
    <row r="4880" spans="1:3">
      <c r="A4880" s="122">
        <v>45129</v>
      </c>
      <c r="B4880" s="106">
        <v>7</v>
      </c>
      <c r="C4880" s="114"/>
    </row>
    <row r="4881" spans="1:3">
      <c r="A4881" s="122">
        <v>45129</v>
      </c>
      <c r="B4881" s="106">
        <v>8</v>
      </c>
      <c r="C4881" s="114"/>
    </row>
    <row r="4882" spans="1:3">
      <c r="A4882" s="122">
        <v>45129</v>
      </c>
      <c r="B4882" s="106">
        <v>9</v>
      </c>
      <c r="C4882" s="114"/>
    </row>
    <row r="4883" spans="1:3">
      <c r="A4883" s="122">
        <v>45129</v>
      </c>
      <c r="B4883" s="106">
        <v>10</v>
      </c>
      <c r="C4883" s="114"/>
    </row>
    <row r="4884" spans="1:3">
      <c r="A4884" s="122">
        <v>45129</v>
      </c>
      <c r="B4884" s="106">
        <v>11</v>
      </c>
      <c r="C4884" s="114"/>
    </row>
    <row r="4885" spans="1:3">
      <c r="A4885" s="122">
        <v>45129</v>
      </c>
      <c r="B4885" s="106">
        <v>12</v>
      </c>
      <c r="C4885" s="114"/>
    </row>
    <row r="4886" spans="1:3">
      <c r="A4886" s="122">
        <v>45129</v>
      </c>
      <c r="B4886" s="106">
        <v>13</v>
      </c>
      <c r="C4886" s="114"/>
    </row>
    <row r="4887" spans="1:3">
      <c r="A4887" s="122">
        <v>45129</v>
      </c>
      <c r="B4887" s="106">
        <v>14</v>
      </c>
      <c r="C4887" s="114"/>
    </row>
    <row r="4888" spans="1:3">
      <c r="A4888" s="122">
        <v>45129</v>
      </c>
      <c r="B4888" s="106">
        <v>15</v>
      </c>
      <c r="C4888" s="114"/>
    </row>
    <row r="4889" spans="1:3">
      <c r="A4889" s="122">
        <v>45129</v>
      </c>
      <c r="B4889" s="106">
        <v>16</v>
      </c>
      <c r="C4889" s="114"/>
    </row>
    <row r="4890" spans="1:3">
      <c r="A4890" s="122">
        <v>45129</v>
      </c>
      <c r="B4890" s="106">
        <v>17</v>
      </c>
      <c r="C4890" s="114"/>
    </row>
    <row r="4891" spans="1:3">
      <c r="A4891" s="122">
        <v>45129</v>
      </c>
      <c r="B4891" s="106">
        <v>18</v>
      </c>
      <c r="C4891" s="114"/>
    </row>
    <row r="4892" spans="1:3">
      <c r="A4892" s="122">
        <v>45129</v>
      </c>
      <c r="B4892" s="106">
        <v>19</v>
      </c>
      <c r="C4892" s="114"/>
    </row>
    <row r="4893" spans="1:3">
      <c r="A4893" s="122">
        <v>45129</v>
      </c>
      <c r="B4893" s="106">
        <v>20</v>
      </c>
      <c r="C4893" s="114"/>
    </row>
    <row r="4894" spans="1:3">
      <c r="A4894" s="122">
        <v>45129</v>
      </c>
      <c r="B4894" s="106">
        <v>21</v>
      </c>
      <c r="C4894" s="114"/>
    </row>
    <row r="4895" spans="1:3">
      <c r="A4895" s="122">
        <v>45129</v>
      </c>
      <c r="B4895" s="106">
        <v>22</v>
      </c>
      <c r="C4895" s="114"/>
    </row>
    <row r="4896" spans="1:3">
      <c r="A4896" s="122">
        <v>45129</v>
      </c>
      <c r="B4896" s="106">
        <v>23</v>
      </c>
      <c r="C4896" s="114"/>
    </row>
    <row r="4897" spans="1:3">
      <c r="A4897" s="122">
        <v>45129</v>
      </c>
      <c r="B4897" s="106">
        <v>24</v>
      </c>
      <c r="C4897" s="114"/>
    </row>
    <row r="4898" spans="1:3">
      <c r="A4898" s="122">
        <v>45130</v>
      </c>
      <c r="B4898" s="106">
        <v>1</v>
      </c>
      <c r="C4898" s="114"/>
    </row>
    <row r="4899" spans="1:3">
      <c r="A4899" s="122">
        <v>45130</v>
      </c>
      <c r="B4899" s="106">
        <v>2</v>
      </c>
      <c r="C4899" s="114"/>
    </row>
    <row r="4900" spans="1:3">
      <c r="A4900" s="122">
        <v>45130</v>
      </c>
      <c r="B4900" s="106">
        <v>3</v>
      </c>
      <c r="C4900" s="114"/>
    </row>
    <row r="4901" spans="1:3">
      <c r="A4901" s="122">
        <v>45130</v>
      </c>
      <c r="B4901" s="106">
        <v>4</v>
      </c>
      <c r="C4901" s="114"/>
    </row>
    <row r="4902" spans="1:3">
      <c r="A4902" s="122">
        <v>45130</v>
      </c>
      <c r="B4902" s="106">
        <v>5</v>
      </c>
      <c r="C4902" s="114"/>
    </row>
    <row r="4903" spans="1:3">
      <c r="A4903" s="122">
        <v>45130</v>
      </c>
      <c r="B4903" s="106">
        <v>6</v>
      </c>
      <c r="C4903" s="114"/>
    </row>
    <row r="4904" spans="1:3">
      <c r="A4904" s="122">
        <v>45130</v>
      </c>
      <c r="B4904" s="106">
        <v>7</v>
      </c>
      <c r="C4904" s="114"/>
    </row>
    <row r="4905" spans="1:3">
      <c r="A4905" s="122">
        <v>45130</v>
      </c>
      <c r="B4905" s="106">
        <v>8</v>
      </c>
      <c r="C4905" s="114"/>
    </row>
    <row r="4906" spans="1:3">
      <c r="A4906" s="122">
        <v>45130</v>
      </c>
      <c r="B4906" s="106">
        <v>9</v>
      </c>
      <c r="C4906" s="114"/>
    </row>
    <row r="4907" spans="1:3">
      <c r="A4907" s="122">
        <v>45130</v>
      </c>
      <c r="B4907" s="106">
        <v>10</v>
      </c>
      <c r="C4907" s="114"/>
    </row>
    <row r="4908" spans="1:3">
      <c r="A4908" s="122">
        <v>45130</v>
      </c>
      <c r="B4908" s="106">
        <v>11</v>
      </c>
      <c r="C4908" s="114"/>
    </row>
    <row r="4909" spans="1:3">
      <c r="A4909" s="122">
        <v>45130</v>
      </c>
      <c r="B4909" s="106">
        <v>12</v>
      </c>
      <c r="C4909" s="114"/>
    </row>
    <row r="4910" spans="1:3">
      <c r="A4910" s="122">
        <v>45130</v>
      </c>
      <c r="B4910" s="106">
        <v>13</v>
      </c>
      <c r="C4910" s="114"/>
    </row>
    <row r="4911" spans="1:3">
      <c r="A4911" s="122">
        <v>45130</v>
      </c>
      <c r="B4911" s="106">
        <v>14</v>
      </c>
      <c r="C4911" s="114"/>
    </row>
    <row r="4912" spans="1:3">
      <c r="A4912" s="122">
        <v>45130</v>
      </c>
      <c r="B4912" s="106">
        <v>15</v>
      </c>
      <c r="C4912" s="114"/>
    </row>
    <row r="4913" spans="1:3">
      <c r="A4913" s="122">
        <v>45130</v>
      </c>
      <c r="B4913" s="106">
        <v>16</v>
      </c>
      <c r="C4913" s="114"/>
    </row>
    <row r="4914" spans="1:3">
      <c r="A4914" s="122">
        <v>45130</v>
      </c>
      <c r="B4914" s="106">
        <v>17</v>
      </c>
      <c r="C4914" s="114"/>
    </row>
    <row r="4915" spans="1:3">
      <c r="A4915" s="122">
        <v>45130</v>
      </c>
      <c r="B4915" s="106">
        <v>18</v>
      </c>
      <c r="C4915" s="114"/>
    </row>
    <row r="4916" spans="1:3">
      <c r="A4916" s="122">
        <v>45130</v>
      </c>
      <c r="B4916" s="106">
        <v>19</v>
      </c>
      <c r="C4916" s="114"/>
    </row>
    <row r="4917" spans="1:3">
      <c r="A4917" s="122">
        <v>45130</v>
      </c>
      <c r="B4917" s="106">
        <v>20</v>
      </c>
      <c r="C4917" s="114"/>
    </row>
    <row r="4918" spans="1:3">
      <c r="A4918" s="122">
        <v>45130</v>
      </c>
      <c r="B4918" s="106">
        <v>21</v>
      </c>
      <c r="C4918" s="114"/>
    </row>
    <row r="4919" spans="1:3">
      <c r="A4919" s="122">
        <v>45130</v>
      </c>
      <c r="B4919" s="106">
        <v>22</v>
      </c>
      <c r="C4919" s="114"/>
    </row>
    <row r="4920" spans="1:3">
      <c r="A4920" s="122">
        <v>45130</v>
      </c>
      <c r="B4920" s="106">
        <v>23</v>
      </c>
      <c r="C4920" s="114"/>
    </row>
    <row r="4921" spans="1:3">
      <c r="A4921" s="122">
        <v>45130</v>
      </c>
      <c r="B4921" s="106">
        <v>24</v>
      </c>
      <c r="C4921" s="114"/>
    </row>
    <row r="4922" spans="1:3">
      <c r="A4922" s="122">
        <v>45131</v>
      </c>
      <c r="B4922" s="106">
        <v>1</v>
      </c>
      <c r="C4922" s="114"/>
    </row>
    <row r="4923" spans="1:3">
      <c r="A4923" s="122">
        <v>45131</v>
      </c>
      <c r="B4923" s="106">
        <v>2</v>
      </c>
      <c r="C4923" s="114"/>
    </row>
    <row r="4924" spans="1:3">
      <c r="A4924" s="122">
        <v>45131</v>
      </c>
      <c r="B4924" s="106">
        <v>3</v>
      </c>
      <c r="C4924" s="114"/>
    </row>
    <row r="4925" spans="1:3">
      <c r="A4925" s="122">
        <v>45131</v>
      </c>
      <c r="B4925" s="106">
        <v>4</v>
      </c>
      <c r="C4925" s="114"/>
    </row>
    <row r="4926" spans="1:3">
      <c r="A4926" s="122">
        <v>45131</v>
      </c>
      <c r="B4926" s="106">
        <v>5</v>
      </c>
      <c r="C4926" s="114"/>
    </row>
    <row r="4927" spans="1:3">
      <c r="A4927" s="122">
        <v>45131</v>
      </c>
      <c r="B4927" s="106">
        <v>6</v>
      </c>
      <c r="C4927" s="114"/>
    </row>
    <row r="4928" spans="1:3">
      <c r="A4928" s="122">
        <v>45131</v>
      </c>
      <c r="B4928" s="106">
        <v>7</v>
      </c>
      <c r="C4928" s="114"/>
    </row>
    <row r="4929" spans="1:3">
      <c r="A4929" s="122">
        <v>45131</v>
      </c>
      <c r="B4929" s="106">
        <v>8</v>
      </c>
      <c r="C4929" s="114"/>
    </row>
    <row r="4930" spans="1:3">
      <c r="A4930" s="122">
        <v>45131</v>
      </c>
      <c r="B4930" s="106">
        <v>9</v>
      </c>
      <c r="C4930" s="114"/>
    </row>
    <row r="4931" spans="1:3">
      <c r="A4931" s="122">
        <v>45131</v>
      </c>
      <c r="B4931" s="106">
        <v>10</v>
      </c>
      <c r="C4931" s="114"/>
    </row>
    <row r="4932" spans="1:3">
      <c r="A4932" s="122">
        <v>45131</v>
      </c>
      <c r="B4932" s="106">
        <v>11</v>
      </c>
      <c r="C4932" s="114"/>
    </row>
    <row r="4933" spans="1:3">
      <c r="A4933" s="122">
        <v>45131</v>
      </c>
      <c r="B4933" s="106">
        <v>12</v>
      </c>
      <c r="C4933" s="114"/>
    </row>
    <row r="4934" spans="1:3">
      <c r="A4934" s="122">
        <v>45131</v>
      </c>
      <c r="B4934" s="106">
        <v>13</v>
      </c>
      <c r="C4934" s="114"/>
    </row>
    <row r="4935" spans="1:3">
      <c r="A4935" s="122">
        <v>45131</v>
      </c>
      <c r="B4935" s="106">
        <v>14</v>
      </c>
      <c r="C4935" s="114"/>
    </row>
    <row r="4936" spans="1:3">
      <c r="A4936" s="122">
        <v>45131</v>
      </c>
      <c r="B4936" s="106">
        <v>15</v>
      </c>
      <c r="C4936" s="114"/>
    </row>
    <row r="4937" spans="1:3">
      <c r="A4937" s="122">
        <v>45131</v>
      </c>
      <c r="B4937" s="106">
        <v>16</v>
      </c>
      <c r="C4937" s="114"/>
    </row>
    <row r="4938" spans="1:3">
      <c r="A4938" s="122">
        <v>45131</v>
      </c>
      <c r="B4938" s="106">
        <v>17</v>
      </c>
      <c r="C4938" s="114"/>
    </row>
    <row r="4939" spans="1:3">
      <c r="A4939" s="122">
        <v>45131</v>
      </c>
      <c r="B4939" s="106">
        <v>18</v>
      </c>
      <c r="C4939" s="114"/>
    </row>
    <row r="4940" spans="1:3">
      <c r="A4940" s="122">
        <v>45131</v>
      </c>
      <c r="B4940" s="106">
        <v>19</v>
      </c>
      <c r="C4940" s="114"/>
    </row>
    <row r="4941" spans="1:3">
      <c r="A4941" s="122">
        <v>45131</v>
      </c>
      <c r="B4941" s="106">
        <v>20</v>
      </c>
      <c r="C4941" s="114"/>
    </row>
    <row r="4942" spans="1:3">
      <c r="A4942" s="122">
        <v>45131</v>
      </c>
      <c r="B4942" s="106">
        <v>21</v>
      </c>
      <c r="C4942" s="114"/>
    </row>
    <row r="4943" spans="1:3">
      <c r="A4943" s="122">
        <v>45131</v>
      </c>
      <c r="B4943" s="106">
        <v>22</v>
      </c>
      <c r="C4943" s="114"/>
    </row>
    <row r="4944" spans="1:3">
      <c r="A4944" s="122">
        <v>45131</v>
      </c>
      <c r="B4944" s="106">
        <v>23</v>
      </c>
      <c r="C4944" s="114"/>
    </row>
    <row r="4945" spans="1:3">
      <c r="A4945" s="122">
        <v>45131</v>
      </c>
      <c r="B4945" s="106">
        <v>24</v>
      </c>
      <c r="C4945" s="114"/>
    </row>
    <row r="4946" spans="1:3">
      <c r="A4946" s="122">
        <v>45132</v>
      </c>
      <c r="B4946" s="106">
        <v>1</v>
      </c>
      <c r="C4946" s="114"/>
    </row>
    <row r="4947" spans="1:3">
      <c r="A4947" s="122">
        <v>45132</v>
      </c>
      <c r="B4947" s="106">
        <v>2</v>
      </c>
      <c r="C4947" s="114"/>
    </row>
    <row r="4948" spans="1:3">
      <c r="A4948" s="122">
        <v>45132</v>
      </c>
      <c r="B4948" s="106">
        <v>3</v>
      </c>
      <c r="C4948" s="114"/>
    </row>
    <row r="4949" spans="1:3">
      <c r="A4949" s="122">
        <v>45132</v>
      </c>
      <c r="B4949" s="106">
        <v>4</v>
      </c>
      <c r="C4949" s="114"/>
    </row>
    <row r="4950" spans="1:3">
      <c r="A4950" s="122">
        <v>45132</v>
      </c>
      <c r="B4950" s="106">
        <v>5</v>
      </c>
      <c r="C4950" s="114"/>
    </row>
    <row r="4951" spans="1:3">
      <c r="A4951" s="122">
        <v>45132</v>
      </c>
      <c r="B4951" s="106">
        <v>6</v>
      </c>
      <c r="C4951" s="114"/>
    </row>
    <row r="4952" spans="1:3">
      <c r="A4952" s="122">
        <v>45132</v>
      </c>
      <c r="B4952" s="106">
        <v>7</v>
      </c>
      <c r="C4952" s="114"/>
    </row>
    <row r="4953" spans="1:3">
      <c r="A4953" s="122">
        <v>45132</v>
      </c>
      <c r="B4953" s="106">
        <v>8</v>
      </c>
      <c r="C4953" s="114"/>
    </row>
    <row r="4954" spans="1:3">
      <c r="A4954" s="122">
        <v>45132</v>
      </c>
      <c r="B4954" s="106">
        <v>9</v>
      </c>
      <c r="C4954" s="114"/>
    </row>
    <row r="4955" spans="1:3">
      <c r="A4955" s="122">
        <v>45132</v>
      </c>
      <c r="B4955" s="106">
        <v>10</v>
      </c>
      <c r="C4955" s="114"/>
    </row>
    <row r="4956" spans="1:3">
      <c r="A4956" s="122">
        <v>45132</v>
      </c>
      <c r="B4956" s="106">
        <v>11</v>
      </c>
      <c r="C4956" s="114"/>
    </row>
    <row r="4957" spans="1:3">
      <c r="A4957" s="122">
        <v>45132</v>
      </c>
      <c r="B4957" s="106">
        <v>12</v>
      </c>
      <c r="C4957" s="114"/>
    </row>
    <row r="4958" spans="1:3">
      <c r="A4958" s="122">
        <v>45132</v>
      </c>
      <c r="B4958" s="106">
        <v>13</v>
      </c>
      <c r="C4958" s="114"/>
    </row>
    <row r="4959" spans="1:3">
      <c r="A4959" s="122">
        <v>45132</v>
      </c>
      <c r="B4959" s="106">
        <v>14</v>
      </c>
      <c r="C4959" s="114"/>
    </row>
    <row r="4960" spans="1:3">
      <c r="A4960" s="122">
        <v>45132</v>
      </c>
      <c r="B4960" s="106">
        <v>15</v>
      </c>
      <c r="C4960" s="114"/>
    </row>
    <row r="4961" spans="1:3">
      <c r="A4961" s="122">
        <v>45132</v>
      </c>
      <c r="B4961" s="106">
        <v>16</v>
      </c>
      <c r="C4961" s="114"/>
    </row>
    <row r="4962" spans="1:3">
      <c r="A4962" s="122">
        <v>45132</v>
      </c>
      <c r="B4962" s="106">
        <v>17</v>
      </c>
      <c r="C4962" s="114"/>
    </row>
    <row r="4963" spans="1:3">
      <c r="A4963" s="122">
        <v>45132</v>
      </c>
      <c r="B4963" s="106">
        <v>18</v>
      </c>
      <c r="C4963" s="114"/>
    </row>
    <row r="4964" spans="1:3">
      <c r="A4964" s="122">
        <v>45132</v>
      </c>
      <c r="B4964" s="106">
        <v>19</v>
      </c>
      <c r="C4964" s="114"/>
    </row>
    <row r="4965" spans="1:3">
      <c r="A4965" s="122">
        <v>45132</v>
      </c>
      <c r="B4965" s="106">
        <v>20</v>
      </c>
      <c r="C4965" s="114"/>
    </row>
    <row r="4966" spans="1:3">
      <c r="A4966" s="122">
        <v>45132</v>
      </c>
      <c r="B4966" s="106">
        <v>21</v>
      </c>
      <c r="C4966" s="114"/>
    </row>
    <row r="4967" spans="1:3">
      <c r="A4967" s="122">
        <v>45132</v>
      </c>
      <c r="B4967" s="106">
        <v>22</v>
      </c>
      <c r="C4967" s="114"/>
    </row>
    <row r="4968" spans="1:3">
      <c r="A4968" s="122">
        <v>45132</v>
      </c>
      <c r="B4968" s="106">
        <v>23</v>
      </c>
      <c r="C4968" s="114"/>
    </row>
    <row r="4969" spans="1:3">
      <c r="A4969" s="122">
        <v>45132</v>
      </c>
      <c r="B4969" s="106">
        <v>24</v>
      </c>
      <c r="C4969" s="114"/>
    </row>
    <row r="4970" spans="1:3">
      <c r="A4970" s="122">
        <v>45133</v>
      </c>
      <c r="B4970" s="106">
        <v>1</v>
      </c>
      <c r="C4970" s="114"/>
    </row>
    <row r="4971" spans="1:3">
      <c r="A4971" s="122">
        <v>45133</v>
      </c>
      <c r="B4971" s="106">
        <v>2</v>
      </c>
      <c r="C4971" s="114"/>
    </row>
    <row r="4972" spans="1:3">
      <c r="A4972" s="122">
        <v>45133</v>
      </c>
      <c r="B4972" s="106">
        <v>3</v>
      </c>
      <c r="C4972" s="114"/>
    </row>
    <row r="4973" spans="1:3">
      <c r="A4973" s="122">
        <v>45133</v>
      </c>
      <c r="B4973" s="106">
        <v>4</v>
      </c>
      <c r="C4973" s="114"/>
    </row>
    <row r="4974" spans="1:3">
      <c r="A4974" s="122">
        <v>45133</v>
      </c>
      <c r="B4974" s="106">
        <v>5</v>
      </c>
      <c r="C4974" s="114"/>
    </row>
    <row r="4975" spans="1:3">
      <c r="A4975" s="122">
        <v>45133</v>
      </c>
      <c r="B4975" s="106">
        <v>6</v>
      </c>
      <c r="C4975" s="114"/>
    </row>
    <row r="4976" spans="1:3">
      <c r="A4976" s="122">
        <v>45133</v>
      </c>
      <c r="B4976" s="106">
        <v>7</v>
      </c>
      <c r="C4976" s="114"/>
    </row>
    <row r="4977" spans="1:3">
      <c r="A4977" s="122">
        <v>45133</v>
      </c>
      <c r="B4977" s="106">
        <v>8</v>
      </c>
      <c r="C4977" s="114"/>
    </row>
    <row r="4978" spans="1:3">
      <c r="A4978" s="122">
        <v>45133</v>
      </c>
      <c r="B4978" s="106">
        <v>9</v>
      </c>
      <c r="C4978" s="114"/>
    </row>
    <row r="4979" spans="1:3">
      <c r="A4979" s="122">
        <v>45133</v>
      </c>
      <c r="B4979" s="106">
        <v>10</v>
      </c>
      <c r="C4979" s="114"/>
    </row>
    <row r="4980" spans="1:3">
      <c r="A4980" s="122">
        <v>45133</v>
      </c>
      <c r="B4980" s="106">
        <v>11</v>
      </c>
      <c r="C4980" s="114"/>
    </row>
    <row r="4981" spans="1:3">
      <c r="A4981" s="122">
        <v>45133</v>
      </c>
      <c r="B4981" s="106">
        <v>12</v>
      </c>
      <c r="C4981" s="114"/>
    </row>
    <row r="4982" spans="1:3">
      <c r="A4982" s="122">
        <v>45133</v>
      </c>
      <c r="B4982" s="106">
        <v>13</v>
      </c>
      <c r="C4982" s="114"/>
    </row>
    <row r="4983" spans="1:3">
      <c r="A4983" s="122">
        <v>45133</v>
      </c>
      <c r="B4983" s="106">
        <v>14</v>
      </c>
      <c r="C4983" s="114"/>
    </row>
    <row r="4984" spans="1:3">
      <c r="A4984" s="122">
        <v>45133</v>
      </c>
      <c r="B4984" s="106">
        <v>15</v>
      </c>
      <c r="C4984" s="114"/>
    </row>
    <row r="4985" spans="1:3">
      <c r="A4985" s="122">
        <v>45133</v>
      </c>
      <c r="B4985" s="106">
        <v>16</v>
      </c>
      <c r="C4985" s="114"/>
    </row>
    <row r="4986" spans="1:3">
      <c r="A4986" s="122">
        <v>45133</v>
      </c>
      <c r="B4986" s="106">
        <v>17</v>
      </c>
      <c r="C4986" s="114"/>
    </row>
    <row r="4987" spans="1:3">
      <c r="A4987" s="122">
        <v>45133</v>
      </c>
      <c r="B4987" s="106">
        <v>18</v>
      </c>
      <c r="C4987" s="114"/>
    </row>
    <row r="4988" spans="1:3">
      <c r="A4988" s="122">
        <v>45133</v>
      </c>
      <c r="B4988" s="106">
        <v>19</v>
      </c>
      <c r="C4988" s="114"/>
    </row>
    <row r="4989" spans="1:3">
      <c r="A4989" s="122">
        <v>45133</v>
      </c>
      <c r="B4989" s="106">
        <v>20</v>
      </c>
      <c r="C4989" s="114"/>
    </row>
    <row r="4990" spans="1:3">
      <c r="A4990" s="122">
        <v>45133</v>
      </c>
      <c r="B4990" s="106">
        <v>21</v>
      </c>
      <c r="C4990" s="114"/>
    </row>
    <row r="4991" spans="1:3">
      <c r="A4991" s="122">
        <v>45133</v>
      </c>
      <c r="B4991" s="106">
        <v>22</v>
      </c>
      <c r="C4991" s="114"/>
    </row>
    <row r="4992" spans="1:3">
      <c r="A4992" s="122">
        <v>45133</v>
      </c>
      <c r="B4992" s="106">
        <v>23</v>
      </c>
      <c r="C4992" s="114"/>
    </row>
    <row r="4993" spans="1:3">
      <c r="A4993" s="122">
        <v>45133</v>
      </c>
      <c r="B4993" s="106">
        <v>24</v>
      </c>
      <c r="C4993" s="114"/>
    </row>
    <row r="4994" spans="1:3">
      <c r="A4994" s="122">
        <v>45134</v>
      </c>
      <c r="B4994" s="106">
        <v>1</v>
      </c>
      <c r="C4994" s="114"/>
    </row>
    <row r="4995" spans="1:3">
      <c r="A4995" s="122">
        <v>45134</v>
      </c>
      <c r="B4995" s="106">
        <v>2</v>
      </c>
      <c r="C4995" s="114"/>
    </row>
    <row r="4996" spans="1:3">
      <c r="A4996" s="122">
        <v>45134</v>
      </c>
      <c r="B4996" s="106">
        <v>3</v>
      </c>
      <c r="C4996" s="114"/>
    </row>
    <row r="4997" spans="1:3">
      <c r="A4997" s="122">
        <v>45134</v>
      </c>
      <c r="B4997" s="106">
        <v>4</v>
      </c>
      <c r="C4997" s="114"/>
    </row>
    <row r="4998" spans="1:3">
      <c r="A4998" s="122">
        <v>45134</v>
      </c>
      <c r="B4998" s="106">
        <v>5</v>
      </c>
      <c r="C4998" s="114"/>
    </row>
    <row r="4999" spans="1:3">
      <c r="A4999" s="122">
        <v>45134</v>
      </c>
      <c r="B4999" s="106">
        <v>6</v>
      </c>
      <c r="C4999" s="114"/>
    </row>
    <row r="5000" spans="1:3">
      <c r="A5000" s="122">
        <v>45134</v>
      </c>
      <c r="B5000" s="106">
        <v>7</v>
      </c>
      <c r="C5000" s="114"/>
    </row>
    <row r="5001" spans="1:3">
      <c r="A5001" s="122">
        <v>45134</v>
      </c>
      <c r="B5001" s="106">
        <v>8</v>
      </c>
      <c r="C5001" s="114"/>
    </row>
    <row r="5002" spans="1:3">
      <c r="A5002" s="122">
        <v>45134</v>
      </c>
      <c r="B5002" s="106">
        <v>9</v>
      </c>
      <c r="C5002" s="114"/>
    </row>
    <row r="5003" spans="1:3">
      <c r="A5003" s="122">
        <v>45134</v>
      </c>
      <c r="B5003" s="106">
        <v>10</v>
      </c>
      <c r="C5003" s="114"/>
    </row>
    <row r="5004" spans="1:3">
      <c r="A5004" s="122">
        <v>45134</v>
      </c>
      <c r="B5004" s="106">
        <v>11</v>
      </c>
      <c r="C5004" s="114"/>
    </row>
    <row r="5005" spans="1:3">
      <c r="A5005" s="122">
        <v>45134</v>
      </c>
      <c r="B5005" s="106">
        <v>12</v>
      </c>
      <c r="C5005" s="114"/>
    </row>
    <row r="5006" spans="1:3">
      <c r="A5006" s="122">
        <v>45134</v>
      </c>
      <c r="B5006" s="106">
        <v>13</v>
      </c>
      <c r="C5006" s="114"/>
    </row>
    <row r="5007" spans="1:3">
      <c r="A5007" s="122">
        <v>45134</v>
      </c>
      <c r="B5007" s="106">
        <v>14</v>
      </c>
      <c r="C5007" s="114"/>
    </row>
    <row r="5008" spans="1:3">
      <c r="A5008" s="122">
        <v>45134</v>
      </c>
      <c r="B5008" s="106">
        <v>15</v>
      </c>
      <c r="C5008" s="114"/>
    </row>
    <row r="5009" spans="1:3">
      <c r="A5009" s="122">
        <v>45134</v>
      </c>
      <c r="B5009" s="106">
        <v>16</v>
      </c>
      <c r="C5009" s="114"/>
    </row>
    <row r="5010" spans="1:3">
      <c r="A5010" s="122">
        <v>45134</v>
      </c>
      <c r="B5010" s="106">
        <v>17</v>
      </c>
      <c r="C5010" s="114"/>
    </row>
    <row r="5011" spans="1:3">
      <c r="A5011" s="122">
        <v>45134</v>
      </c>
      <c r="B5011" s="106">
        <v>18</v>
      </c>
      <c r="C5011" s="114"/>
    </row>
    <row r="5012" spans="1:3">
      <c r="A5012" s="122">
        <v>45134</v>
      </c>
      <c r="B5012" s="106">
        <v>19</v>
      </c>
      <c r="C5012" s="114"/>
    </row>
    <row r="5013" spans="1:3">
      <c r="A5013" s="122">
        <v>45134</v>
      </c>
      <c r="B5013" s="106">
        <v>20</v>
      </c>
      <c r="C5013" s="114"/>
    </row>
    <row r="5014" spans="1:3">
      <c r="A5014" s="122">
        <v>45134</v>
      </c>
      <c r="B5014" s="106">
        <v>21</v>
      </c>
      <c r="C5014" s="114"/>
    </row>
    <row r="5015" spans="1:3">
      <c r="A5015" s="122">
        <v>45134</v>
      </c>
      <c r="B5015" s="106">
        <v>22</v>
      </c>
      <c r="C5015" s="114"/>
    </row>
    <row r="5016" spans="1:3">
      <c r="A5016" s="122">
        <v>45134</v>
      </c>
      <c r="B5016" s="106">
        <v>23</v>
      </c>
      <c r="C5016" s="114"/>
    </row>
    <row r="5017" spans="1:3">
      <c r="A5017" s="122">
        <v>45134</v>
      </c>
      <c r="B5017" s="106">
        <v>24</v>
      </c>
      <c r="C5017" s="114"/>
    </row>
    <row r="5018" spans="1:3">
      <c r="A5018" s="122">
        <v>45135</v>
      </c>
      <c r="B5018" s="106">
        <v>1</v>
      </c>
      <c r="C5018" s="114"/>
    </row>
    <row r="5019" spans="1:3">
      <c r="A5019" s="122">
        <v>45135</v>
      </c>
      <c r="B5019" s="106">
        <v>2</v>
      </c>
      <c r="C5019" s="114"/>
    </row>
    <row r="5020" spans="1:3">
      <c r="A5020" s="122">
        <v>45135</v>
      </c>
      <c r="B5020" s="106">
        <v>3</v>
      </c>
      <c r="C5020" s="114"/>
    </row>
    <row r="5021" spans="1:3">
      <c r="A5021" s="122">
        <v>45135</v>
      </c>
      <c r="B5021" s="106">
        <v>4</v>
      </c>
      <c r="C5021" s="114"/>
    </row>
    <row r="5022" spans="1:3">
      <c r="A5022" s="122">
        <v>45135</v>
      </c>
      <c r="B5022" s="106">
        <v>5</v>
      </c>
      <c r="C5022" s="114"/>
    </row>
    <row r="5023" spans="1:3">
      <c r="A5023" s="122">
        <v>45135</v>
      </c>
      <c r="B5023" s="106">
        <v>6</v>
      </c>
      <c r="C5023" s="114"/>
    </row>
    <row r="5024" spans="1:3">
      <c r="A5024" s="122">
        <v>45135</v>
      </c>
      <c r="B5024" s="106">
        <v>7</v>
      </c>
      <c r="C5024" s="114"/>
    </row>
    <row r="5025" spans="1:3">
      <c r="A5025" s="122">
        <v>45135</v>
      </c>
      <c r="B5025" s="106">
        <v>8</v>
      </c>
      <c r="C5025" s="114"/>
    </row>
    <row r="5026" spans="1:3">
      <c r="A5026" s="122">
        <v>45135</v>
      </c>
      <c r="B5026" s="106">
        <v>9</v>
      </c>
      <c r="C5026" s="114"/>
    </row>
    <row r="5027" spans="1:3">
      <c r="A5027" s="122">
        <v>45135</v>
      </c>
      <c r="B5027" s="106">
        <v>10</v>
      </c>
      <c r="C5027" s="114"/>
    </row>
    <row r="5028" spans="1:3">
      <c r="A5028" s="122">
        <v>45135</v>
      </c>
      <c r="B5028" s="106">
        <v>11</v>
      </c>
      <c r="C5028" s="114"/>
    </row>
    <row r="5029" spans="1:3">
      <c r="A5029" s="122">
        <v>45135</v>
      </c>
      <c r="B5029" s="106">
        <v>12</v>
      </c>
      <c r="C5029" s="114"/>
    </row>
    <row r="5030" spans="1:3">
      <c r="A5030" s="122">
        <v>45135</v>
      </c>
      <c r="B5030" s="106">
        <v>13</v>
      </c>
      <c r="C5030" s="114"/>
    </row>
    <row r="5031" spans="1:3">
      <c r="A5031" s="122">
        <v>45135</v>
      </c>
      <c r="B5031" s="106">
        <v>14</v>
      </c>
      <c r="C5031" s="114"/>
    </row>
    <row r="5032" spans="1:3">
      <c r="A5032" s="122">
        <v>45135</v>
      </c>
      <c r="B5032" s="106">
        <v>15</v>
      </c>
      <c r="C5032" s="114"/>
    </row>
    <row r="5033" spans="1:3">
      <c r="A5033" s="122">
        <v>45135</v>
      </c>
      <c r="B5033" s="106">
        <v>16</v>
      </c>
      <c r="C5033" s="114"/>
    </row>
    <row r="5034" spans="1:3">
      <c r="A5034" s="122">
        <v>45135</v>
      </c>
      <c r="B5034" s="106">
        <v>17</v>
      </c>
      <c r="C5034" s="114"/>
    </row>
    <row r="5035" spans="1:3">
      <c r="A5035" s="122">
        <v>45135</v>
      </c>
      <c r="B5035" s="106">
        <v>18</v>
      </c>
      <c r="C5035" s="114"/>
    </row>
    <row r="5036" spans="1:3">
      <c r="A5036" s="122">
        <v>45135</v>
      </c>
      <c r="B5036" s="106">
        <v>19</v>
      </c>
      <c r="C5036" s="114"/>
    </row>
    <row r="5037" spans="1:3">
      <c r="A5037" s="122">
        <v>45135</v>
      </c>
      <c r="B5037" s="106">
        <v>20</v>
      </c>
      <c r="C5037" s="114"/>
    </row>
    <row r="5038" spans="1:3">
      <c r="A5038" s="122">
        <v>45135</v>
      </c>
      <c r="B5038" s="106">
        <v>21</v>
      </c>
      <c r="C5038" s="114"/>
    </row>
    <row r="5039" spans="1:3">
      <c r="A5039" s="122">
        <v>45135</v>
      </c>
      <c r="B5039" s="106">
        <v>22</v>
      </c>
      <c r="C5039" s="114"/>
    </row>
    <row r="5040" spans="1:3">
      <c r="A5040" s="122">
        <v>45135</v>
      </c>
      <c r="B5040" s="106">
        <v>23</v>
      </c>
      <c r="C5040" s="114"/>
    </row>
    <row r="5041" spans="1:3">
      <c r="A5041" s="122">
        <v>45135</v>
      </c>
      <c r="B5041" s="106">
        <v>24</v>
      </c>
      <c r="C5041" s="114"/>
    </row>
    <row r="5042" spans="1:3">
      <c r="A5042" s="122">
        <v>45136</v>
      </c>
      <c r="B5042" s="106">
        <v>1</v>
      </c>
      <c r="C5042" s="114"/>
    </row>
    <row r="5043" spans="1:3">
      <c r="A5043" s="122">
        <v>45136</v>
      </c>
      <c r="B5043" s="106">
        <v>2</v>
      </c>
      <c r="C5043" s="114"/>
    </row>
    <row r="5044" spans="1:3">
      <c r="A5044" s="122">
        <v>45136</v>
      </c>
      <c r="B5044" s="106">
        <v>3</v>
      </c>
      <c r="C5044" s="114"/>
    </row>
    <row r="5045" spans="1:3">
      <c r="A5045" s="122">
        <v>45136</v>
      </c>
      <c r="B5045" s="106">
        <v>4</v>
      </c>
      <c r="C5045" s="114"/>
    </row>
    <row r="5046" spans="1:3">
      <c r="A5046" s="122">
        <v>45136</v>
      </c>
      <c r="B5046" s="106">
        <v>5</v>
      </c>
      <c r="C5046" s="114"/>
    </row>
    <row r="5047" spans="1:3">
      <c r="A5047" s="122">
        <v>45136</v>
      </c>
      <c r="B5047" s="106">
        <v>6</v>
      </c>
      <c r="C5047" s="114"/>
    </row>
    <row r="5048" spans="1:3">
      <c r="A5048" s="122">
        <v>45136</v>
      </c>
      <c r="B5048" s="106">
        <v>7</v>
      </c>
      <c r="C5048" s="114"/>
    </row>
    <row r="5049" spans="1:3">
      <c r="A5049" s="122">
        <v>45136</v>
      </c>
      <c r="B5049" s="106">
        <v>8</v>
      </c>
      <c r="C5049" s="114"/>
    </row>
    <row r="5050" spans="1:3">
      <c r="A5050" s="122">
        <v>45136</v>
      </c>
      <c r="B5050" s="106">
        <v>9</v>
      </c>
      <c r="C5050" s="114"/>
    </row>
    <row r="5051" spans="1:3">
      <c r="A5051" s="122">
        <v>45136</v>
      </c>
      <c r="B5051" s="106">
        <v>10</v>
      </c>
      <c r="C5051" s="114"/>
    </row>
    <row r="5052" spans="1:3">
      <c r="A5052" s="122">
        <v>45136</v>
      </c>
      <c r="B5052" s="106">
        <v>11</v>
      </c>
      <c r="C5052" s="114"/>
    </row>
    <row r="5053" spans="1:3">
      <c r="A5053" s="122">
        <v>45136</v>
      </c>
      <c r="B5053" s="106">
        <v>12</v>
      </c>
      <c r="C5053" s="114"/>
    </row>
    <row r="5054" spans="1:3">
      <c r="A5054" s="122">
        <v>45136</v>
      </c>
      <c r="B5054" s="106">
        <v>13</v>
      </c>
      <c r="C5054" s="114"/>
    </row>
    <row r="5055" spans="1:3">
      <c r="A5055" s="122">
        <v>45136</v>
      </c>
      <c r="B5055" s="106">
        <v>14</v>
      </c>
      <c r="C5055" s="114"/>
    </row>
    <row r="5056" spans="1:3">
      <c r="A5056" s="122">
        <v>45136</v>
      </c>
      <c r="B5056" s="106">
        <v>15</v>
      </c>
      <c r="C5056" s="114"/>
    </row>
    <row r="5057" spans="1:3">
      <c r="A5057" s="122">
        <v>45136</v>
      </c>
      <c r="B5057" s="106">
        <v>16</v>
      </c>
      <c r="C5057" s="114"/>
    </row>
    <row r="5058" spans="1:3">
      <c r="A5058" s="122">
        <v>45136</v>
      </c>
      <c r="B5058" s="106">
        <v>17</v>
      </c>
      <c r="C5058" s="114"/>
    </row>
    <row r="5059" spans="1:3">
      <c r="A5059" s="122">
        <v>45136</v>
      </c>
      <c r="B5059" s="106">
        <v>18</v>
      </c>
      <c r="C5059" s="114"/>
    </row>
    <row r="5060" spans="1:3">
      <c r="A5060" s="122">
        <v>45136</v>
      </c>
      <c r="B5060" s="106">
        <v>19</v>
      </c>
      <c r="C5060" s="114"/>
    </row>
    <row r="5061" spans="1:3">
      <c r="A5061" s="122">
        <v>45136</v>
      </c>
      <c r="B5061" s="106">
        <v>20</v>
      </c>
      <c r="C5061" s="114"/>
    </row>
    <row r="5062" spans="1:3">
      <c r="A5062" s="122">
        <v>45136</v>
      </c>
      <c r="B5062" s="106">
        <v>21</v>
      </c>
      <c r="C5062" s="114"/>
    </row>
    <row r="5063" spans="1:3">
      <c r="A5063" s="122">
        <v>45136</v>
      </c>
      <c r="B5063" s="106">
        <v>22</v>
      </c>
      <c r="C5063" s="114"/>
    </row>
    <row r="5064" spans="1:3">
      <c r="A5064" s="122">
        <v>45136</v>
      </c>
      <c r="B5064" s="106">
        <v>23</v>
      </c>
      <c r="C5064" s="114"/>
    </row>
    <row r="5065" spans="1:3">
      <c r="A5065" s="122">
        <v>45136</v>
      </c>
      <c r="B5065" s="106">
        <v>24</v>
      </c>
      <c r="C5065" s="114"/>
    </row>
    <row r="5066" spans="1:3">
      <c r="A5066" s="122">
        <v>45137</v>
      </c>
      <c r="B5066" s="106">
        <v>1</v>
      </c>
      <c r="C5066" s="114"/>
    </row>
    <row r="5067" spans="1:3">
      <c r="A5067" s="122">
        <v>45137</v>
      </c>
      <c r="B5067" s="106">
        <v>2</v>
      </c>
      <c r="C5067" s="114"/>
    </row>
    <row r="5068" spans="1:3">
      <c r="A5068" s="122">
        <v>45137</v>
      </c>
      <c r="B5068" s="106">
        <v>3</v>
      </c>
      <c r="C5068" s="114"/>
    </row>
    <row r="5069" spans="1:3">
      <c r="A5069" s="122">
        <v>45137</v>
      </c>
      <c r="B5069" s="106">
        <v>4</v>
      </c>
      <c r="C5069" s="114"/>
    </row>
    <row r="5070" spans="1:3">
      <c r="A5070" s="122">
        <v>45137</v>
      </c>
      <c r="B5070" s="106">
        <v>5</v>
      </c>
      <c r="C5070" s="114"/>
    </row>
    <row r="5071" spans="1:3">
      <c r="A5071" s="122">
        <v>45137</v>
      </c>
      <c r="B5071" s="106">
        <v>6</v>
      </c>
      <c r="C5071" s="114"/>
    </row>
    <row r="5072" spans="1:3">
      <c r="A5072" s="122">
        <v>45137</v>
      </c>
      <c r="B5072" s="106">
        <v>7</v>
      </c>
      <c r="C5072" s="114"/>
    </row>
    <row r="5073" spans="1:3">
      <c r="A5073" s="122">
        <v>45137</v>
      </c>
      <c r="B5073" s="106">
        <v>8</v>
      </c>
      <c r="C5073" s="114"/>
    </row>
    <row r="5074" spans="1:3">
      <c r="A5074" s="122">
        <v>45137</v>
      </c>
      <c r="B5074" s="106">
        <v>9</v>
      </c>
      <c r="C5074" s="114"/>
    </row>
    <row r="5075" spans="1:3">
      <c r="A5075" s="122">
        <v>45137</v>
      </c>
      <c r="B5075" s="106">
        <v>10</v>
      </c>
      <c r="C5075" s="114"/>
    </row>
    <row r="5076" spans="1:3">
      <c r="A5076" s="122">
        <v>45137</v>
      </c>
      <c r="B5076" s="106">
        <v>11</v>
      </c>
      <c r="C5076" s="114"/>
    </row>
    <row r="5077" spans="1:3">
      <c r="A5077" s="122">
        <v>45137</v>
      </c>
      <c r="B5077" s="106">
        <v>12</v>
      </c>
      <c r="C5077" s="114"/>
    </row>
    <row r="5078" spans="1:3">
      <c r="A5078" s="122">
        <v>45137</v>
      </c>
      <c r="B5078" s="106">
        <v>13</v>
      </c>
      <c r="C5078" s="114"/>
    </row>
    <row r="5079" spans="1:3">
      <c r="A5079" s="122">
        <v>45137</v>
      </c>
      <c r="B5079" s="106">
        <v>14</v>
      </c>
      <c r="C5079" s="114"/>
    </row>
    <row r="5080" spans="1:3">
      <c r="A5080" s="122">
        <v>45137</v>
      </c>
      <c r="B5080" s="106">
        <v>15</v>
      </c>
      <c r="C5080" s="114"/>
    </row>
    <row r="5081" spans="1:3">
      <c r="A5081" s="122">
        <v>45137</v>
      </c>
      <c r="B5081" s="106">
        <v>16</v>
      </c>
      <c r="C5081" s="114"/>
    </row>
    <row r="5082" spans="1:3">
      <c r="A5082" s="122">
        <v>45137</v>
      </c>
      <c r="B5082" s="106">
        <v>17</v>
      </c>
      <c r="C5082" s="114"/>
    </row>
    <row r="5083" spans="1:3">
      <c r="A5083" s="122">
        <v>45137</v>
      </c>
      <c r="B5083" s="106">
        <v>18</v>
      </c>
      <c r="C5083" s="114"/>
    </row>
    <row r="5084" spans="1:3">
      <c r="A5084" s="122">
        <v>45137</v>
      </c>
      <c r="B5084" s="106">
        <v>19</v>
      </c>
      <c r="C5084" s="114"/>
    </row>
    <row r="5085" spans="1:3">
      <c r="A5085" s="122">
        <v>45137</v>
      </c>
      <c r="B5085" s="106">
        <v>20</v>
      </c>
      <c r="C5085" s="114"/>
    </row>
    <row r="5086" spans="1:3">
      <c r="A5086" s="122">
        <v>45137</v>
      </c>
      <c r="B5086" s="106">
        <v>21</v>
      </c>
      <c r="C5086" s="114"/>
    </row>
    <row r="5087" spans="1:3">
      <c r="A5087" s="122">
        <v>45137</v>
      </c>
      <c r="B5087" s="106">
        <v>22</v>
      </c>
      <c r="C5087" s="114"/>
    </row>
    <row r="5088" spans="1:3">
      <c r="A5088" s="122">
        <v>45137</v>
      </c>
      <c r="B5088" s="106">
        <v>23</v>
      </c>
      <c r="C5088" s="114"/>
    </row>
    <row r="5089" spans="1:3">
      <c r="A5089" s="122">
        <v>45137</v>
      </c>
      <c r="B5089" s="106">
        <v>24</v>
      </c>
      <c r="C5089" s="114"/>
    </row>
    <row r="5090" spans="1:3">
      <c r="A5090" s="122">
        <v>45138</v>
      </c>
      <c r="B5090" s="106">
        <v>1</v>
      </c>
      <c r="C5090" s="114"/>
    </row>
    <row r="5091" spans="1:3">
      <c r="A5091" s="122">
        <v>45138</v>
      </c>
      <c r="B5091" s="106">
        <v>2</v>
      </c>
      <c r="C5091" s="114"/>
    </row>
    <row r="5092" spans="1:3">
      <c r="A5092" s="122">
        <v>45138</v>
      </c>
      <c r="B5092" s="106">
        <v>3</v>
      </c>
      <c r="C5092" s="114"/>
    </row>
    <row r="5093" spans="1:3">
      <c r="A5093" s="122">
        <v>45138</v>
      </c>
      <c r="B5093" s="106">
        <v>4</v>
      </c>
      <c r="C5093" s="114"/>
    </row>
    <row r="5094" spans="1:3">
      <c r="A5094" s="122">
        <v>45138</v>
      </c>
      <c r="B5094" s="106">
        <v>5</v>
      </c>
      <c r="C5094" s="114"/>
    </row>
    <row r="5095" spans="1:3">
      <c r="A5095" s="122">
        <v>45138</v>
      </c>
      <c r="B5095" s="106">
        <v>6</v>
      </c>
      <c r="C5095" s="114"/>
    </row>
    <row r="5096" spans="1:3">
      <c r="A5096" s="122">
        <v>45138</v>
      </c>
      <c r="B5096" s="106">
        <v>7</v>
      </c>
      <c r="C5096" s="114"/>
    </row>
    <row r="5097" spans="1:3">
      <c r="A5097" s="122">
        <v>45138</v>
      </c>
      <c r="B5097" s="106">
        <v>8</v>
      </c>
      <c r="C5097" s="114"/>
    </row>
    <row r="5098" spans="1:3">
      <c r="A5098" s="122">
        <v>45138</v>
      </c>
      <c r="B5098" s="106">
        <v>9</v>
      </c>
      <c r="C5098" s="114"/>
    </row>
    <row r="5099" spans="1:3">
      <c r="A5099" s="122">
        <v>45138</v>
      </c>
      <c r="B5099" s="106">
        <v>10</v>
      </c>
      <c r="C5099" s="114"/>
    </row>
    <row r="5100" spans="1:3">
      <c r="A5100" s="122">
        <v>45138</v>
      </c>
      <c r="B5100" s="106">
        <v>11</v>
      </c>
      <c r="C5100" s="114"/>
    </row>
    <row r="5101" spans="1:3">
      <c r="A5101" s="122">
        <v>45138</v>
      </c>
      <c r="B5101" s="106">
        <v>12</v>
      </c>
      <c r="C5101" s="114"/>
    </row>
    <row r="5102" spans="1:3">
      <c r="A5102" s="122">
        <v>45138</v>
      </c>
      <c r="B5102" s="106">
        <v>13</v>
      </c>
      <c r="C5102" s="114"/>
    </row>
    <row r="5103" spans="1:3">
      <c r="A5103" s="122">
        <v>45138</v>
      </c>
      <c r="B5103" s="106">
        <v>14</v>
      </c>
      <c r="C5103" s="114"/>
    </row>
    <row r="5104" spans="1:3">
      <c r="A5104" s="122">
        <v>45138</v>
      </c>
      <c r="B5104" s="106">
        <v>15</v>
      </c>
      <c r="C5104" s="114"/>
    </row>
    <row r="5105" spans="1:3">
      <c r="A5105" s="122">
        <v>45138</v>
      </c>
      <c r="B5105" s="106">
        <v>16</v>
      </c>
      <c r="C5105" s="114"/>
    </row>
    <row r="5106" spans="1:3">
      <c r="A5106" s="122">
        <v>45138</v>
      </c>
      <c r="B5106" s="106">
        <v>17</v>
      </c>
      <c r="C5106" s="114"/>
    </row>
    <row r="5107" spans="1:3">
      <c r="A5107" s="122">
        <v>45138</v>
      </c>
      <c r="B5107" s="106">
        <v>18</v>
      </c>
      <c r="C5107" s="114"/>
    </row>
    <row r="5108" spans="1:3">
      <c r="A5108" s="122">
        <v>45138</v>
      </c>
      <c r="B5108" s="106">
        <v>19</v>
      </c>
      <c r="C5108" s="114"/>
    </row>
    <row r="5109" spans="1:3">
      <c r="A5109" s="122">
        <v>45138</v>
      </c>
      <c r="B5109" s="106">
        <v>20</v>
      </c>
      <c r="C5109" s="114"/>
    </row>
    <row r="5110" spans="1:3">
      <c r="A5110" s="122">
        <v>45138</v>
      </c>
      <c r="B5110" s="106">
        <v>21</v>
      </c>
      <c r="C5110" s="114"/>
    </row>
    <row r="5111" spans="1:3">
      <c r="A5111" s="122">
        <v>45138</v>
      </c>
      <c r="B5111" s="106">
        <v>22</v>
      </c>
      <c r="C5111" s="114"/>
    </row>
    <row r="5112" spans="1:3">
      <c r="A5112" s="122">
        <v>45138</v>
      </c>
      <c r="B5112" s="106">
        <v>23</v>
      </c>
      <c r="C5112" s="114"/>
    </row>
    <row r="5113" spans="1:3">
      <c r="A5113" s="122">
        <v>45138</v>
      </c>
      <c r="B5113" s="106">
        <v>24</v>
      </c>
      <c r="C5113" s="114"/>
    </row>
    <row r="5114" spans="1:3">
      <c r="A5114" s="122">
        <v>45139</v>
      </c>
      <c r="B5114" s="106">
        <v>1</v>
      </c>
      <c r="C5114" s="114"/>
    </row>
    <row r="5115" spans="1:3">
      <c r="A5115" s="122">
        <v>45139</v>
      </c>
      <c r="B5115" s="106">
        <v>2</v>
      </c>
      <c r="C5115" s="114"/>
    </row>
    <row r="5116" spans="1:3">
      <c r="A5116" s="122">
        <v>45139</v>
      </c>
      <c r="B5116" s="106">
        <v>3</v>
      </c>
      <c r="C5116" s="114"/>
    </row>
    <row r="5117" spans="1:3">
      <c r="A5117" s="122">
        <v>45139</v>
      </c>
      <c r="B5117" s="106">
        <v>4</v>
      </c>
      <c r="C5117" s="114"/>
    </row>
    <row r="5118" spans="1:3">
      <c r="A5118" s="122">
        <v>45139</v>
      </c>
      <c r="B5118" s="106">
        <v>5</v>
      </c>
      <c r="C5118" s="114"/>
    </row>
    <row r="5119" spans="1:3">
      <c r="A5119" s="122">
        <v>45139</v>
      </c>
      <c r="B5119" s="106">
        <v>6</v>
      </c>
      <c r="C5119" s="114"/>
    </row>
    <row r="5120" spans="1:3">
      <c r="A5120" s="122">
        <v>45139</v>
      </c>
      <c r="B5120" s="106">
        <v>7</v>
      </c>
      <c r="C5120" s="114"/>
    </row>
    <row r="5121" spans="1:3">
      <c r="A5121" s="122">
        <v>45139</v>
      </c>
      <c r="B5121" s="106">
        <v>8</v>
      </c>
      <c r="C5121" s="114"/>
    </row>
    <row r="5122" spans="1:3">
      <c r="A5122" s="122">
        <v>45139</v>
      </c>
      <c r="B5122" s="106">
        <v>9</v>
      </c>
      <c r="C5122" s="114"/>
    </row>
    <row r="5123" spans="1:3">
      <c r="A5123" s="122">
        <v>45139</v>
      </c>
      <c r="B5123" s="106">
        <v>10</v>
      </c>
      <c r="C5123" s="114"/>
    </row>
    <row r="5124" spans="1:3">
      <c r="A5124" s="122">
        <v>45139</v>
      </c>
      <c r="B5124" s="106">
        <v>11</v>
      </c>
      <c r="C5124" s="114"/>
    </row>
    <row r="5125" spans="1:3">
      <c r="A5125" s="122">
        <v>45139</v>
      </c>
      <c r="B5125" s="106">
        <v>12</v>
      </c>
      <c r="C5125" s="114"/>
    </row>
    <row r="5126" spans="1:3">
      <c r="A5126" s="122">
        <v>45139</v>
      </c>
      <c r="B5126" s="106">
        <v>13</v>
      </c>
      <c r="C5126" s="114"/>
    </row>
    <row r="5127" spans="1:3">
      <c r="A5127" s="122">
        <v>45139</v>
      </c>
      <c r="B5127" s="106">
        <v>14</v>
      </c>
      <c r="C5127" s="114"/>
    </row>
    <row r="5128" spans="1:3">
      <c r="A5128" s="122">
        <v>45139</v>
      </c>
      <c r="B5128" s="106">
        <v>15</v>
      </c>
      <c r="C5128" s="114"/>
    </row>
    <row r="5129" spans="1:3">
      <c r="A5129" s="122">
        <v>45139</v>
      </c>
      <c r="B5129" s="106">
        <v>16</v>
      </c>
      <c r="C5129" s="114"/>
    </row>
    <row r="5130" spans="1:3">
      <c r="A5130" s="122">
        <v>45139</v>
      </c>
      <c r="B5130" s="106">
        <v>17</v>
      </c>
      <c r="C5130" s="114"/>
    </row>
    <row r="5131" spans="1:3">
      <c r="A5131" s="122">
        <v>45139</v>
      </c>
      <c r="B5131" s="106">
        <v>18</v>
      </c>
      <c r="C5131" s="114"/>
    </row>
    <row r="5132" spans="1:3">
      <c r="A5132" s="122">
        <v>45139</v>
      </c>
      <c r="B5132" s="106">
        <v>19</v>
      </c>
      <c r="C5132" s="114"/>
    </row>
    <row r="5133" spans="1:3">
      <c r="A5133" s="122">
        <v>45139</v>
      </c>
      <c r="B5133" s="106">
        <v>20</v>
      </c>
      <c r="C5133" s="114"/>
    </row>
    <row r="5134" spans="1:3">
      <c r="A5134" s="122">
        <v>45139</v>
      </c>
      <c r="B5134" s="106">
        <v>21</v>
      </c>
      <c r="C5134" s="114"/>
    </row>
    <row r="5135" spans="1:3">
      <c r="A5135" s="122">
        <v>45139</v>
      </c>
      <c r="B5135" s="106">
        <v>22</v>
      </c>
      <c r="C5135" s="114"/>
    </row>
    <row r="5136" spans="1:3">
      <c r="A5136" s="122">
        <v>45139</v>
      </c>
      <c r="B5136" s="106">
        <v>23</v>
      </c>
      <c r="C5136" s="114"/>
    </row>
    <row r="5137" spans="1:3">
      <c r="A5137" s="122">
        <v>45139</v>
      </c>
      <c r="B5137" s="106">
        <v>24</v>
      </c>
      <c r="C5137" s="114"/>
    </row>
    <row r="5138" spans="1:3">
      <c r="A5138" s="122">
        <v>45140</v>
      </c>
      <c r="B5138" s="106">
        <v>1</v>
      </c>
      <c r="C5138" s="114"/>
    </row>
    <row r="5139" spans="1:3">
      <c r="A5139" s="122">
        <v>45140</v>
      </c>
      <c r="B5139" s="106">
        <v>2</v>
      </c>
      <c r="C5139" s="114"/>
    </row>
    <row r="5140" spans="1:3">
      <c r="A5140" s="122">
        <v>45140</v>
      </c>
      <c r="B5140" s="106">
        <v>3</v>
      </c>
      <c r="C5140" s="114"/>
    </row>
    <row r="5141" spans="1:3">
      <c r="A5141" s="122">
        <v>45140</v>
      </c>
      <c r="B5141" s="106">
        <v>4</v>
      </c>
      <c r="C5141" s="114"/>
    </row>
    <row r="5142" spans="1:3">
      <c r="A5142" s="122">
        <v>45140</v>
      </c>
      <c r="B5142" s="106">
        <v>5</v>
      </c>
      <c r="C5142" s="114"/>
    </row>
    <row r="5143" spans="1:3">
      <c r="A5143" s="122">
        <v>45140</v>
      </c>
      <c r="B5143" s="106">
        <v>6</v>
      </c>
      <c r="C5143" s="114"/>
    </row>
    <row r="5144" spans="1:3">
      <c r="A5144" s="122">
        <v>45140</v>
      </c>
      <c r="B5144" s="106">
        <v>7</v>
      </c>
      <c r="C5144" s="114"/>
    </row>
    <row r="5145" spans="1:3">
      <c r="A5145" s="122">
        <v>45140</v>
      </c>
      <c r="B5145" s="106">
        <v>8</v>
      </c>
      <c r="C5145" s="114"/>
    </row>
    <row r="5146" spans="1:3">
      <c r="A5146" s="122">
        <v>45140</v>
      </c>
      <c r="B5146" s="106">
        <v>9</v>
      </c>
      <c r="C5146" s="114"/>
    </row>
    <row r="5147" spans="1:3">
      <c r="A5147" s="122">
        <v>45140</v>
      </c>
      <c r="B5147" s="106">
        <v>10</v>
      </c>
      <c r="C5147" s="114"/>
    </row>
    <row r="5148" spans="1:3">
      <c r="A5148" s="122">
        <v>45140</v>
      </c>
      <c r="B5148" s="106">
        <v>11</v>
      </c>
      <c r="C5148" s="114"/>
    </row>
    <row r="5149" spans="1:3">
      <c r="A5149" s="122">
        <v>45140</v>
      </c>
      <c r="B5149" s="106">
        <v>12</v>
      </c>
      <c r="C5149" s="114"/>
    </row>
    <row r="5150" spans="1:3">
      <c r="A5150" s="122">
        <v>45140</v>
      </c>
      <c r="B5150" s="106">
        <v>13</v>
      </c>
      <c r="C5150" s="114"/>
    </row>
    <row r="5151" spans="1:3">
      <c r="A5151" s="122">
        <v>45140</v>
      </c>
      <c r="B5151" s="106">
        <v>14</v>
      </c>
      <c r="C5151" s="114"/>
    </row>
    <row r="5152" spans="1:3">
      <c r="A5152" s="122">
        <v>45140</v>
      </c>
      <c r="B5152" s="106">
        <v>15</v>
      </c>
      <c r="C5152" s="114"/>
    </row>
    <row r="5153" spans="1:3">
      <c r="A5153" s="122">
        <v>45140</v>
      </c>
      <c r="B5153" s="106">
        <v>16</v>
      </c>
      <c r="C5153" s="114"/>
    </row>
    <row r="5154" spans="1:3">
      <c r="A5154" s="122">
        <v>45140</v>
      </c>
      <c r="B5154" s="106">
        <v>17</v>
      </c>
      <c r="C5154" s="114"/>
    </row>
    <row r="5155" spans="1:3">
      <c r="A5155" s="122">
        <v>45140</v>
      </c>
      <c r="B5155" s="106">
        <v>18</v>
      </c>
      <c r="C5155" s="114"/>
    </row>
    <row r="5156" spans="1:3">
      <c r="A5156" s="122">
        <v>45140</v>
      </c>
      <c r="B5156" s="106">
        <v>19</v>
      </c>
      <c r="C5156" s="114"/>
    </row>
    <row r="5157" spans="1:3">
      <c r="A5157" s="122">
        <v>45140</v>
      </c>
      <c r="B5157" s="106">
        <v>20</v>
      </c>
      <c r="C5157" s="114"/>
    </row>
    <row r="5158" spans="1:3">
      <c r="A5158" s="122">
        <v>45140</v>
      </c>
      <c r="B5158" s="106">
        <v>21</v>
      </c>
      <c r="C5158" s="114"/>
    </row>
    <row r="5159" spans="1:3">
      <c r="A5159" s="122">
        <v>45140</v>
      </c>
      <c r="B5159" s="106">
        <v>22</v>
      </c>
      <c r="C5159" s="114"/>
    </row>
    <row r="5160" spans="1:3">
      <c r="A5160" s="122">
        <v>45140</v>
      </c>
      <c r="B5160" s="106">
        <v>23</v>
      </c>
      <c r="C5160" s="114"/>
    </row>
    <row r="5161" spans="1:3">
      <c r="A5161" s="122">
        <v>45140</v>
      </c>
      <c r="B5161" s="106">
        <v>24</v>
      </c>
      <c r="C5161" s="114"/>
    </row>
    <row r="5162" spans="1:3">
      <c r="A5162" s="122">
        <v>45141</v>
      </c>
      <c r="B5162" s="106">
        <v>1</v>
      </c>
      <c r="C5162" s="114"/>
    </row>
    <row r="5163" spans="1:3">
      <c r="A5163" s="122">
        <v>45141</v>
      </c>
      <c r="B5163" s="106">
        <v>2</v>
      </c>
      <c r="C5163" s="114"/>
    </row>
    <row r="5164" spans="1:3">
      <c r="A5164" s="122">
        <v>45141</v>
      </c>
      <c r="B5164" s="106">
        <v>3</v>
      </c>
      <c r="C5164" s="114"/>
    </row>
    <row r="5165" spans="1:3">
      <c r="A5165" s="122">
        <v>45141</v>
      </c>
      <c r="B5165" s="106">
        <v>4</v>
      </c>
      <c r="C5165" s="114"/>
    </row>
    <row r="5166" spans="1:3">
      <c r="A5166" s="122">
        <v>45141</v>
      </c>
      <c r="B5166" s="106">
        <v>5</v>
      </c>
      <c r="C5166" s="114"/>
    </row>
    <row r="5167" spans="1:3">
      <c r="A5167" s="122">
        <v>45141</v>
      </c>
      <c r="B5167" s="106">
        <v>6</v>
      </c>
      <c r="C5167" s="114"/>
    </row>
    <row r="5168" spans="1:3">
      <c r="A5168" s="122">
        <v>45141</v>
      </c>
      <c r="B5168" s="106">
        <v>7</v>
      </c>
      <c r="C5168" s="114"/>
    </row>
    <row r="5169" spans="1:3">
      <c r="A5169" s="122">
        <v>45141</v>
      </c>
      <c r="B5169" s="106">
        <v>8</v>
      </c>
      <c r="C5169" s="114"/>
    </row>
    <row r="5170" spans="1:3">
      <c r="A5170" s="122">
        <v>45141</v>
      </c>
      <c r="B5170" s="106">
        <v>9</v>
      </c>
      <c r="C5170" s="114"/>
    </row>
    <row r="5171" spans="1:3">
      <c r="A5171" s="122">
        <v>45141</v>
      </c>
      <c r="B5171" s="106">
        <v>10</v>
      </c>
      <c r="C5171" s="114"/>
    </row>
    <row r="5172" spans="1:3">
      <c r="A5172" s="122">
        <v>45141</v>
      </c>
      <c r="B5172" s="106">
        <v>11</v>
      </c>
      <c r="C5172" s="114"/>
    </row>
    <row r="5173" spans="1:3">
      <c r="A5173" s="122">
        <v>45141</v>
      </c>
      <c r="B5173" s="106">
        <v>12</v>
      </c>
      <c r="C5173" s="114"/>
    </row>
    <row r="5174" spans="1:3">
      <c r="A5174" s="122">
        <v>45141</v>
      </c>
      <c r="B5174" s="106">
        <v>13</v>
      </c>
      <c r="C5174" s="114"/>
    </row>
    <row r="5175" spans="1:3">
      <c r="A5175" s="122">
        <v>45141</v>
      </c>
      <c r="B5175" s="106">
        <v>14</v>
      </c>
      <c r="C5175" s="114"/>
    </row>
    <row r="5176" spans="1:3">
      <c r="A5176" s="122">
        <v>45141</v>
      </c>
      <c r="B5176" s="106">
        <v>15</v>
      </c>
      <c r="C5176" s="114"/>
    </row>
    <row r="5177" spans="1:3">
      <c r="A5177" s="122">
        <v>45141</v>
      </c>
      <c r="B5177" s="106">
        <v>16</v>
      </c>
      <c r="C5177" s="114"/>
    </row>
    <row r="5178" spans="1:3">
      <c r="A5178" s="122">
        <v>45141</v>
      </c>
      <c r="B5178" s="106">
        <v>17</v>
      </c>
      <c r="C5178" s="114"/>
    </row>
    <row r="5179" spans="1:3">
      <c r="A5179" s="122">
        <v>45141</v>
      </c>
      <c r="B5179" s="106">
        <v>18</v>
      </c>
      <c r="C5179" s="114"/>
    </row>
    <row r="5180" spans="1:3">
      <c r="A5180" s="122">
        <v>45141</v>
      </c>
      <c r="B5180" s="106">
        <v>19</v>
      </c>
      <c r="C5180" s="114"/>
    </row>
    <row r="5181" spans="1:3">
      <c r="A5181" s="122">
        <v>45141</v>
      </c>
      <c r="B5181" s="106">
        <v>20</v>
      </c>
      <c r="C5181" s="114"/>
    </row>
    <row r="5182" spans="1:3">
      <c r="A5182" s="122">
        <v>45141</v>
      </c>
      <c r="B5182" s="106">
        <v>21</v>
      </c>
      <c r="C5182" s="114"/>
    </row>
    <row r="5183" spans="1:3">
      <c r="A5183" s="122">
        <v>45141</v>
      </c>
      <c r="B5183" s="106">
        <v>22</v>
      </c>
      <c r="C5183" s="114"/>
    </row>
    <row r="5184" spans="1:3">
      <c r="A5184" s="122">
        <v>45141</v>
      </c>
      <c r="B5184" s="106">
        <v>23</v>
      </c>
      <c r="C5184" s="114"/>
    </row>
    <row r="5185" spans="1:3">
      <c r="A5185" s="122">
        <v>45141</v>
      </c>
      <c r="B5185" s="106">
        <v>24</v>
      </c>
      <c r="C5185" s="114"/>
    </row>
    <row r="5186" spans="1:3">
      <c r="A5186" s="122">
        <v>45142</v>
      </c>
      <c r="B5186" s="106">
        <v>1</v>
      </c>
      <c r="C5186" s="114"/>
    </row>
    <row r="5187" spans="1:3">
      <c r="A5187" s="122">
        <v>45142</v>
      </c>
      <c r="B5187" s="106">
        <v>2</v>
      </c>
      <c r="C5187" s="114"/>
    </row>
    <row r="5188" spans="1:3">
      <c r="A5188" s="122">
        <v>45142</v>
      </c>
      <c r="B5188" s="106">
        <v>3</v>
      </c>
      <c r="C5188" s="114"/>
    </row>
    <row r="5189" spans="1:3">
      <c r="A5189" s="122">
        <v>45142</v>
      </c>
      <c r="B5189" s="106">
        <v>4</v>
      </c>
      <c r="C5189" s="114"/>
    </row>
    <row r="5190" spans="1:3">
      <c r="A5190" s="122">
        <v>45142</v>
      </c>
      <c r="B5190" s="106">
        <v>5</v>
      </c>
      <c r="C5190" s="114"/>
    </row>
    <row r="5191" spans="1:3">
      <c r="A5191" s="122">
        <v>45142</v>
      </c>
      <c r="B5191" s="106">
        <v>6</v>
      </c>
      <c r="C5191" s="114"/>
    </row>
    <row r="5192" spans="1:3">
      <c r="A5192" s="122">
        <v>45142</v>
      </c>
      <c r="B5192" s="106">
        <v>7</v>
      </c>
      <c r="C5192" s="114"/>
    </row>
    <row r="5193" spans="1:3">
      <c r="A5193" s="122">
        <v>45142</v>
      </c>
      <c r="B5193" s="106">
        <v>8</v>
      </c>
      <c r="C5193" s="114"/>
    </row>
    <row r="5194" spans="1:3">
      <c r="A5194" s="122">
        <v>45142</v>
      </c>
      <c r="B5194" s="106">
        <v>9</v>
      </c>
      <c r="C5194" s="114"/>
    </row>
    <row r="5195" spans="1:3">
      <c r="A5195" s="122">
        <v>45142</v>
      </c>
      <c r="B5195" s="106">
        <v>10</v>
      </c>
      <c r="C5195" s="114"/>
    </row>
    <row r="5196" spans="1:3">
      <c r="A5196" s="122">
        <v>45142</v>
      </c>
      <c r="B5196" s="106">
        <v>11</v>
      </c>
      <c r="C5196" s="114"/>
    </row>
    <row r="5197" spans="1:3">
      <c r="A5197" s="122">
        <v>45142</v>
      </c>
      <c r="B5197" s="106">
        <v>12</v>
      </c>
      <c r="C5197" s="114"/>
    </row>
    <row r="5198" spans="1:3">
      <c r="A5198" s="122">
        <v>45142</v>
      </c>
      <c r="B5198" s="106">
        <v>13</v>
      </c>
      <c r="C5198" s="114"/>
    </row>
    <row r="5199" spans="1:3">
      <c r="A5199" s="122">
        <v>45142</v>
      </c>
      <c r="B5199" s="106">
        <v>14</v>
      </c>
      <c r="C5199" s="114"/>
    </row>
    <row r="5200" spans="1:3">
      <c r="A5200" s="122">
        <v>45142</v>
      </c>
      <c r="B5200" s="106">
        <v>15</v>
      </c>
      <c r="C5200" s="114"/>
    </row>
    <row r="5201" spans="1:3">
      <c r="A5201" s="122">
        <v>45142</v>
      </c>
      <c r="B5201" s="106">
        <v>16</v>
      </c>
      <c r="C5201" s="114"/>
    </row>
    <row r="5202" spans="1:3">
      <c r="A5202" s="122">
        <v>45142</v>
      </c>
      <c r="B5202" s="106">
        <v>17</v>
      </c>
      <c r="C5202" s="114"/>
    </row>
    <row r="5203" spans="1:3">
      <c r="A5203" s="122">
        <v>45142</v>
      </c>
      <c r="B5203" s="106">
        <v>18</v>
      </c>
      <c r="C5203" s="114"/>
    </row>
    <row r="5204" spans="1:3">
      <c r="A5204" s="122">
        <v>45142</v>
      </c>
      <c r="B5204" s="106">
        <v>19</v>
      </c>
      <c r="C5204" s="114"/>
    </row>
    <row r="5205" spans="1:3">
      <c r="A5205" s="122">
        <v>45142</v>
      </c>
      <c r="B5205" s="106">
        <v>20</v>
      </c>
      <c r="C5205" s="114"/>
    </row>
    <row r="5206" spans="1:3">
      <c r="A5206" s="122">
        <v>45142</v>
      </c>
      <c r="B5206" s="106">
        <v>21</v>
      </c>
      <c r="C5206" s="114"/>
    </row>
    <row r="5207" spans="1:3">
      <c r="A5207" s="122">
        <v>45142</v>
      </c>
      <c r="B5207" s="106">
        <v>22</v>
      </c>
      <c r="C5207" s="114"/>
    </row>
    <row r="5208" spans="1:3">
      <c r="A5208" s="122">
        <v>45142</v>
      </c>
      <c r="B5208" s="106">
        <v>23</v>
      </c>
      <c r="C5208" s="114"/>
    </row>
    <row r="5209" spans="1:3">
      <c r="A5209" s="122">
        <v>45142</v>
      </c>
      <c r="B5209" s="106">
        <v>24</v>
      </c>
      <c r="C5209" s="114"/>
    </row>
    <row r="5210" spans="1:3">
      <c r="A5210" s="122">
        <v>45143</v>
      </c>
      <c r="B5210" s="106">
        <v>1</v>
      </c>
      <c r="C5210" s="114"/>
    </row>
    <row r="5211" spans="1:3">
      <c r="A5211" s="122">
        <v>45143</v>
      </c>
      <c r="B5211" s="106">
        <v>2</v>
      </c>
      <c r="C5211" s="114"/>
    </row>
    <row r="5212" spans="1:3">
      <c r="A5212" s="122">
        <v>45143</v>
      </c>
      <c r="B5212" s="106">
        <v>3</v>
      </c>
      <c r="C5212" s="114"/>
    </row>
    <row r="5213" spans="1:3">
      <c r="A5213" s="122">
        <v>45143</v>
      </c>
      <c r="B5213" s="106">
        <v>4</v>
      </c>
      <c r="C5213" s="114"/>
    </row>
    <row r="5214" spans="1:3">
      <c r="A5214" s="122">
        <v>45143</v>
      </c>
      <c r="B5214" s="106">
        <v>5</v>
      </c>
      <c r="C5214" s="114"/>
    </row>
    <row r="5215" spans="1:3">
      <c r="A5215" s="122">
        <v>45143</v>
      </c>
      <c r="B5215" s="106">
        <v>6</v>
      </c>
      <c r="C5215" s="114"/>
    </row>
    <row r="5216" spans="1:3">
      <c r="A5216" s="122">
        <v>45143</v>
      </c>
      <c r="B5216" s="106">
        <v>7</v>
      </c>
      <c r="C5216" s="114"/>
    </row>
    <row r="5217" spans="1:3">
      <c r="A5217" s="122">
        <v>45143</v>
      </c>
      <c r="B5217" s="106">
        <v>8</v>
      </c>
      <c r="C5217" s="114"/>
    </row>
    <row r="5218" spans="1:3">
      <c r="A5218" s="122">
        <v>45143</v>
      </c>
      <c r="B5218" s="106">
        <v>9</v>
      </c>
      <c r="C5218" s="114"/>
    </row>
    <row r="5219" spans="1:3">
      <c r="A5219" s="122">
        <v>45143</v>
      </c>
      <c r="B5219" s="106">
        <v>10</v>
      </c>
      <c r="C5219" s="114"/>
    </row>
    <row r="5220" spans="1:3">
      <c r="A5220" s="122">
        <v>45143</v>
      </c>
      <c r="B5220" s="106">
        <v>11</v>
      </c>
      <c r="C5220" s="114"/>
    </row>
    <row r="5221" spans="1:3">
      <c r="A5221" s="122">
        <v>45143</v>
      </c>
      <c r="B5221" s="106">
        <v>12</v>
      </c>
      <c r="C5221" s="114"/>
    </row>
    <row r="5222" spans="1:3">
      <c r="A5222" s="122">
        <v>45143</v>
      </c>
      <c r="B5222" s="106">
        <v>13</v>
      </c>
      <c r="C5222" s="114"/>
    </row>
    <row r="5223" spans="1:3">
      <c r="A5223" s="122">
        <v>45143</v>
      </c>
      <c r="B5223" s="106">
        <v>14</v>
      </c>
      <c r="C5223" s="114"/>
    </row>
    <row r="5224" spans="1:3">
      <c r="A5224" s="122">
        <v>45143</v>
      </c>
      <c r="B5224" s="106">
        <v>15</v>
      </c>
      <c r="C5224" s="114"/>
    </row>
    <row r="5225" spans="1:3">
      <c r="A5225" s="122">
        <v>45143</v>
      </c>
      <c r="B5225" s="106">
        <v>16</v>
      </c>
      <c r="C5225" s="114"/>
    </row>
    <row r="5226" spans="1:3">
      <c r="A5226" s="122">
        <v>45143</v>
      </c>
      <c r="B5226" s="106">
        <v>17</v>
      </c>
      <c r="C5226" s="114"/>
    </row>
    <row r="5227" spans="1:3">
      <c r="A5227" s="122">
        <v>45143</v>
      </c>
      <c r="B5227" s="106">
        <v>18</v>
      </c>
      <c r="C5227" s="114"/>
    </row>
    <row r="5228" spans="1:3">
      <c r="A5228" s="122">
        <v>45143</v>
      </c>
      <c r="B5228" s="106">
        <v>19</v>
      </c>
      <c r="C5228" s="114"/>
    </row>
    <row r="5229" spans="1:3">
      <c r="A5229" s="122">
        <v>45143</v>
      </c>
      <c r="B5229" s="106">
        <v>20</v>
      </c>
      <c r="C5229" s="114"/>
    </row>
    <row r="5230" spans="1:3">
      <c r="A5230" s="122">
        <v>45143</v>
      </c>
      <c r="B5230" s="106">
        <v>21</v>
      </c>
      <c r="C5230" s="114"/>
    </row>
    <row r="5231" spans="1:3">
      <c r="A5231" s="122">
        <v>45143</v>
      </c>
      <c r="B5231" s="106">
        <v>22</v>
      </c>
      <c r="C5231" s="114"/>
    </row>
    <row r="5232" spans="1:3">
      <c r="A5232" s="122">
        <v>45143</v>
      </c>
      <c r="B5232" s="106">
        <v>23</v>
      </c>
      <c r="C5232" s="114"/>
    </row>
    <row r="5233" spans="1:3">
      <c r="A5233" s="122">
        <v>45143</v>
      </c>
      <c r="B5233" s="106">
        <v>24</v>
      </c>
      <c r="C5233" s="114"/>
    </row>
    <row r="5234" spans="1:3">
      <c r="A5234" s="122">
        <v>45144</v>
      </c>
      <c r="B5234" s="106">
        <v>1</v>
      </c>
      <c r="C5234" s="114"/>
    </row>
    <row r="5235" spans="1:3">
      <c r="A5235" s="122">
        <v>45144</v>
      </c>
      <c r="B5235" s="106">
        <v>2</v>
      </c>
      <c r="C5235" s="114"/>
    </row>
    <row r="5236" spans="1:3">
      <c r="A5236" s="122">
        <v>45144</v>
      </c>
      <c r="B5236" s="106">
        <v>3</v>
      </c>
      <c r="C5236" s="114"/>
    </row>
    <row r="5237" spans="1:3">
      <c r="A5237" s="122">
        <v>45144</v>
      </c>
      <c r="B5237" s="106">
        <v>4</v>
      </c>
      <c r="C5237" s="114"/>
    </row>
    <row r="5238" spans="1:3">
      <c r="A5238" s="122">
        <v>45144</v>
      </c>
      <c r="B5238" s="106">
        <v>5</v>
      </c>
      <c r="C5238" s="114"/>
    </row>
    <row r="5239" spans="1:3">
      <c r="A5239" s="122">
        <v>45144</v>
      </c>
      <c r="B5239" s="106">
        <v>6</v>
      </c>
      <c r="C5239" s="114"/>
    </row>
    <row r="5240" spans="1:3">
      <c r="A5240" s="122">
        <v>45144</v>
      </c>
      <c r="B5240" s="106">
        <v>7</v>
      </c>
      <c r="C5240" s="114"/>
    </row>
    <row r="5241" spans="1:3">
      <c r="A5241" s="122">
        <v>45144</v>
      </c>
      <c r="B5241" s="106">
        <v>8</v>
      </c>
      <c r="C5241" s="114"/>
    </row>
    <row r="5242" spans="1:3">
      <c r="A5242" s="122">
        <v>45144</v>
      </c>
      <c r="B5242" s="106">
        <v>9</v>
      </c>
      <c r="C5242" s="114"/>
    </row>
    <row r="5243" spans="1:3">
      <c r="A5243" s="122">
        <v>45144</v>
      </c>
      <c r="B5243" s="106">
        <v>10</v>
      </c>
      <c r="C5243" s="114"/>
    </row>
    <row r="5244" spans="1:3">
      <c r="A5244" s="122">
        <v>45144</v>
      </c>
      <c r="B5244" s="106">
        <v>11</v>
      </c>
      <c r="C5244" s="114"/>
    </row>
    <row r="5245" spans="1:3">
      <c r="A5245" s="122">
        <v>45144</v>
      </c>
      <c r="B5245" s="106">
        <v>12</v>
      </c>
      <c r="C5245" s="114"/>
    </row>
    <row r="5246" spans="1:3">
      <c r="A5246" s="122">
        <v>45144</v>
      </c>
      <c r="B5246" s="106">
        <v>13</v>
      </c>
      <c r="C5246" s="114"/>
    </row>
    <row r="5247" spans="1:3">
      <c r="A5247" s="122">
        <v>45144</v>
      </c>
      <c r="B5247" s="106">
        <v>14</v>
      </c>
      <c r="C5247" s="114"/>
    </row>
    <row r="5248" spans="1:3">
      <c r="A5248" s="122">
        <v>45144</v>
      </c>
      <c r="B5248" s="106">
        <v>15</v>
      </c>
      <c r="C5248" s="114"/>
    </row>
    <row r="5249" spans="1:3">
      <c r="A5249" s="122">
        <v>45144</v>
      </c>
      <c r="B5249" s="106">
        <v>16</v>
      </c>
      <c r="C5249" s="114"/>
    </row>
    <row r="5250" spans="1:3">
      <c r="A5250" s="122">
        <v>45144</v>
      </c>
      <c r="B5250" s="106">
        <v>17</v>
      </c>
      <c r="C5250" s="114"/>
    </row>
    <row r="5251" spans="1:3">
      <c r="A5251" s="122">
        <v>45144</v>
      </c>
      <c r="B5251" s="106">
        <v>18</v>
      </c>
      <c r="C5251" s="114"/>
    </row>
    <row r="5252" spans="1:3">
      <c r="A5252" s="122">
        <v>45144</v>
      </c>
      <c r="B5252" s="106">
        <v>19</v>
      </c>
      <c r="C5252" s="114"/>
    </row>
    <row r="5253" spans="1:3">
      <c r="A5253" s="122">
        <v>45144</v>
      </c>
      <c r="B5253" s="106">
        <v>20</v>
      </c>
      <c r="C5253" s="114"/>
    </row>
    <row r="5254" spans="1:3">
      <c r="A5254" s="122">
        <v>45144</v>
      </c>
      <c r="B5254" s="106">
        <v>21</v>
      </c>
      <c r="C5254" s="114"/>
    </row>
    <row r="5255" spans="1:3">
      <c r="A5255" s="122">
        <v>45144</v>
      </c>
      <c r="B5255" s="106">
        <v>22</v>
      </c>
      <c r="C5255" s="114"/>
    </row>
    <row r="5256" spans="1:3">
      <c r="A5256" s="122">
        <v>45144</v>
      </c>
      <c r="B5256" s="106">
        <v>23</v>
      </c>
      <c r="C5256" s="114"/>
    </row>
    <row r="5257" spans="1:3">
      <c r="A5257" s="122">
        <v>45144</v>
      </c>
      <c r="B5257" s="106">
        <v>24</v>
      </c>
      <c r="C5257" s="114"/>
    </row>
    <row r="5258" spans="1:3">
      <c r="A5258" s="122">
        <v>45145</v>
      </c>
      <c r="B5258" s="106">
        <v>1</v>
      </c>
      <c r="C5258" s="114"/>
    </row>
    <row r="5259" spans="1:3">
      <c r="A5259" s="122">
        <v>45145</v>
      </c>
      <c r="B5259" s="106">
        <v>2</v>
      </c>
      <c r="C5259" s="114"/>
    </row>
    <row r="5260" spans="1:3">
      <c r="A5260" s="122">
        <v>45145</v>
      </c>
      <c r="B5260" s="106">
        <v>3</v>
      </c>
      <c r="C5260" s="114"/>
    </row>
    <row r="5261" spans="1:3">
      <c r="A5261" s="122">
        <v>45145</v>
      </c>
      <c r="B5261" s="106">
        <v>4</v>
      </c>
      <c r="C5261" s="114"/>
    </row>
    <row r="5262" spans="1:3">
      <c r="A5262" s="122">
        <v>45145</v>
      </c>
      <c r="B5262" s="106">
        <v>5</v>
      </c>
      <c r="C5262" s="114"/>
    </row>
    <row r="5263" spans="1:3">
      <c r="A5263" s="122">
        <v>45145</v>
      </c>
      <c r="B5263" s="106">
        <v>6</v>
      </c>
      <c r="C5263" s="114"/>
    </row>
    <row r="5264" spans="1:3">
      <c r="A5264" s="122">
        <v>45145</v>
      </c>
      <c r="B5264" s="106">
        <v>7</v>
      </c>
      <c r="C5264" s="114"/>
    </row>
    <row r="5265" spans="1:3">
      <c r="A5265" s="122">
        <v>45145</v>
      </c>
      <c r="B5265" s="106">
        <v>8</v>
      </c>
      <c r="C5265" s="114"/>
    </row>
    <row r="5266" spans="1:3">
      <c r="A5266" s="122">
        <v>45145</v>
      </c>
      <c r="B5266" s="106">
        <v>9</v>
      </c>
      <c r="C5266" s="114"/>
    </row>
    <row r="5267" spans="1:3">
      <c r="A5267" s="122">
        <v>45145</v>
      </c>
      <c r="B5267" s="106">
        <v>10</v>
      </c>
      <c r="C5267" s="114"/>
    </row>
    <row r="5268" spans="1:3">
      <c r="A5268" s="122">
        <v>45145</v>
      </c>
      <c r="B5268" s="106">
        <v>11</v>
      </c>
      <c r="C5268" s="114"/>
    </row>
    <row r="5269" spans="1:3">
      <c r="A5269" s="122">
        <v>45145</v>
      </c>
      <c r="B5269" s="106">
        <v>12</v>
      </c>
      <c r="C5269" s="114"/>
    </row>
    <row r="5270" spans="1:3">
      <c r="A5270" s="122">
        <v>45145</v>
      </c>
      <c r="B5270" s="106">
        <v>13</v>
      </c>
      <c r="C5270" s="114"/>
    </row>
    <row r="5271" spans="1:3">
      <c r="A5271" s="122">
        <v>45145</v>
      </c>
      <c r="B5271" s="106">
        <v>14</v>
      </c>
      <c r="C5271" s="114"/>
    </row>
    <row r="5272" spans="1:3">
      <c r="A5272" s="122">
        <v>45145</v>
      </c>
      <c r="B5272" s="106">
        <v>15</v>
      </c>
      <c r="C5272" s="114"/>
    </row>
    <row r="5273" spans="1:3">
      <c r="A5273" s="122">
        <v>45145</v>
      </c>
      <c r="B5273" s="106">
        <v>16</v>
      </c>
      <c r="C5273" s="114"/>
    </row>
    <row r="5274" spans="1:3">
      <c r="A5274" s="122">
        <v>45145</v>
      </c>
      <c r="B5274" s="106">
        <v>17</v>
      </c>
      <c r="C5274" s="114"/>
    </row>
    <row r="5275" spans="1:3">
      <c r="A5275" s="122">
        <v>45145</v>
      </c>
      <c r="B5275" s="106">
        <v>18</v>
      </c>
      <c r="C5275" s="114"/>
    </row>
    <row r="5276" spans="1:3">
      <c r="A5276" s="122">
        <v>45145</v>
      </c>
      <c r="B5276" s="106">
        <v>19</v>
      </c>
      <c r="C5276" s="114"/>
    </row>
    <row r="5277" spans="1:3">
      <c r="A5277" s="122">
        <v>45145</v>
      </c>
      <c r="B5277" s="106">
        <v>20</v>
      </c>
      <c r="C5277" s="114"/>
    </row>
    <row r="5278" spans="1:3">
      <c r="A5278" s="122">
        <v>45145</v>
      </c>
      <c r="B5278" s="106">
        <v>21</v>
      </c>
      <c r="C5278" s="114"/>
    </row>
    <row r="5279" spans="1:3">
      <c r="A5279" s="122">
        <v>45145</v>
      </c>
      <c r="B5279" s="106">
        <v>22</v>
      </c>
      <c r="C5279" s="114"/>
    </row>
    <row r="5280" spans="1:3">
      <c r="A5280" s="122">
        <v>45145</v>
      </c>
      <c r="B5280" s="106">
        <v>23</v>
      </c>
      <c r="C5280" s="114"/>
    </row>
    <row r="5281" spans="1:3">
      <c r="A5281" s="122">
        <v>45145</v>
      </c>
      <c r="B5281" s="106">
        <v>24</v>
      </c>
      <c r="C5281" s="114"/>
    </row>
    <row r="5282" spans="1:3">
      <c r="A5282" s="122">
        <v>45146</v>
      </c>
      <c r="B5282" s="106">
        <v>1</v>
      </c>
      <c r="C5282" s="114"/>
    </row>
    <row r="5283" spans="1:3">
      <c r="A5283" s="122">
        <v>45146</v>
      </c>
      <c r="B5283" s="106">
        <v>2</v>
      </c>
      <c r="C5283" s="114"/>
    </row>
    <row r="5284" spans="1:3">
      <c r="A5284" s="122">
        <v>45146</v>
      </c>
      <c r="B5284" s="106">
        <v>3</v>
      </c>
      <c r="C5284" s="114"/>
    </row>
    <row r="5285" spans="1:3">
      <c r="A5285" s="122">
        <v>45146</v>
      </c>
      <c r="B5285" s="106">
        <v>4</v>
      </c>
      <c r="C5285" s="114"/>
    </row>
    <row r="5286" spans="1:3">
      <c r="A5286" s="122">
        <v>45146</v>
      </c>
      <c r="B5286" s="106">
        <v>5</v>
      </c>
      <c r="C5286" s="114"/>
    </row>
    <row r="5287" spans="1:3">
      <c r="A5287" s="122">
        <v>45146</v>
      </c>
      <c r="B5287" s="106">
        <v>6</v>
      </c>
      <c r="C5287" s="114"/>
    </row>
    <row r="5288" spans="1:3">
      <c r="A5288" s="122">
        <v>45146</v>
      </c>
      <c r="B5288" s="106">
        <v>7</v>
      </c>
      <c r="C5288" s="114"/>
    </row>
    <row r="5289" spans="1:3">
      <c r="A5289" s="122">
        <v>45146</v>
      </c>
      <c r="B5289" s="106">
        <v>8</v>
      </c>
      <c r="C5289" s="114"/>
    </row>
    <row r="5290" spans="1:3">
      <c r="A5290" s="122">
        <v>45146</v>
      </c>
      <c r="B5290" s="106">
        <v>9</v>
      </c>
      <c r="C5290" s="114"/>
    </row>
    <row r="5291" spans="1:3">
      <c r="A5291" s="122">
        <v>45146</v>
      </c>
      <c r="B5291" s="106">
        <v>10</v>
      </c>
      <c r="C5291" s="114"/>
    </row>
    <row r="5292" spans="1:3">
      <c r="A5292" s="122">
        <v>45146</v>
      </c>
      <c r="B5292" s="106">
        <v>11</v>
      </c>
      <c r="C5292" s="114"/>
    </row>
    <row r="5293" spans="1:3">
      <c r="A5293" s="122">
        <v>45146</v>
      </c>
      <c r="B5293" s="106">
        <v>12</v>
      </c>
      <c r="C5293" s="114"/>
    </row>
    <row r="5294" spans="1:3">
      <c r="A5294" s="122">
        <v>45146</v>
      </c>
      <c r="B5294" s="106">
        <v>13</v>
      </c>
      <c r="C5294" s="114"/>
    </row>
    <row r="5295" spans="1:3">
      <c r="A5295" s="122">
        <v>45146</v>
      </c>
      <c r="B5295" s="106">
        <v>14</v>
      </c>
      <c r="C5295" s="114"/>
    </row>
    <row r="5296" spans="1:3">
      <c r="A5296" s="122">
        <v>45146</v>
      </c>
      <c r="B5296" s="106">
        <v>15</v>
      </c>
      <c r="C5296" s="114"/>
    </row>
    <row r="5297" spans="1:3">
      <c r="A5297" s="122">
        <v>45146</v>
      </c>
      <c r="B5297" s="106">
        <v>16</v>
      </c>
      <c r="C5297" s="114"/>
    </row>
    <row r="5298" spans="1:3">
      <c r="A5298" s="122">
        <v>45146</v>
      </c>
      <c r="B5298" s="106">
        <v>17</v>
      </c>
      <c r="C5298" s="114"/>
    </row>
    <row r="5299" spans="1:3">
      <c r="A5299" s="122">
        <v>45146</v>
      </c>
      <c r="B5299" s="106">
        <v>18</v>
      </c>
      <c r="C5299" s="114"/>
    </row>
    <row r="5300" spans="1:3">
      <c r="A5300" s="122">
        <v>45146</v>
      </c>
      <c r="B5300" s="106">
        <v>19</v>
      </c>
      <c r="C5300" s="114"/>
    </row>
    <row r="5301" spans="1:3">
      <c r="A5301" s="122">
        <v>45146</v>
      </c>
      <c r="B5301" s="106">
        <v>20</v>
      </c>
      <c r="C5301" s="114"/>
    </row>
    <row r="5302" spans="1:3">
      <c r="A5302" s="122">
        <v>45146</v>
      </c>
      <c r="B5302" s="106">
        <v>21</v>
      </c>
      <c r="C5302" s="114"/>
    </row>
    <row r="5303" spans="1:3">
      <c r="A5303" s="122">
        <v>45146</v>
      </c>
      <c r="B5303" s="106">
        <v>22</v>
      </c>
      <c r="C5303" s="114"/>
    </row>
    <row r="5304" spans="1:3">
      <c r="A5304" s="122">
        <v>45146</v>
      </c>
      <c r="B5304" s="106">
        <v>23</v>
      </c>
      <c r="C5304" s="114"/>
    </row>
    <row r="5305" spans="1:3">
      <c r="A5305" s="122">
        <v>45146</v>
      </c>
      <c r="B5305" s="106">
        <v>24</v>
      </c>
      <c r="C5305" s="114"/>
    </row>
    <row r="5306" spans="1:3">
      <c r="A5306" s="122">
        <v>45147</v>
      </c>
      <c r="B5306" s="106">
        <v>1</v>
      </c>
      <c r="C5306" s="114"/>
    </row>
    <row r="5307" spans="1:3">
      <c r="A5307" s="122">
        <v>45147</v>
      </c>
      <c r="B5307" s="106">
        <v>2</v>
      </c>
      <c r="C5307" s="114"/>
    </row>
    <row r="5308" spans="1:3">
      <c r="A5308" s="122">
        <v>45147</v>
      </c>
      <c r="B5308" s="106">
        <v>3</v>
      </c>
      <c r="C5308" s="114"/>
    </row>
    <row r="5309" spans="1:3">
      <c r="A5309" s="122">
        <v>45147</v>
      </c>
      <c r="B5309" s="106">
        <v>4</v>
      </c>
      <c r="C5309" s="114"/>
    </row>
    <row r="5310" spans="1:3">
      <c r="A5310" s="122">
        <v>45147</v>
      </c>
      <c r="B5310" s="106">
        <v>5</v>
      </c>
      <c r="C5310" s="114"/>
    </row>
    <row r="5311" spans="1:3">
      <c r="A5311" s="122">
        <v>45147</v>
      </c>
      <c r="B5311" s="106">
        <v>6</v>
      </c>
      <c r="C5311" s="114"/>
    </row>
    <row r="5312" spans="1:3">
      <c r="A5312" s="122">
        <v>45147</v>
      </c>
      <c r="B5312" s="106">
        <v>7</v>
      </c>
      <c r="C5312" s="114"/>
    </row>
    <row r="5313" spans="1:3">
      <c r="A5313" s="122">
        <v>45147</v>
      </c>
      <c r="B5313" s="106">
        <v>8</v>
      </c>
      <c r="C5313" s="114"/>
    </row>
    <row r="5314" spans="1:3">
      <c r="A5314" s="122">
        <v>45147</v>
      </c>
      <c r="B5314" s="106">
        <v>9</v>
      </c>
      <c r="C5314" s="114"/>
    </row>
    <row r="5315" spans="1:3">
      <c r="A5315" s="122">
        <v>45147</v>
      </c>
      <c r="B5315" s="106">
        <v>10</v>
      </c>
      <c r="C5315" s="114"/>
    </row>
    <row r="5316" spans="1:3">
      <c r="A5316" s="122">
        <v>45147</v>
      </c>
      <c r="B5316" s="106">
        <v>11</v>
      </c>
      <c r="C5316" s="114"/>
    </row>
    <row r="5317" spans="1:3">
      <c r="A5317" s="122">
        <v>45147</v>
      </c>
      <c r="B5317" s="106">
        <v>12</v>
      </c>
      <c r="C5317" s="114"/>
    </row>
    <row r="5318" spans="1:3">
      <c r="A5318" s="122">
        <v>45147</v>
      </c>
      <c r="B5318" s="106">
        <v>13</v>
      </c>
      <c r="C5318" s="114"/>
    </row>
    <row r="5319" spans="1:3">
      <c r="A5319" s="122">
        <v>45147</v>
      </c>
      <c r="B5319" s="106">
        <v>14</v>
      </c>
      <c r="C5319" s="114"/>
    </row>
    <row r="5320" spans="1:3">
      <c r="A5320" s="122">
        <v>45147</v>
      </c>
      <c r="B5320" s="106">
        <v>15</v>
      </c>
      <c r="C5320" s="114"/>
    </row>
    <row r="5321" spans="1:3">
      <c r="A5321" s="122">
        <v>45147</v>
      </c>
      <c r="B5321" s="106">
        <v>16</v>
      </c>
      <c r="C5321" s="114"/>
    </row>
    <row r="5322" spans="1:3">
      <c r="A5322" s="122">
        <v>45147</v>
      </c>
      <c r="B5322" s="106">
        <v>17</v>
      </c>
      <c r="C5322" s="114"/>
    </row>
    <row r="5323" spans="1:3">
      <c r="A5323" s="122">
        <v>45147</v>
      </c>
      <c r="B5323" s="106">
        <v>18</v>
      </c>
      <c r="C5323" s="114"/>
    </row>
    <row r="5324" spans="1:3">
      <c r="A5324" s="122">
        <v>45147</v>
      </c>
      <c r="B5324" s="106">
        <v>19</v>
      </c>
      <c r="C5324" s="114"/>
    </row>
    <row r="5325" spans="1:3">
      <c r="A5325" s="122">
        <v>45147</v>
      </c>
      <c r="B5325" s="106">
        <v>20</v>
      </c>
      <c r="C5325" s="114"/>
    </row>
    <row r="5326" spans="1:3">
      <c r="A5326" s="122">
        <v>45147</v>
      </c>
      <c r="B5326" s="106">
        <v>21</v>
      </c>
      <c r="C5326" s="114"/>
    </row>
    <row r="5327" spans="1:3">
      <c r="A5327" s="122">
        <v>45147</v>
      </c>
      <c r="B5327" s="106">
        <v>22</v>
      </c>
      <c r="C5327" s="114"/>
    </row>
    <row r="5328" spans="1:3">
      <c r="A5328" s="122">
        <v>45147</v>
      </c>
      <c r="B5328" s="106">
        <v>23</v>
      </c>
      <c r="C5328" s="114"/>
    </row>
    <row r="5329" spans="1:3">
      <c r="A5329" s="122">
        <v>45147</v>
      </c>
      <c r="B5329" s="106">
        <v>24</v>
      </c>
      <c r="C5329" s="114"/>
    </row>
    <row r="5330" spans="1:3">
      <c r="A5330" s="122">
        <v>45148</v>
      </c>
      <c r="B5330" s="106">
        <v>1</v>
      </c>
      <c r="C5330" s="114"/>
    </row>
    <row r="5331" spans="1:3">
      <c r="A5331" s="122">
        <v>45148</v>
      </c>
      <c r="B5331" s="106">
        <v>2</v>
      </c>
      <c r="C5331" s="114"/>
    </row>
    <row r="5332" spans="1:3">
      <c r="A5332" s="122">
        <v>45148</v>
      </c>
      <c r="B5332" s="106">
        <v>3</v>
      </c>
      <c r="C5332" s="114"/>
    </row>
    <row r="5333" spans="1:3">
      <c r="A5333" s="122">
        <v>45148</v>
      </c>
      <c r="B5333" s="106">
        <v>4</v>
      </c>
      <c r="C5333" s="114"/>
    </row>
    <row r="5334" spans="1:3">
      <c r="A5334" s="122">
        <v>45148</v>
      </c>
      <c r="B5334" s="106">
        <v>5</v>
      </c>
      <c r="C5334" s="114"/>
    </row>
    <row r="5335" spans="1:3">
      <c r="A5335" s="122">
        <v>45148</v>
      </c>
      <c r="B5335" s="106">
        <v>6</v>
      </c>
      <c r="C5335" s="114"/>
    </row>
    <row r="5336" spans="1:3">
      <c r="A5336" s="122">
        <v>45148</v>
      </c>
      <c r="B5336" s="106">
        <v>7</v>
      </c>
      <c r="C5336" s="114"/>
    </row>
    <row r="5337" spans="1:3">
      <c r="A5337" s="122">
        <v>45148</v>
      </c>
      <c r="B5337" s="106">
        <v>8</v>
      </c>
      <c r="C5337" s="114"/>
    </row>
    <row r="5338" spans="1:3">
      <c r="A5338" s="122">
        <v>45148</v>
      </c>
      <c r="B5338" s="106">
        <v>9</v>
      </c>
      <c r="C5338" s="114"/>
    </row>
    <row r="5339" spans="1:3">
      <c r="A5339" s="122">
        <v>45148</v>
      </c>
      <c r="B5339" s="106">
        <v>10</v>
      </c>
      <c r="C5339" s="114"/>
    </row>
    <row r="5340" spans="1:3">
      <c r="A5340" s="122">
        <v>45148</v>
      </c>
      <c r="B5340" s="106">
        <v>11</v>
      </c>
      <c r="C5340" s="114"/>
    </row>
    <row r="5341" spans="1:3">
      <c r="A5341" s="122">
        <v>45148</v>
      </c>
      <c r="B5341" s="106">
        <v>12</v>
      </c>
      <c r="C5341" s="114"/>
    </row>
    <row r="5342" spans="1:3">
      <c r="A5342" s="122">
        <v>45148</v>
      </c>
      <c r="B5342" s="106">
        <v>13</v>
      </c>
      <c r="C5342" s="114"/>
    </row>
    <row r="5343" spans="1:3">
      <c r="A5343" s="122">
        <v>45148</v>
      </c>
      <c r="B5343" s="106">
        <v>14</v>
      </c>
      <c r="C5343" s="114"/>
    </row>
    <row r="5344" spans="1:3">
      <c r="A5344" s="122">
        <v>45148</v>
      </c>
      <c r="B5344" s="106">
        <v>15</v>
      </c>
      <c r="C5344" s="114"/>
    </row>
    <row r="5345" spans="1:3">
      <c r="A5345" s="122">
        <v>45148</v>
      </c>
      <c r="B5345" s="106">
        <v>16</v>
      </c>
      <c r="C5345" s="114"/>
    </row>
    <row r="5346" spans="1:3">
      <c r="A5346" s="122">
        <v>45148</v>
      </c>
      <c r="B5346" s="106">
        <v>17</v>
      </c>
      <c r="C5346" s="114"/>
    </row>
    <row r="5347" spans="1:3">
      <c r="A5347" s="122">
        <v>45148</v>
      </c>
      <c r="B5347" s="106">
        <v>18</v>
      </c>
      <c r="C5347" s="114"/>
    </row>
    <row r="5348" spans="1:3">
      <c r="A5348" s="122">
        <v>45148</v>
      </c>
      <c r="B5348" s="106">
        <v>19</v>
      </c>
      <c r="C5348" s="114"/>
    </row>
    <row r="5349" spans="1:3">
      <c r="A5349" s="122">
        <v>45148</v>
      </c>
      <c r="B5349" s="106">
        <v>20</v>
      </c>
      <c r="C5349" s="114"/>
    </row>
    <row r="5350" spans="1:3">
      <c r="A5350" s="122">
        <v>45148</v>
      </c>
      <c r="B5350" s="106">
        <v>21</v>
      </c>
      <c r="C5350" s="114"/>
    </row>
    <row r="5351" spans="1:3">
      <c r="A5351" s="122">
        <v>45148</v>
      </c>
      <c r="B5351" s="106">
        <v>22</v>
      </c>
      <c r="C5351" s="114"/>
    </row>
    <row r="5352" spans="1:3">
      <c r="A5352" s="122">
        <v>45148</v>
      </c>
      <c r="B5352" s="106">
        <v>23</v>
      </c>
      <c r="C5352" s="114"/>
    </row>
    <row r="5353" spans="1:3">
      <c r="A5353" s="122">
        <v>45148</v>
      </c>
      <c r="B5353" s="106">
        <v>24</v>
      </c>
      <c r="C5353" s="114"/>
    </row>
    <row r="5354" spans="1:3">
      <c r="A5354" s="122">
        <v>45149</v>
      </c>
      <c r="B5354" s="106">
        <v>1</v>
      </c>
      <c r="C5354" s="114"/>
    </row>
    <row r="5355" spans="1:3">
      <c r="A5355" s="122">
        <v>45149</v>
      </c>
      <c r="B5355" s="106">
        <v>2</v>
      </c>
      <c r="C5355" s="114"/>
    </row>
    <row r="5356" spans="1:3">
      <c r="A5356" s="122">
        <v>45149</v>
      </c>
      <c r="B5356" s="106">
        <v>3</v>
      </c>
      <c r="C5356" s="114"/>
    </row>
    <row r="5357" spans="1:3">
      <c r="A5357" s="122">
        <v>45149</v>
      </c>
      <c r="B5357" s="106">
        <v>4</v>
      </c>
      <c r="C5357" s="114"/>
    </row>
    <row r="5358" spans="1:3">
      <c r="A5358" s="122">
        <v>45149</v>
      </c>
      <c r="B5358" s="106">
        <v>5</v>
      </c>
      <c r="C5358" s="114"/>
    </row>
    <row r="5359" spans="1:3">
      <c r="A5359" s="122">
        <v>45149</v>
      </c>
      <c r="B5359" s="106">
        <v>6</v>
      </c>
      <c r="C5359" s="114"/>
    </row>
    <row r="5360" spans="1:3">
      <c r="A5360" s="122">
        <v>45149</v>
      </c>
      <c r="B5360" s="106">
        <v>7</v>
      </c>
      <c r="C5360" s="114"/>
    </row>
    <row r="5361" spans="1:3">
      <c r="A5361" s="122">
        <v>45149</v>
      </c>
      <c r="B5361" s="106">
        <v>8</v>
      </c>
      <c r="C5361" s="114"/>
    </row>
    <row r="5362" spans="1:3">
      <c r="A5362" s="122">
        <v>45149</v>
      </c>
      <c r="B5362" s="106">
        <v>9</v>
      </c>
      <c r="C5362" s="114"/>
    </row>
    <row r="5363" spans="1:3">
      <c r="A5363" s="122">
        <v>45149</v>
      </c>
      <c r="B5363" s="106">
        <v>10</v>
      </c>
      <c r="C5363" s="114"/>
    </row>
    <row r="5364" spans="1:3">
      <c r="A5364" s="122">
        <v>45149</v>
      </c>
      <c r="B5364" s="106">
        <v>11</v>
      </c>
      <c r="C5364" s="114"/>
    </row>
    <row r="5365" spans="1:3">
      <c r="A5365" s="122">
        <v>45149</v>
      </c>
      <c r="B5365" s="106">
        <v>12</v>
      </c>
      <c r="C5365" s="114"/>
    </row>
    <row r="5366" spans="1:3">
      <c r="A5366" s="122">
        <v>45149</v>
      </c>
      <c r="B5366" s="106">
        <v>13</v>
      </c>
      <c r="C5366" s="114"/>
    </row>
    <row r="5367" spans="1:3">
      <c r="A5367" s="122">
        <v>45149</v>
      </c>
      <c r="B5367" s="106">
        <v>14</v>
      </c>
      <c r="C5367" s="114"/>
    </row>
    <row r="5368" spans="1:3">
      <c r="A5368" s="122">
        <v>45149</v>
      </c>
      <c r="B5368" s="106">
        <v>15</v>
      </c>
      <c r="C5368" s="114"/>
    </row>
    <row r="5369" spans="1:3">
      <c r="A5369" s="122">
        <v>45149</v>
      </c>
      <c r="B5369" s="106">
        <v>16</v>
      </c>
      <c r="C5369" s="114"/>
    </row>
    <row r="5370" spans="1:3">
      <c r="A5370" s="122">
        <v>45149</v>
      </c>
      <c r="B5370" s="106">
        <v>17</v>
      </c>
      <c r="C5370" s="114"/>
    </row>
    <row r="5371" spans="1:3">
      <c r="A5371" s="122">
        <v>45149</v>
      </c>
      <c r="B5371" s="106">
        <v>18</v>
      </c>
      <c r="C5371" s="114"/>
    </row>
    <row r="5372" spans="1:3">
      <c r="A5372" s="122">
        <v>45149</v>
      </c>
      <c r="B5372" s="106">
        <v>19</v>
      </c>
      <c r="C5372" s="114"/>
    </row>
    <row r="5373" spans="1:3">
      <c r="A5373" s="122">
        <v>45149</v>
      </c>
      <c r="B5373" s="106">
        <v>20</v>
      </c>
      <c r="C5373" s="114"/>
    </row>
    <row r="5374" spans="1:3">
      <c r="A5374" s="122">
        <v>45149</v>
      </c>
      <c r="B5374" s="106">
        <v>21</v>
      </c>
      <c r="C5374" s="114"/>
    </row>
    <row r="5375" spans="1:3">
      <c r="A5375" s="122">
        <v>45149</v>
      </c>
      <c r="B5375" s="106">
        <v>22</v>
      </c>
      <c r="C5375" s="114"/>
    </row>
    <row r="5376" spans="1:3">
      <c r="A5376" s="122">
        <v>45149</v>
      </c>
      <c r="B5376" s="106">
        <v>23</v>
      </c>
      <c r="C5376" s="114"/>
    </row>
    <row r="5377" spans="1:3">
      <c r="A5377" s="122">
        <v>45149</v>
      </c>
      <c r="B5377" s="106">
        <v>24</v>
      </c>
      <c r="C5377" s="114"/>
    </row>
    <row r="5378" spans="1:3">
      <c r="A5378" s="122">
        <v>45150</v>
      </c>
      <c r="B5378" s="106">
        <v>1</v>
      </c>
      <c r="C5378" s="114"/>
    </row>
    <row r="5379" spans="1:3">
      <c r="A5379" s="122">
        <v>45150</v>
      </c>
      <c r="B5379" s="106">
        <v>2</v>
      </c>
      <c r="C5379" s="114"/>
    </row>
    <row r="5380" spans="1:3">
      <c r="A5380" s="122">
        <v>45150</v>
      </c>
      <c r="B5380" s="106">
        <v>3</v>
      </c>
      <c r="C5380" s="114"/>
    </row>
    <row r="5381" spans="1:3">
      <c r="A5381" s="122">
        <v>45150</v>
      </c>
      <c r="B5381" s="106">
        <v>4</v>
      </c>
      <c r="C5381" s="114"/>
    </row>
    <row r="5382" spans="1:3">
      <c r="A5382" s="122">
        <v>45150</v>
      </c>
      <c r="B5382" s="106">
        <v>5</v>
      </c>
      <c r="C5382" s="114"/>
    </row>
    <row r="5383" spans="1:3">
      <c r="A5383" s="122">
        <v>45150</v>
      </c>
      <c r="B5383" s="106">
        <v>6</v>
      </c>
      <c r="C5383" s="114"/>
    </row>
    <row r="5384" spans="1:3">
      <c r="A5384" s="122">
        <v>45150</v>
      </c>
      <c r="B5384" s="106">
        <v>7</v>
      </c>
      <c r="C5384" s="114"/>
    </row>
    <row r="5385" spans="1:3">
      <c r="A5385" s="122">
        <v>45150</v>
      </c>
      <c r="B5385" s="106">
        <v>8</v>
      </c>
      <c r="C5385" s="114"/>
    </row>
    <row r="5386" spans="1:3">
      <c r="A5386" s="122">
        <v>45150</v>
      </c>
      <c r="B5386" s="106">
        <v>9</v>
      </c>
      <c r="C5386" s="114"/>
    </row>
    <row r="5387" spans="1:3">
      <c r="A5387" s="122">
        <v>45150</v>
      </c>
      <c r="B5387" s="106">
        <v>10</v>
      </c>
      <c r="C5387" s="114"/>
    </row>
    <row r="5388" spans="1:3">
      <c r="A5388" s="122">
        <v>45150</v>
      </c>
      <c r="B5388" s="106">
        <v>11</v>
      </c>
      <c r="C5388" s="114"/>
    </row>
    <row r="5389" spans="1:3">
      <c r="A5389" s="122">
        <v>45150</v>
      </c>
      <c r="B5389" s="106">
        <v>12</v>
      </c>
      <c r="C5389" s="114"/>
    </row>
    <row r="5390" spans="1:3">
      <c r="A5390" s="122">
        <v>45150</v>
      </c>
      <c r="B5390" s="106">
        <v>13</v>
      </c>
      <c r="C5390" s="114"/>
    </row>
    <row r="5391" spans="1:3">
      <c r="A5391" s="122">
        <v>45150</v>
      </c>
      <c r="B5391" s="106">
        <v>14</v>
      </c>
      <c r="C5391" s="114"/>
    </row>
    <row r="5392" spans="1:3">
      <c r="A5392" s="122">
        <v>45150</v>
      </c>
      <c r="B5392" s="106">
        <v>15</v>
      </c>
      <c r="C5392" s="114"/>
    </row>
    <row r="5393" spans="1:3">
      <c r="A5393" s="122">
        <v>45150</v>
      </c>
      <c r="B5393" s="106">
        <v>16</v>
      </c>
      <c r="C5393" s="114"/>
    </row>
    <row r="5394" spans="1:3">
      <c r="A5394" s="122">
        <v>45150</v>
      </c>
      <c r="B5394" s="106">
        <v>17</v>
      </c>
      <c r="C5394" s="114"/>
    </row>
    <row r="5395" spans="1:3">
      <c r="A5395" s="122">
        <v>45150</v>
      </c>
      <c r="B5395" s="106">
        <v>18</v>
      </c>
      <c r="C5395" s="114"/>
    </row>
    <row r="5396" spans="1:3">
      <c r="A5396" s="122">
        <v>45150</v>
      </c>
      <c r="B5396" s="106">
        <v>19</v>
      </c>
      <c r="C5396" s="114"/>
    </row>
    <row r="5397" spans="1:3">
      <c r="A5397" s="122">
        <v>45150</v>
      </c>
      <c r="B5397" s="106">
        <v>20</v>
      </c>
      <c r="C5397" s="114"/>
    </row>
    <row r="5398" spans="1:3">
      <c r="A5398" s="122">
        <v>45150</v>
      </c>
      <c r="B5398" s="106">
        <v>21</v>
      </c>
      <c r="C5398" s="114"/>
    </row>
    <row r="5399" spans="1:3">
      <c r="A5399" s="122">
        <v>45150</v>
      </c>
      <c r="B5399" s="106">
        <v>22</v>
      </c>
      <c r="C5399" s="114"/>
    </row>
    <row r="5400" spans="1:3">
      <c r="A5400" s="122">
        <v>45150</v>
      </c>
      <c r="B5400" s="106">
        <v>23</v>
      </c>
      <c r="C5400" s="114"/>
    </row>
    <row r="5401" spans="1:3">
      <c r="A5401" s="122">
        <v>45150</v>
      </c>
      <c r="B5401" s="106">
        <v>24</v>
      </c>
      <c r="C5401" s="114"/>
    </row>
    <row r="5402" spans="1:3">
      <c r="A5402" s="122">
        <v>45151</v>
      </c>
      <c r="B5402" s="106">
        <v>1</v>
      </c>
      <c r="C5402" s="114"/>
    </row>
    <row r="5403" spans="1:3">
      <c r="A5403" s="122">
        <v>45151</v>
      </c>
      <c r="B5403" s="106">
        <v>2</v>
      </c>
      <c r="C5403" s="114"/>
    </row>
    <row r="5404" spans="1:3">
      <c r="A5404" s="122">
        <v>45151</v>
      </c>
      <c r="B5404" s="106">
        <v>3</v>
      </c>
      <c r="C5404" s="114"/>
    </row>
    <row r="5405" spans="1:3">
      <c r="A5405" s="122">
        <v>45151</v>
      </c>
      <c r="B5405" s="106">
        <v>4</v>
      </c>
      <c r="C5405" s="114"/>
    </row>
    <row r="5406" spans="1:3">
      <c r="A5406" s="122">
        <v>45151</v>
      </c>
      <c r="B5406" s="106">
        <v>5</v>
      </c>
      <c r="C5406" s="114"/>
    </row>
    <row r="5407" spans="1:3">
      <c r="A5407" s="122">
        <v>45151</v>
      </c>
      <c r="B5407" s="106">
        <v>6</v>
      </c>
      <c r="C5407" s="114"/>
    </row>
    <row r="5408" spans="1:3">
      <c r="A5408" s="122">
        <v>45151</v>
      </c>
      <c r="B5408" s="106">
        <v>7</v>
      </c>
      <c r="C5408" s="114"/>
    </row>
    <row r="5409" spans="1:3">
      <c r="A5409" s="122">
        <v>45151</v>
      </c>
      <c r="B5409" s="106">
        <v>8</v>
      </c>
      <c r="C5409" s="114"/>
    </row>
    <row r="5410" spans="1:3">
      <c r="A5410" s="122">
        <v>45151</v>
      </c>
      <c r="B5410" s="106">
        <v>9</v>
      </c>
      <c r="C5410" s="114"/>
    </row>
    <row r="5411" spans="1:3">
      <c r="A5411" s="122">
        <v>45151</v>
      </c>
      <c r="B5411" s="106">
        <v>10</v>
      </c>
      <c r="C5411" s="114"/>
    </row>
    <row r="5412" spans="1:3">
      <c r="A5412" s="122">
        <v>45151</v>
      </c>
      <c r="B5412" s="106">
        <v>11</v>
      </c>
      <c r="C5412" s="114"/>
    </row>
    <row r="5413" spans="1:3">
      <c r="A5413" s="122">
        <v>45151</v>
      </c>
      <c r="B5413" s="106">
        <v>12</v>
      </c>
      <c r="C5413" s="114"/>
    </row>
    <row r="5414" spans="1:3">
      <c r="A5414" s="122">
        <v>45151</v>
      </c>
      <c r="B5414" s="106">
        <v>13</v>
      </c>
      <c r="C5414" s="114"/>
    </row>
    <row r="5415" spans="1:3">
      <c r="A5415" s="122">
        <v>45151</v>
      </c>
      <c r="B5415" s="106">
        <v>14</v>
      </c>
      <c r="C5415" s="114"/>
    </row>
    <row r="5416" spans="1:3">
      <c r="A5416" s="122">
        <v>45151</v>
      </c>
      <c r="B5416" s="106">
        <v>15</v>
      </c>
      <c r="C5416" s="114"/>
    </row>
    <row r="5417" spans="1:3">
      <c r="A5417" s="122">
        <v>45151</v>
      </c>
      <c r="B5417" s="106">
        <v>16</v>
      </c>
      <c r="C5417" s="114"/>
    </row>
    <row r="5418" spans="1:3">
      <c r="A5418" s="122">
        <v>45151</v>
      </c>
      <c r="B5418" s="106">
        <v>17</v>
      </c>
      <c r="C5418" s="114"/>
    </row>
    <row r="5419" spans="1:3">
      <c r="A5419" s="122">
        <v>45151</v>
      </c>
      <c r="B5419" s="106">
        <v>18</v>
      </c>
      <c r="C5419" s="114"/>
    </row>
    <row r="5420" spans="1:3">
      <c r="A5420" s="122">
        <v>45151</v>
      </c>
      <c r="B5420" s="106">
        <v>19</v>
      </c>
      <c r="C5420" s="114"/>
    </row>
    <row r="5421" spans="1:3">
      <c r="A5421" s="122">
        <v>45151</v>
      </c>
      <c r="B5421" s="106">
        <v>20</v>
      </c>
      <c r="C5421" s="114"/>
    </row>
    <row r="5422" spans="1:3">
      <c r="A5422" s="122">
        <v>45151</v>
      </c>
      <c r="B5422" s="106">
        <v>21</v>
      </c>
      <c r="C5422" s="114"/>
    </row>
    <row r="5423" spans="1:3">
      <c r="A5423" s="122">
        <v>45151</v>
      </c>
      <c r="B5423" s="106">
        <v>22</v>
      </c>
      <c r="C5423" s="114"/>
    </row>
    <row r="5424" spans="1:3">
      <c r="A5424" s="122">
        <v>45151</v>
      </c>
      <c r="B5424" s="106">
        <v>23</v>
      </c>
      <c r="C5424" s="114"/>
    </row>
    <row r="5425" spans="1:3">
      <c r="A5425" s="122">
        <v>45151</v>
      </c>
      <c r="B5425" s="106">
        <v>24</v>
      </c>
      <c r="C5425" s="114"/>
    </row>
    <row r="5426" spans="1:3">
      <c r="A5426" s="122">
        <v>45152</v>
      </c>
      <c r="B5426" s="106">
        <v>1</v>
      </c>
      <c r="C5426" s="114"/>
    </row>
    <row r="5427" spans="1:3">
      <c r="A5427" s="122">
        <v>45152</v>
      </c>
      <c r="B5427" s="106">
        <v>2</v>
      </c>
      <c r="C5427" s="114"/>
    </row>
    <row r="5428" spans="1:3">
      <c r="A5428" s="122">
        <v>45152</v>
      </c>
      <c r="B5428" s="106">
        <v>3</v>
      </c>
      <c r="C5428" s="114"/>
    </row>
    <row r="5429" spans="1:3">
      <c r="A5429" s="122">
        <v>45152</v>
      </c>
      <c r="B5429" s="106">
        <v>4</v>
      </c>
      <c r="C5429" s="114"/>
    </row>
    <row r="5430" spans="1:3">
      <c r="A5430" s="122">
        <v>45152</v>
      </c>
      <c r="B5430" s="106">
        <v>5</v>
      </c>
      <c r="C5430" s="114"/>
    </row>
    <row r="5431" spans="1:3">
      <c r="A5431" s="122">
        <v>45152</v>
      </c>
      <c r="B5431" s="106">
        <v>6</v>
      </c>
      <c r="C5431" s="114"/>
    </row>
    <row r="5432" spans="1:3">
      <c r="A5432" s="122">
        <v>45152</v>
      </c>
      <c r="B5432" s="106">
        <v>7</v>
      </c>
      <c r="C5432" s="114"/>
    </row>
    <row r="5433" spans="1:3">
      <c r="A5433" s="122">
        <v>45152</v>
      </c>
      <c r="B5433" s="106">
        <v>8</v>
      </c>
      <c r="C5433" s="114"/>
    </row>
    <row r="5434" spans="1:3">
      <c r="A5434" s="122">
        <v>45152</v>
      </c>
      <c r="B5434" s="106">
        <v>9</v>
      </c>
      <c r="C5434" s="114"/>
    </row>
    <row r="5435" spans="1:3">
      <c r="A5435" s="122">
        <v>45152</v>
      </c>
      <c r="B5435" s="106">
        <v>10</v>
      </c>
      <c r="C5435" s="114"/>
    </row>
    <row r="5436" spans="1:3">
      <c r="A5436" s="122">
        <v>45152</v>
      </c>
      <c r="B5436" s="106">
        <v>11</v>
      </c>
      <c r="C5436" s="114"/>
    </row>
    <row r="5437" spans="1:3">
      <c r="A5437" s="122">
        <v>45152</v>
      </c>
      <c r="B5437" s="106">
        <v>12</v>
      </c>
      <c r="C5437" s="114"/>
    </row>
    <row r="5438" spans="1:3">
      <c r="A5438" s="122">
        <v>45152</v>
      </c>
      <c r="B5438" s="106">
        <v>13</v>
      </c>
      <c r="C5438" s="114"/>
    </row>
    <row r="5439" spans="1:3">
      <c r="A5439" s="122">
        <v>45152</v>
      </c>
      <c r="B5439" s="106">
        <v>14</v>
      </c>
      <c r="C5439" s="114"/>
    </row>
    <row r="5440" spans="1:3">
      <c r="A5440" s="122">
        <v>45152</v>
      </c>
      <c r="B5440" s="106">
        <v>15</v>
      </c>
      <c r="C5440" s="114"/>
    </row>
    <row r="5441" spans="1:3">
      <c r="A5441" s="122">
        <v>45152</v>
      </c>
      <c r="B5441" s="106">
        <v>16</v>
      </c>
      <c r="C5441" s="114"/>
    </row>
    <row r="5442" spans="1:3">
      <c r="A5442" s="122">
        <v>45152</v>
      </c>
      <c r="B5442" s="106">
        <v>17</v>
      </c>
      <c r="C5442" s="114"/>
    </row>
    <row r="5443" spans="1:3">
      <c r="A5443" s="122">
        <v>45152</v>
      </c>
      <c r="B5443" s="106">
        <v>18</v>
      </c>
      <c r="C5443" s="114"/>
    </row>
    <row r="5444" spans="1:3">
      <c r="A5444" s="122">
        <v>45152</v>
      </c>
      <c r="B5444" s="106">
        <v>19</v>
      </c>
      <c r="C5444" s="114"/>
    </row>
    <row r="5445" spans="1:3">
      <c r="A5445" s="122">
        <v>45152</v>
      </c>
      <c r="B5445" s="106">
        <v>20</v>
      </c>
      <c r="C5445" s="114"/>
    </row>
    <row r="5446" spans="1:3">
      <c r="A5446" s="122">
        <v>45152</v>
      </c>
      <c r="B5446" s="106">
        <v>21</v>
      </c>
      <c r="C5446" s="114"/>
    </row>
    <row r="5447" spans="1:3">
      <c r="A5447" s="122">
        <v>45152</v>
      </c>
      <c r="B5447" s="106">
        <v>22</v>
      </c>
      <c r="C5447" s="114"/>
    </row>
    <row r="5448" spans="1:3">
      <c r="A5448" s="122">
        <v>45152</v>
      </c>
      <c r="B5448" s="106">
        <v>23</v>
      </c>
      <c r="C5448" s="114"/>
    </row>
    <row r="5449" spans="1:3">
      <c r="A5449" s="122">
        <v>45152</v>
      </c>
      <c r="B5449" s="106">
        <v>24</v>
      </c>
      <c r="C5449" s="114"/>
    </row>
    <row r="5450" spans="1:3">
      <c r="A5450" s="122">
        <v>45153</v>
      </c>
      <c r="B5450" s="106">
        <v>1</v>
      </c>
      <c r="C5450" s="114"/>
    </row>
    <row r="5451" spans="1:3">
      <c r="A5451" s="122">
        <v>45153</v>
      </c>
      <c r="B5451" s="106">
        <v>2</v>
      </c>
      <c r="C5451" s="114"/>
    </row>
    <row r="5452" spans="1:3">
      <c r="A5452" s="122">
        <v>45153</v>
      </c>
      <c r="B5452" s="106">
        <v>3</v>
      </c>
      <c r="C5452" s="114"/>
    </row>
    <row r="5453" spans="1:3">
      <c r="A5453" s="122">
        <v>45153</v>
      </c>
      <c r="B5453" s="106">
        <v>4</v>
      </c>
      <c r="C5453" s="114"/>
    </row>
    <row r="5454" spans="1:3">
      <c r="A5454" s="122">
        <v>45153</v>
      </c>
      <c r="B5454" s="106">
        <v>5</v>
      </c>
      <c r="C5454" s="114"/>
    </row>
    <row r="5455" spans="1:3">
      <c r="A5455" s="122">
        <v>45153</v>
      </c>
      <c r="B5455" s="106">
        <v>6</v>
      </c>
      <c r="C5455" s="114"/>
    </row>
    <row r="5456" spans="1:3">
      <c r="A5456" s="122">
        <v>45153</v>
      </c>
      <c r="B5456" s="106">
        <v>7</v>
      </c>
      <c r="C5456" s="114"/>
    </row>
    <row r="5457" spans="1:3">
      <c r="A5457" s="122">
        <v>45153</v>
      </c>
      <c r="B5457" s="106">
        <v>8</v>
      </c>
      <c r="C5457" s="114"/>
    </row>
    <row r="5458" spans="1:3">
      <c r="A5458" s="122">
        <v>45153</v>
      </c>
      <c r="B5458" s="106">
        <v>9</v>
      </c>
      <c r="C5458" s="114"/>
    </row>
    <row r="5459" spans="1:3">
      <c r="A5459" s="122">
        <v>45153</v>
      </c>
      <c r="B5459" s="106">
        <v>10</v>
      </c>
      <c r="C5459" s="114"/>
    </row>
    <row r="5460" spans="1:3">
      <c r="A5460" s="122">
        <v>45153</v>
      </c>
      <c r="B5460" s="106">
        <v>11</v>
      </c>
      <c r="C5460" s="114"/>
    </row>
    <row r="5461" spans="1:3">
      <c r="A5461" s="122">
        <v>45153</v>
      </c>
      <c r="B5461" s="106">
        <v>12</v>
      </c>
      <c r="C5461" s="114"/>
    </row>
    <row r="5462" spans="1:3">
      <c r="A5462" s="122">
        <v>45153</v>
      </c>
      <c r="B5462" s="106">
        <v>13</v>
      </c>
      <c r="C5462" s="114"/>
    </row>
    <row r="5463" spans="1:3">
      <c r="A5463" s="122">
        <v>45153</v>
      </c>
      <c r="B5463" s="106">
        <v>14</v>
      </c>
      <c r="C5463" s="114"/>
    </row>
    <row r="5464" spans="1:3">
      <c r="A5464" s="122">
        <v>45153</v>
      </c>
      <c r="B5464" s="106">
        <v>15</v>
      </c>
      <c r="C5464" s="114"/>
    </row>
    <row r="5465" spans="1:3">
      <c r="A5465" s="122">
        <v>45153</v>
      </c>
      <c r="B5465" s="106">
        <v>16</v>
      </c>
      <c r="C5465" s="114"/>
    </row>
    <row r="5466" spans="1:3">
      <c r="A5466" s="122">
        <v>45153</v>
      </c>
      <c r="B5466" s="106">
        <v>17</v>
      </c>
      <c r="C5466" s="114"/>
    </row>
    <row r="5467" spans="1:3">
      <c r="A5467" s="122">
        <v>45153</v>
      </c>
      <c r="B5467" s="106">
        <v>18</v>
      </c>
      <c r="C5467" s="114"/>
    </row>
    <row r="5468" spans="1:3">
      <c r="A5468" s="122">
        <v>45153</v>
      </c>
      <c r="B5468" s="106">
        <v>19</v>
      </c>
      <c r="C5468" s="114"/>
    </row>
    <row r="5469" spans="1:3">
      <c r="A5469" s="122">
        <v>45153</v>
      </c>
      <c r="B5469" s="106">
        <v>20</v>
      </c>
      <c r="C5469" s="114"/>
    </row>
    <row r="5470" spans="1:3">
      <c r="A5470" s="122">
        <v>45153</v>
      </c>
      <c r="B5470" s="106">
        <v>21</v>
      </c>
      <c r="C5470" s="114"/>
    </row>
    <row r="5471" spans="1:3">
      <c r="A5471" s="122">
        <v>45153</v>
      </c>
      <c r="B5471" s="106">
        <v>22</v>
      </c>
      <c r="C5471" s="114"/>
    </row>
    <row r="5472" spans="1:3">
      <c r="A5472" s="122">
        <v>45153</v>
      </c>
      <c r="B5472" s="106">
        <v>23</v>
      </c>
      <c r="C5472" s="114"/>
    </row>
    <row r="5473" spans="1:3">
      <c r="A5473" s="122">
        <v>45153</v>
      </c>
      <c r="B5473" s="106">
        <v>24</v>
      </c>
      <c r="C5473" s="114"/>
    </row>
    <row r="5474" spans="1:3">
      <c r="A5474" s="122">
        <v>45154</v>
      </c>
      <c r="B5474" s="106">
        <v>1</v>
      </c>
      <c r="C5474" s="114"/>
    </row>
    <row r="5475" spans="1:3">
      <c r="A5475" s="122">
        <v>45154</v>
      </c>
      <c r="B5475" s="106">
        <v>2</v>
      </c>
      <c r="C5475" s="114"/>
    </row>
    <row r="5476" spans="1:3">
      <c r="A5476" s="122">
        <v>45154</v>
      </c>
      <c r="B5476" s="106">
        <v>3</v>
      </c>
      <c r="C5476" s="114"/>
    </row>
    <row r="5477" spans="1:3">
      <c r="A5477" s="122">
        <v>45154</v>
      </c>
      <c r="B5477" s="106">
        <v>4</v>
      </c>
      <c r="C5477" s="114"/>
    </row>
    <row r="5478" spans="1:3">
      <c r="A5478" s="122">
        <v>45154</v>
      </c>
      <c r="B5478" s="106">
        <v>5</v>
      </c>
      <c r="C5478" s="114"/>
    </row>
    <row r="5479" spans="1:3">
      <c r="A5479" s="122">
        <v>45154</v>
      </c>
      <c r="B5479" s="106">
        <v>6</v>
      </c>
      <c r="C5479" s="114"/>
    </row>
    <row r="5480" spans="1:3">
      <c r="A5480" s="122">
        <v>45154</v>
      </c>
      <c r="B5480" s="106">
        <v>7</v>
      </c>
      <c r="C5480" s="114"/>
    </row>
    <row r="5481" spans="1:3">
      <c r="A5481" s="122">
        <v>45154</v>
      </c>
      <c r="B5481" s="106">
        <v>8</v>
      </c>
      <c r="C5481" s="114"/>
    </row>
    <row r="5482" spans="1:3">
      <c r="A5482" s="122">
        <v>45154</v>
      </c>
      <c r="B5482" s="106">
        <v>9</v>
      </c>
      <c r="C5482" s="114"/>
    </row>
    <row r="5483" spans="1:3">
      <c r="A5483" s="122">
        <v>45154</v>
      </c>
      <c r="B5483" s="106">
        <v>10</v>
      </c>
      <c r="C5483" s="114"/>
    </row>
    <row r="5484" spans="1:3">
      <c r="A5484" s="122">
        <v>45154</v>
      </c>
      <c r="B5484" s="106">
        <v>11</v>
      </c>
      <c r="C5484" s="114"/>
    </row>
    <row r="5485" spans="1:3">
      <c r="A5485" s="122">
        <v>45154</v>
      </c>
      <c r="B5485" s="106">
        <v>12</v>
      </c>
      <c r="C5485" s="114"/>
    </row>
    <row r="5486" spans="1:3">
      <c r="A5486" s="122">
        <v>45154</v>
      </c>
      <c r="B5486" s="106">
        <v>13</v>
      </c>
      <c r="C5486" s="114"/>
    </row>
    <row r="5487" spans="1:3">
      <c r="A5487" s="122">
        <v>45154</v>
      </c>
      <c r="B5487" s="106">
        <v>14</v>
      </c>
      <c r="C5487" s="114"/>
    </row>
    <row r="5488" spans="1:3">
      <c r="A5488" s="122">
        <v>45154</v>
      </c>
      <c r="B5488" s="106">
        <v>15</v>
      </c>
      <c r="C5488" s="114"/>
    </row>
    <row r="5489" spans="1:3">
      <c r="A5489" s="122">
        <v>45154</v>
      </c>
      <c r="B5489" s="106">
        <v>16</v>
      </c>
      <c r="C5489" s="114"/>
    </row>
    <row r="5490" spans="1:3">
      <c r="A5490" s="122">
        <v>45154</v>
      </c>
      <c r="B5490" s="106">
        <v>17</v>
      </c>
      <c r="C5490" s="114"/>
    </row>
    <row r="5491" spans="1:3">
      <c r="A5491" s="122">
        <v>45154</v>
      </c>
      <c r="B5491" s="106">
        <v>18</v>
      </c>
      <c r="C5491" s="114"/>
    </row>
    <row r="5492" spans="1:3">
      <c r="A5492" s="122">
        <v>45154</v>
      </c>
      <c r="B5492" s="106">
        <v>19</v>
      </c>
      <c r="C5492" s="114"/>
    </row>
    <row r="5493" spans="1:3">
      <c r="A5493" s="122">
        <v>45154</v>
      </c>
      <c r="B5493" s="106">
        <v>20</v>
      </c>
      <c r="C5493" s="114"/>
    </row>
    <row r="5494" spans="1:3">
      <c r="A5494" s="122">
        <v>45154</v>
      </c>
      <c r="B5494" s="106">
        <v>21</v>
      </c>
      <c r="C5494" s="114"/>
    </row>
    <row r="5495" spans="1:3">
      <c r="A5495" s="122">
        <v>45154</v>
      </c>
      <c r="B5495" s="106">
        <v>22</v>
      </c>
      <c r="C5495" s="114"/>
    </row>
    <row r="5496" spans="1:3">
      <c r="A5496" s="122">
        <v>45154</v>
      </c>
      <c r="B5496" s="106">
        <v>23</v>
      </c>
      <c r="C5496" s="114"/>
    </row>
    <row r="5497" spans="1:3">
      <c r="A5497" s="122">
        <v>45154</v>
      </c>
      <c r="B5497" s="106">
        <v>24</v>
      </c>
      <c r="C5497" s="114"/>
    </row>
    <row r="5498" spans="1:3">
      <c r="A5498" s="122">
        <v>45155</v>
      </c>
      <c r="B5498" s="106">
        <v>1</v>
      </c>
      <c r="C5498" s="114"/>
    </row>
    <row r="5499" spans="1:3">
      <c r="A5499" s="122">
        <v>45155</v>
      </c>
      <c r="B5499" s="106">
        <v>2</v>
      </c>
      <c r="C5499" s="114"/>
    </row>
    <row r="5500" spans="1:3">
      <c r="A5500" s="122">
        <v>45155</v>
      </c>
      <c r="B5500" s="106">
        <v>3</v>
      </c>
      <c r="C5500" s="114"/>
    </row>
    <row r="5501" spans="1:3">
      <c r="A5501" s="122">
        <v>45155</v>
      </c>
      <c r="B5501" s="106">
        <v>4</v>
      </c>
      <c r="C5501" s="114"/>
    </row>
    <row r="5502" spans="1:3">
      <c r="A5502" s="122">
        <v>45155</v>
      </c>
      <c r="B5502" s="106">
        <v>5</v>
      </c>
      <c r="C5502" s="114"/>
    </row>
    <row r="5503" spans="1:3">
      <c r="A5503" s="122">
        <v>45155</v>
      </c>
      <c r="B5503" s="106">
        <v>6</v>
      </c>
      <c r="C5503" s="114"/>
    </row>
    <row r="5504" spans="1:3">
      <c r="A5504" s="122">
        <v>45155</v>
      </c>
      <c r="B5504" s="106">
        <v>7</v>
      </c>
      <c r="C5504" s="114"/>
    </row>
    <row r="5505" spans="1:3">
      <c r="A5505" s="122">
        <v>45155</v>
      </c>
      <c r="B5505" s="106">
        <v>8</v>
      </c>
      <c r="C5505" s="114"/>
    </row>
    <row r="5506" spans="1:3">
      <c r="A5506" s="122">
        <v>45155</v>
      </c>
      <c r="B5506" s="106">
        <v>9</v>
      </c>
      <c r="C5506" s="114"/>
    </row>
    <row r="5507" spans="1:3">
      <c r="A5507" s="122">
        <v>45155</v>
      </c>
      <c r="B5507" s="106">
        <v>10</v>
      </c>
      <c r="C5507" s="114"/>
    </row>
    <row r="5508" spans="1:3">
      <c r="A5508" s="122">
        <v>45155</v>
      </c>
      <c r="B5508" s="106">
        <v>11</v>
      </c>
      <c r="C5508" s="114"/>
    </row>
    <row r="5509" spans="1:3">
      <c r="A5509" s="122">
        <v>45155</v>
      </c>
      <c r="B5509" s="106">
        <v>12</v>
      </c>
      <c r="C5509" s="114"/>
    </row>
    <row r="5510" spans="1:3">
      <c r="A5510" s="122">
        <v>45155</v>
      </c>
      <c r="B5510" s="106">
        <v>13</v>
      </c>
      <c r="C5510" s="114"/>
    </row>
    <row r="5511" spans="1:3">
      <c r="A5511" s="122">
        <v>45155</v>
      </c>
      <c r="B5511" s="106">
        <v>14</v>
      </c>
      <c r="C5511" s="114"/>
    </row>
    <row r="5512" spans="1:3">
      <c r="A5512" s="122">
        <v>45155</v>
      </c>
      <c r="B5512" s="106">
        <v>15</v>
      </c>
      <c r="C5512" s="114"/>
    </row>
    <row r="5513" spans="1:3">
      <c r="A5513" s="122">
        <v>45155</v>
      </c>
      <c r="B5513" s="106">
        <v>16</v>
      </c>
      <c r="C5513" s="114"/>
    </row>
    <row r="5514" spans="1:3">
      <c r="A5514" s="122">
        <v>45155</v>
      </c>
      <c r="B5514" s="106">
        <v>17</v>
      </c>
      <c r="C5514" s="114"/>
    </row>
    <row r="5515" spans="1:3">
      <c r="A5515" s="122">
        <v>45155</v>
      </c>
      <c r="B5515" s="106">
        <v>18</v>
      </c>
      <c r="C5515" s="114"/>
    </row>
    <row r="5516" spans="1:3">
      <c r="A5516" s="122">
        <v>45155</v>
      </c>
      <c r="B5516" s="106">
        <v>19</v>
      </c>
      <c r="C5516" s="114"/>
    </row>
    <row r="5517" spans="1:3">
      <c r="A5517" s="122">
        <v>45155</v>
      </c>
      <c r="B5517" s="106">
        <v>20</v>
      </c>
      <c r="C5517" s="114"/>
    </row>
    <row r="5518" spans="1:3">
      <c r="A5518" s="122">
        <v>45155</v>
      </c>
      <c r="B5518" s="106">
        <v>21</v>
      </c>
      <c r="C5518" s="114"/>
    </row>
    <row r="5519" spans="1:3">
      <c r="A5519" s="122">
        <v>45155</v>
      </c>
      <c r="B5519" s="106">
        <v>22</v>
      </c>
      <c r="C5519" s="114"/>
    </row>
    <row r="5520" spans="1:3">
      <c r="A5520" s="122">
        <v>45155</v>
      </c>
      <c r="B5520" s="106">
        <v>23</v>
      </c>
      <c r="C5520" s="114"/>
    </row>
    <row r="5521" spans="1:3">
      <c r="A5521" s="122">
        <v>45155</v>
      </c>
      <c r="B5521" s="106">
        <v>24</v>
      </c>
      <c r="C5521" s="114"/>
    </row>
    <row r="5522" spans="1:3">
      <c r="A5522" s="122">
        <v>45156</v>
      </c>
      <c r="B5522" s="106">
        <v>1</v>
      </c>
      <c r="C5522" s="114"/>
    </row>
    <row r="5523" spans="1:3">
      <c r="A5523" s="122">
        <v>45156</v>
      </c>
      <c r="B5523" s="106">
        <v>2</v>
      </c>
      <c r="C5523" s="114"/>
    </row>
    <row r="5524" spans="1:3">
      <c r="A5524" s="122">
        <v>45156</v>
      </c>
      <c r="B5524" s="106">
        <v>3</v>
      </c>
      <c r="C5524" s="114"/>
    </row>
    <row r="5525" spans="1:3">
      <c r="A5525" s="122">
        <v>45156</v>
      </c>
      <c r="B5525" s="106">
        <v>4</v>
      </c>
      <c r="C5525" s="114"/>
    </row>
    <row r="5526" spans="1:3">
      <c r="A5526" s="122">
        <v>45156</v>
      </c>
      <c r="B5526" s="106">
        <v>5</v>
      </c>
      <c r="C5526" s="114"/>
    </row>
    <row r="5527" spans="1:3">
      <c r="A5527" s="122">
        <v>45156</v>
      </c>
      <c r="B5527" s="106">
        <v>6</v>
      </c>
      <c r="C5527" s="114"/>
    </row>
    <row r="5528" spans="1:3">
      <c r="A5528" s="122">
        <v>45156</v>
      </c>
      <c r="B5528" s="106">
        <v>7</v>
      </c>
      <c r="C5528" s="114"/>
    </row>
    <row r="5529" spans="1:3">
      <c r="A5529" s="122">
        <v>45156</v>
      </c>
      <c r="B5529" s="106">
        <v>8</v>
      </c>
      <c r="C5529" s="114"/>
    </row>
    <row r="5530" spans="1:3">
      <c r="A5530" s="122">
        <v>45156</v>
      </c>
      <c r="B5530" s="106">
        <v>9</v>
      </c>
      <c r="C5530" s="114"/>
    </row>
    <row r="5531" spans="1:3">
      <c r="A5531" s="122">
        <v>45156</v>
      </c>
      <c r="B5531" s="106">
        <v>10</v>
      </c>
      <c r="C5531" s="114"/>
    </row>
    <row r="5532" spans="1:3">
      <c r="A5532" s="122">
        <v>45156</v>
      </c>
      <c r="B5532" s="106">
        <v>11</v>
      </c>
      <c r="C5532" s="114"/>
    </row>
    <row r="5533" spans="1:3">
      <c r="A5533" s="122">
        <v>45156</v>
      </c>
      <c r="B5533" s="106">
        <v>12</v>
      </c>
      <c r="C5533" s="114"/>
    </row>
    <row r="5534" spans="1:3">
      <c r="A5534" s="122">
        <v>45156</v>
      </c>
      <c r="B5534" s="106">
        <v>13</v>
      </c>
      <c r="C5534" s="114"/>
    </row>
    <row r="5535" spans="1:3">
      <c r="A5535" s="122">
        <v>45156</v>
      </c>
      <c r="B5535" s="106">
        <v>14</v>
      </c>
      <c r="C5535" s="114"/>
    </row>
    <row r="5536" spans="1:3">
      <c r="A5536" s="122">
        <v>45156</v>
      </c>
      <c r="B5536" s="106">
        <v>15</v>
      </c>
      <c r="C5536" s="114"/>
    </row>
    <row r="5537" spans="1:3">
      <c r="A5537" s="122">
        <v>45156</v>
      </c>
      <c r="B5537" s="106">
        <v>16</v>
      </c>
      <c r="C5537" s="114"/>
    </row>
    <row r="5538" spans="1:3">
      <c r="A5538" s="122">
        <v>45156</v>
      </c>
      <c r="B5538" s="106">
        <v>17</v>
      </c>
      <c r="C5538" s="114"/>
    </row>
    <row r="5539" spans="1:3">
      <c r="A5539" s="122">
        <v>45156</v>
      </c>
      <c r="B5539" s="106">
        <v>18</v>
      </c>
      <c r="C5539" s="114"/>
    </row>
    <row r="5540" spans="1:3">
      <c r="A5540" s="122">
        <v>45156</v>
      </c>
      <c r="B5540" s="106">
        <v>19</v>
      </c>
      <c r="C5540" s="114"/>
    </row>
    <row r="5541" spans="1:3">
      <c r="A5541" s="122">
        <v>45156</v>
      </c>
      <c r="B5541" s="106">
        <v>20</v>
      </c>
      <c r="C5541" s="114"/>
    </row>
    <row r="5542" spans="1:3">
      <c r="A5542" s="122">
        <v>45156</v>
      </c>
      <c r="B5542" s="106">
        <v>21</v>
      </c>
      <c r="C5542" s="114"/>
    </row>
    <row r="5543" spans="1:3">
      <c r="A5543" s="122">
        <v>45156</v>
      </c>
      <c r="B5543" s="106">
        <v>22</v>
      </c>
      <c r="C5543" s="114"/>
    </row>
    <row r="5544" spans="1:3">
      <c r="A5544" s="122">
        <v>45156</v>
      </c>
      <c r="B5544" s="106">
        <v>23</v>
      </c>
      <c r="C5544" s="114"/>
    </row>
    <row r="5545" spans="1:3">
      <c r="A5545" s="122">
        <v>45156</v>
      </c>
      <c r="B5545" s="106">
        <v>24</v>
      </c>
      <c r="C5545" s="114"/>
    </row>
    <row r="5546" spans="1:3">
      <c r="A5546" s="122">
        <v>45157</v>
      </c>
      <c r="B5546" s="106">
        <v>1</v>
      </c>
      <c r="C5546" s="114"/>
    </row>
    <row r="5547" spans="1:3">
      <c r="A5547" s="122">
        <v>45157</v>
      </c>
      <c r="B5547" s="106">
        <v>2</v>
      </c>
      <c r="C5547" s="114"/>
    </row>
    <row r="5548" spans="1:3">
      <c r="A5548" s="122">
        <v>45157</v>
      </c>
      <c r="B5548" s="106">
        <v>3</v>
      </c>
      <c r="C5548" s="114"/>
    </row>
    <row r="5549" spans="1:3">
      <c r="A5549" s="122">
        <v>45157</v>
      </c>
      <c r="B5549" s="106">
        <v>4</v>
      </c>
      <c r="C5549" s="114"/>
    </row>
    <row r="5550" spans="1:3">
      <c r="A5550" s="122">
        <v>45157</v>
      </c>
      <c r="B5550" s="106">
        <v>5</v>
      </c>
      <c r="C5550" s="114"/>
    </row>
    <row r="5551" spans="1:3">
      <c r="A5551" s="122">
        <v>45157</v>
      </c>
      <c r="B5551" s="106">
        <v>6</v>
      </c>
      <c r="C5551" s="114"/>
    </row>
    <row r="5552" spans="1:3">
      <c r="A5552" s="122">
        <v>45157</v>
      </c>
      <c r="B5552" s="106">
        <v>7</v>
      </c>
      <c r="C5552" s="114"/>
    </row>
    <row r="5553" spans="1:3">
      <c r="A5553" s="122">
        <v>45157</v>
      </c>
      <c r="B5553" s="106">
        <v>8</v>
      </c>
      <c r="C5553" s="114"/>
    </row>
    <row r="5554" spans="1:3">
      <c r="A5554" s="122">
        <v>45157</v>
      </c>
      <c r="B5554" s="106">
        <v>9</v>
      </c>
      <c r="C5554" s="114"/>
    </row>
    <row r="5555" spans="1:3">
      <c r="A5555" s="122">
        <v>45157</v>
      </c>
      <c r="B5555" s="106">
        <v>10</v>
      </c>
      <c r="C5555" s="114"/>
    </row>
    <row r="5556" spans="1:3">
      <c r="A5556" s="122">
        <v>45157</v>
      </c>
      <c r="B5556" s="106">
        <v>11</v>
      </c>
      <c r="C5556" s="114"/>
    </row>
    <row r="5557" spans="1:3">
      <c r="A5557" s="122">
        <v>45157</v>
      </c>
      <c r="B5557" s="106">
        <v>12</v>
      </c>
      <c r="C5557" s="114"/>
    </row>
    <row r="5558" spans="1:3">
      <c r="A5558" s="122">
        <v>45157</v>
      </c>
      <c r="B5558" s="106">
        <v>13</v>
      </c>
      <c r="C5558" s="114"/>
    </row>
    <row r="5559" spans="1:3">
      <c r="A5559" s="122">
        <v>45157</v>
      </c>
      <c r="B5559" s="106">
        <v>14</v>
      </c>
      <c r="C5559" s="114"/>
    </row>
    <row r="5560" spans="1:3">
      <c r="A5560" s="122">
        <v>45157</v>
      </c>
      <c r="B5560" s="106">
        <v>15</v>
      </c>
      <c r="C5560" s="114"/>
    </row>
    <row r="5561" spans="1:3">
      <c r="A5561" s="122">
        <v>45157</v>
      </c>
      <c r="B5561" s="106">
        <v>16</v>
      </c>
      <c r="C5561" s="114"/>
    </row>
    <row r="5562" spans="1:3">
      <c r="A5562" s="122">
        <v>45157</v>
      </c>
      <c r="B5562" s="106">
        <v>17</v>
      </c>
      <c r="C5562" s="114"/>
    </row>
    <row r="5563" spans="1:3">
      <c r="A5563" s="122">
        <v>45157</v>
      </c>
      <c r="B5563" s="106">
        <v>18</v>
      </c>
      <c r="C5563" s="114"/>
    </row>
    <row r="5564" spans="1:3">
      <c r="A5564" s="122">
        <v>45157</v>
      </c>
      <c r="B5564" s="106">
        <v>19</v>
      </c>
      <c r="C5564" s="114"/>
    </row>
    <row r="5565" spans="1:3">
      <c r="A5565" s="122">
        <v>45157</v>
      </c>
      <c r="B5565" s="106">
        <v>20</v>
      </c>
      <c r="C5565" s="114"/>
    </row>
    <row r="5566" spans="1:3">
      <c r="A5566" s="122">
        <v>45157</v>
      </c>
      <c r="B5566" s="106">
        <v>21</v>
      </c>
      <c r="C5566" s="114"/>
    </row>
    <row r="5567" spans="1:3">
      <c r="A5567" s="122">
        <v>45157</v>
      </c>
      <c r="B5567" s="106">
        <v>22</v>
      </c>
      <c r="C5567" s="114"/>
    </row>
    <row r="5568" spans="1:3">
      <c r="A5568" s="122">
        <v>45157</v>
      </c>
      <c r="B5568" s="106">
        <v>23</v>
      </c>
      <c r="C5568" s="114"/>
    </row>
    <row r="5569" spans="1:3">
      <c r="A5569" s="122">
        <v>45157</v>
      </c>
      <c r="B5569" s="106">
        <v>24</v>
      </c>
      <c r="C5569" s="114"/>
    </row>
    <row r="5570" spans="1:3">
      <c r="A5570" s="122">
        <v>45158</v>
      </c>
      <c r="B5570" s="106">
        <v>1</v>
      </c>
      <c r="C5570" s="114"/>
    </row>
    <row r="5571" spans="1:3">
      <c r="A5571" s="122">
        <v>45158</v>
      </c>
      <c r="B5571" s="106">
        <v>2</v>
      </c>
      <c r="C5571" s="114"/>
    </row>
    <row r="5572" spans="1:3">
      <c r="A5572" s="122">
        <v>45158</v>
      </c>
      <c r="B5572" s="106">
        <v>3</v>
      </c>
      <c r="C5572" s="114"/>
    </row>
    <row r="5573" spans="1:3">
      <c r="A5573" s="122">
        <v>45158</v>
      </c>
      <c r="B5573" s="106">
        <v>4</v>
      </c>
      <c r="C5573" s="114"/>
    </row>
    <row r="5574" spans="1:3">
      <c r="A5574" s="122">
        <v>45158</v>
      </c>
      <c r="B5574" s="106">
        <v>5</v>
      </c>
      <c r="C5574" s="114"/>
    </row>
    <row r="5575" spans="1:3">
      <c r="A5575" s="122">
        <v>45158</v>
      </c>
      <c r="B5575" s="106">
        <v>6</v>
      </c>
      <c r="C5575" s="114"/>
    </row>
    <row r="5576" spans="1:3">
      <c r="A5576" s="122">
        <v>45158</v>
      </c>
      <c r="B5576" s="106">
        <v>7</v>
      </c>
      <c r="C5576" s="114"/>
    </row>
    <row r="5577" spans="1:3">
      <c r="A5577" s="122">
        <v>45158</v>
      </c>
      <c r="B5577" s="106">
        <v>8</v>
      </c>
      <c r="C5577" s="114"/>
    </row>
    <row r="5578" spans="1:3">
      <c r="A5578" s="122">
        <v>45158</v>
      </c>
      <c r="B5578" s="106">
        <v>9</v>
      </c>
      <c r="C5578" s="114"/>
    </row>
    <row r="5579" spans="1:3">
      <c r="A5579" s="122">
        <v>45158</v>
      </c>
      <c r="B5579" s="106">
        <v>10</v>
      </c>
      <c r="C5579" s="114"/>
    </row>
    <row r="5580" spans="1:3">
      <c r="A5580" s="122">
        <v>45158</v>
      </c>
      <c r="B5580" s="106">
        <v>11</v>
      </c>
      <c r="C5580" s="114"/>
    </row>
    <row r="5581" spans="1:3">
      <c r="A5581" s="122">
        <v>45158</v>
      </c>
      <c r="B5581" s="106">
        <v>12</v>
      </c>
      <c r="C5581" s="114"/>
    </row>
    <row r="5582" spans="1:3">
      <c r="A5582" s="122">
        <v>45158</v>
      </c>
      <c r="B5582" s="106">
        <v>13</v>
      </c>
      <c r="C5582" s="114"/>
    </row>
    <row r="5583" spans="1:3">
      <c r="A5583" s="122">
        <v>45158</v>
      </c>
      <c r="B5583" s="106">
        <v>14</v>
      </c>
      <c r="C5583" s="114"/>
    </row>
    <row r="5584" spans="1:3">
      <c r="A5584" s="122">
        <v>45158</v>
      </c>
      <c r="B5584" s="106">
        <v>15</v>
      </c>
      <c r="C5584" s="114"/>
    </row>
    <row r="5585" spans="1:3">
      <c r="A5585" s="122">
        <v>45158</v>
      </c>
      <c r="B5585" s="106">
        <v>16</v>
      </c>
      <c r="C5585" s="114"/>
    </row>
    <row r="5586" spans="1:3">
      <c r="A5586" s="122">
        <v>45158</v>
      </c>
      <c r="B5586" s="106">
        <v>17</v>
      </c>
      <c r="C5586" s="114"/>
    </row>
    <row r="5587" spans="1:3">
      <c r="A5587" s="122">
        <v>45158</v>
      </c>
      <c r="B5587" s="106">
        <v>18</v>
      </c>
      <c r="C5587" s="114"/>
    </row>
    <row r="5588" spans="1:3">
      <c r="A5588" s="122">
        <v>45158</v>
      </c>
      <c r="B5588" s="106">
        <v>19</v>
      </c>
      <c r="C5588" s="114"/>
    </row>
    <row r="5589" spans="1:3">
      <c r="A5589" s="122">
        <v>45158</v>
      </c>
      <c r="B5589" s="106">
        <v>20</v>
      </c>
      <c r="C5589" s="114"/>
    </row>
    <row r="5590" spans="1:3">
      <c r="A5590" s="122">
        <v>45158</v>
      </c>
      <c r="B5590" s="106">
        <v>21</v>
      </c>
      <c r="C5590" s="114"/>
    </row>
    <row r="5591" spans="1:3">
      <c r="A5591" s="122">
        <v>45158</v>
      </c>
      <c r="B5591" s="106">
        <v>22</v>
      </c>
      <c r="C5591" s="114"/>
    </row>
    <row r="5592" spans="1:3">
      <c r="A5592" s="122">
        <v>45158</v>
      </c>
      <c r="B5592" s="106">
        <v>23</v>
      </c>
      <c r="C5592" s="114"/>
    </row>
    <row r="5593" spans="1:3">
      <c r="A5593" s="122">
        <v>45158</v>
      </c>
      <c r="B5593" s="106">
        <v>24</v>
      </c>
      <c r="C5593" s="114"/>
    </row>
    <row r="5594" spans="1:3">
      <c r="A5594" s="122">
        <v>45159</v>
      </c>
      <c r="B5594" s="106">
        <v>1</v>
      </c>
      <c r="C5594" s="114"/>
    </row>
    <row r="5595" spans="1:3">
      <c r="A5595" s="122">
        <v>45159</v>
      </c>
      <c r="B5595" s="106">
        <v>2</v>
      </c>
      <c r="C5595" s="114"/>
    </row>
    <row r="5596" spans="1:3">
      <c r="A5596" s="122">
        <v>45159</v>
      </c>
      <c r="B5596" s="106">
        <v>3</v>
      </c>
      <c r="C5596" s="114"/>
    </row>
    <row r="5597" spans="1:3">
      <c r="A5597" s="122">
        <v>45159</v>
      </c>
      <c r="B5597" s="106">
        <v>4</v>
      </c>
      <c r="C5597" s="114"/>
    </row>
    <row r="5598" spans="1:3">
      <c r="A5598" s="122">
        <v>45159</v>
      </c>
      <c r="B5598" s="106">
        <v>5</v>
      </c>
      <c r="C5598" s="114"/>
    </row>
    <row r="5599" spans="1:3">
      <c r="A5599" s="122">
        <v>45159</v>
      </c>
      <c r="B5599" s="106">
        <v>6</v>
      </c>
      <c r="C5599" s="114"/>
    </row>
    <row r="5600" spans="1:3">
      <c r="A5600" s="122">
        <v>45159</v>
      </c>
      <c r="B5600" s="106">
        <v>7</v>
      </c>
      <c r="C5600" s="114"/>
    </row>
    <row r="5601" spans="1:3">
      <c r="A5601" s="122">
        <v>45159</v>
      </c>
      <c r="B5601" s="106">
        <v>8</v>
      </c>
      <c r="C5601" s="114"/>
    </row>
    <row r="5602" spans="1:3">
      <c r="A5602" s="122">
        <v>45159</v>
      </c>
      <c r="B5602" s="106">
        <v>9</v>
      </c>
      <c r="C5602" s="114"/>
    </row>
    <row r="5603" spans="1:3">
      <c r="A5603" s="122">
        <v>45159</v>
      </c>
      <c r="B5603" s="106">
        <v>10</v>
      </c>
      <c r="C5603" s="114"/>
    </row>
    <row r="5604" spans="1:3">
      <c r="A5604" s="122">
        <v>45159</v>
      </c>
      <c r="B5604" s="106">
        <v>11</v>
      </c>
      <c r="C5604" s="114"/>
    </row>
    <row r="5605" spans="1:3">
      <c r="A5605" s="122">
        <v>45159</v>
      </c>
      <c r="B5605" s="106">
        <v>12</v>
      </c>
      <c r="C5605" s="114"/>
    </row>
    <row r="5606" spans="1:3">
      <c r="A5606" s="122">
        <v>45159</v>
      </c>
      <c r="B5606" s="106">
        <v>13</v>
      </c>
      <c r="C5606" s="114"/>
    </row>
    <row r="5607" spans="1:3">
      <c r="A5607" s="122">
        <v>45159</v>
      </c>
      <c r="B5607" s="106">
        <v>14</v>
      </c>
      <c r="C5607" s="114"/>
    </row>
    <row r="5608" spans="1:3">
      <c r="A5608" s="122">
        <v>45159</v>
      </c>
      <c r="B5608" s="106">
        <v>15</v>
      </c>
      <c r="C5608" s="114"/>
    </row>
    <row r="5609" spans="1:3">
      <c r="A5609" s="122">
        <v>45159</v>
      </c>
      <c r="B5609" s="106">
        <v>16</v>
      </c>
      <c r="C5609" s="114"/>
    </row>
    <row r="5610" spans="1:3">
      <c r="A5610" s="122">
        <v>45159</v>
      </c>
      <c r="B5610" s="106">
        <v>17</v>
      </c>
      <c r="C5610" s="114"/>
    </row>
    <row r="5611" spans="1:3">
      <c r="A5611" s="122">
        <v>45159</v>
      </c>
      <c r="B5611" s="106">
        <v>18</v>
      </c>
      <c r="C5611" s="114"/>
    </row>
    <row r="5612" spans="1:3">
      <c r="A5612" s="122">
        <v>45159</v>
      </c>
      <c r="B5612" s="106">
        <v>19</v>
      </c>
      <c r="C5612" s="114"/>
    </row>
    <row r="5613" spans="1:3">
      <c r="A5613" s="122">
        <v>45159</v>
      </c>
      <c r="B5613" s="106">
        <v>20</v>
      </c>
      <c r="C5613" s="114"/>
    </row>
    <row r="5614" spans="1:3">
      <c r="A5614" s="122">
        <v>45159</v>
      </c>
      <c r="B5614" s="106">
        <v>21</v>
      </c>
      <c r="C5614" s="114"/>
    </row>
    <row r="5615" spans="1:3">
      <c r="A5615" s="122">
        <v>45159</v>
      </c>
      <c r="B5615" s="106">
        <v>22</v>
      </c>
      <c r="C5615" s="114"/>
    </row>
    <row r="5616" spans="1:3">
      <c r="A5616" s="122">
        <v>45159</v>
      </c>
      <c r="B5616" s="106">
        <v>23</v>
      </c>
      <c r="C5616" s="114"/>
    </row>
    <row r="5617" spans="1:3">
      <c r="A5617" s="122">
        <v>45159</v>
      </c>
      <c r="B5617" s="106">
        <v>24</v>
      </c>
      <c r="C5617" s="114"/>
    </row>
    <row r="5618" spans="1:3">
      <c r="A5618" s="122">
        <v>45160</v>
      </c>
      <c r="B5618" s="106">
        <v>1</v>
      </c>
      <c r="C5618" s="114"/>
    </row>
    <row r="5619" spans="1:3">
      <c r="A5619" s="122">
        <v>45160</v>
      </c>
      <c r="B5619" s="106">
        <v>2</v>
      </c>
      <c r="C5619" s="114"/>
    </row>
    <row r="5620" spans="1:3">
      <c r="A5620" s="122">
        <v>45160</v>
      </c>
      <c r="B5620" s="106">
        <v>3</v>
      </c>
      <c r="C5620" s="114"/>
    </row>
    <row r="5621" spans="1:3">
      <c r="A5621" s="122">
        <v>45160</v>
      </c>
      <c r="B5621" s="106">
        <v>4</v>
      </c>
      <c r="C5621" s="114"/>
    </row>
    <row r="5622" spans="1:3">
      <c r="A5622" s="122">
        <v>45160</v>
      </c>
      <c r="B5622" s="106">
        <v>5</v>
      </c>
      <c r="C5622" s="114"/>
    </row>
    <row r="5623" spans="1:3">
      <c r="A5623" s="122">
        <v>45160</v>
      </c>
      <c r="B5623" s="106">
        <v>6</v>
      </c>
      <c r="C5623" s="114"/>
    </row>
    <row r="5624" spans="1:3">
      <c r="A5624" s="122">
        <v>45160</v>
      </c>
      <c r="B5624" s="106">
        <v>7</v>
      </c>
      <c r="C5624" s="114"/>
    </row>
    <row r="5625" spans="1:3">
      <c r="A5625" s="122">
        <v>45160</v>
      </c>
      <c r="B5625" s="106">
        <v>8</v>
      </c>
      <c r="C5625" s="114"/>
    </row>
    <row r="5626" spans="1:3">
      <c r="A5626" s="122">
        <v>45160</v>
      </c>
      <c r="B5626" s="106">
        <v>9</v>
      </c>
      <c r="C5626" s="114"/>
    </row>
    <row r="5627" spans="1:3">
      <c r="A5627" s="122">
        <v>45160</v>
      </c>
      <c r="B5627" s="106">
        <v>10</v>
      </c>
      <c r="C5627" s="114"/>
    </row>
    <row r="5628" spans="1:3">
      <c r="A5628" s="122">
        <v>45160</v>
      </c>
      <c r="B5628" s="106">
        <v>11</v>
      </c>
      <c r="C5628" s="114"/>
    </row>
    <row r="5629" spans="1:3">
      <c r="A5629" s="122">
        <v>45160</v>
      </c>
      <c r="B5629" s="106">
        <v>12</v>
      </c>
      <c r="C5629" s="114"/>
    </row>
    <row r="5630" spans="1:3">
      <c r="A5630" s="122">
        <v>45160</v>
      </c>
      <c r="B5630" s="106">
        <v>13</v>
      </c>
      <c r="C5630" s="114"/>
    </row>
    <row r="5631" spans="1:3">
      <c r="A5631" s="122">
        <v>45160</v>
      </c>
      <c r="B5631" s="106">
        <v>14</v>
      </c>
      <c r="C5631" s="114"/>
    </row>
    <row r="5632" spans="1:3">
      <c r="A5632" s="122">
        <v>45160</v>
      </c>
      <c r="B5632" s="106">
        <v>15</v>
      </c>
      <c r="C5632" s="114"/>
    </row>
    <row r="5633" spans="1:3">
      <c r="A5633" s="122">
        <v>45160</v>
      </c>
      <c r="B5633" s="106">
        <v>16</v>
      </c>
      <c r="C5633" s="114"/>
    </row>
    <row r="5634" spans="1:3">
      <c r="A5634" s="122">
        <v>45160</v>
      </c>
      <c r="B5634" s="106">
        <v>17</v>
      </c>
      <c r="C5634" s="114"/>
    </row>
    <row r="5635" spans="1:3">
      <c r="A5635" s="122">
        <v>45160</v>
      </c>
      <c r="B5635" s="106">
        <v>18</v>
      </c>
      <c r="C5635" s="114"/>
    </row>
    <row r="5636" spans="1:3">
      <c r="A5636" s="122">
        <v>45160</v>
      </c>
      <c r="B5636" s="106">
        <v>19</v>
      </c>
      <c r="C5636" s="114"/>
    </row>
    <row r="5637" spans="1:3">
      <c r="A5637" s="122">
        <v>45160</v>
      </c>
      <c r="B5637" s="106">
        <v>20</v>
      </c>
      <c r="C5637" s="114"/>
    </row>
    <row r="5638" spans="1:3">
      <c r="A5638" s="122">
        <v>45160</v>
      </c>
      <c r="B5638" s="106">
        <v>21</v>
      </c>
      <c r="C5638" s="114"/>
    </row>
    <row r="5639" spans="1:3">
      <c r="A5639" s="122">
        <v>45160</v>
      </c>
      <c r="B5639" s="106">
        <v>22</v>
      </c>
      <c r="C5639" s="114"/>
    </row>
    <row r="5640" spans="1:3">
      <c r="A5640" s="122">
        <v>45160</v>
      </c>
      <c r="B5640" s="106">
        <v>23</v>
      </c>
      <c r="C5640" s="114"/>
    </row>
    <row r="5641" spans="1:3">
      <c r="A5641" s="122">
        <v>45160</v>
      </c>
      <c r="B5641" s="106">
        <v>24</v>
      </c>
      <c r="C5641" s="114"/>
    </row>
    <row r="5642" spans="1:3">
      <c r="A5642" s="122">
        <v>45161</v>
      </c>
      <c r="B5642" s="106">
        <v>1</v>
      </c>
      <c r="C5642" s="114"/>
    </row>
    <row r="5643" spans="1:3">
      <c r="A5643" s="122">
        <v>45161</v>
      </c>
      <c r="B5643" s="106">
        <v>2</v>
      </c>
      <c r="C5643" s="114"/>
    </row>
    <row r="5644" spans="1:3">
      <c r="A5644" s="122">
        <v>45161</v>
      </c>
      <c r="B5644" s="106">
        <v>3</v>
      </c>
      <c r="C5644" s="114"/>
    </row>
    <row r="5645" spans="1:3">
      <c r="A5645" s="122">
        <v>45161</v>
      </c>
      <c r="B5645" s="106">
        <v>4</v>
      </c>
      <c r="C5645" s="114"/>
    </row>
    <row r="5646" spans="1:3">
      <c r="A5646" s="122">
        <v>45161</v>
      </c>
      <c r="B5646" s="106">
        <v>5</v>
      </c>
      <c r="C5646" s="114"/>
    </row>
    <row r="5647" spans="1:3">
      <c r="A5647" s="122">
        <v>45161</v>
      </c>
      <c r="B5647" s="106">
        <v>6</v>
      </c>
      <c r="C5647" s="114"/>
    </row>
    <row r="5648" spans="1:3">
      <c r="A5648" s="122">
        <v>45161</v>
      </c>
      <c r="B5648" s="106">
        <v>7</v>
      </c>
      <c r="C5648" s="114"/>
    </row>
    <row r="5649" spans="1:3">
      <c r="A5649" s="122">
        <v>45161</v>
      </c>
      <c r="B5649" s="106">
        <v>8</v>
      </c>
      <c r="C5649" s="114"/>
    </row>
    <row r="5650" spans="1:3">
      <c r="A5650" s="122">
        <v>45161</v>
      </c>
      <c r="B5650" s="106">
        <v>9</v>
      </c>
      <c r="C5650" s="114"/>
    </row>
    <row r="5651" spans="1:3">
      <c r="A5651" s="122">
        <v>45161</v>
      </c>
      <c r="B5651" s="106">
        <v>10</v>
      </c>
      <c r="C5651" s="114"/>
    </row>
    <row r="5652" spans="1:3">
      <c r="A5652" s="122">
        <v>45161</v>
      </c>
      <c r="B5652" s="106">
        <v>11</v>
      </c>
      <c r="C5652" s="114"/>
    </row>
    <row r="5653" spans="1:3">
      <c r="A5653" s="122">
        <v>45161</v>
      </c>
      <c r="B5653" s="106">
        <v>12</v>
      </c>
      <c r="C5653" s="114"/>
    </row>
    <row r="5654" spans="1:3">
      <c r="A5654" s="122">
        <v>45161</v>
      </c>
      <c r="B5654" s="106">
        <v>13</v>
      </c>
      <c r="C5654" s="114"/>
    </row>
    <row r="5655" spans="1:3">
      <c r="A5655" s="122">
        <v>45161</v>
      </c>
      <c r="B5655" s="106">
        <v>14</v>
      </c>
      <c r="C5655" s="114"/>
    </row>
    <row r="5656" spans="1:3">
      <c r="A5656" s="122">
        <v>45161</v>
      </c>
      <c r="B5656" s="106">
        <v>15</v>
      </c>
      <c r="C5656" s="114"/>
    </row>
    <row r="5657" spans="1:3">
      <c r="A5657" s="122">
        <v>45161</v>
      </c>
      <c r="B5657" s="106">
        <v>16</v>
      </c>
      <c r="C5657" s="114"/>
    </row>
    <row r="5658" spans="1:3">
      <c r="A5658" s="122">
        <v>45161</v>
      </c>
      <c r="B5658" s="106">
        <v>17</v>
      </c>
      <c r="C5658" s="114"/>
    </row>
    <row r="5659" spans="1:3">
      <c r="A5659" s="122">
        <v>45161</v>
      </c>
      <c r="B5659" s="106">
        <v>18</v>
      </c>
      <c r="C5659" s="114"/>
    </row>
    <row r="5660" spans="1:3">
      <c r="A5660" s="122">
        <v>45161</v>
      </c>
      <c r="B5660" s="106">
        <v>19</v>
      </c>
      <c r="C5660" s="114"/>
    </row>
    <row r="5661" spans="1:3">
      <c r="A5661" s="122">
        <v>45161</v>
      </c>
      <c r="B5661" s="106">
        <v>20</v>
      </c>
      <c r="C5661" s="114"/>
    </row>
    <row r="5662" spans="1:3">
      <c r="A5662" s="122">
        <v>45161</v>
      </c>
      <c r="B5662" s="106">
        <v>21</v>
      </c>
      <c r="C5662" s="114"/>
    </row>
    <row r="5663" spans="1:3">
      <c r="A5663" s="122">
        <v>45161</v>
      </c>
      <c r="B5663" s="106">
        <v>22</v>
      </c>
      <c r="C5663" s="114"/>
    </row>
    <row r="5664" spans="1:3">
      <c r="A5664" s="122">
        <v>45161</v>
      </c>
      <c r="B5664" s="106">
        <v>23</v>
      </c>
      <c r="C5664" s="114"/>
    </row>
    <row r="5665" spans="1:3">
      <c r="A5665" s="122">
        <v>45161</v>
      </c>
      <c r="B5665" s="106">
        <v>24</v>
      </c>
      <c r="C5665" s="114"/>
    </row>
    <row r="5666" spans="1:3">
      <c r="A5666" s="122">
        <v>45162</v>
      </c>
      <c r="B5666" s="106">
        <v>1</v>
      </c>
      <c r="C5666" s="114"/>
    </row>
    <row r="5667" spans="1:3">
      <c r="A5667" s="122">
        <v>45162</v>
      </c>
      <c r="B5667" s="106">
        <v>2</v>
      </c>
      <c r="C5667" s="114"/>
    </row>
    <row r="5668" spans="1:3">
      <c r="A5668" s="122">
        <v>45162</v>
      </c>
      <c r="B5668" s="106">
        <v>3</v>
      </c>
      <c r="C5668" s="114"/>
    </row>
    <row r="5669" spans="1:3">
      <c r="A5669" s="122">
        <v>45162</v>
      </c>
      <c r="B5669" s="106">
        <v>4</v>
      </c>
      <c r="C5669" s="114"/>
    </row>
    <row r="5670" spans="1:3">
      <c r="A5670" s="122">
        <v>45162</v>
      </c>
      <c r="B5670" s="106">
        <v>5</v>
      </c>
      <c r="C5670" s="114"/>
    </row>
    <row r="5671" spans="1:3">
      <c r="A5671" s="122">
        <v>45162</v>
      </c>
      <c r="B5671" s="106">
        <v>6</v>
      </c>
      <c r="C5671" s="114"/>
    </row>
    <row r="5672" spans="1:3">
      <c r="A5672" s="122">
        <v>45162</v>
      </c>
      <c r="B5672" s="106">
        <v>7</v>
      </c>
      <c r="C5672" s="114"/>
    </row>
    <row r="5673" spans="1:3">
      <c r="A5673" s="122">
        <v>45162</v>
      </c>
      <c r="B5673" s="106">
        <v>8</v>
      </c>
      <c r="C5673" s="114"/>
    </row>
    <row r="5674" spans="1:3">
      <c r="A5674" s="122">
        <v>45162</v>
      </c>
      <c r="B5674" s="106">
        <v>9</v>
      </c>
      <c r="C5674" s="114"/>
    </row>
    <row r="5675" spans="1:3">
      <c r="A5675" s="122">
        <v>45162</v>
      </c>
      <c r="B5675" s="106">
        <v>10</v>
      </c>
      <c r="C5675" s="114"/>
    </row>
    <row r="5676" spans="1:3">
      <c r="A5676" s="122">
        <v>45162</v>
      </c>
      <c r="B5676" s="106">
        <v>11</v>
      </c>
      <c r="C5676" s="114"/>
    </row>
    <row r="5677" spans="1:3">
      <c r="A5677" s="122">
        <v>45162</v>
      </c>
      <c r="B5677" s="106">
        <v>12</v>
      </c>
      <c r="C5677" s="114"/>
    </row>
    <row r="5678" spans="1:3">
      <c r="A5678" s="122">
        <v>45162</v>
      </c>
      <c r="B5678" s="106">
        <v>13</v>
      </c>
      <c r="C5678" s="114"/>
    </row>
    <row r="5679" spans="1:3">
      <c r="A5679" s="122">
        <v>45162</v>
      </c>
      <c r="B5679" s="106">
        <v>14</v>
      </c>
      <c r="C5679" s="114"/>
    </row>
    <row r="5680" spans="1:3">
      <c r="A5680" s="122">
        <v>45162</v>
      </c>
      <c r="B5680" s="106">
        <v>15</v>
      </c>
      <c r="C5680" s="114"/>
    </row>
    <row r="5681" spans="1:3">
      <c r="A5681" s="122">
        <v>45162</v>
      </c>
      <c r="B5681" s="106">
        <v>16</v>
      </c>
      <c r="C5681" s="114"/>
    </row>
    <row r="5682" spans="1:3">
      <c r="A5682" s="122">
        <v>45162</v>
      </c>
      <c r="B5682" s="106">
        <v>17</v>
      </c>
      <c r="C5682" s="114"/>
    </row>
    <row r="5683" spans="1:3">
      <c r="A5683" s="122">
        <v>45162</v>
      </c>
      <c r="B5683" s="106">
        <v>18</v>
      </c>
      <c r="C5683" s="114"/>
    </row>
    <row r="5684" spans="1:3">
      <c r="A5684" s="122">
        <v>45162</v>
      </c>
      <c r="B5684" s="106">
        <v>19</v>
      </c>
      <c r="C5684" s="114"/>
    </row>
    <row r="5685" spans="1:3">
      <c r="A5685" s="122">
        <v>45162</v>
      </c>
      <c r="B5685" s="106">
        <v>20</v>
      </c>
      <c r="C5685" s="114"/>
    </row>
    <row r="5686" spans="1:3">
      <c r="A5686" s="122">
        <v>45162</v>
      </c>
      <c r="B5686" s="106">
        <v>21</v>
      </c>
      <c r="C5686" s="114"/>
    </row>
    <row r="5687" spans="1:3">
      <c r="A5687" s="122">
        <v>45162</v>
      </c>
      <c r="B5687" s="106">
        <v>22</v>
      </c>
      <c r="C5687" s="114"/>
    </row>
    <row r="5688" spans="1:3">
      <c r="A5688" s="122">
        <v>45162</v>
      </c>
      <c r="B5688" s="106">
        <v>23</v>
      </c>
      <c r="C5688" s="114"/>
    </row>
    <row r="5689" spans="1:3">
      <c r="A5689" s="122">
        <v>45162</v>
      </c>
      <c r="B5689" s="106">
        <v>24</v>
      </c>
      <c r="C5689" s="114"/>
    </row>
    <row r="5690" spans="1:3">
      <c r="A5690" s="122">
        <v>45163</v>
      </c>
      <c r="B5690" s="106">
        <v>1</v>
      </c>
      <c r="C5690" s="114"/>
    </row>
    <row r="5691" spans="1:3">
      <c r="A5691" s="122">
        <v>45163</v>
      </c>
      <c r="B5691" s="106">
        <v>2</v>
      </c>
      <c r="C5691" s="114"/>
    </row>
    <row r="5692" spans="1:3">
      <c r="A5692" s="122">
        <v>45163</v>
      </c>
      <c r="B5692" s="106">
        <v>3</v>
      </c>
      <c r="C5692" s="114"/>
    </row>
    <row r="5693" spans="1:3">
      <c r="A5693" s="122">
        <v>45163</v>
      </c>
      <c r="B5693" s="106">
        <v>4</v>
      </c>
      <c r="C5693" s="114"/>
    </row>
    <row r="5694" spans="1:3">
      <c r="A5694" s="122">
        <v>45163</v>
      </c>
      <c r="B5694" s="106">
        <v>5</v>
      </c>
      <c r="C5694" s="114"/>
    </row>
    <row r="5695" spans="1:3">
      <c r="A5695" s="122">
        <v>45163</v>
      </c>
      <c r="B5695" s="106">
        <v>6</v>
      </c>
      <c r="C5695" s="114"/>
    </row>
    <row r="5696" spans="1:3">
      <c r="A5696" s="122">
        <v>45163</v>
      </c>
      <c r="B5696" s="106">
        <v>7</v>
      </c>
      <c r="C5696" s="114"/>
    </row>
    <row r="5697" spans="1:3">
      <c r="A5697" s="122">
        <v>45163</v>
      </c>
      <c r="B5697" s="106">
        <v>8</v>
      </c>
      <c r="C5697" s="114"/>
    </row>
    <row r="5698" spans="1:3">
      <c r="A5698" s="122">
        <v>45163</v>
      </c>
      <c r="B5698" s="106">
        <v>9</v>
      </c>
      <c r="C5698" s="114"/>
    </row>
    <row r="5699" spans="1:3">
      <c r="A5699" s="122">
        <v>45163</v>
      </c>
      <c r="B5699" s="106">
        <v>10</v>
      </c>
      <c r="C5699" s="114"/>
    </row>
    <row r="5700" spans="1:3">
      <c r="A5700" s="122">
        <v>45163</v>
      </c>
      <c r="B5700" s="106">
        <v>11</v>
      </c>
      <c r="C5700" s="114"/>
    </row>
    <row r="5701" spans="1:3">
      <c r="A5701" s="122">
        <v>45163</v>
      </c>
      <c r="B5701" s="106">
        <v>12</v>
      </c>
      <c r="C5701" s="114"/>
    </row>
    <row r="5702" spans="1:3">
      <c r="A5702" s="122">
        <v>45163</v>
      </c>
      <c r="B5702" s="106">
        <v>13</v>
      </c>
      <c r="C5702" s="114"/>
    </row>
    <row r="5703" spans="1:3">
      <c r="A5703" s="122">
        <v>45163</v>
      </c>
      <c r="B5703" s="106">
        <v>14</v>
      </c>
      <c r="C5703" s="114"/>
    </row>
    <row r="5704" spans="1:3">
      <c r="A5704" s="122">
        <v>45163</v>
      </c>
      <c r="B5704" s="106">
        <v>15</v>
      </c>
      <c r="C5704" s="114"/>
    </row>
    <row r="5705" spans="1:3">
      <c r="A5705" s="122">
        <v>45163</v>
      </c>
      <c r="B5705" s="106">
        <v>16</v>
      </c>
      <c r="C5705" s="114"/>
    </row>
    <row r="5706" spans="1:3">
      <c r="A5706" s="122">
        <v>45163</v>
      </c>
      <c r="B5706" s="106">
        <v>17</v>
      </c>
      <c r="C5706" s="114"/>
    </row>
    <row r="5707" spans="1:3">
      <c r="A5707" s="122">
        <v>45163</v>
      </c>
      <c r="B5707" s="106">
        <v>18</v>
      </c>
      <c r="C5707" s="114"/>
    </row>
    <row r="5708" spans="1:3">
      <c r="A5708" s="122">
        <v>45163</v>
      </c>
      <c r="B5708" s="106">
        <v>19</v>
      </c>
      <c r="C5708" s="114"/>
    </row>
    <row r="5709" spans="1:3">
      <c r="A5709" s="122">
        <v>45163</v>
      </c>
      <c r="B5709" s="106">
        <v>20</v>
      </c>
      <c r="C5709" s="114"/>
    </row>
    <row r="5710" spans="1:3">
      <c r="A5710" s="122">
        <v>45163</v>
      </c>
      <c r="B5710" s="106">
        <v>21</v>
      </c>
      <c r="C5710" s="114"/>
    </row>
    <row r="5711" spans="1:3">
      <c r="A5711" s="122">
        <v>45163</v>
      </c>
      <c r="B5711" s="106">
        <v>22</v>
      </c>
      <c r="C5711" s="114"/>
    </row>
    <row r="5712" spans="1:3">
      <c r="A5712" s="122">
        <v>45163</v>
      </c>
      <c r="B5712" s="106">
        <v>23</v>
      </c>
      <c r="C5712" s="114"/>
    </row>
    <row r="5713" spans="1:3">
      <c r="A5713" s="122">
        <v>45163</v>
      </c>
      <c r="B5713" s="106">
        <v>24</v>
      </c>
      <c r="C5713" s="114"/>
    </row>
    <row r="5714" spans="1:3">
      <c r="A5714" s="122">
        <v>45164</v>
      </c>
      <c r="B5714" s="106">
        <v>1</v>
      </c>
      <c r="C5714" s="114"/>
    </row>
    <row r="5715" spans="1:3">
      <c r="A5715" s="122">
        <v>45164</v>
      </c>
      <c r="B5715" s="106">
        <v>2</v>
      </c>
      <c r="C5715" s="114"/>
    </row>
    <row r="5716" spans="1:3">
      <c r="A5716" s="122">
        <v>45164</v>
      </c>
      <c r="B5716" s="106">
        <v>3</v>
      </c>
      <c r="C5716" s="114"/>
    </row>
    <row r="5717" spans="1:3">
      <c r="A5717" s="122">
        <v>45164</v>
      </c>
      <c r="B5717" s="106">
        <v>4</v>
      </c>
      <c r="C5717" s="114"/>
    </row>
    <row r="5718" spans="1:3">
      <c r="A5718" s="122">
        <v>45164</v>
      </c>
      <c r="B5718" s="106">
        <v>5</v>
      </c>
      <c r="C5718" s="114"/>
    </row>
    <row r="5719" spans="1:3">
      <c r="A5719" s="122">
        <v>45164</v>
      </c>
      <c r="B5719" s="106">
        <v>6</v>
      </c>
      <c r="C5719" s="114"/>
    </row>
    <row r="5720" spans="1:3">
      <c r="A5720" s="122">
        <v>45164</v>
      </c>
      <c r="B5720" s="106">
        <v>7</v>
      </c>
      <c r="C5720" s="114"/>
    </row>
    <row r="5721" spans="1:3">
      <c r="A5721" s="122">
        <v>45164</v>
      </c>
      <c r="B5721" s="106">
        <v>8</v>
      </c>
      <c r="C5721" s="114"/>
    </row>
    <row r="5722" spans="1:3">
      <c r="A5722" s="122">
        <v>45164</v>
      </c>
      <c r="B5722" s="106">
        <v>9</v>
      </c>
      <c r="C5722" s="114"/>
    </row>
    <row r="5723" spans="1:3">
      <c r="A5723" s="122">
        <v>45164</v>
      </c>
      <c r="B5723" s="106">
        <v>10</v>
      </c>
      <c r="C5723" s="114"/>
    </row>
    <row r="5724" spans="1:3">
      <c r="A5724" s="122">
        <v>45164</v>
      </c>
      <c r="B5724" s="106">
        <v>11</v>
      </c>
      <c r="C5724" s="114"/>
    </row>
    <row r="5725" spans="1:3">
      <c r="A5725" s="122">
        <v>45164</v>
      </c>
      <c r="B5725" s="106">
        <v>12</v>
      </c>
      <c r="C5725" s="114"/>
    </row>
    <row r="5726" spans="1:3">
      <c r="A5726" s="122">
        <v>45164</v>
      </c>
      <c r="B5726" s="106">
        <v>13</v>
      </c>
      <c r="C5726" s="114"/>
    </row>
    <row r="5727" spans="1:3">
      <c r="A5727" s="122">
        <v>45164</v>
      </c>
      <c r="B5727" s="106">
        <v>14</v>
      </c>
      <c r="C5727" s="114"/>
    </row>
    <row r="5728" spans="1:3">
      <c r="A5728" s="122">
        <v>45164</v>
      </c>
      <c r="B5728" s="106">
        <v>15</v>
      </c>
      <c r="C5728" s="114"/>
    </row>
    <row r="5729" spans="1:3">
      <c r="A5729" s="122">
        <v>45164</v>
      </c>
      <c r="B5729" s="106">
        <v>16</v>
      </c>
      <c r="C5729" s="114"/>
    </row>
    <row r="5730" spans="1:3">
      <c r="A5730" s="122">
        <v>45164</v>
      </c>
      <c r="B5730" s="106">
        <v>17</v>
      </c>
      <c r="C5730" s="114"/>
    </row>
    <row r="5731" spans="1:3">
      <c r="A5731" s="122">
        <v>45164</v>
      </c>
      <c r="B5731" s="106">
        <v>18</v>
      </c>
      <c r="C5731" s="114"/>
    </row>
    <row r="5732" spans="1:3">
      <c r="A5732" s="122">
        <v>45164</v>
      </c>
      <c r="B5732" s="106">
        <v>19</v>
      </c>
      <c r="C5732" s="114"/>
    </row>
    <row r="5733" spans="1:3">
      <c r="A5733" s="122">
        <v>45164</v>
      </c>
      <c r="B5733" s="106">
        <v>20</v>
      </c>
      <c r="C5733" s="114"/>
    </row>
    <row r="5734" spans="1:3">
      <c r="A5734" s="122">
        <v>45164</v>
      </c>
      <c r="B5734" s="106">
        <v>21</v>
      </c>
      <c r="C5734" s="114"/>
    </row>
    <row r="5735" spans="1:3">
      <c r="A5735" s="122">
        <v>45164</v>
      </c>
      <c r="B5735" s="106">
        <v>22</v>
      </c>
      <c r="C5735" s="114"/>
    </row>
    <row r="5736" spans="1:3">
      <c r="A5736" s="122">
        <v>45164</v>
      </c>
      <c r="B5736" s="106">
        <v>23</v>
      </c>
      <c r="C5736" s="114"/>
    </row>
    <row r="5737" spans="1:3">
      <c r="A5737" s="122">
        <v>45164</v>
      </c>
      <c r="B5737" s="106">
        <v>24</v>
      </c>
      <c r="C5737" s="114"/>
    </row>
    <row r="5738" spans="1:3">
      <c r="A5738" s="122">
        <v>45165</v>
      </c>
      <c r="B5738" s="106">
        <v>1</v>
      </c>
      <c r="C5738" s="114"/>
    </row>
    <row r="5739" spans="1:3">
      <c r="A5739" s="122">
        <v>45165</v>
      </c>
      <c r="B5739" s="106">
        <v>2</v>
      </c>
      <c r="C5739" s="114"/>
    </row>
    <row r="5740" spans="1:3">
      <c r="A5740" s="122">
        <v>45165</v>
      </c>
      <c r="B5740" s="106">
        <v>3</v>
      </c>
      <c r="C5740" s="114"/>
    </row>
    <row r="5741" spans="1:3">
      <c r="A5741" s="122">
        <v>45165</v>
      </c>
      <c r="B5741" s="106">
        <v>4</v>
      </c>
      <c r="C5741" s="114"/>
    </row>
    <row r="5742" spans="1:3">
      <c r="A5742" s="122">
        <v>45165</v>
      </c>
      <c r="B5742" s="106">
        <v>5</v>
      </c>
      <c r="C5742" s="114"/>
    </row>
    <row r="5743" spans="1:3">
      <c r="A5743" s="122">
        <v>45165</v>
      </c>
      <c r="B5743" s="106">
        <v>6</v>
      </c>
      <c r="C5743" s="114"/>
    </row>
    <row r="5744" spans="1:3">
      <c r="A5744" s="122">
        <v>45165</v>
      </c>
      <c r="B5744" s="106">
        <v>7</v>
      </c>
      <c r="C5744" s="114"/>
    </row>
    <row r="5745" spans="1:3">
      <c r="A5745" s="122">
        <v>45165</v>
      </c>
      <c r="B5745" s="106">
        <v>8</v>
      </c>
      <c r="C5745" s="114"/>
    </row>
    <row r="5746" spans="1:3">
      <c r="A5746" s="122">
        <v>45165</v>
      </c>
      <c r="B5746" s="106">
        <v>9</v>
      </c>
      <c r="C5746" s="114"/>
    </row>
    <row r="5747" spans="1:3">
      <c r="A5747" s="122">
        <v>45165</v>
      </c>
      <c r="B5747" s="106">
        <v>10</v>
      </c>
      <c r="C5747" s="114"/>
    </row>
    <row r="5748" spans="1:3">
      <c r="A5748" s="122">
        <v>45165</v>
      </c>
      <c r="B5748" s="106">
        <v>11</v>
      </c>
      <c r="C5748" s="114"/>
    </row>
    <row r="5749" spans="1:3">
      <c r="A5749" s="122">
        <v>45165</v>
      </c>
      <c r="B5749" s="106">
        <v>12</v>
      </c>
      <c r="C5749" s="114"/>
    </row>
    <row r="5750" spans="1:3">
      <c r="A5750" s="122">
        <v>45165</v>
      </c>
      <c r="B5750" s="106">
        <v>13</v>
      </c>
      <c r="C5750" s="114"/>
    </row>
    <row r="5751" spans="1:3">
      <c r="A5751" s="122">
        <v>45165</v>
      </c>
      <c r="B5751" s="106">
        <v>14</v>
      </c>
      <c r="C5751" s="114"/>
    </row>
    <row r="5752" spans="1:3">
      <c r="A5752" s="122">
        <v>45165</v>
      </c>
      <c r="B5752" s="106">
        <v>15</v>
      </c>
      <c r="C5752" s="114"/>
    </row>
    <row r="5753" spans="1:3">
      <c r="A5753" s="122">
        <v>45165</v>
      </c>
      <c r="B5753" s="106">
        <v>16</v>
      </c>
      <c r="C5753" s="114"/>
    </row>
    <row r="5754" spans="1:3">
      <c r="A5754" s="122">
        <v>45165</v>
      </c>
      <c r="B5754" s="106">
        <v>17</v>
      </c>
      <c r="C5754" s="114"/>
    </row>
    <row r="5755" spans="1:3">
      <c r="A5755" s="122">
        <v>45165</v>
      </c>
      <c r="B5755" s="106">
        <v>18</v>
      </c>
      <c r="C5755" s="114"/>
    </row>
    <row r="5756" spans="1:3">
      <c r="A5756" s="122">
        <v>45165</v>
      </c>
      <c r="B5756" s="106">
        <v>19</v>
      </c>
      <c r="C5756" s="114"/>
    </row>
    <row r="5757" spans="1:3">
      <c r="A5757" s="122">
        <v>45165</v>
      </c>
      <c r="B5757" s="106">
        <v>20</v>
      </c>
      <c r="C5757" s="114"/>
    </row>
    <row r="5758" spans="1:3">
      <c r="A5758" s="122">
        <v>45165</v>
      </c>
      <c r="B5758" s="106">
        <v>21</v>
      </c>
      <c r="C5758" s="114"/>
    </row>
    <row r="5759" spans="1:3">
      <c r="A5759" s="122">
        <v>45165</v>
      </c>
      <c r="B5759" s="106">
        <v>22</v>
      </c>
      <c r="C5759" s="114"/>
    </row>
    <row r="5760" spans="1:3">
      <c r="A5760" s="122">
        <v>45165</v>
      </c>
      <c r="B5760" s="106">
        <v>23</v>
      </c>
      <c r="C5760" s="114"/>
    </row>
    <row r="5761" spans="1:3">
      <c r="A5761" s="122">
        <v>45165</v>
      </c>
      <c r="B5761" s="106">
        <v>24</v>
      </c>
      <c r="C5761" s="114"/>
    </row>
    <row r="5762" spans="1:3">
      <c r="A5762" s="122">
        <v>45166</v>
      </c>
      <c r="B5762" s="106">
        <v>1</v>
      </c>
      <c r="C5762" s="114"/>
    </row>
    <row r="5763" spans="1:3">
      <c r="A5763" s="122">
        <v>45166</v>
      </c>
      <c r="B5763" s="106">
        <v>2</v>
      </c>
      <c r="C5763" s="114"/>
    </row>
    <row r="5764" spans="1:3">
      <c r="A5764" s="122">
        <v>45166</v>
      </c>
      <c r="B5764" s="106">
        <v>3</v>
      </c>
      <c r="C5764" s="114"/>
    </row>
    <row r="5765" spans="1:3">
      <c r="A5765" s="122">
        <v>45166</v>
      </c>
      <c r="B5765" s="106">
        <v>4</v>
      </c>
      <c r="C5765" s="114"/>
    </row>
    <row r="5766" spans="1:3">
      <c r="A5766" s="122">
        <v>45166</v>
      </c>
      <c r="B5766" s="106">
        <v>5</v>
      </c>
      <c r="C5766" s="114"/>
    </row>
    <row r="5767" spans="1:3">
      <c r="A5767" s="122">
        <v>45166</v>
      </c>
      <c r="B5767" s="106">
        <v>6</v>
      </c>
      <c r="C5767" s="114"/>
    </row>
    <row r="5768" spans="1:3">
      <c r="A5768" s="122">
        <v>45166</v>
      </c>
      <c r="B5768" s="106">
        <v>7</v>
      </c>
      <c r="C5768" s="114"/>
    </row>
    <row r="5769" spans="1:3">
      <c r="A5769" s="122">
        <v>45166</v>
      </c>
      <c r="B5769" s="106">
        <v>8</v>
      </c>
      <c r="C5769" s="114"/>
    </row>
    <row r="5770" spans="1:3">
      <c r="A5770" s="122">
        <v>45166</v>
      </c>
      <c r="B5770" s="106">
        <v>9</v>
      </c>
      <c r="C5770" s="114"/>
    </row>
    <row r="5771" spans="1:3">
      <c r="A5771" s="122">
        <v>45166</v>
      </c>
      <c r="B5771" s="106">
        <v>10</v>
      </c>
      <c r="C5771" s="114"/>
    </row>
    <row r="5772" spans="1:3">
      <c r="A5772" s="122">
        <v>45166</v>
      </c>
      <c r="B5772" s="106">
        <v>11</v>
      </c>
      <c r="C5772" s="114"/>
    </row>
    <row r="5773" spans="1:3">
      <c r="A5773" s="122">
        <v>45166</v>
      </c>
      <c r="B5773" s="106">
        <v>12</v>
      </c>
      <c r="C5773" s="114"/>
    </row>
    <row r="5774" spans="1:3">
      <c r="A5774" s="122">
        <v>45166</v>
      </c>
      <c r="B5774" s="106">
        <v>13</v>
      </c>
      <c r="C5774" s="114"/>
    </row>
    <row r="5775" spans="1:3">
      <c r="A5775" s="122">
        <v>45166</v>
      </c>
      <c r="B5775" s="106">
        <v>14</v>
      </c>
      <c r="C5775" s="114"/>
    </row>
    <row r="5776" spans="1:3">
      <c r="A5776" s="122">
        <v>45166</v>
      </c>
      <c r="B5776" s="106">
        <v>15</v>
      </c>
      <c r="C5776" s="114"/>
    </row>
    <row r="5777" spans="1:3">
      <c r="A5777" s="122">
        <v>45166</v>
      </c>
      <c r="B5777" s="106">
        <v>16</v>
      </c>
      <c r="C5777" s="114"/>
    </row>
    <row r="5778" spans="1:3">
      <c r="A5778" s="122">
        <v>45166</v>
      </c>
      <c r="B5778" s="106">
        <v>17</v>
      </c>
      <c r="C5778" s="114"/>
    </row>
    <row r="5779" spans="1:3">
      <c r="A5779" s="122">
        <v>45166</v>
      </c>
      <c r="B5779" s="106">
        <v>18</v>
      </c>
      <c r="C5779" s="114"/>
    </row>
    <row r="5780" spans="1:3">
      <c r="A5780" s="122">
        <v>45166</v>
      </c>
      <c r="B5780" s="106">
        <v>19</v>
      </c>
      <c r="C5780" s="114"/>
    </row>
    <row r="5781" spans="1:3">
      <c r="A5781" s="122">
        <v>45166</v>
      </c>
      <c r="B5781" s="106">
        <v>20</v>
      </c>
      <c r="C5781" s="114"/>
    </row>
    <row r="5782" spans="1:3">
      <c r="A5782" s="122">
        <v>45166</v>
      </c>
      <c r="B5782" s="106">
        <v>21</v>
      </c>
      <c r="C5782" s="114"/>
    </row>
    <row r="5783" spans="1:3">
      <c r="A5783" s="122">
        <v>45166</v>
      </c>
      <c r="B5783" s="106">
        <v>22</v>
      </c>
      <c r="C5783" s="114"/>
    </row>
    <row r="5784" spans="1:3">
      <c r="A5784" s="122">
        <v>45166</v>
      </c>
      <c r="B5784" s="106">
        <v>23</v>
      </c>
      <c r="C5784" s="114"/>
    </row>
    <row r="5785" spans="1:3">
      <c r="A5785" s="122">
        <v>45166</v>
      </c>
      <c r="B5785" s="106">
        <v>24</v>
      </c>
      <c r="C5785" s="114"/>
    </row>
    <row r="5786" spans="1:3">
      <c r="A5786" s="122">
        <v>45167</v>
      </c>
      <c r="B5786" s="106">
        <v>1</v>
      </c>
      <c r="C5786" s="114"/>
    </row>
    <row r="5787" spans="1:3">
      <c r="A5787" s="122">
        <v>45167</v>
      </c>
      <c r="B5787" s="106">
        <v>2</v>
      </c>
      <c r="C5787" s="114"/>
    </row>
    <row r="5788" spans="1:3">
      <c r="A5788" s="122">
        <v>45167</v>
      </c>
      <c r="B5788" s="106">
        <v>3</v>
      </c>
      <c r="C5788" s="114"/>
    </row>
    <row r="5789" spans="1:3">
      <c r="A5789" s="122">
        <v>45167</v>
      </c>
      <c r="B5789" s="106">
        <v>4</v>
      </c>
      <c r="C5789" s="114"/>
    </row>
    <row r="5790" spans="1:3">
      <c r="A5790" s="122">
        <v>45167</v>
      </c>
      <c r="B5790" s="106">
        <v>5</v>
      </c>
      <c r="C5790" s="114"/>
    </row>
    <row r="5791" spans="1:3">
      <c r="A5791" s="122">
        <v>45167</v>
      </c>
      <c r="B5791" s="106">
        <v>6</v>
      </c>
      <c r="C5791" s="114"/>
    </row>
    <row r="5792" spans="1:3">
      <c r="A5792" s="122">
        <v>45167</v>
      </c>
      <c r="B5792" s="106">
        <v>7</v>
      </c>
      <c r="C5792" s="114"/>
    </row>
    <row r="5793" spans="1:3">
      <c r="A5793" s="122">
        <v>45167</v>
      </c>
      <c r="B5793" s="106">
        <v>8</v>
      </c>
      <c r="C5793" s="114"/>
    </row>
    <row r="5794" spans="1:3">
      <c r="A5794" s="122">
        <v>45167</v>
      </c>
      <c r="B5794" s="106">
        <v>9</v>
      </c>
      <c r="C5794" s="114"/>
    </row>
    <row r="5795" spans="1:3">
      <c r="A5795" s="122">
        <v>45167</v>
      </c>
      <c r="B5795" s="106">
        <v>10</v>
      </c>
      <c r="C5795" s="114"/>
    </row>
    <row r="5796" spans="1:3">
      <c r="A5796" s="122">
        <v>45167</v>
      </c>
      <c r="B5796" s="106">
        <v>11</v>
      </c>
      <c r="C5796" s="114"/>
    </row>
    <row r="5797" spans="1:3">
      <c r="A5797" s="122">
        <v>45167</v>
      </c>
      <c r="B5797" s="106">
        <v>12</v>
      </c>
      <c r="C5797" s="114"/>
    </row>
    <row r="5798" spans="1:3">
      <c r="A5798" s="122">
        <v>45167</v>
      </c>
      <c r="B5798" s="106">
        <v>13</v>
      </c>
      <c r="C5798" s="114"/>
    </row>
    <row r="5799" spans="1:3">
      <c r="A5799" s="122">
        <v>45167</v>
      </c>
      <c r="B5799" s="106">
        <v>14</v>
      </c>
      <c r="C5799" s="114"/>
    </row>
    <row r="5800" spans="1:3">
      <c r="A5800" s="122">
        <v>45167</v>
      </c>
      <c r="B5800" s="106">
        <v>15</v>
      </c>
      <c r="C5800" s="114"/>
    </row>
    <row r="5801" spans="1:3">
      <c r="A5801" s="122">
        <v>45167</v>
      </c>
      <c r="B5801" s="106">
        <v>16</v>
      </c>
      <c r="C5801" s="114"/>
    </row>
    <row r="5802" spans="1:3">
      <c r="A5802" s="122">
        <v>45167</v>
      </c>
      <c r="B5802" s="106">
        <v>17</v>
      </c>
      <c r="C5802" s="114"/>
    </row>
    <row r="5803" spans="1:3">
      <c r="A5803" s="122">
        <v>45167</v>
      </c>
      <c r="B5803" s="106">
        <v>18</v>
      </c>
      <c r="C5803" s="114"/>
    </row>
    <row r="5804" spans="1:3">
      <c r="A5804" s="122">
        <v>45167</v>
      </c>
      <c r="B5804" s="106">
        <v>19</v>
      </c>
      <c r="C5804" s="114"/>
    </row>
    <row r="5805" spans="1:3">
      <c r="A5805" s="122">
        <v>45167</v>
      </c>
      <c r="B5805" s="106">
        <v>20</v>
      </c>
      <c r="C5805" s="114"/>
    </row>
    <row r="5806" spans="1:3">
      <c r="A5806" s="122">
        <v>45167</v>
      </c>
      <c r="B5806" s="106">
        <v>21</v>
      </c>
      <c r="C5806" s="114"/>
    </row>
    <row r="5807" spans="1:3">
      <c r="A5807" s="122">
        <v>45167</v>
      </c>
      <c r="B5807" s="106">
        <v>22</v>
      </c>
      <c r="C5807" s="114"/>
    </row>
    <row r="5808" spans="1:3">
      <c r="A5808" s="122">
        <v>45167</v>
      </c>
      <c r="B5808" s="106">
        <v>23</v>
      </c>
      <c r="C5808" s="114"/>
    </row>
    <row r="5809" spans="1:3">
      <c r="A5809" s="122">
        <v>45167</v>
      </c>
      <c r="B5809" s="106">
        <v>24</v>
      </c>
      <c r="C5809" s="114"/>
    </row>
    <row r="5810" spans="1:3">
      <c r="A5810" s="122">
        <v>45168</v>
      </c>
      <c r="B5810" s="106">
        <v>1</v>
      </c>
      <c r="C5810" s="114"/>
    </row>
    <row r="5811" spans="1:3">
      <c r="A5811" s="122">
        <v>45168</v>
      </c>
      <c r="B5811" s="106">
        <v>2</v>
      </c>
      <c r="C5811" s="114"/>
    </row>
    <row r="5812" spans="1:3">
      <c r="A5812" s="122">
        <v>45168</v>
      </c>
      <c r="B5812" s="106">
        <v>3</v>
      </c>
      <c r="C5812" s="114"/>
    </row>
    <row r="5813" spans="1:3">
      <c r="A5813" s="122">
        <v>45168</v>
      </c>
      <c r="B5813" s="106">
        <v>4</v>
      </c>
      <c r="C5813" s="114"/>
    </row>
    <row r="5814" spans="1:3">
      <c r="A5814" s="122">
        <v>45168</v>
      </c>
      <c r="B5814" s="106">
        <v>5</v>
      </c>
      <c r="C5814" s="114"/>
    </row>
    <row r="5815" spans="1:3">
      <c r="A5815" s="122">
        <v>45168</v>
      </c>
      <c r="B5815" s="106">
        <v>6</v>
      </c>
      <c r="C5815" s="114"/>
    </row>
    <row r="5816" spans="1:3">
      <c r="A5816" s="122">
        <v>45168</v>
      </c>
      <c r="B5816" s="106">
        <v>7</v>
      </c>
      <c r="C5816" s="114"/>
    </row>
    <row r="5817" spans="1:3">
      <c r="A5817" s="122">
        <v>45168</v>
      </c>
      <c r="B5817" s="106">
        <v>8</v>
      </c>
      <c r="C5817" s="114"/>
    </row>
    <row r="5818" spans="1:3">
      <c r="A5818" s="122">
        <v>45168</v>
      </c>
      <c r="B5818" s="106">
        <v>9</v>
      </c>
      <c r="C5818" s="114"/>
    </row>
    <row r="5819" spans="1:3">
      <c r="A5819" s="122">
        <v>45168</v>
      </c>
      <c r="B5819" s="106">
        <v>10</v>
      </c>
      <c r="C5819" s="114"/>
    </row>
    <row r="5820" spans="1:3">
      <c r="A5820" s="122">
        <v>45168</v>
      </c>
      <c r="B5820" s="106">
        <v>11</v>
      </c>
      <c r="C5820" s="114"/>
    </row>
    <row r="5821" spans="1:3">
      <c r="A5821" s="122">
        <v>45168</v>
      </c>
      <c r="B5821" s="106">
        <v>12</v>
      </c>
      <c r="C5821" s="114"/>
    </row>
    <row r="5822" spans="1:3">
      <c r="A5822" s="122">
        <v>45168</v>
      </c>
      <c r="B5822" s="106">
        <v>13</v>
      </c>
      <c r="C5822" s="114"/>
    </row>
    <row r="5823" spans="1:3">
      <c r="A5823" s="122">
        <v>45168</v>
      </c>
      <c r="B5823" s="106">
        <v>14</v>
      </c>
      <c r="C5823" s="114"/>
    </row>
    <row r="5824" spans="1:3">
      <c r="A5824" s="122">
        <v>45168</v>
      </c>
      <c r="B5824" s="106">
        <v>15</v>
      </c>
      <c r="C5824" s="114"/>
    </row>
    <row r="5825" spans="1:3">
      <c r="A5825" s="122">
        <v>45168</v>
      </c>
      <c r="B5825" s="106">
        <v>16</v>
      </c>
      <c r="C5825" s="114"/>
    </row>
    <row r="5826" spans="1:3">
      <c r="A5826" s="122">
        <v>45168</v>
      </c>
      <c r="B5826" s="106">
        <v>17</v>
      </c>
      <c r="C5826" s="114"/>
    </row>
    <row r="5827" spans="1:3">
      <c r="A5827" s="122">
        <v>45168</v>
      </c>
      <c r="B5827" s="106">
        <v>18</v>
      </c>
      <c r="C5827" s="114"/>
    </row>
    <row r="5828" spans="1:3">
      <c r="A5828" s="122">
        <v>45168</v>
      </c>
      <c r="B5828" s="106">
        <v>19</v>
      </c>
      <c r="C5828" s="114"/>
    </row>
    <row r="5829" spans="1:3">
      <c r="A5829" s="122">
        <v>45168</v>
      </c>
      <c r="B5829" s="106">
        <v>20</v>
      </c>
      <c r="C5829" s="114"/>
    </row>
    <row r="5830" spans="1:3">
      <c r="A5830" s="122">
        <v>45168</v>
      </c>
      <c r="B5830" s="106">
        <v>21</v>
      </c>
      <c r="C5830" s="114"/>
    </row>
    <row r="5831" spans="1:3">
      <c r="A5831" s="122">
        <v>45168</v>
      </c>
      <c r="B5831" s="106">
        <v>22</v>
      </c>
      <c r="C5831" s="114"/>
    </row>
    <row r="5832" spans="1:3">
      <c r="A5832" s="122">
        <v>45168</v>
      </c>
      <c r="B5832" s="106">
        <v>23</v>
      </c>
      <c r="C5832" s="114"/>
    </row>
    <row r="5833" spans="1:3">
      <c r="A5833" s="122">
        <v>45168</v>
      </c>
      <c r="B5833" s="106">
        <v>24</v>
      </c>
      <c r="C5833" s="114"/>
    </row>
    <row r="5834" spans="1:3">
      <c r="A5834" s="122">
        <v>45169</v>
      </c>
      <c r="B5834" s="106">
        <v>1</v>
      </c>
      <c r="C5834" s="114"/>
    </row>
    <row r="5835" spans="1:3">
      <c r="A5835" s="122">
        <v>45169</v>
      </c>
      <c r="B5835" s="106">
        <v>2</v>
      </c>
      <c r="C5835" s="114"/>
    </row>
    <row r="5836" spans="1:3">
      <c r="A5836" s="122">
        <v>45169</v>
      </c>
      <c r="B5836" s="106">
        <v>3</v>
      </c>
      <c r="C5836" s="114"/>
    </row>
    <row r="5837" spans="1:3">
      <c r="A5837" s="122">
        <v>45169</v>
      </c>
      <c r="B5837" s="106">
        <v>4</v>
      </c>
      <c r="C5837" s="114"/>
    </row>
    <row r="5838" spans="1:3">
      <c r="A5838" s="122">
        <v>45169</v>
      </c>
      <c r="B5838" s="106">
        <v>5</v>
      </c>
      <c r="C5838" s="114"/>
    </row>
    <row r="5839" spans="1:3">
      <c r="A5839" s="122">
        <v>45169</v>
      </c>
      <c r="B5839" s="106">
        <v>6</v>
      </c>
      <c r="C5839" s="114"/>
    </row>
    <row r="5840" spans="1:3">
      <c r="A5840" s="122">
        <v>45169</v>
      </c>
      <c r="B5840" s="106">
        <v>7</v>
      </c>
      <c r="C5840" s="114"/>
    </row>
    <row r="5841" spans="1:3">
      <c r="A5841" s="122">
        <v>45169</v>
      </c>
      <c r="B5841" s="106">
        <v>8</v>
      </c>
      <c r="C5841" s="114"/>
    </row>
    <row r="5842" spans="1:3">
      <c r="A5842" s="122">
        <v>45169</v>
      </c>
      <c r="B5842" s="106">
        <v>9</v>
      </c>
      <c r="C5842" s="114"/>
    </row>
    <row r="5843" spans="1:3">
      <c r="A5843" s="122">
        <v>45169</v>
      </c>
      <c r="B5843" s="106">
        <v>10</v>
      </c>
      <c r="C5843" s="114"/>
    </row>
    <row r="5844" spans="1:3">
      <c r="A5844" s="122">
        <v>45169</v>
      </c>
      <c r="B5844" s="106">
        <v>11</v>
      </c>
      <c r="C5844" s="114"/>
    </row>
    <row r="5845" spans="1:3">
      <c r="A5845" s="122">
        <v>45169</v>
      </c>
      <c r="B5845" s="106">
        <v>12</v>
      </c>
      <c r="C5845" s="114"/>
    </row>
    <row r="5846" spans="1:3">
      <c r="A5846" s="122">
        <v>45169</v>
      </c>
      <c r="B5846" s="106">
        <v>13</v>
      </c>
      <c r="C5846" s="114"/>
    </row>
    <row r="5847" spans="1:3">
      <c r="A5847" s="122">
        <v>45169</v>
      </c>
      <c r="B5847" s="106">
        <v>14</v>
      </c>
      <c r="C5847" s="114"/>
    </row>
    <row r="5848" spans="1:3">
      <c r="A5848" s="122">
        <v>45169</v>
      </c>
      <c r="B5848" s="106">
        <v>15</v>
      </c>
      <c r="C5848" s="114"/>
    </row>
    <row r="5849" spans="1:3">
      <c r="A5849" s="122">
        <v>45169</v>
      </c>
      <c r="B5849" s="106">
        <v>16</v>
      </c>
      <c r="C5849" s="114"/>
    </row>
    <row r="5850" spans="1:3">
      <c r="A5850" s="122">
        <v>45169</v>
      </c>
      <c r="B5850" s="106">
        <v>17</v>
      </c>
      <c r="C5850" s="114"/>
    </row>
    <row r="5851" spans="1:3">
      <c r="A5851" s="122">
        <v>45169</v>
      </c>
      <c r="B5851" s="106">
        <v>18</v>
      </c>
      <c r="C5851" s="114"/>
    </row>
    <row r="5852" spans="1:3">
      <c r="A5852" s="122">
        <v>45169</v>
      </c>
      <c r="B5852" s="106">
        <v>19</v>
      </c>
      <c r="C5852" s="114"/>
    </row>
    <row r="5853" spans="1:3">
      <c r="A5853" s="122">
        <v>45169</v>
      </c>
      <c r="B5853" s="106">
        <v>20</v>
      </c>
      <c r="C5853" s="114"/>
    </row>
    <row r="5854" spans="1:3">
      <c r="A5854" s="122">
        <v>45169</v>
      </c>
      <c r="B5854" s="106">
        <v>21</v>
      </c>
      <c r="C5854" s="114"/>
    </row>
    <row r="5855" spans="1:3">
      <c r="A5855" s="122">
        <v>45169</v>
      </c>
      <c r="B5855" s="106">
        <v>22</v>
      </c>
      <c r="C5855" s="114"/>
    </row>
    <row r="5856" spans="1:3">
      <c r="A5856" s="122">
        <v>45169</v>
      </c>
      <c r="B5856" s="106">
        <v>23</v>
      </c>
      <c r="C5856" s="114"/>
    </row>
    <row r="5857" spans="1:3">
      <c r="A5857" s="122">
        <v>45169</v>
      </c>
      <c r="B5857" s="106">
        <v>24</v>
      </c>
      <c r="C5857" s="114"/>
    </row>
    <row r="5858" spans="1:3">
      <c r="A5858" s="122">
        <v>45170</v>
      </c>
      <c r="B5858" s="106">
        <v>1</v>
      </c>
      <c r="C5858" s="114"/>
    </row>
    <row r="5859" spans="1:3">
      <c r="A5859" s="122">
        <v>45170</v>
      </c>
      <c r="B5859" s="106">
        <v>2</v>
      </c>
      <c r="C5859" s="114"/>
    </row>
    <row r="5860" spans="1:3">
      <c r="A5860" s="122">
        <v>45170</v>
      </c>
      <c r="B5860" s="106">
        <v>3</v>
      </c>
      <c r="C5860" s="114"/>
    </row>
    <row r="5861" spans="1:3">
      <c r="A5861" s="122">
        <v>45170</v>
      </c>
      <c r="B5861" s="106">
        <v>4</v>
      </c>
      <c r="C5861" s="114"/>
    </row>
    <row r="5862" spans="1:3">
      <c r="A5862" s="122">
        <v>45170</v>
      </c>
      <c r="B5862" s="106">
        <v>5</v>
      </c>
      <c r="C5862" s="114"/>
    </row>
    <row r="5863" spans="1:3">
      <c r="A5863" s="122">
        <v>45170</v>
      </c>
      <c r="B5863" s="106">
        <v>6</v>
      </c>
      <c r="C5863" s="114"/>
    </row>
    <row r="5864" spans="1:3">
      <c r="A5864" s="122">
        <v>45170</v>
      </c>
      <c r="B5864" s="106">
        <v>7</v>
      </c>
      <c r="C5864" s="114"/>
    </row>
    <row r="5865" spans="1:3">
      <c r="A5865" s="122">
        <v>45170</v>
      </c>
      <c r="B5865" s="106">
        <v>8</v>
      </c>
      <c r="C5865" s="114"/>
    </row>
    <row r="5866" spans="1:3">
      <c r="A5866" s="122">
        <v>45170</v>
      </c>
      <c r="B5866" s="106">
        <v>9</v>
      </c>
      <c r="C5866" s="114"/>
    </row>
    <row r="5867" spans="1:3">
      <c r="A5867" s="122">
        <v>45170</v>
      </c>
      <c r="B5867" s="106">
        <v>10</v>
      </c>
      <c r="C5867" s="114"/>
    </row>
    <row r="5868" spans="1:3">
      <c r="A5868" s="122">
        <v>45170</v>
      </c>
      <c r="B5868" s="106">
        <v>11</v>
      </c>
      <c r="C5868" s="114"/>
    </row>
    <row r="5869" spans="1:3">
      <c r="A5869" s="122">
        <v>45170</v>
      </c>
      <c r="B5869" s="106">
        <v>12</v>
      </c>
      <c r="C5869" s="114"/>
    </row>
    <row r="5870" spans="1:3">
      <c r="A5870" s="122">
        <v>45170</v>
      </c>
      <c r="B5870" s="106">
        <v>13</v>
      </c>
      <c r="C5870" s="114"/>
    </row>
    <row r="5871" spans="1:3">
      <c r="A5871" s="122">
        <v>45170</v>
      </c>
      <c r="B5871" s="106">
        <v>14</v>
      </c>
      <c r="C5871" s="114"/>
    </row>
    <row r="5872" spans="1:3">
      <c r="A5872" s="122">
        <v>45170</v>
      </c>
      <c r="B5872" s="106">
        <v>15</v>
      </c>
      <c r="C5872" s="114"/>
    </row>
    <row r="5873" spans="1:3">
      <c r="A5873" s="122">
        <v>45170</v>
      </c>
      <c r="B5873" s="106">
        <v>16</v>
      </c>
      <c r="C5873" s="114"/>
    </row>
    <row r="5874" spans="1:3">
      <c r="A5874" s="122">
        <v>45170</v>
      </c>
      <c r="B5874" s="106">
        <v>17</v>
      </c>
      <c r="C5874" s="114"/>
    </row>
    <row r="5875" spans="1:3">
      <c r="A5875" s="122">
        <v>45170</v>
      </c>
      <c r="B5875" s="106">
        <v>18</v>
      </c>
      <c r="C5875" s="114"/>
    </row>
    <row r="5876" spans="1:3">
      <c r="A5876" s="122">
        <v>45170</v>
      </c>
      <c r="B5876" s="106">
        <v>19</v>
      </c>
      <c r="C5876" s="114"/>
    </row>
    <row r="5877" spans="1:3">
      <c r="A5877" s="122">
        <v>45170</v>
      </c>
      <c r="B5877" s="106">
        <v>20</v>
      </c>
      <c r="C5877" s="114"/>
    </row>
    <row r="5878" spans="1:3">
      <c r="A5878" s="122">
        <v>45170</v>
      </c>
      <c r="B5878" s="106">
        <v>21</v>
      </c>
      <c r="C5878" s="114"/>
    </row>
    <row r="5879" spans="1:3">
      <c r="A5879" s="122">
        <v>45170</v>
      </c>
      <c r="B5879" s="106">
        <v>22</v>
      </c>
      <c r="C5879" s="114"/>
    </row>
    <row r="5880" spans="1:3">
      <c r="A5880" s="122">
        <v>45170</v>
      </c>
      <c r="B5880" s="106">
        <v>23</v>
      </c>
      <c r="C5880" s="114"/>
    </row>
    <row r="5881" spans="1:3">
      <c r="A5881" s="122">
        <v>45170</v>
      </c>
      <c r="B5881" s="106">
        <v>24</v>
      </c>
      <c r="C5881" s="114"/>
    </row>
    <row r="5882" spans="1:3">
      <c r="A5882" s="122">
        <v>45171</v>
      </c>
      <c r="B5882" s="106">
        <v>1</v>
      </c>
      <c r="C5882" s="114"/>
    </row>
    <row r="5883" spans="1:3">
      <c r="A5883" s="122">
        <v>45171</v>
      </c>
      <c r="B5883" s="106">
        <v>2</v>
      </c>
      <c r="C5883" s="114"/>
    </row>
    <row r="5884" spans="1:3">
      <c r="A5884" s="122">
        <v>45171</v>
      </c>
      <c r="B5884" s="106">
        <v>3</v>
      </c>
      <c r="C5884" s="114"/>
    </row>
    <row r="5885" spans="1:3">
      <c r="A5885" s="122">
        <v>45171</v>
      </c>
      <c r="B5885" s="106">
        <v>4</v>
      </c>
      <c r="C5885" s="114"/>
    </row>
    <row r="5886" spans="1:3">
      <c r="A5886" s="122">
        <v>45171</v>
      </c>
      <c r="B5886" s="106">
        <v>5</v>
      </c>
      <c r="C5886" s="114"/>
    </row>
    <row r="5887" spans="1:3">
      <c r="A5887" s="122">
        <v>45171</v>
      </c>
      <c r="B5887" s="106">
        <v>6</v>
      </c>
      <c r="C5887" s="114"/>
    </row>
    <row r="5888" spans="1:3">
      <c r="A5888" s="122">
        <v>45171</v>
      </c>
      <c r="B5888" s="106">
        <v>7</v>
      </c>
      <c r="C5888" s="114"/>
    </row>
    <row r="5889" spans="1:3">
      <c r="A5889" s="122">
        <v>45171</v>
      </c>
      <c r="B5889" s="106">
        <v>8</v>
      </c>
      <c r="C5889" s="114"/>
    </row>
    <row r="5890" spans="1:3">
      <c r="A5890" s="122">
        <v>45171</v>
      </c>
      <c r="B5890" s="106">
        <v>9</v>
      </c>
      <c r="C5890" s="114"/>
    </row>
    <row r="5891" spans="1:3">
      <c r="A5891" s="122">
        <v>45171</v>
      </c>
      <c r="B5891" s="106">
        <v>10</v>
      </c>
      <c r="C5891" s="114"/>
    </row>
    <row r="5892" spans="1:3">
      <c r="A5892" s="122">
        <v>45171</v>
      </c>
      <c r="B5892" s="106">
        <v>11</v>
      </c>
      <c r="C5892" s="114"/>
    </row>
    <row r="5893" spans="1:3">
      <c r="A5893" s="122">
        <v>45171</v>
      </c>
      <c r="B5893" s="106">
        <v>12</v>
      </c>
      <c r="C5893" s="114"/>
    </row>
    <row r="5894" spans="1:3">
      <c r="A5894" s="122">
        <v>45171</v>
      </c>
      <c r="B5894" s="106">
        <v>13</v>
      </c>
      <c r="C5894" s="114"/>
    </row>
    <row r="5895" spans="1:3">
      <c r="A5895" s="122">
        <v>45171</v>
      </c>
      <c r="B5895" s="106">
        <v>14</v>
      </c>
      <c r="C5895" s="114"/>
    </row>
    <row r="5896" spans="1:3">
      <c r="A5896" s="122">
        <v>45171</v>
      </c>
      <c r="B5896" s="106">
        <v>15</v>
      </c>
      <c r="C5896" s="114"/>
    </row>
    <row r="5897" spans="1:3">
      <c r="A5897" s="122">
        <v>45171</v>
      </c>
      <c r="B5897" s="106">
        <v>16</v>
      </c>
      <c r="C5897" s="114"/>
    </row>
    <row r="5898" spans="1:3">
      <c r="A5898" s="122">
        <v>45171</v>
      </c>
      <c r="B5898" s="106">
        <v>17</v>
      </c>
      <c r="C5898" s="114"/>
    </row>
    <row r="5899" spans="1:3">
      <c r="A5899" s="122">
        <v>45171</v>
      </c>
      <c r="B5899" s="106">
        <v>18</v>
      </c>
      <c r="C5899" s="114"/>
    </row>
    <row r="5900" spans="1:3">
      <c r="A5900" s="122">
        <v>45171</v>
      </c>
      <c r="B5900" s="106">
        <v>19</v>
      </c>
      <c r="C5900" s="114"/>
    </row>
    <row r="5901" spans="1:3">
      <c r="A5901" s="122">
        <v>45171</v>
      </c>
      <c r="B5901" s="106">
        <v>20</v>
      </c>
      <c r="C5901" s="114"/>
    </row>
    <row r="5902" spans="1:3">
      <c r="A5902" s="122">
        <v>45171</v>
      </c>
      <c r="B5902" s="106">
        <v>21</v>
      </c>
      <c r="C5902" s="114"/>
    </row>
    <row r="5903" spans="1:3">
      <c r="A5903" s="122">
        <v>45171</v>
      </c>
      <c r="B5903" s="106">
        <v>22</v>
      </c>
      <c r="C5903" s="114"/>
    </row>
    <row r="5904" spans="1:3">
      <c r="A5904" s="122">
        <v>45171</v>
      </c>
      <c r="B5904" s="106">
        <v>23</v>
      </c>
      <c r="C5904" s="114"/>
    </row>
    <row r="5905" spans="1:3">
      <c r="A5905" s="122">
        <v>45171</v>
      </c>
      <c r="B5905" s="106">
        <v>24</v>
      </c>
      <c r="C5905" s="114"/>
    </row>
    <row r="5906" spans="1:3">
      <c r="A5906" s="122">
        <v>45172</v>
      </c>
      <c r="B5906" s="106">
        <v>1</v>
      </c>
      <c r="C5906" s="114"/>
    </row>
    <row r="5907" spans="1:3">
      <c r="A5907" s="122">
        <v>45172</v>
      </c>
      <c r="B5907" s="106">
        <v>2</v>
      </c>
      <c r="C5907" s="114"/>
    </row>
    <row r="5908" spans="1:3">
      <c r="A5908" s="122">
        <v>45172</v>
      </c>
      <c r="B5908" s="106">
        <v>3</v>
      </c>
      <c r="C5908" s="114"/>
    </row>
    <row r="5909" spans="1:3">
      <c r="A5909" s="122">
        <v>45172</v>
      </c>
      <c r="B5909" s="106">
        <v>4</v>
      </c>
      <c r="C5909" s="114"/>
    </row>
    <row r="5910" spans="1:3">
      <c r="A5910" s="122">
        <v>45172</v>
      </c>
      <c r="B5910" s="106">
        <v>5</v>
      </c>
      <c r="C5910" s="114"/>
    </row>
    <row r="5911" spans="1:3">
      <c r="A5911" s="122">
        <v>45172</v>
      </c>
      <c r="B5911" s="106">
        <v>6</v>
      </c>
      <c r="C5911" s="114"/>
    </row>
    <row r="5912" spans="1:3">
      <c r="A5912" s="122">
        <v>45172</v>
      </c>
      <c r="B5912" s="106">
        <v>7</v>
      </c>
      <c r="C5912" s="114"/>
    </row>
    <row r="5913" spans="1:3">
      <c r="A5913" s="122">
        <v>45172</v>
      </c>
      <c r="B5913" s="106">
        <v>8</v>
      </c>
      <c r="C5913" s="114"/>
    </row>
    <row r="5914" spans="1:3">
      <c r="A5914" s="122">
        <v>45172</v>
      </c>
      <c r="B5914" s="106">
        <v>9</v>
      </c>
      <c r="C5914" s="114"/>
    </row>
    <row r="5915" spans="1:3">
      <c r="A5915" s="122">
        <v>45172</v>
      </c>
      <c r="B5915" s="106">
        <v>10</v>
      </c>
      <c r="C5915" s="114"/>
    </row>
    <row r="5916" spans="1:3">
      <c r="A5916" s="122">
        <v>45172</v>
      </c>
      <c r="B5916" s="106">
        <v>11</v>
      </c>
      <c r="C5916" s="114"/>
    </row>
    <row r="5917" spans="1:3">
      <c r="A5917" s="122">
        <v>45172</v>
      </c>
      <c r="B5917" s="106">
        <v>12</v>
      </c>
      <c r="C5917" s="114"/>
    </row>
    <row r="5918" spans="1:3">
      <c r="A5918" s="122">
        <v>45172</v>
      </c>
      <c r="B5918" s="106">
        <v>13</v>
      </c>
      <c r="C5918" s="114"/>
    </row>
    <row r="5919" spans="1:3">
      <c r="A5919" s="122">
        <v>45172</v>
      </c>
      <c r="B5919" s="106">
        <v>14</v>
      </c>
      <c r="C5919" s="114"/>
    </row>
    <row r="5920" spans="1:3">
      <c r="A5920" s="122">
        <v>45172</v>
      </c>
      <c r="B5920" s="106">
        <v>15</v>
      </c>
      <c r="C5920" s="114"/>
    </row>
    <row r="5921" spans="1:3">
      <c r="A5921" s="122">
        <v>45172</v>
      </c>
      <c r="B5921" s="106">
        <v>16</v>
      </c>
      <c r="C5921" s="114"/>
    </row>
    <row r="5922" spans="1:3">
      <c r="A5922" s="122">
        <v>45172</v>
      </c>
      <c r="B5922" s="106">
        <v>17</v>
      </c>
      <c r="C5922" s="114"/>
    </row>
    <row r="5923" spans="1:3">
      <c r="A5923" s="122">
        <v>45172</v>
      </c>
      <c r="B5923" s="106">
        <v>18</v>
      </c>
      <c r="C5923" s="114"/>
    </row>
    <row r="5924" spans="1:3">
      <c r="A5924" s="122">
        <v>45172</v>
      </c>
      <c r="B5924" s="106">
        <v>19</v>
      </c>
      <c r="C5924" s="114"/>
    </row>
    <row r="5925" spans="1:3">
      <c r="A5925" s="122">
        <v>45172</v>
      </c>
      <c r="B5925" s="106">
        <v>20</v>
      </c>
      <c r="C5925" s="114"/>
    </row>
    <row r="5926" spans="1:3">
      <c r="A5926" s="122">
        <v>45172</v>
      </c>
      <c r="B5926" s="106">
        <v>21</v>
      </c>
      <c r="C5926" s="114"/>
    </row>
    <row r="5927" spans="1:3">
      <c r="A5927" s="122">
        <v>45172</v>
      </c>
      <c r="B5927" s="106">
        <v>22</v>
      </c>
      <c r="C5927" s="114"/>
    </row>
    <row r="5928" spans="1:3">
      <c r="A5928" s="122">
        <v>45172</v>
      </c>
      <c r="B5928" s="106">
        <v>23</v>
      </c>
      <c r="C5928" s="114"/>
    </row>
    <row r="5929" spans="1:3">
      <c r="A5929" s="122">
        <v>45172</v>
      </c>
      <c r="B5929" s="106">
        <v>24</v>
      </c>
      <c r="C5929" s="114"/>
    </row>
    <row r="5930" spans="1:3">
      <c r="A5930" s="122">
        <v>45173</v>
      </c>
      <c r="B5930" s="106">
        <v>1</v>
      </c>
      <c r="C5930" s="114"/>
    </row>
    <row r="5931" spans="1:3">
      <c r="A5931" s="122">
        <v>45173</v>
      </c>
      <c r="B5931" s="106">
        <v>2</v>
      </c>
      <c r="C5931" s="114"/>
    </row>
    <row r="5932" spans="1:3">
      <c r="A5932" s="122">
        <v>45173</v>
      </c>
      <c r="B5932" s="106">
        <v>3</v>
      </c>
      <c r="C5932" s="114"/>
    </row>
    <row r="5933" spans="1:3">
      <c r="A5933" s="122">
        <v>45173</v>
      </c>
      <c r="B5933" s="106">
        <v>4</v>
      </c>
      <c r="C5933" s="114"/>
    </row>
    <row r="5934" spans="1:3">
      <c r="A5934" s="122">
        <v>45173</v>
      </c>
      <c r="B5934" s="106">
        <v>5</v>
      </c>
      <c r="C5934" s="114"/>
    </row>
    <row r="5935" spans="1:3">
      <c r="A5935" s="122">
        <v>45173</v>
      </c>
      <c r="B5935" s="106">
        <v>6</v>
      </c>
      <c r="C5935" s="114"/>
    </row>
    <row r="5936" spans="1:3">
      <c r="A5936" s="122">
        <v>45173</v>
      </c>
      <c r="B5936" s="106">
        <v>7</v>
      </c>
      <c r="C5936" s="114"/>
    </row>
    <row r="5937" spans="1:3">
      <c r="A5937" s="122">
        <v>45173</v>
      </c>
      <c r="B5937" s="106">
        <v>8</v>
      </c>
      <c r="C5937" s="114"/>
    </row>
    <row r="5938" spans="1:3">
      <c r="A5938" s="122">
        <v>45173</v>
      </c>
      <c r="B5938" s="106">
        <v>9</v>
      </c>
      <c r="C5938" s="114"/>
    </row>
    <row r="5939" spans="1:3">
      <c r="A5939" s="122">
        <v>45173</v>
      </c>
      <c r="B5939" s="106">
        <v>10</v>
      </c>
      <c r="C5939" s="114"/>
    </row>
    <row r="5940" spans="1:3">
      <c r="A5940" s="122">
        <v>45173</v>
      </c>
      <c r="B5940" s="106">
        <v>11</v>
      </c>
      <c r="C5940" s="114"/>
    </row>
    <row r="5941" spans="1:3">
      <c r="A5941" s="122">
        <v>45173</v>
      </c>
      <c r="B5941" s="106">
        <v>12</v>
      </c>
      <c r="C5941" s="114"/>
    </row>
    <row r="5942" spans="1:3">
      <c r="A5942" s="122">
        <v>45173</v>
      </c>
      <c r="B5942" s="106">
        <v>13</v>
      </c>
      <c r="C5942" s="114"/>
    </row>
    <row r="5943" spans="1:3">
      <c r="A5943" s="122">
        <v>45173</v>
      </c>
      <c r="B5943" s="106">
        <v>14</v>
      </c>
      <c r="C5943" s="114"/>
    </row>
    <row r="5944" spans="1:3">
      <c r="A5944" s="122">
        <v>45173</v>
      </c>
      <c r="B5944" s="106">
        <v>15</v>
      </c>
      <c r="C5944" s="114"/>
    </row>
    <row r="5945" spans="1:3">
      <c r="A5945" s="122">
        <v>45173</v>
      </c>
      <c r="B5945" s="106">
        <v>16</v>
      </c>
      <c r="C5945" s="114"/>
    </row>
    <row r="5946" spans="1:3">
      <c r="A5946" s="122">
        <v>45173</v>
      </c>
      <c r="B5946" s="106">
        <v>17</v>
      </c>
      <c r="C5946" s="114"/>
    </row>
    <row r="5947" spans="1:3">
      <c r="A5947" s="122">
        <v>45173</v>
      </c>
      <c r="B5947" s="106">
        <v>18</v>
      </c>
      <c r="C5947" s="114"/>
    </row>
    <row r="5948" spans="1:3">
      <c r="A5948" s="122">
        <v>45173</v>
      </c>
      <c r="B5948" s="106">
        <v>19</v>
      </c>
      <c r="C5948" s="114"/>
    </row>
    <row r="5949" spans="1:3">
      <c r="A5949" s="122">
        <v>45173</v>
      </c>
      <c r="B5949" s="106">
        <v>20</v>
      </c>
      <c r="C5949" s="114"/>
    </row>
    <row r="5950" spans="1:3">
      <c r="A5950" s="122">
        <v>45173</v>
      </c>
      <c r="B5950" s="106">
        <v>21</v>
      </c>
      <c r="C5950" s="114"/>
    </row>
    <row r="5951" spans="1:3">
      <c r="A5951" s="122">
        <v>45173</v>
      </c>
      <c r="B5951" s="106">
        <v>22</v>
      </c>
      <c r="C5951" s="114"/>
    </row>
    <row r="5952" spans="1:3">
      <c r="A5952" s="122">
        <v>45173</v>
      </c>
      <c r="B5952" s="106">
        <v>23</v>
      </c>
      <c r="C5952" s="114"/>
    </row>
    <row r="5953" spans="1:3">
      <c r="A5953" s="122">
        <v>45173</v>
      </c>
      <c r="B5953" s="106">
        <v>24</v>
      </c>
      <c r="C5953" s="114"/>
    </row>
    <row r="5954" spans="1:3">
      <c r="A5954" s="122">
        <v>45174</v>
      </c>
      <c r="B5954" s="106">
        <v>1</v>
      </c>
      <c r="C5954" s="114"/>
    </row>
    <row r="5955" spans="1:3">
      <c r="A5955" s="122">
        <v>45174</v>
      </c>
      <c r="B5955" s="106">
        <v>2</v>
      </c>
      <c r="C5955" s="114"/>
    </row>
    <row r="5956" spans="1:3">
      <c r="A5956" s="122">
        <v>45174</v>
      </c>
      <c r="B5956" s="106">
        <v>3</v>
      </c>
      <c r="C5956" s="114"/>
    </row>
    <row r="5957" spans="1:3">
      <c r="A5957" s="122">
        <v>45174</v>
      </c>
      <c r="B5957" s="106">
        <v>4</v>
      </c>
      <c r="C5957" s="114"/>
    </row>
    <row r="5958" spans="1:3">
      <c r="A5958" s="122">
        <v>45174</v>
      </c>
      <c r="B5958" s="106">
        <v>5</v>
      </c>
      <c r="C5958" s="114"/>
    </row>
    <row r="5959" spans="1:3">
      <c r="A5959" s="122">
        <v>45174</v>
      </c>
      <c r="B5959" s="106">
        <v>6</v>
      </c>
      <c r="C5959" s="114"/>
    </row>
    <row r="5960" spans="1:3">
      <c r="A5960" s="122">
        <v>45174</v>
      </c>
      <c r="B5960" s="106">
        <v>7</v>
      </c>
      <c r="C5960" s="114"/>
    </row>
    <row r="5961" spans="1:3">
      <c r="A5961" s="122">
        <v>45174</v>
      </c>
      <c r="B5961" s="106">
        <v>8</v>
      </c>
      <c r="C5961" s="114"/>
    </row>
    <row r="5962" spans="1:3">
      <c r="A5962" s="122">
        <v>45174</v>
      </c>
      <c r="B5962" s="106">
        <v>9</v>
      </c>
      <c r="C5962" s="114"/>
    </row>
    <row r="5963" spans="1:3">
      <c r="A5963" s="122">
        <v>45174</v>
      </c>
      <c r="B5963" s="106">
        <v>10</v>
      </c>
      <c r="C5963" s="114"/>
    </row>
    <row r="5964" spans="1:3">
      <c r="A5964" s="122">
        <v>45174</v>
      </c>
      <c r="B5964" s="106">
        <v>11</v>
      </c>
      <c r="C5964" s="114"/>
    </row>
    <row r="5965" spans="1:3">
      <c r="A5965" s="122">
        <v>45174</v>
      </c>
      <c r="B5965" s="106">
        <v>12</v>
      </c>
      <c r="C5965" s="114"/>
    </row>
    <row r="5966" spans="1:3">
      <c r="A5966" s="122">
        <v>45174</v>
      </c>
      <c r="B5966" s="106">
        <v>13</v>
      </c>
      <c r="C5966" s="114"/>
    </row>
    <row r="5967" spans="1:3">
      <c r="A5967" s="122">
        <v>45174</v>
      </c>
      <c r="B5967" s="106">
        <v>14</v>
      </c>
      <c r="C5967" s="114"/>
    </row>
    <row r="5968" spans="1:3">
      <c r="A5968" s="122">
        <v>45174</v>
      </c>
      <c r="B5968" s="106">
        <v>15</v>
      </c>
      <c r="C5968" s="114"/>
    </row>
    <row r="5969" spans="1:3">
      <c r="A5969" s="122">
        <v>45174</v>
      </c>
      <c r="B5969" s="106">
        <v>16</v>
      </c>
      <c r="C5969" s="114"/>
    </row>
    <row r="5970" spans="1:3">
      <c r="A5970" s="122">
        <v>45174</v>
      </c>
      <c r="B5970" s="106">
        <v>17</v>
      </c>
      <c r="C5970" s="114"/>
    </row>
    <row r="5971" spans="1:3">
      <c r="A5971" s="122">
        <v>45174</v>
      </c>
      <c r="B5971" s="106">
        <v>18</v>
      </c>
      <c r="C5971" s="114"/>
    </row>
    <row r="5972" spans="1:3">
      <c r="A5972" s="122">
        <v>45174</v>
      </c>
      <c r="B5972" s="106">
        <v>19</v>
      </c>
      <c r="C5972" s="114"/>
    </row>
    <row r="5973" spans="1:3">
      <c r="A5973" s="122">
        <v>45174</v>
      </c>
      <c r="B5973" s="106">
        <v>20</v>
      </c>
      <c r="C5973" s="114"/>
    </row>
    <row r="5974" spans="1:3">
      <c r="A5974" s="122">
        <v>45174</v>
      </c>
      <c r="B5974" s="106">
        <v>21</v>
      </c>
      <c r="C5974" s="114"/>
    </row>
    <row r="5975" spans="1:3">
      <c r="A5975" s="122">
        <v>45174</v>
      </c>
      <c r="B5975" s="106">
        <v>22</v>
      </c>
      <c r="C5975" s="114"/>
    </row>
    <row r="5976" spans="1:3">
      <c r="A5976" s="122">
        <v>45174</v>
      </c>
      <c r="B5976" s="106">
        <v>23</v>
      </c>
      <c r="C5976" s="114"/>
    </row>
    <row r="5977" spans="1:3">
      <c r="A5977" s="122">
        <v>45174</v>
      </c>
      <c r="B5977" s="106">
        <v>24</v>
      </c>
      <c r="C5977" s="114"/>
    </row>
    <row r="5978" spans="1:3">
      <c r="A5978" s="122">
        <v>45175</v>
      </c>
      <c r="B5978" s="106">
        <v>1</v>
      </c>
      <c r="C5978" s="114"/>
    </row>
    <row r="5979" spans="1:3">
      <c r="A5979" s="122">
        <v>45175</v>
      </c>
      <c r="B5979" s="106">
        <v>2</v>
      </c>
      <c r="C5979" s="114"/>
    </row>
    <row r="5980" spans="1:3">
      <c r="A5980" s="122">
        <v>45175</v>
      </c>
      <c r="B5980" s="106">
        <v>3</v>
      </c>
      <c r="C5980" s="114"/>
    </row>
    <row r="5981" spans="1:3">
      <c r="A5981" s="122">
        <v>45175</v>
      </c>
      <c r="B5981" s="106">
        <v>4</v>
      </c>
      <c r="C5981" s="114"/>
    </row>
    <row r="5982" spans="1:3">
      <c r="A5982" s="122">
        <v>45175</v>
      </c>
      <c r="B5982" s="106">
        <v>5</v>
      </c>
      <c r="C5982" s="114"/>
    </row>
    <row r="5983" spans="1:3">
      <c r="A5983" s="122">
        <v>45175</v>
      </c>
      <c r="B5983" s="106">
        <v>6</v>
      </c>
      <c r="C5983" s="114"/>
    </row>
    <row r="5984" spans="1:3">
      <c r="A5984" s="122">
        <v>45175</v>
      </c>
      <c r="B5984" s="106">
        <v>7</v>
      </c>
      <c r="C5984" s="114"/>
    </row>
    <row r="5985" spans="1:3">
      <c r="A5985" s="122">
        <v>45175</v>
      </c>
      <c r="B5985" s="106">
        <v>8</v>
      </c>
      <c r="C5985" s="114"/>
    </row>
    <row r="5986" spans="1:3">
      <c r="A5986" s="122">
        <v>45175</v>
      </c>
      <c r="B5986" s="106">
        <v>9</v>
      </c>
      <c r="C5986" s="114"/>
    </row>
    <row r="5987" spans="1:3">
      <c r="A5987" s="122">
        <v>45175</v>
      </c>
      <c r="B5987" s="106">
        <v>10</v>
      </c>
      <c r="C5987" s="114"/>
    </row>
    <row r="5988" spans="1:3">
      <c r="A5988" s="122">
        <v>45175</v>
      </c>
      <c r="B5988" s="106">
        <v>11</v>
      </c>
      <c r="C5988" s="114"/>
    </row>
    <row r="5989" spans="1:3">
      <c r="A5989" s="122">
        <v>45175</v>
      </c>
      <c r="B5989" s="106">
        <v>12</v>
      </c>
      <c r="C5989" s="114"/>
    </row>
    <row r="5990" spans="1:3">
      <c r="A5990" s="122">
        <v>45175</v>
      </c>
      <c r="B5990" s="106">
        <v>13</v>
      </c>
      <c r="C5990" s="114"/>
    </row>
    <row r="5991" spans="1:3">
      <c r="A5991" s="122">
        <v>45175</v>
      </c>
      <c r="B5991" s="106">
        <v>14</v>
      </c>
      <c r="C5991" s="114"/>
    </row>
    <row r="5992" spans="1:3">
      <c r="A5992" s="122">
        <v>45175</v>
      </c>
      <c r="B5992" s="106">
        <v>15</v>
      </c>
      <c r="C5992" s="114"/>
    </row>
    <row r="5993" spans="1:3">
      <c r="A5993" s="122">
        <v>45175</v>
      </c>
      <c r="B5993" s="106">
        <v>16</v>
      </c>
      <c r="C5993" s="114"/>
    </row>
    <row r="5994" spans="1:3">
      <c r="A5994" s="122">
        <v>45175</v>
      </c>
      <c r="B5994" s="106">
        <v>17</v>
      </c>
      <c r="C5994" s="114"/>
    </row>
    <row r="5995" spans="1:3">
      <c r="A5995" s="122">
        <v>45175</v>
      </c>
      <c r="B5995" s="106">
        <v>18</v>
      </c>
      <c r="C5995" s="114"/>
    </row>
    <row r="5996" spans="1:3">
      <c r="A5996" s="122">
        <v>45175</v>
      </c>
      <c r="B5996" s="106">
        <v>19</v>
      </c>
      <c r="C5996" s="114"/>
    </row>
    <row r="5997" spans="1:3">
      <c r="A5997" s="122">
        <v>45175</v>
      </c>
      <c r="B5997" s="106">
        <v>20</v>
      </c>
      <c r="C5997" s="114"/>
    </row>
    <row r="5998" spans="1:3">
      <c r="A5998" s="122">
        <v>45175</v>
      </c>
      <c r="B5998" s="106">
        <v>21</v>
      </c>
      <c r="C5998" s="114"/>
    </row>
    <row r="5999" spans="1:3">
      <c r="A5999" s="122">
        <v>45175</v>
      </c>
      <c r="B5999" s="106">
        <v>22</v>
      </c>
      <c r="C5999" s="114"/>
    </row>
    <row r="6000" spans="1:3">
      <c r="A6000" s="122">
        <v>45175</v>
      </c>
      <c r="B6000" s="106">
        <v>23</v>
      </c>
      <c r="C6000" s="114"/>
    </row>
    <row r="6001" spans="1:3">
      <c r="A6001" s="122">
        <v>45175</v>
      </c>
      <c r="B6001" s="106">
        <v>24</v>
      </c>
      <c r="C6001" s="114"/>
    </row>
    <row r="6002" spans="1:3">
      <c r="A6002" s="122">
        <v>45176</v>
      </c>
      <c r="B6002" s="106">
        <v>1</v>
      </c>
      <c r="C6002" s="114"/>
    </row>
    <row r="6003" spans="1:3">
      <c r="A6003" s="122">
        <v>45176</v>
      </c>
      <c r="B6003" s="106">
        <v>2</v>
      </c>
      <c r="C6003" s="114"/>
    </row>
    <row r="6004" spans="1:3">
      <c r="A6004" s="122">
        <v>45176</v>
      </c>
      <c r="B6004" s="106">
        <v>3</v>
      </c>
      <c r="C6004" s="114"/>
    </row>
    <row r="6005" spans="1:3">
      <c r="A6005" s="122">
        <v>45176</v>
      </c>
      <c r="B6005" s="106">
        <v>4</v>
      </c>
      <c r="C6005" s="114"/>
    </row>
    <row r="6006" spans="1:3">
      <c r="A6006" s="122">
        <v>45176</v>
      </c>
      <c r="B6006" s="106">
        <v>5</v>
      </c>
      <c r="C6006" s="114"/>
    </row>
    <row r="6007" spans="1:3">
      <c r="A6007" s="122">
        <v>45176</v>
      </c>
      <c r="B6007" s="106">
        <v>6</v>
      </c>
      <c r="C6007" s="114"/>
    </row>
    <row r="6008" spans="1:3">
      <c r="A6008" s="122">
        <v>45176</v>
      </c>
      <c r="B6008" s="106">
        <v>7</v>
      </c>
      <c r="C6008" s="114"/>
    </row>
    <row r="6009" spans="1:3">
      <c r="A6009" s="122">
        <v>45176</v>
      </c>
      <c r="B6009" s="106">
        <v>8</v>
      </c>
      <c r="C6009" s="114"/>
    </row>
    <row r="6010" spans="1:3">
      <c r="A6010" s="122">
        <v>45176</v>
      </c>
      <c r="B6010" s="106">
        <v>9</v>
      </c>
      <c r="C6010" s="114"/>
    </row>
    <row r="6011" spans="1:3">
      <c r="A6011" s="122">
        <v>45176</v>
      </c>
      <c r="B6011" s="106">
        <v>10</v>
      </c>
      <c r="C6011" s="114"/>
    </row>
    <row r="6012" spans="1:3">
      <c r="A6012" s="122">
        <v>45176</v>
      </c>
      <c r="B6012" s="106">
        <v>11</v>
      </c>
      <c r="C6012" s="114"/>
    </row>
    <row r="6013" spans="1:3">
      <c r="A6013" s="122">
        <v>45176</v>
      </c>
      <c r="B6013" s="106">
        <v>12</v>
      </c>
      <c r="C6013" s="114"/>
    </row>
    <row r="6014" spans="1:3">
      <c r="A6014" s="122">
        <v>45176</v>
      </c>
      <c r="B6014" s="106">
        <v>13</v>
      </c>
      <c r="C6014" s="114"/>
    </row>
    <row r="6015" spans="1:3">
      <c r="A6015" s="122">
        <v>45176</v>
      </c>
      <c r="B6015" s="106">
        <v>14</v>
      </c>
      <c r="C6015" s="114"/>
    </row>
    <row r="6016" spans="1:3">
      <c r="A6016" s="122">
        <v>45176</v>
      </c>
      <c r="B6016" s="106">
        <v>15</v>
      </c>
      <c r="C6016" s="114"/>
    </row>
    <row r="6017" spans="1:3">
      <c r="A6017" s="122">
        <v>45176</v>
      </c>
      <c r="B6017" s="106">
        <v>16</v>
      </c>
      <c r="C6017" s="114"/>
    </row>
    <row r="6018" spans="1:3">
      <c r="A6018" s="122">
        <v>45176</v>
      </c>
      <c r="B6018" s="106">
        <v>17</v>
      </c>
      <c r="C6018" s="114"/>
    </row>
    <row r="6019" spans="1:3">
      <c r="A6019" s="122">
        <v>45176</v>
      </c>
      <c r="B6019" s="106">
        <v>18</v>
      </c>
      <c r="C6019" s="114"/>
    </row>
    <row r="6020" spans="1:3">
      <c r="A6020" s="122">
        <v>45176</v>
      </c>
      <c r="B6020" s="106">
        <v>19</v>
      </c>
      <c r="C6020" s="114"/>
    </row>
    <row r="6021" spans="1:3">
      <c r="A6021" s="122">
        <v>45176</v>
      </c>
      <c r="B6021" s="106">
        <v>20</v>
      </c>
      <c r="C6021" s="114"/>
    </row>
    <row r="6022" spans="1:3">
      <c r="A6022" s="122">
        <v>45176</v>
      </c>
      <c r="B6022" s="106">
        <v>21</v>
      </c>
      <c r="C6022" s="114"/>
    </row>
    <row r="6023" spans="1:3">
      <c r="A6023" s="122">
        <v>45176</v>
      </c>
      <c r="B6023" s="106">
        <v>22</v>
      </c>
      <c r="C6023" s="114"/>
    </row>
    <row r="6024" spans="1:3">
      <c r="A6024" s="122">
        <v>45176</v>
      </c>
      <c r="B6024" s="106">
        <v>23</v>
      </c>
      <c r="C6024" s="114"/>
    </row>
    <row r="6025" spans="1:3">
      <c r="A6025" s="122">
        <v>45176</v>
      </c>
      <c r="B6025" s="106">
        <v>24</v>
      </c>
      <c r="C6025" s="114"/>
    </row>
    <row r="6026" spans="1:3">
      <c r="A6026" s="122">
        <v>45177</v>
      </c>
      <c r="B6026" s="106">
        <v>1</v>
      </c>
      <c r="C6026" s="114"/>
    </row>
    <row r="6027" spans="1:3">
      <c r="A6027" s="122">
        <v>45177</v>
      </c>
      <c r="B6027" s="106">
        <v>2</v>
      </c>
      <c r="C6027" s="114"/>
    </row>
    <row r="6028" spans="1:3">
      <c r="A6028" s="122">
        <v>45177</v>
      </c>
      <c r="B6028" s="106">
        <v>3</v>
      </c>
      <c r="C6028" s="114"/>
    </row>
    <row r="6029" spans="1:3">
      <c r="A6029" s="122">
        <v>45177</v>
      </c>
      <c r="B6029" s="106">
        <v>4</v>
      </c>
      <c r="C6029" s="114"/>
    </row>
    <row r="6030" spans="1:3">
      <c r="A6030" s="122">
        <v>45177</v>
      </c>
      <c r="B6030" s="106">
        <v>5</v>
      </c>
      <c r="C6030" s="114"/>
    </row>
    <row r="6031" spans="1:3">
      <c r="A6031" s="122">
        <v>45177</v>
      </c>
      <c r="B6031" s="106">
        <v>6</v>
      </c>
      <c r="C6031" s="114"/>
    </row>
    <row r="6032" spans="1:3">
      <c r="A6032" s="122">
        <v>45177</v>
      </c>
      <c r="B6032" s="106">
        <v>7</v>
      </c>
      <c r="C6032" s="114"/>
    </row>
    <row r="6033" spans="1:3">
      <c r="A6033" s="122">
        <v>45177</v>
      </c>
      <c r="B6033" s="106">
        <v>8</v>
      </c>
      <c r="C6033" s="114"/>
    </row>
    <row r="6034" spans="1:3">
      <c r="A6034" s="122">
        <v>45177</v>
      </c>
      <c r="B6034" s="106">
        <v>9</v>
      </c>
      <c r="C6034" s="114"/>
    </row>
    <row r="6035" spans="1:3">
      <c r="A6035" s="122">
        <v>45177</v>
      </c>
      <c r="B6035" s="106">
        <v>10</v>
      </c>
      <c r="C6035" s="114"/>
    </row>
    <row r="6036" spans="1:3">
      <c r="A6036" s="122">
        <v>45177</v>
      </c>
      <c r="B6036" s="106">
        <v>11</v>
      </c>
      <c r="C6036" s="114"/>
    </row>
    <row r="6037" spans="1:3">
      <c r="A6037" s="122">
        <v>45177</v>
      </c>
      <c r="B6037" s="106">
        <v>12</v>
      </c>
      <c r="C6037" s="114"/>
    </row>
    <row r="6038" spans="1:3">
      <c r="A6038" s="122">
        <v>45177</v>
      </c>
      <c r="B6038" s="106">
        <v>13</v>
      </c>
      <c r="C6038" s="114"/>
    </row>
    <row r="6039" spans="1:3">
      <c r="A6039" s="122">
        <v>45177</v>
      </c>
      <c r="B6039" s="106">
        <v>14</v>
      </c>
      <c r="C6039" s="114"/>
    </row>
    <row r="6040" spans="1:3">
      <c r="A6040" s="122">
        <v>45177</v>
      </c>
      <c r="B6040" s="106">
        <v>15</v>
      </c>
      <c r="C6040" s="114"/>
    </row>
    <row r="6041" spans="1:3">
      <c r="A6041" s="122">
        <v>45177</v>
      </c>
      <c r="B6041" s="106">
        <v>16</v>
      </c>
      <c r="C6041" s="114"/>
    </row>
    <row r="6042" spans="1:3">
      <c r="A6042" s="122">
        <v>45177</v>
      </c>
      <c r="B6042" s="106">
        <v>17</v>
      </c>
      <c r="C6042" s="114"/>
    </row>
    <row r="6043" spans="1:3">
      <c r="A6043" s="122">
        <v>45177</v>
      </c>
      <c r="B6043" s="106">
        <v>18</v>
      </c>
      <c r="C6043" s="114"/>
    </row>
    <row r="6044" spans="1:3">
      <c r="A6044" s="122">
        <v>45177</v>
      </c>
      <c r="B6044" s="106">
        <v>19</v>
      </c>
      <c r="C6044" s="114"/>
    </row>
    <row r="6045" spans="1:3">
      <c r="A6045" s="122">
        <v>45177</v>
      </c>
      <c r="B6045" s="106">
        <v>20</v>
      </c>
      <c r="C6045" s="114"/>
    </row>
    <row r="6046" spans="1:3">
      <c r="A6046" s="122">
        <v>45177</v>
      </c>
      <c r="B6046" s="106">
        <v>21</v>
      </c>
      <c r="C6046" s="114"/>
    </row>
    <row r="6047" spans="1:3">
      <c r="A6047" s="122">
        <v>45177</v>
      </c>
      <c r="B6047" s="106">
        <v>22</v>
      </c>
      <c r="C6047" s="114"/>
    </row>
    <row r="6048" spans="1:3">
      <c r="A6048" s="122">
        <v>45177</v>
      </c>
      <c r="B6048" s="106">
        <v>23</v>
      </c>
      <c r="C6048" s="114"/>
    </row>
    <row r="6049" spans="1:3">
      <c r="A6049" s="122">
        <v>45177</v>
      </c>
      <c r="B6049" s="106">
        <v>24</v>
      </c>
      <c r="C6049" s="114"/>
    </row>
    <row r="6050" spans="1:3">
      <c r="A6050" s="122">
        <v>45178</v>
      </c>
      <c r="B6050" s="106">
        <v>1</v>
      </c>
      <c r="C6050" s="114"/>
    </row>
    <row r="6051" spans="1:3">
      <c r="A6051" s="122">
        <v>45178</v>
      </c>
      <c r="B6051" s="106">
        <v>2</v>
      </c>
      <c r="C6051" s="114"/>
    </row>
    <row r="6052" spans="1:3">
      <c r="A6052" s="122">
        <v>45178</v>
      </c>
      <c r="B6052" s="106">
        <v>3</v>
      </c>
      <c r="C6052" s="114"/>
    </row>
    <row r="6053" spans="1:3">
      <c r="A6053" s="122">
        <v>45178</v>
      </c>
      <c r="B6053" s="106">
        <v>4</v>
      </c>
      <c r="C6053" s="114"/>
    </row>
    <row r="6054" spans="1:3">
      <c r="A6054" s="122">
        <v>45178</v>
      </c>
      <c r="B6054" s="106">
        <v>5</v>
      </c>
      <c r="C6054" s="114"/>
    </row>
    <row r="6055" spans="1:3">
      <c r="A6055" s="122">
        <v>45178</v>
      </c>
      <c r="B6055" s="106">
        <v>6</v>
      </c>
      <c r="C6055" s="114"/>
    </row>
    <row r="6056" spans="1:3">
      <c r="A6056" s="122">
        <v>45178</v>
      </c>
      <c r="B6056" s="106">
        <v>7</v>
      </c>
      <c r="C6056" s="114"/>
    </row>
    <row r="6057" spans="1:3">
      <c r="A6057" s="122">
        <v>45178</v>
      </c>
      <c r="B6057" s="106">
        <v>8</v>
      </c>
      <c r="C6057" s="114"/>
    </row>
    <row r="6058" spans="1:3">
      <c r="A6058" s="122">
        <v>45178</v>
      </c>
      <c r="B6058" s="106">
        <v>9</v>
      </c>
      <c r="C6058" s="114"/>
    </row>
    <row r="6059" spans="1:3">
      <c r="A6059" s="122">
        <v>45178</v>
      </c>
      <c r="B6059" s="106">
        <v>10</v>
      </c>
      <c r="C6059" s="114"/>
    </row>
    <row r="6060" spans="1:3">
      <c r="A6060" s="122">
        <v>45178</v>
      </c>
      <c r="B6060" s="106">
        <v>11</v>
      </c>
      <c r="C6060" s="114"/>
    </row>
    <row r="6061" spans="1:3">
      <c r="A6061" s="122">
        <v>45178</v>
      </c>
      <c r="B6061" s="106">
        <v>12</v>
      </c>
      <c r="C6061" s="114"/>
    </row>
    <row r="6062" spans="1:3">
      <c r="A6062" s="122">
        <v>45178</v>
      </c>
      <c r="B6062" s="106">
        <v>13</v>
      </c>
      <c r="C6062" s="114"/>
    </row>
    <row r="6063" spans="1:3">
      <c r="A6063" s="122">
        <v>45178</v>
      </c>
      <c r="B6063" s="106">
        <v>14</v>
      </c>
      <c r="C6063" s="114"/>
    </row>
    <row r="6064" spans="1:3">
      <c r="A6064" s="122">
        <v>45178</v>
      </c>
      <c r="B6064" s="106">
        <v>15</v>
      </c>
      <c r="C6064" s="114"/>
    </row>
    <row r="6065" spans="1:3">
      <c r="A6065" s="122">
        <v>45178</v>
      </c>
      <c r="B6065" s="106">
        <v>16</v>
      </c>
      <c r="C6065" s="114"/>
    </row>
    <row r="6066" spans="1:3">
      <c r="A6066" s="122">
        <v>45178</v>
      </c>
      <c r="B6066" s="106">
        <v>17</v>
      </c>
      <c r="C6066" s="114"/>
    </row>
    <row r="6067" spans="1:3">
      <c r="A6067" s="122">
        <v>45178</v>
      </c>
      <c r="B6067" s="106">
        <v>18</v>
      </c>
      <c r="C6067" s="114"/>
    </row>
    <row r="6068" spans="1:3">
      <c r="A6068" s="122">
        <v>45178</v>
      </c>
      <c r="B6068" s="106">
        <v>19</v>
      </c>
      <c r="C6068" s="114"/>
    </row>
    <row r="6069" spans="1:3">
      <c r="A6069" s="122">
        <v>45178</v>
      </c>
      <c r="B6069" s="106">
        <v>20</v>
      </c>
      <c r="C6069" s="114"/>
    </row>
    <row r="6070" spans="1:3">
      <c r="A6070" s="122">
        <v>45178</v>
      </c>
      <c r="B6070" s="106">
        <v>21</v>
      </c>
      <c r="C6070" s="114"/>
    </row>
    <row r="6071" spans="1:3">
      <c r="A6071" s="122">
        <v>45178</v>
      </c>
      <c r="B6071" s="106">
        <v>22</v>
      </c>
      <c r="C6071" s="114"/>
    </row>
    <row r="6072" spans="1:3">
      <c r="A6072" s="122">
        <v>45178</v>
      </c>
      <c r="B6072" s="106">
        <v>23</v>
      </c>
      <c r="C6072" s="114"/>
    </row>
    <row r="6073" spans="1:3">
      <c r="A6073" s="122">
        <v>45178</v>
      </c>
      <c r="B6073" s="106">
        <v>24</v>
      </c>
      <c r="C6073" s="114"/>
    </row>
    <row r="6074" spans="1:3">
      <c r="A6074" s="122">
        <v>45179</v>
      </c>
      <c r="B6074" s="106">
        <v>1</v>
      </c>
      <c r="C6074" s="114"/>
    </row>
    <row r="6075" spans="1:3">
      <c r="A6075" s="122">
        <v>45179</v>
      </c>
      <c r="B6075" s="106">
        <v>2</v>
      </c>
      <c r="C6075" s="114"/>
    </row>
    <row r="6076" spans="1:3">
      <c r="A6076" s="122">
        <v>45179</v>
      </c>
      <c r="B6076" s="106">
        <v>3</v>
      </c>
      <c r="C6076" s="114"/>
    </row>
    <row r="6077" spans="1:3">
      <c r="A6077" s="122">
        <v>45179</v>
      </c>
      <c r="B6077" s="106">
        <v>4</v>
      </c>
      <c r="C6077" s="114"/>
    </row>
    <row r="6078" spans="1:3">
      <c r="A6078" s="122">
        <v>45179</v>
      </c>
      <c r="B6078" s="106">
        <v>5</v>
      </c>
      <c r="C6078" s="114"/>
    </row>
    <row r="6079" spans="1:3">
      <c r="A6079" s="122">
        <v>45179</v>
      </c>
      <c r="B6079" s="106">
        <v>6</v>
      </c>
      <c r="C6079" s="114"/>
    </row>
    <row r="6080" spans="1:3">
      <c r="A6080" s="122">
        <v>45179</v>
      </c>
      <c r="B6080" s="106">
        <v>7</v>
      </c>
      <c r="C6080" s="114"/>
    </row>
    <row r="6081" spans="1:3">
      <c r="A6081" s="122">
        <v>45179</v>
      </c>
      <c r="B6081" s="106">
        <v>8</v>
      </c>
      <c r="C6081" s="114"/>
    </row>
    <row r="6082" spans="1:3">
      <c r="A6082" s="122">
        <v>45179</v>
      </c>
      <c r="B6082" s="106">
        <v>9</v>
      </c>
      <c r="C6082" s="114"/>
    </row>
    <row r="6083" spans="1:3">
      <c r="A6083" s="122">
        <v>45179</v>
      </c>
      <c r="B6083" s="106">
        <v>10</v>
      </c>
      <c r="C6083" s="114"/>
    </row>
    <row r="6084" spans="1:3">
      <c r="A6084" s="122">
        <v>45179</v>
      </c>
      <c r="B6084" s="106">
        <v>11</v>
      </c>
      <c r="C6084" s="114"/>
    </row>
    <row r="6085" spans="1:3">
      <c r="A6085" s="122">
        <v>45179</v>
      </c>
      <c r="B6085" s="106">
        <v>12</v>
      </c>
      <c r="C6085" s="114"/>
    </row>
    <row r="6086" spans="1:3">
      <c r="A6086" s="122">
        <v>45179</v>
      </c>
      <c r="B6086" s="106">
        <v>13</v>
      </c>
      <c r="C6086" s="114"/>
    </row>
    <row r="6087" spans="1:3">
      <c r="A6087" s="122">
        <v>45179</v>
      </c>
      <c r="B6087" s="106">
        <v>14</v>
      </c>
      <c r="C6087" s="114"/>
    </row>
    <row r="6088" spans="1:3">
      <c r="A6088" s="122">
        <v>45179</v>
      </c>
      <c r="B6088" s="106">
        <v>15</v>
      </c>
      <c r="C6088" s="114"/>
    </row>
    <row r="6089" spans="1:3">
      <c r="A6089" s="122">
        <v>45179</v>
      </c>
      <c r="B6089" s="106">
        <v>16</v>
      </c>
      <c r="C6089" s="114"/>
    </row>
    <row r="6090" spans="1:3">
      <c r="A6090" s="122">
        <v>45179</v>
      </c>
      <c r="B6090" s="106">
        <v>17</v>
      </c>
      <c r="C6090" s="114"/>
    </row>
    <row r="6091" spans="1:3">
      <c r="A6091" s="122">
        <v>45179</v>
      </c>
      <c r="B6091" s="106">
        <v>18</v>
      </c>
      <c r="C6091" s="114"/>
    </row>
    <row r="6092" spans="1:3">
      <c r="A6092" s="122">
        <v>45179</v>
      </c>
      <c r="B6092" s="106">
        <v>19</v>
      </c>
      <c r="C6092" s="114"/>
    </row>
    <row r="6093" spans="1:3">
      <c r="A6093" s="122">
        <v>45179</v>
      </c>
      <c r="B6093" s="106">
        <v>20</v>
      </c>
      <c r="C6093" s="114"/>
    </row>
    <row r="6094" spans="1:3">
      <c r="A6094" s="122">
        <v>45179</v>
      </c>
      <c r="B6094" s="106">
        <v>21</v>
      </c>
      <c r="C6094" s="114"/>
    </row>
    <row r="6095" spans="1:3">
      <c r="A6095" s="122">
        <v>45179</v>
      </c>
      <c r="B6095" s="106">
        <v>22</v>
      </c>
      <c r="C6095" s="114"/>
    </row>
    <row r="6096" spans="1:3">
      <c r="A6096" s="122">
        <v>45179</v>
      </c>
      <c r="B6096" s="106">
        <v>23</v>
      </c>
      <c r="C6096" s="114"/>
    </row>
    <row r="6097" spans="1:3">
      <c r="A6097" s="122">
        <v>45179</v>
      </c>
      <c r="B6097" s="106">
        <v>24</v>
      </c>
      <c r="C6097" s="114"/>
    </row>
    <row r="6098" spans="1:3">
      <c r="A6098" s="122">
        <v>45180</v>
      </c>
      <c r="B6098" s="106">
        <v>1</v>
      </c>
      <c r="C6098" s="114"/>
    </row>
    <row r="6099" spans="1:3">
      <c r="A6099" s="122">
        <v>45180</v>
      </c>
      <c r="B6099" s="106">
        <v>2</v>
      </c>
      <c r="C6099" s="114"/>
    </row>
    <row r="6100" spans="1:3">
      <c r="A6100" s="122">
        <v>45180</v>
      </c>
      <c r="B6100" s="106">
        <v>3</v>
      </c>
      <c r="C6100" s="114"/>
    </row>
    <row r="6101" spans="1:3">
      <c r="A6101" s="122">
        <v>45180</v>
      </c>
      <c r="B6101" s="106">
        <v>4</v>
      </c>
      <c r="C6101" s="114"/>
    </row>
    <row r="6102" spans="1:3">
      <c r="A6102" s="122">
        <v>45180</v>
      </c>
      <c r="B6102" s="106">
        <v>5</v>
      </c>
      <c r="C6102" s="114"/>
    </row>
    <row r="6103" spans="1:3">
      <c r="A6103" s="122">
        <v>45180</v>
      </c>
      <c r="B6103" s="106">
        <v>6</v>
      </c>
      <c r="C6103" s="114"/>
    </row>
    <row r="6104" spans="1:3">
      <c r="A6104" s="122">
        <v>45180</v>
      </c>
      <c r="B6104" s="106">
        <v>7</v>
      </c>
      <c r="C6104" s="114"/>
    </row>
    <row r="6105" spans="1:3">
      <c r="A6105" s="122">
        <v>45180</v>
      </c>
      <c r="B6105" s="106">
        <v>8</v>
      </c>
      <c r="C6105" s="114"/>
    </row>
    <row r="6106" spans="1:3">
      <c r="A6106" s="122">
        <v>45180</v>
      </c>
      <c r="B6106" s="106">
        <v>9</v>
      </c>
      <c r="C6106" s="114"/>
    </row>
    <row r="6107" spans="1:3">
      <c r="A6107" s="122">
        <v>45180</v>
      </c>
      <c r="B6107" s="106">
        <v>10</v>
      </c>
      <c r="C6107" s="114"/>
    </row>
    <row r="6108" spans="1:3">
      <c r="A6108" s="122">
        <v>45180</v>
      </c>
      <c r="B6108" s="106">
        <v>11</v>
      </c>
      <c r="C6108" s="114"/>
    </row>
    <row r="6109" spans="1:3">
      <c r="A6109" s="122">
        <v>45180</v>
      </c>
      <c r="B6109" s="106">
        <v>12</v>
      </c>
      <c r="C6109" s="114"/>
    </row>
    <row r="6110" spans="1:3">
      <c r="A6110" s="122">
        <v>45180</v>
      </c>
      <c r="B6110" s="106">
        <v>13</v>
      </c>
      <c r="C6110" s="114"/>
    </row>
    <row r="6111" spans="1:3">
      <c r="A6111" s="122">
        <v>45180</v>
      </c>
      <c r="B6111" s="106">
        <v>14</v>
      </c>
      <c r="C6111" s="114"/>
    </row>
    <row r="6112" spans="1:3">
      <c r="A6112" s="122">
        <v>45180</v>
      </c>
      <c r="B6112" s="106">
        <v>15</v>
      </c>
      <c r="C6112" s="114"/>
    </row>
    <row r="6113" spans="1:3">
      <c r="A6113" s="122">
        <v>45180</v>
      </c>
      <c r="B6113" s="106">
        <v>16</v>
      </c>
      <c r="C6113" s="114"/>
    </row>
    <row r="6114" spans="1:3">
      <c r="A6114" s="122">
        <v>45180</v>
      </c>
      <c r="B6114" s="106">
        <v>17</v>
      </c>
      <c r="C6114" s="114"/>
    </row>
    <row r="6115" spans="1:3">
      <c r="A6115" s="122">
        <v>45180</v>
      </c>
      <c r="B6115" s="106">
        <v>18</v>
      </c>
      <c r="C6115" s="114"/>
    </row>
    <row r="6116" spans="1:3">
      <c r="A6116" s="122">
        <v>45180</v>
      </c>
      <c r="B6116" s="106">
        <v>19</v>
      </c>
      <c r="C6116" s="114"/>
    </row>
    <row r="6117" spans="1:3">
      <c r="A6117" s="122">
        <v>45180</v>
      </c>
      <c r="B6117" s="106">
        <v>20</v>
      </c>
      <c r="C6117" s="114"/>
    </row>
    <row r="6118" spans="1:3">
      <c r="A6118" s="122">
        <v>45180</v>
      </c>
      <c r="B6118" s="106">
        <v>21</v>
      </c>
      <c r="C6118" s="114"/>
    </row>
    <row r="6119" spans="1:3">
      <c r="A6119" s="122">
        <v>45180</v>
      </c>
      <c r="B6119" s="106">
        <v>22</v>
      </c>
      <c r="C6119" s="114"/>
    </row>
    <row r="6120" spans="1:3">
      <c r="A6120" s="122">
        <v>45180</v>
      </c>
      <c r="B6120" s="106">
        <v>23</v>
      </c>
      <c r="C6120" s="114"/>
    </row>
    <row r="6121" spans="1:3">
      <c r="A6121" s="122">
        <v>45180</v>
      </c>
      <c r="B6121" s="106">
        <v>24</v>
      </c>
      <c r="C6121" s="114"/>
    </row>
    <row r="6122" spans="1:3">
      <c r="A6122" s="122">
        <v>45181</v>
      </c>
      <c r="B6122" s="106">
        <v>1</v>
      </c>
      <c r="C6122" s="114"/>
    </row>
    <row r="6123" spans="1:3">
      <c r="A6123" s="122">
        <v>45181</v>
      </c>
      <c r="B6123" s="106">
        <v>2</v>
      </c>
      <c r="C6123" s="114"/>
    </row>
    <row r="6124" spans="1:3">
      <c r="A6124" s="122">
        <v>45181</v>
      </c>
      <c r="B6124" s="106">
        <v>3</v>
      </c>
      <c r="C6124" s="114"/>
    </row>
    <row r="6125" spans="1:3">
      <c r="A6125" s="122">
        <v>45181</v>
      </c>
      <c r="B6125" s="106">
        <v>4</v>
      </c>
      <c r="C6125" s="114"/>
    </row>
    <row r="6126" spans="1:3">
      <c r="A6126" s="122">
        <v>45181</v>
      </c>
      <c r="B6126" s="106">
        <v>5</v>
      </c>
      <c r="C6126" s="114"/>
    </row>
    <row r="6127" spans="1:3">
      <c r="A6127" s="122">
        <v>45181</v>
      </c>
      <c r="B6127" s="106">
        <v>6</v>
      </c>
      <c r="C6127" s="114"/>
    </row>
    <row r="6128" spans="1:3">
      <c r="A6128" s="122">
        <v>45181</v>
      </c>
      <c r="B6128" s="106">
        <v>7</v>
      </c>
      <c r="C6128" s="114"/>
    </row>
    <row r="6129" spans="1:3">
      <c r="A6129" s="122">
        <v>45181</v>
      </c>
      <c r="B6129" s="106">
        <v>8</v>
      </c>
      <c r="C6129" s="114"/>
    </row>
    <row r="6130" spans="1:3">
      <c r="A6130" s="122">
        <v>45181</v>
      </c>
      <c r="B6130" s="106">
        <v>9</v>
      </c>
      <c r="C6130" s="114"/>
    </row>
    <row r="6131" spans="1:3">
      <c r="A6131" s="122">
        <v>45181</v>
      </c>
      <c r="B6131" s="106">
        <v>10</v>
      </c>
      <c r="C6131" s="114"/>
    </row>
    <row r="6132" spans="1:3">
      <c r="A6132" s="122">
        <v>45181</v>
      </c>
      <c r="B6132" s="106">
        <v>11</v>
      </c>
      <c r="C6132" s="114"/>
    </row>
    <row r="6133" spans="1:3">
      <c r="A6133" s="122">
        <v>45181</v>
      </c>
      <c r="B6133" s="106">
        <v>12</v>
      </c>
      <c r="C6133" s="114"/>
    </row>
    <row r="6134" spans="1:3">
      <c r="A6134" s="122">
        <v>45181</v>
      </c>
      <c r="B6134" s="106">
        <v>13</v>
      </c>
      <c r="C6134" s="114"/>
    </row>
    <row r="6135" spans="1:3">
      <c r="A6135" s="122">
        <v>45181</v>
      </c>
      <c r="B6135" s="106">
        <v>14</v>
      </c>
      <c r="C6135" s="114"/>
    </row>
    <row r="6136" spans="1:3">
      <c r="A6136" s="122">
        <v>45181</v>
      </c>
      <c r="B6136" s="106">
        <v>15</v>
      </c>
      <c r="C6136" s="114"/>
    </row>
    <row r="6137" spans="1:3">
      <c r="A6137" s="122">
        <v>45181</v>
      </c>
      <c r="B6137" s="106">
        <v>16</v>
      </c>
      <c r="C6137" s="114"/>
    </row>
    <row r="6138" spans="1:3">
      <c r="A6138" s="122">
        <v>45181</v>
      </c>
      <c r="B6138" s="106">
        <v>17</v>
      </c>
      <c r="C6138" s="114"/>
    </row>
    <row r="6139" spans="1:3">
      <c r="A6139" s="122">
        <v>45181</v>
      </c>
      <c r="B6139" s="106">
        <v>18</v>
      </c>
      <c r="C6139" s="114"/>
    </row>
    <row r="6140" spans="1:3">
      <c r="A6140" s="122">
        <v>45181</v>
      </c>
      <c r="B6140" s="106">
        <v>19</v>
      </c>
      <c r="C6140" s="114"/>
    </row>
    <row r="6141" spans="1:3">
      <c r="A6141" s="122">
        <v>45181</v>
      </c>
      <c r="B6141" s="106">
        <v>20</v>
      </c>
      <c r="C6141" s="114"/>
    </row>
    <row r="6142" spans="1:3">
      <c r="A6142" s="122">
        <v>45181</v>
      </c>
      <c r="B6142" s="106">
        <v>21</v>
      </c>
      <c r="C6142" s="114"/>
    </row>
    <row r="6143" spans="1:3">
      <c r="A6143" s="122">
        <v>45181</v>
      </c>
      <c r="B6143" s="106">
        <v>22</v>
      </c>
      <c r="C6143" s="114"/>
    </row>
    <row r="6144" spans="1:3">
      <c r="A6144" s="122">
        <v>45181</v>
      </c>
      <c r="B6144" s="106">
        <v>23</v>
      </c>
      <c r="C6144" s="114"/>
    </row>
    <row r="6145" spans="1:3">
      <c r="A6145" s="122">
        <v>45181</v>
      </c>
      <c r="B6145" s="106">
        <v>24</v>
      </c>
      <c r="C6145" s="114"/>
    </row>
    <row r="6146" spans="1:3">
      <c r="A6146" s="122">
        <v>45182</v>
      </c>
      <c r="B6146" s="106">
        <v>1</v>
      </c>
      <c r="C6146" s="114"/>
    </row>
    <row r="6147" spans="1:3">
      <c r="A6147" s="122">
        <v>45182</v>
      </c>
      <c r="B6147" s="106">
        <v>2</v>
      </c>
      <c r="C6147" s="114"/>
    </row>
    <row r="6148" spans="1:3">
      <c r="A6148" s="122">
        <v>45182</v>
      </c>
      <c r="B6148" s="106">
        <v>3</v>
      </c>
      <c r="C6148" s="114"/>
    </row>
    <row r="6149" spans="1:3">
      <c r="A6149" s="122">
        <v>45182</v>
      </c>
      <c r="B6149" s="106">
        <v>4</v>
      </c>
      <c r="C6149" s="114"/>
    </row>
    <row r="6150" spans="1:3">
      <c r="A6150" s="122">
        <v>45182</v>
      </c>
      <c r="B6150" s="106">
        <v>5</v>
      </c>
      <c r="C6150" s="114"/>
    </row>
    <row r="6151" spans="1:3">
      <c r="A6151" s="122">
        <v>45182</v>
      </c>
      <c r="B6151" s="106">
        <v>6</v>
      </c>
      <c r="C6151" s="114"/>
    </row>
    <row r="6152" spans="1:3">
      <c r="A6152" s="122">
        <v>45182</v>
      </c>
      <c r="B6152" s="106">
        <v>7</v>
      </c>
      <c r="C6152" s="114"/>
    </row>
    <row r="6153" spans="1:3">
      <c r="A6153" s="122">
        <v>45182</v>
      </c>
      <c r="B6153" s="106">
        <v>8</v>
      </c>
      <c r="C6153" s="114"/>
    </row>
    <row r="6154" spans="1:3">
      <c r="A6154" s="122">
        <v>45182</v>
      </c>
      <c r="B6154" s="106">
        <v>9</v>
      </c>
      <c r="C6154" s="114"/>
    </row>
    <row r="6155" spans="1:3">
      <c r="A6155" s="122">
        <v>45182</v>
      </c>
      <c r="B6155" s="106">
        <v>10</v>
      </c>
      <c r="C6155" s="114"/>
    </row>
    <row r="6156" spans="1:3">
      <c r="A6156" s="122">
        <v>45182</v>
      </c>
      <c r="B6156" s="106">
        <v>11</v>
      </c>
      <c r="C6156" s="114"/>
    </row>
    <row r="6157" spans="1:3">
      <c r="A6157" s="122">
        <v>45182</v>
      </c>
      <c r="B6157" s="106">
        <v>12</v>
      </c>
      <c r="C6157" s="114"/>
    </row>
    <row r="6158" spans="1:3">
      <c r="A6158" s="122">
        <v>45182</v>
      </c>
      <c r="B6158" s="106">
        <v>13</v>
      </c>
      <c r="C6158" s="114"/>
    </row>
    <row r="6159" spans="1:3">
      <c r="A6159" s="122">
        <v>45182</v>
      </c>
      <c r="B6159" s="106">
        <v>14</v>
      </c>
      <c r="C6159" s="114"/>
    </row>
    <row r="6160" spans="1:3">
      <c r="A6160" s="122">
        <v>45182</v>
      </c>
      <c r="B6160" s="106">
        <v>15</v>
      </c>
      <c r="C6160" s="114"/>
    </row>
    <row r="6161" spans="1:3">
      <c r="A6161" s="122">
        <v>45182</v>
      </c>
      <c r="B6161" s="106">
        <v>16</v>
      </c>
      <c r="C6161" s="114"/>
    </row>
    <row r="6162" spans="1:3">
      <c r="A6162" s="122">
        <v>45182</v>
      </c>
      <c r="B6162" s="106">
        <v>17</v>
      </c>
      <c r="C6162" s="114"/>
    </row>
    <row r="6163" spans="1:3">
      <c r="A6163" s="122">
        <v>45182</v>
      </c>
      <c r="B6163" s="106">
        <v>18</v>
      </c>
      <c r="C6163" s="114"/>
    </row>
    <row r="6164" spans="1:3">
      <c r="A6164" s="122">
        <v>45182</v>
      </c>
      <c r="B6164" s="106">
        <v>19</v>
      </c>
      <c r="C6164" s="114"/>
    </row>
    <row r="6165" spans="1:3">
      <c r="A6165" s="122">
        <v>45182</v>
      </c>
      <c r="B6165" s="106">
        <v>20</v>
      </c>
      <c r="C6165" s="114"/>
    </row>
    <row r="6166" spans="1:3">
      <c r="A6166" s="122">
        <v>45182</v>
      </c>
      <c r="B6166" s="106">
        <v>21</v>
      </c>
      <c r="C6166" s="114"/>
    </row>
    <row r="6167" spans="1:3">
      <c r="A6167" s="122">
        <v>45182</v>
      </c>
      <c r="B6167" s="106">
        <v>22</v>
      </c>
      <c r="C6167" s="114"/>
    </row>
    <row r="6168" spans="1:3">
      <c r="A6168" s="122">
        <v>45182</v>
      </c>
      <c r="B6168" s="106">
        <v>23</v>
      </c>
      <c r="C6168" s="114"/>
    </row>
    <row r="6169" spans="1:3">
      <c r="A6169" s="122">
        <v>45182</v>
      </c>
      <c r="B6169" s="106">
        <v>24</v>
      </c>
      <c r="C6169" s="114"/>
    </row>
    <row r="6170" spans="1:3">
      <c r="A6170" s="122">
        <v>45183</v>
      </c>
      <c r="B6170" s="106">
        <v>1</v>
      </c>
      <c r="C6170" s="114"/>
    </row>
    <row r="6171" spans="1:3">
      <c r="A6171" s="122">
        <v>45183</v>
      </c>
      <c r="B6171" s="106">
        <v>2</v>
      </c>
      <c r="C6171" s="114"/>
    </row>
    <row r="6172" spans="1:3">
      <c r="A6172" s="122">
        <v>45183</v>
      </c>
      <c r="B6172" s="106">
        <v>3</v>
      </c>
      <c r="C6172" s="114"/>
    </row>
    <row r="6173" spans="1:3">
      <c r="A6173" s="122">
        <v>45183</v>
      </c>
      <c r="B6173" s="106">
        <v>4</v>
      </c>
      <c r="C6173" s="114"/>
    </row>
    <row r="6174" spans="1:3">
      <c r="A6174" s="122">
        <v>45183</v>
      </c>
      <c r="B6174" s="106">
        <v>5</v>
      </c>
      <c r="C6174" s="114"/>
    </row>
    <row r="6175" spans="1:3">
      <c r="A6175" s="122">
        <v>45183</v>
      </c>
      <c r="B6175" s="106">
        <v>6</v>
      </c>
      <c r="C6175" s="114"/>
    </row>
    <row r="6176" spans="1:3">
      <c r="A6176" s="122">
        <v>45183</v>
      </c>
      <c r="B6176" s="106">
        <v>7</v>
      </c>
      <c r="C6176" s="114"/>
    </row>
    <row r="6177" spans="1:3">
      <c r="A6177" s="122">
        <v>45183</v>
      </c>
      <c r="B6177" s="106">
        <v>8</v>
      </c>
      <c r="C6177" s="114"/>
    </row>
    <row r="6178" spans="1:3">
      <c r="A6178" s="122">
        <v>45183</v>
      </c>
      <c r="B6178" s="106">
        <v>9</v>
      </c>
      <c r="C6178" s="114"/>
    </row>
    <row r="6179" spans="1:3">
      <c r="A6179" s="122">
        <v>45183</v>
      </c>
      <c r="B6179" s="106">
        <v>10</v>
      </c>
      <c r="C6179" s="114"/>
    </row>
    <row r="6180" spans="1:3">
      <c r="A6180" s="122">
        <v>45183</v>
      </c>
      <c r="B6180" s="106">
        <v>11</v>
      </c>
      <c r="C6180" s="114"/>
    </row>
    <row r="6181" spans="1:3">
      <c r="A6181" s="122">
        <v>45183</v>
      </c>
      <c r="B6181" s="106">
        <v>12</v>
      </c>
      <c r="C6181" s="114"/>
    </row>
    <row r="6182" spans="1:3">
      <c r="A6182" s="122">
        <v>45183</v>
      </c>
      <c r="B6182" s="106">
        <v>13</v>
      </c>
      <c r="C6182" s="114"/>
    </row>
    <row r="6183" spans="1:3">
      <c r="A6183" s="122">
        <v>45183</v>
      </c>
      <c r="B6183" s="106">
        <v>14</v>
      </c>
      <c r="C6183" s="114"/>
    </row>
    <row r="6184" spans="1:3">
      <c r="A6184" s="122">
        <v>45183</v>
      </c>
      <c r="B6184" s="106">
        <v>15</v>
      </c>
      <c r="C6184" s="114"/>
    </row>
    <row r="6185" spans="1:3">
      <c r="A6185" s="122">
        <v>45183</v>
      </c>
      <c r="B6185" s="106">
        <v>16</v>
      </c>
      <c r="C6185" s="114"/>
    </row>
    <row r="6186" spans="1:3">
      <c r="A6186" s="122">
        <v>45183</v>
      </c>
      <c r="B6186" s="106">
        <v>17</v>
      </c>
      <c r="C6186" s="114"/>
    </row>
    <row r="6187" spans="1:3">
      <c r="A6187" s="122">
        <v>45183</v>
      </c>
      <c r="B6187" s="106">
        <v>18</v>
      </c>
      <c r="C6187" s="114"/>
    </row>
    <row r="6188" spans="1:3">
      <c r="A6188" s="122">
        <v>45183</v>
      </c>
      <c r="B6188" s="106">
        <v>19</v>
      </c>
      <c r="C6188" s="114"/>
    </row>
    <row r="6189" spans="1:3">
      <c r="A6189" s="122">
        <v>45183</v>
      </c>
      <c r="B6189" s="106">
        <v>20</v>
      </c>
      <c r="C6189" s="114"/>
    </row>
    <row r="6190" spans="1:3">
      <c r="A6190" s="122">
        <v>45183</v>
      </c>
      <c r="B6190" s="106">
        <v>21</v>
      </c>
      <c r="C6190" s="114"/>
    </row>
    <row r="6191" spans="1:3">
      <c r="A6191" s="122">
        <v>45183</v>
      </c>
      <c r="B6191" s="106">
        <v>22</v>
      </c>
      <c r="C6191" s="114"/>
    </row>
    <row r="6192" spans="1:3">
      <c r="A6192" s="122">
        <v>45183</v>
      </c>
      <c r="B6192" s="106">
        <v>23</v>
      </c>
      <c r="C6192" s="114"/>
    </row>
    <row r="6193" spans="1:3">
      <c r="A6193" s="122">
        <v>45183</v>
      </c>
      <c r="B6193" s="106">
        <v>24</v>
      </c>
      <c r="C6193" s="114"/>
    </row>
    <row r="6194" spans="1:3">
      <c r="A6194" s="122">
        <v>45184</v>
      </c>
      <c r="B6194" s="106">
        <v>1</v>
      </c>
      <c r="C6194" s="114"/>
    </row>
    <row r="6195" spans="1:3">
      <c r="A6195" s="122">
        <v>45184</v>
      </c>
      <c r="B6195" s="106">
        <v>2</v>
      </c>
      <c r="C6195" s="114"/>
    </row>
    <row r="6196" spans="1:3">
      <c r="A6196" s="122">
        <v>45184</v>
      </c>
      <c r="B6196" s="106">
        <v>3</v>
      </c>
      <c r="C6196" s="114"/>
    </row>
    <row r="6197" spans="1:3">
      <c r="A6197" s="122">
        <v>45184</v>
      </c>
      <c r="B6197" s="106">
        <v>4</v>
      </c>
      <c r="C6197" s="114"/>
    </row>
    <row r="6198" spans="1:3">
      <c r="A6198" s="122">
        <v>45184</v>
      </c>
      <c r="B6198" s="106">
        <v>5</v>
      </c>
      <c r="C6198" s="114"/>
    </row>
    <row r="6199" spans="1:3">
      <c r="A6199" s="122">
        <v>45184</v>
      </c>
      <c r="B6199" s="106">
        <v>6</v>
      </c>
      <c r="C6199" s="114"/>
    </row>
    <row r="6200" spans="1:3">
      <c r="A6200" s="122">
        <v>45184</v>
      </c>
      <c r="B6200" s="106">
        <v>7</v>
      </c>
      <c r="C6200" s="114"/>
    </row>
    <row r="6201" spans="1:3">
      <c r="A6201" s="122">
        <v>45184</v>
      </c>
      <c r="B6201" s="106">
        <v>8</v>
      </c>
      <c r="C6201" s="114"/>
    </row>
    <row r="6202" spans="1:3">
      <c r="A6202" s="122">
        <v>45184</v>
      </c>
      <c r="B6202" s="106">
        <v>9</v>
      </c>
      <c r="C6202" s="114"/>
    </row>
    <row r="6203" spans="1:3">
      <c r="A6203" s="122">
        <v>45184</v>
      </c>
      <c r="B6203" s="106">
        <v>10</v>
      </c>
      <c r="C6203" s="114"/>
    </row>
    <row r="6204" spans="1:3">
      <c r="A6204" s="122">
        <v>45184</v>
      </c>
      <c r="B6204" s="106">
        <v>11</v>
      </c>
      <c r="C6204" s="114"/>
    </row>
    <row r="6205" spans="1:3">
      <c r="A6205" s="122">
        <v>45184</v>
      </c>
      <c r="B6205" s="106">
        <v>12</v>
      </c>
      <c r="C6205" s="114"/>
    </row>
    <row r="6206" spans="1:3">
      <c r="A6206" s="122">
        <v>45184</v>
      </c>
      <c r="B6206" s="106">
        <v>13</v>
      </c>
      <c r="C6206" s="114"/>
    </row>
    <row r="6207" spans="1:3">
      <c r="A6207" s="122">
        <v>45184</v>
      </c>
      <c r="B6207" s="106">
        <v>14</v>
      </c>
      <c r="C6207" s="114"/>
    </row>
    <row r="6208" spans="1:3">
      <c r="A6208" s="122">
        <v>45184</v>
      </c>
      <c r="B6208" s="106">
        <v>15</v>
      </c>
      <c r="C6208" s="114"/>
    </row>
    <row r="6209" spans="1:3">
      <c r="A6209" s="122">
        <v>45184</v>
      </c>
      <c r="B6209" s="106">
        <v>16</v>
      </c>
      <c r="C6209" s="114"/>
    </row>
    <row r="6210" spans="1:3">
      <c r="A6210" s="122">
        <v>45184</v>
      </c>
      <c r="B6210" s="106">
        <v>17</v>
      </c>
      <c r="C6210" s="114"/>
    </row>
    <row r="6211" spans="1:3">
      <c r="A6211" s="122">
        <v>45184</v>
      </c>
      <c r="B6211" s="106">
        <v>18</v>
      </c>
      <c r="C6211" s="114"/>
    </row>
    <row r="6212" spans="1:3">
      <c r="A6212" s="122">
        <v>45184</v>
      </c>
      <c r="B6212" s="106">
        <v>19</v>
      </c>
      <c r="C6212" s="114"/>
    </row>
    <row r="6213" spans="1:3">
      <c r="A6213" s="122">
        <v>45184</v>
      </c>
      <c r="B6213" s="106">
        <v>20</v>
      </c>
      <c r="C6213" s="114"/>
    </row>
    <row r="6214" spans="1:3">
      <c r="A6214" s="122">
        <v>45184</v>
      </c>
      <c r="B6214" s="106">
        <v>21</v>
      </c>
      <c r="C6214" s="114"/>
    </row>
    <row r="6215" spans="1:3">
      <c r="A6215" s="122">
        <v>45184</v>
      </c>
      <c r="B6215" s="106">
        <v>22</v>
      </c>
      <c r="C6215" s="114"/>
    </row>
    <row r="6216" spans="1:3">
      <c r="A6216" s="122">
        <v>45184</v>
      </c>
      <c r="B6216" s="106">
        <v>23</v>
      </c>
      <c r="C6216" s="114"/>
    </row>
    <row r="6217" spans="1:3">
      <c r="A6217" s="122">
        <v>45184</v>
      </c>
      <c r="B6217" s="106">
        <v>24</v>
      </c>
      <c r="C6217" s="114"/>
    </row>
    <row r="6218" spans="1:3">
      <c r="A6218" s="122">
        <v>45185</v>
      </c>
      <c r="B6218" s="106">
        <v>1</v>
      </c>
      <c r="C6218" s="114"/>
    </row>
    <row r="6219" spans="1:3">
      <c r="A6219" s="122">
        <v>45185</v>
      </c>
      <c r="B6219" s="106">
        <v>2</v>
      </c>
      <c r="C6219" s="114"/>
    </row>
    <row r="6220" spans="1:3">
      <c r="A6220" s="122">
        <v>45185</v>
      </c>
      <c r="B6220" s="106">
        <v>3</v>
      </c>
      <c r="C6220" s="114"/>
    </row>
    <row r="6221" spans="1:3">
      <c r="A6221" s="122">
        <v>45185</v>
      </c>
      <c r="B6221" s="106">
        <v>4</v>
      </c>
      <c r="C6221" s="114"/>
    </row>
    <row r="6222" spans="1:3">
      <c r="A6222" s="122">
        <v>45185</v>
      </c>
      <c r="B6222" s="106">
        <v>5</v>
      </c>
      <c r="C6222" s="114"/>
    </row>
    <row r="6223" spans="1:3">
      <c r="A6223" s="122">
        <v>45185</v>
      </c>
      <c r="B6223" s="106">
        <v>6</v>
      </c>
      <c r="C6223" s="114"/>
    </row>
    <row r="6224" spans="1:3">
      <c r="A6224" s="122">
        <v>45185</v>
      </c>
      <c r="B6224" s="106">
        <v>7</v>
      </c>
      <c r="C6224" s="114"/>
    </row>
    <row r="6225" spans="1:3">
      <c r="A6225" s="122">
        <v>45185</v>
      </c>
      <c r="B6225" s="106">
        <v>8</v>
      </c>
      <c r="C6225" s="114"/>
    </row>
    <row r="6226" spans="1:3">
      <c r="A6226" s="122">
        <v>45185</v>
      </c>
      <c r="B6226" s="106">
        <v>9</v>
      </c>
      <c r="C6226" s="114"/>
    </row>
    <row r="6227" spans="1:3">
      <c r="A6227" s="122">
        <v>45185</v>
      </c>
      <c r="B6227" s="106">
        <v>10</v>
      </c>
      <c r="C6227" s="114"/>
    </row>
    <row r="6228" spans="1:3">
      <c r="A6228" s="122">
        <v>45185</v>
      </c>
      <c r="B6228" s="106">
        <v>11</v>
      </c>
      <c r="C6228" s="114"/>
    </row>
    <row r="6229" spans="1:3">
      <c r="A6229" s="122">
        <v>45185</v>
      </c>
      <c r="B6229" s="106">
        <v>12</v>
      </c>
      <c r="C6229" s="114"/>
    </row>
    <row r="6230" spans="1:3">
      <c r="A6230" s="122">
        <v>45185</v>
      </c>
      <c r="B6230" s="106">
        <v>13</v>
      </c>
      <c r="C6230" s="114"/>
    </row>
    <row r="6231" spans="1:3">
      <c r="A6231" s="122">
        <v>45185</v>
      </c>
      <c r="B6231" s="106">
        <v>14</v>
      </c>
      <c r="C6231" s="114"/>
    </row>
    <row r="6232" spans="1:3">
      <c r="A6232" s="122">
        <v>45185</v>
      </c>
      <c r="B6232" s="106">
        <v>15</v>
      </c>
      <c r="C6232" s="114"/>
    </row>
    <row r="6233" spans="1:3">
      <c r="A6233" s="122">
        <v>45185</v>
      </c>
      <c r="B6233" s="106">
        <v>16</v>
      </c>
      <c r="C6233" s="114"/>
    </row>
    <row r="6234" spans="1:3">
      <c r="A6234" s="122">
        <v>45185</v>
      </c>
      <c r="B6234" s="106">
        <v>17</v>
      </c>
      <c r="C6234" s="114"/>
    </row>
    <row r="6235" spans="1:3">
      <c r="A6235" s="122">
        <v>45185</v>
      </c>
      <c r="B6235" s="106">
        <v>18</v>
      </c>
      <c r="C6235" s="114"/>
    </row>
    <row r="6236" spans="1:3">
      <c r="A6236" s="122">
        <v>45185</v>
      </c>
      <c r="B6236" s="106">
        <v>19</v>
      </c>
      <c r="C6236" s="114"/>
    </row>
    <row r="6237" spans="1:3">
      <c r="A6237" s="122">
        <v>45185</v>
      </c>
      <c r="B6237" s="106">
        <v>20</v>
      </c>
      <c r="C6237" s="114"/>
    </row>
    <row r="6238" spans="1:3">
      <c r="A6238" s="122">
        <v>45185</v>
      </c>
      <c r="B6238" s="106">
        <v>21</v>
      </c>
      <c r="C6238" s="114"/>
    </row>
    <row r="6239" spans="1:3">
      <c r="A6239" s="122">
        <v>45185</v>
      </c>
      <c r="B6239" s="106">
        <v>22</v>
      </c>
      <c r="C6239" s="114"/>
    </row>
    <row r="6240" spans="1:3">
      <c r="A6240" s="122">
        <v>45185</v>
      </c>
      <c r="B6240" s="106">
        <v>23</v>
      </c>
      <c r="C6240" s="114"/>
    </row>
    <row r="6241" spans="1:3">
      <c r="A6241" s="122">
        <v>45185</v>
      </c>
      <c r="B6241" s="106">
        <v>24</v>
      </c>
      <c r="C6241" s="114"/>
    </row>
    <row r="6242" spans="1:3">
      <c r="A6242" s="122">
        <v>45186</v>
      </c>
      <c r="B6242" s="106">
        <v>1</v>
      </c>
      <c r="C6242" s="114"/>
    </row>
    <row r="6243" spans="1:3">
      <c r="A6243" s="122">
        <v>45186</v>
      </c>
      <c r="B6243" s="106">
        <v>2</v>
      </c>
      <c r="C6243" s="114"/>
    </row>
    <row r="6244" spans="1:3">
      <c r="A6244" s="122">
        <v>45186</v>
      </c>
      <c r="B6244" s="106">
        <v>3</v>
      </c>
      <c r="C6244" s="114"/>
    </row>
    <row r="6245" spans="1:3">
      <c r="A6245" s="122">
        <v>45186</v>
      </c>
      <c r="B6245" s="106">
        <v>4</v>
      </c>
      <c r="C6245" s="114"/>
    </row>
    <row r="6246" spans="1:3">
      <c r="A6246" s="122">
        <v>45186</v>
      </c>
      <c r="B6246" s="106">
        <v>5</v>
      </c>
      <c r="C6246" s="114"/>
    </row>
    <row r="6247" spans="1:3">
      <c r="A6247" s="122">
        <v>45186</v>
      </c>
      <c r="B6247" s="106">
        <v>6</v>
      </c>
      <c r="C6247" s="114"/>
    </row>
    <row r="6248" spans="1:3">
      <c r="A6248" s="122">
        <v>45186</v>
      </c>
      <c r="B6248" s="106">
        <v>7</v>
      </c>
      <c r="C6248" s="114"/>
    </row>
    <row r="6249" spans="1:3">
      <c r="A6249" s="122">
        <v>45186</v>
      </c>
      <c r="B6249" s="106">
        <v>8</v>
      </c>
      <c r="C6249" s="114"/>
    </row>
    <row r="6250" spans="1:3">
      <c r="A6250" s="122">
        <v>45186</v>
      </c>
      <c r="B6250" s="106">
        <v>9</v>
      </c>
      <c r="C6250" s="114"/>
    </row>
    <row r="6251" spans="1:3">
      <c r="A6251" s="122">
        <v>45186</v>
      </c>
      <c r="B6251" s="106">
        <v>10</v>
      </c>
      <c r="C6251" s="114"/>
    </row>
    <row r="6252" spans="1:3">
      <c r="A6252" s="122">
        <v>45186</v>
      </c>
      <c r="B6252" s="106">
        <v>11</v>
      </c>
      <c r="C6252" s="114"/>
    </row>
    <row r="6253" spans="1:3">
      <c r="A6253" s="122">
        <v>45186</v>
      </c>
      <c r="B6253" s="106">
        <v>12</v>
      </c>
      <c r="C6253" s="114"/>
    </row>
    <row r="6254" spans="1:3">
      <c r="A6254" s="122">
        <v>45186</v>
      </c>
      <c r="B6254" s="106">
        <v>13</v>
      </c>
      <c r="C6254" s="114"/>
    </row>
    <row r="6255" spans="1:3">
      <c r="A6255" s="122">
        <v>45186</v>
      </c>
      <c r="B6255" s="106">
        <v>14</v>
      </c>
      <c r="C6255" s="114"/>
    </row>
    <row r="6256" spans="1:3">
      <c r="A6256" s="122">
        <v>45186</v>
      </c>
      <c r="B6256" s="106">
        <v>15</v>
      </c>
      <c r="C6256" s="114"/>
    </row>
    <row r="6257" spans="1:3">
      <c r="A6257" s="122">
        <v>45186</v>
      </c>
      <c r="B6257" s="106">
        <v>16</v>
      </c>
      <c r="C6257" s="114"/>
    </row>
    <row r="6258" spans="1:3">
      <c r="A6258" s="122">
        <v>45186</v>
      </c>
      <c r="B6258" s="106">
        <v>17</v>
      </c>
      <c r="C6258" s="114"/>
    </row>
    <row r="6259" spans="1:3">
      <c r="A6259" s="122">
        <v>45186</v>
      </c>
      <c r="B6259" s="106">
        <v>18</v>
      </c>
      <c r="C6259" s="114"/>
    </row>
    <row r="6260" spans="1:3">
      <c r="A6260" s="122">
        <v>45186</v>
      </c>
      <c r="B6260" s="106">
        <v>19</v>
      </c>
      <c r="C6260" s="114"/>
    </row>
    <row r="6261" spans="1:3">
      <c r="A6261" s="122">
        <v>45186</v>
      </c>
      <c r="B6261" s="106">
        <v>20</v>
      </c>
      <c r="C6261" s="114"/>
    </row>
    <row r="6262" spans="1:3">
      <c r="A6262" s="122">
        <v>45186</v>
      </c>
      <c r="B6262" s="106">
        <v>21</v>
      </c>
      <c r="C6262" s="114"/>
    </row>
    <row r="6263" spans="1:3">
      <c r="A6263" s="122">
        <v>45186</v>
      </c>
      <c r="B6263" s="106">
        <v>22</v>
      </c>
      <c r="C6263" s="114"/>
    </row>
    <row r="6264" spans="1:3">
      <c r="A6264" s="122">
        <v>45186</v>
      </c>
      <c r="B6264" s="106">
        <v>23</v>
      </c>
      <c r="C6264" s="114"/>
    </row>
    <row r="6265" spans="1:3">
      <c r="A6265" s="122">
        <v>45186</v>
      </c>
      <c r="B6265" s="106">
        <v>24</v>
      </c>
      <c r="C6265" s="114"/>
    </row>
    <row r="6266" spans="1:3">
      <c r="A6266" s="122">
        <v>45187</v>
      </c>
      <c r="B6266" s="106">
        <v>1</v>
      </c>
      <c r="C6266" s="114"/>
    </row>
    <row r="6267" spans="1:3">
      <c r="A6267" s="122">
        <v>45187</v>
      </c>
      <c r="B6267" s="106">
        <v>2</v>
      </c>
      <c r="C6267" s="114"/>
    </row>
    <row r="6268" spans="1:3">
      <c r="A6268" s="122">
        <v>45187</v>
      </c>
      <c r="B6268" s="106">
        <v>3</v>
      </c>
      <c r="C6268" s="114"/>
    </row>
    <row r="6269" spans="1:3">
      <c r="A6269" s="122">
        <v>45187</v>
      </c>
      <c r="B6269" s="106">
        <v>4</v>
      </c>
      <c r="C6269" s="114"/>
    </row>
    <row r="6270" spans="1:3">
      <c r="A6270" s="122">
        <v>45187</v>
      </c>
      <c r="B6270" s="106">
        <v>5</v>
      </c>
      <c r="C6270" s="114"/>
    </row>
    <row r="6271" spans="1:3">
      <c r="A6271" s="122">
        <v>45187</v>
      </c>
      <c r="B6271" s="106">
        <v>6</v>
      </c>
      <c r="C6271" s="114"/>
    </row>
    <row r="6272" spans="1:3">
      <c r="A6272" s="122">
        <v>45187</v>
      </c>
      <c r="B6272" s="106">
        <v>7</v>
      </c>
      <c r="C6272" s="114"/>
    </row>
    <row r="6273" spans="1:3">
      <c r="A6273" s="122">
        <v>45187</v>
      </c>
      <c r="B6273" s="106">
        <v>8</v>
      </c>
      <c r="C6273" s="114"/>
    </row>
    <row r="6274" spans="1:3">
      <c r="A6274" s="122">
        <v>45187</v>
      </c>
      <c r="B6274" s="106">
        <v>9</v>
      </c>
      <c r="C6274" s="114"/>
    </row>
    <row r="6275" spans="1:3">
      <c r="A6275" s="122">
        <v>45187</v>
      </c>
      <c r="B6275" s="106">
        <v>10</v>
      </c>
      <c r="C6275" s="114"/>
    </row>
    <row r="6276" spans="1:3">
      <c r="A6276" s="122">
        <v>45187</v>
      </c>
      <c r="B6276" s="106">
        <v>11</v>
      </c>
      <c r="C6276" s="114"/>
    </row>
    <row r="6277" spans="1:3">
      <c r="A6277" s="122">
        <v>45187</v>
      </c>
      <c r="B6277" s="106">
        <v>12</v>
      </c>
      <c r="C6277" s="114"/>
    </row>
    <row r="6278" spans="1:3">
      <c r="A6278" s="122">
        <v>45187</v>
      </c>
      <c r="B6278" s="106">
        <v>13</v>
      </c>
      <c r="C6278" s="114"/>
    </row>
    <row r="6279" spans="1:3">
      <c r="A6279" s="122">
        <v>45187</v>
      </c>
      <c r="B6279" s="106">
        <v>14</v>
      </c>
      <c r="C6279" s="114"/>
    </row>
    <row r="6280" spans="1:3">
      <c r="A6280" s="122">
        <v>45187</v>
      </c>
      <c r="B6280" s="106">
        <v>15</v>
      </c>
      <c r="C6280" s="114"/>
    </row>
    <row r="6281" spans="1:3">
      <c r="A6281" s="122">
        <v>45187</v>
      </c>
      <c r="B6281" s="106">
        <v>16</v>
      </c>
      <c r="C6281" s="114"/>
    </row>
    <row r="6282" spans="1:3">
      <c r="A6282" s="122">
        <v>45187</v>
      </c>
      <c r="B6282" s="106">
        <v>17</v>
      </c>
      <c r="C6282" s="114"/>
    </row>
    <row r="6283" spans="1:3">
      <c r="A6283" s="122">
        <v>45187</v>
      </c>
      <c r="B6283" s="106">
        <v>18</v>
      </c>
      <c r="C6283" s="114"/>
    </row>
    <row r="6284" spans="1:3">
      <c r="A6284" s="122">
        <v>45187</v>
      </c>
      <c r="B6284" s="106">
        <v>19</v>
      </c>
      <c r="C6284" s="114"/>
    </row>
    <row r="6285" spans="1:3">
      <c r="A6285" s="122">
        <v>45187</v>
      </c>
      <c r="B6285" s="106">
        <v>20</v>
      </c>
      <c r="C6285" s="114"/>
    </row>
    <row r="6286" spans="1:3">
      <c r="A6286" s="122">
        <v>45187</v>
      </c>
      <c r="B6286" s="106">
        <v>21</v>
      </c>
      <c r="C6286" s="114"/>
    </row>
    <row r="6287" spans="1:3">
      <c r="A6287" s="122">
        <v>45187</v>
      </c>
      <c r="B6287" s="106">
        <v>22</v>
      </c>
      <c r="C6287" s="114"/>
    </row>
    <row r="6288" spans="1:3">
      <c r="A6288" s="122">
        <v>45187</v>
      </c>
      <c r="B6288" s="106">
        <v>23</v>
      </c>
      <c r="C6288" s="114"/>
    </row>
    <row r="6289" spans="1:3">
      <c r="A6289" s="122">
        <v>45187</v>
      </c>
      <c r="B6289" s="106">
        <v>24</v>
      </c>
      <c r="C6289" s="114"/>
    </row>
    <row r="6290" spans="1:3">
      <c r="A6290" s="122">
        <v>45188</v>
      </c>
      <c r="B6290" s="106">
        <v>1</v>
      </c>
      <c r="C6290" s="114"/>
    </row>
    <row r="6291" spans="1:3">
      <c r="A6291" s="122">
        <v>45188</v>
      </c>
      <c r="B6291" s="106">
        <v>2</v>
      </c>
      <c r="C6291" s="114"/>
    </row>
    <row r="6292" spans="1:3">
      <c r="A6292" s="122">
        <v>45188</v>
      </c>
      <c r="B6292" s="106">
        <v>3</v>
      </c>
      <c r="C6292" s="114"/>
    </row>
    <row r="6293" spans="1:3">
      <c r="A6293" s="122">
        <v>45188</v>
      </c>
      <c r="B6293" s="106">
        <v>4</v>
      </c>
      <c r="C6293" s="114"/>
    </row>
    <row r="6294" spans="1:3">
      <c r="A6294" s="122">
        <v>45188</v>
      </c>
      <c r="B6294" s="106">
        <v>5</v>
      </c>
      <c r="C6294" s="114"/>
    </row>
    <row r="6295" spans="1:3">
      <c r="A6295" s="122">
        <v>45188</v>
      </c>
      <c r="B6295" s="106">
        <v>6</v>
      </c>
      <c r="C6295" s="114"/>
    </row>
    <row r="6296" spans="1:3">
      <c r="A6296" s="122">
        <v>45188</v>
      </c>
      <c r="B6296" s="106">
        <v>7</v>
      </c>
      <c r="C6296" s="114"/>
    </row>
    <row r="6297" spans="1:3">
      <c r="A6297" s="122">
        <v>45188</v>
      </c>
      <c r="B6297" s="106">
        <v>8</v>
      </c>
      <c r="C6297" s="114"/>
    </row>
    <row r="6298" spans="1:3">
      <c r="A6298" s="122">
        <v>45188</v>
      </c>
      <c r="B6298" s="106">
        <v>9</v>
      </c>
      <c r="C6298" s="114"/>
    </row>
    <row r="6299" spans="1:3">
      <c r="A6299" s="122">
        <v>45188</v>
      </c>
      <c r="B6299" s="106">
        <v>10</v>
      </c>
      <c r="C6299" s="114"/>
    </row>
    <row r="6300" spans="1:3">
      <c r="A6300" s="122">
        <v>45188</v>
      </c>
      <c r="B6300" s="106">
        <v>11</v>
      </c>
      <c r="C6300" s="114"/>
    </row>
    <row r="6301" spans="1:3">
      <c r="A6301" s="122">
        <v>45188</v>
      </c>
      <c r="B6301" s="106">
        <v>12</v>
      </c>
      <c r="C6301" s="114"/>
    </row>
    <row r="6302" spans="1:3">
      <c r="A6302" s="122">
        <v>45188</v>
      </c>
      <c r="B6302" s="106">
        <v>13</v>
      </c>
      <c r="C6302" s="114"/>
    </row>
    <row r="6303" spans="1:3">
      <c r="A6303" s="122">
        <v>45188</v>
      </c>
      <c r="B6303" s="106">
        <v>14</v>
      </c>
      <c r="C6303" s="114"/>
    </row>
    <row r="6304" spans="1:3">
      <c r="A6304" s="122">
        <v>45188</v>
      </c>
      <c r="B6304" s="106">
        <v>15</v>
      </c>
      <c r="C6304" s="114"/>
    </row>
    <row r="6305" spans="1:3">
      <c r="A6305" s="122">
        <v>45188</v>
      </c>
      <c r="B6305" s="106">
        <v>16</v>
      </c>
      <c r="C6305" s="114"/>
    </row>
    <row r="6306" spans="1:3">
      <c r="A6306" s="122">
        <v>45188</v>
      </c>
      <c r="B6306" s="106">
        <v>17</v>
      </c>
      <c r="C6306" s="114"/>
    </row>
    <row r="6307" spans="1:3">
      <c r="A6307" s="122">
        <v>45188</v>
      </c>
      <c r="B6307" s="106">
        <v>18</v>
      </c>
      <c r="C6307" s="114"/>
    </row>
    <row r="6308" spans="1:3">
      <c r="A6308" s="122">
        <v>45188</v>
      </c>
      <c r="B6308" s="106">
        <v>19</v>
      </c>
      <c r="C6308" s="114"/>
    </row>
    <row r="6309" spans="1:3">
      <c r="A6309" s="122">
        <v>45188</v>
      </c>
      <c r="B6309" s="106">
        <v>20</v>
      </c>
      <c r="C6309" s="114"/>
    </row>
    <row r="6310" spans="1:3">
      <c r="A6310" s="122">
        <v>45188</v>
      </c>
      <c r="B6310" s="106">
        <v>21</v>
      </c>
      <c r="C6310" s="114"/>
    </row>
    <row r="6311" spans="1:3">
      <c r="A6311" s="122">
        <v>45188</v>
      </c>
      <c r="B6311" s="106">
        <v>22</v>
      </c>
      <c r="C6311" s="114"/>
    </row>
    <row r="6312" spans="1:3">
      <c r="A6312" s="122">
        <v>45188</v>
      </c>
      <c r="B6312" s="106">
        <v>23</v>
      </c>
      <c r="C6312" s="114"/>
    </row>
    <row r="6313" spans="1:3">
      <c r="A6313" s="122">
        <v>45188</v>
      </c>
      <c r="B6313" s="106">
        <v>24</v>
      </c>
      <c r="C6313" s="114"/>
    </row>
    <row r="6314" spans="1:3">
      <c r="A6314" s="122">
        <v>45189</v>
      </c>
      <c r="B6314" s="106">
        <v>1</v>
      </c>
      <c r="C6314" s="114"/>
    </row>
    <row r="6315" spans="1:3">
      <c r="A6315" s="122">
        <v>45189</v>
      </c>
      <c r="B6315" s="106">
        <v>2</v>
      </c>
      <c r="C6315" s="114"/>
    </row>
    <row r="6316" spans="1:3">
      <c r="A6316" s="122">
        <v>45189</v>
      </c>
      <c r="B6316" s="106">
        <v>3</v>
      </c>
      <c r="C6316" s="114"/>
    </row>
    <row r="6317" spans="1:3">
      <c r="A6317" s="122">
        <v>45189</v>
      </c>
      <c r="B6317" s="106">
        <v>4</v>
      </c>
      <c r="C6317" s="114"/>
    </row>
    <row r="6318" spans="1:3">
      <c r="A6318" s="122">
        <v>45189</v>
      </c>
      <c r="B6318" s="106">
        <v>5</v>
      </c>
      <c r="C6318" s="114"/>
    </row>
    <row r="6319" spans="1:3">
      <c r="A6319" s="122">
        <v>45189</v>
      </c>
      <c r="B6319" s="106">
        <v>6</v>
      </c>
      <c r="C6319" s="114"/>
    </row>
    <row r="6320" spans="1:3">
      <c r="A6320" s="122">
        <v>45189</v>
      </c>
      <c r="B6320" s="106">
        <v>7</v>
      </c>
      <c r="C6320" s="114"/>
    </row>
    <row r="6321" spans="1:3">
      <c r="A6321" s="122">
        <v>45189</v>
      </c>
      <c r="B6321" s="106">
        <v>8</v>
      </c>
      <c r="C6321" s="114"/>
    </row>
    <row r="6322" spans="1:3">
      <c r="A6322" s="122">
        <v>45189</v>
      </c>
      <c r="B6322" s="106">
        <v>9</v>
      </c>
      <c r="C6322" s="114"/>
    </row>
    <row r="6323" spans="1:3">
      <c r="A6323" s="122">
        <v>45189</v>
      </c>
      <c r="B6323" s="106">
        <v>10</v>
      </c>
      <c r="C6323" s="114"/>
    </row>
    <row r="6324" spans="1:3">
      <c r="A6324" s="122">
        <v>45189</v>
      </c>
      <c r="B6324" s="106">
        <v>11</v>
      </c>
      <c r="C6324" s="114"/>
    </row>
    <row r="6325" spans="1:3">
      <c r="A6325" s="122">
        <v>45189</v>
      </c>
      <c r="B6325" s="106">
        <v>12</v>
      </c>
      <c r="C6325" s="114"/>
    </row>
    <row r="6326" spans="1:3">
      <c r="A6326" s="122">
        <v>45189</v>
      </c>
      <c r="B6326" s="106">
        <v>13</v>
      </c>
      <c r="C6326" s="114"/>
    </row>
    <row r="6327" spans="1:3">
      <c r="A6327" s="122">
        <v>45189</v>
      </c>
      <c r="B6327" s="106">
        <v>14</v>
      </c>
      <c r="C6327" s="114"/>
    </row>
    <row r="6328" spans="1:3">
      <c r="A6328" s="122">
        <v>45189</v>
      </c>
      <c r="B6328" s="106">
        <v>15</v>
      </c>
      <c r="C6328" s="114"/>
    </row>
    <row r="6329" spans="1:3">
      <c r="A6329" s="122">
        <v>45189</v>
      </c>
      <c r="B6329" s="106">
        <v>16</v>
      </c>
      <c r="C6329" s="114"/>
    </row>
    <row r="6330" spans="1:3">
      <c r="A6330" s="122">
        <v>45189</v>
      </c>
      <c r="B6330" s="106">
        <v>17</v>
      </c>
      <c r="C6330" s="114"/>
    </row>
    <row r="6331" spans="1:3">
      <c r="A6331" s="122">
        <v>45189</v>
      </c>
      <c r="B6331" s="106">
        <v>18</v>
      </c>
      <c r="C6331" s="114"/>
    </row>
    <row r="6332" spans="1:3">
      <c r="A6332" s="122">
        <v>45189</v>
      </c>
      <c r="B6332" s="106">
        <v>19</v>
      </c>
      <c r="C6332" s="114"/>
    </row>
    <row r="6333" spans="1:3">
      <c r="A6333" s="122">
        <v>45189</v>
      </c>
      <c r="B6333" s="106">
        <v>20</v>
      </c>
      <c r="C6333" s="114"/>
    </row>
    <row r="6334" spans="1:3">
      <c r="A6334" s="122">
        <v>45189</v>
      </c>
      <c r="B6334" s="106">
        <v>21</v>
      </c>
      <c r="C6334" s="114"/>
    </row>
    <row r="6335" spans="1:3">
      <c r="A6335" s="122">
        <v>45189</v>
      </c>
      <c r="B6335" s="106">
        <v>22</v>
      </c>
      <c r="C6335" s="114"/>
    </row>
    <row r="6336" spans="1:3">
      <c r="A6336" s="122">
        <v>45189</v>
      </c>
      <c r="B6336" s="106">
        <v>23</v>
      </c>
      <c r="C6336" s="114"/>
    </row>
    <row r="6337" spans="1:3">
      <c r="A6337" s="122">
        <v>45189</v>
      </c>
      <c r="B6337" s="106">
        <v>24</v>
      </c>
      <c r="C6337" s="114"/>
    </row>
    <row r="6338" spans="1:3">
      <c r="A6338" s="122">
        <v>45190</v>
      </c>
      <c r="B6338" s="106">
        <v>1</v>
      </c>
      <c r="C6338" s="114"/>
    </row>
    <row r="6339" spans="1:3">
      <c r="A6339" s="122">
        <v>45190</v>
      </c>
      <c r="B6339" s="106">
        <v>2</v>
      </c>
      <c r="C6339" s="114"/>
    </row>
    <row r="6340" spans="1:3">
      <c r="A6340" s="122">
        <v>45190</v>
      </c>
      <c r="B6340" s="106">
        <v>3</v>
      </c>
      <c r="C6340" s="114"/>
    </row>
    <row r="6341" spans="1:3">
      <c r="A6341" s="122">
        <v>45190</v>
      </c>
      <c r="B6341" s="106">
        <v>4</v>
      </c>
      <c r="C6341" s="114"/>
    </row>
    <row r="6342" spans="1:3">
      <c r="A6342" s="122">
        <v>45190</v>
      </c>
      <c r="B6342" s="106">
        <v>5</v>
      </c>
      <c r="C6342" s="114"/>
    </row>
    <row r="6343" spans="1:3">
      <c r="A6343" s="122">
        <v>45190</v>
      </c>
      <c r="B6343" s="106">
        <v>6</v>
      </c>
      <c r="C6343" s="114"/>
    </row>
    <row r="6344" spans="1:3">
      <c r="A6344" s="122">
        <v>45190</v>
      </c>
      <c r="B6344" s="106">
        <v>7</v>
      </c>
      <c r="C6344" s="114"/>
    </row>
    <row r="6345" spans="1:3">
      <c r="A6345" s="122">
        <v>45190</v>
      </c>
      <c r="B6345" s="106">
        <v>8</v>
      </c>
      <c r="C6345" s="114"/>
    </row>
    <row r="6346" spans="1:3">
      <c r="A6346" s="122">
        <v>45190</v>
      </c>
      <c r="B6346" s="106">
        <v>9</v>
      </c>
      <c r="C6346" s="114"/>
    </row>
    <row r="6347" spans="1:3">
      <c r="A6347" s="122">
        <v>45190</v>
      </c>
      <c r="B6347" s="106">
        <v>10</v>
      </c>
      <c r="C6347" s="114"/>
    </row>
    <row r="6348" spans="1:3">
      <c r="A6348" s="122">
        <v>45190</v>
      </c>
      <c r="B6348" s="106">
        <v>11</v>
      </c>
      <c r="C6348" s="114"/>
    </row>
    <row r="6349" spans="1:3">
      <c r="A6349" s="122">
        <v>45190</v>
      </c>
      <c r="B6349" s="106">
        <v>12</v>
      </c>
      <c r="C6349" s="114"/>
    </row>
    <row r="6350" spans="1:3">
      <c r="A6350" s="122">
        <v>45190</v>
      </c>
      <c r="B6350" s="106">
        <v>13</v>
      </c>
      <c r="C6350" s="114"/>
    </row>
    <row r="6351" spans="1:3">
      <c r="A6351" s="122">
        <v>45190</v>
      </c>
      <c r="B6351" s="106">
        <v>14</v>
      </c>
      <c r="C6351" s="114"/>
    </row>
    <row r="6352" spans="1:3">
      <c r="A6352" s="122">
        <v>45190</v>
      </c>
      <c r="B6352" s="106">
        <v>15</v>
      </c>
      <c r="C6352" s="114"/>
    </row>
    <row r="6353" spans="1:3">
      <c r="A6353" s="122">
        <v>45190</v>
      </c>
      <c r="B6353" s="106">
        <v>16</v>
      </c>
      <c r="C6353" s="114"/>
    </row>
    <row r="6354" spans="1:3">
      <c r="A6354" s="122">
        <v>45190</v>
      </c>
      <c r="B6354" s="106">
        <v>17</v>
      </c>
      <c r="C6354" s="114"/>
    </row>
    <row r="6355" spans="1:3">
      <c r="A6355" s="122">
        <v>45190</v>
      </c>
      <c r="B6355" s="106">
        <v>18</v>
      </c>
      <c r="C6355" s="114"/>
    </row>
    <row r="6356" spans="1:3">
      <c r="A6356" s="122">
        <v>45190</v>
      </c>
      <c r="B6356" s="106">
        <v>19</v>
      </c>
      <c r="C6356" s="114"/>
    </row>
    <row r="6357" spans="1:3">
      <c r="A6357" s="122">
        <v>45190</v>
      </c>
      <c r="B6357" s="106">
        <v>20</v>
      </c>
      <c r="C6357" s="114"/>
    </row>
    <row r="6358" spans="1:3">
      <c r="A6358" s="122">
        <v>45190</v>
      </c>
      <c r="B6358" s="106">
        <v>21</v>
      </c>
      <c r="C6358" s="114"/>
    </row>
    <row r="6359" spans="1:3">
      <c r="A6359" s="122">
        <v>45190</v>
      </c>
      <c r="B6359" s="106">
        <v>22</v>
      </c>
      <c r="C6359" s="114"/>
    </row>
    <row r="6360" spans="1:3">
      <c r="A6360" s="122">
        <v>45190</v>
      </c>
      <c r="B6360" s="106">
        <v>23</v>
      </c>
      <c r="C6360" s="114"/>
    </row>
    <row r="6361" spans="1:3">
      <c r="A6361" s="122">
        <v>45190</v>
      </c>
      <c r="B6361" s="106">
        <v>24</v>
      </c>
      <c r="C6361" s="114"/>
    </row>
    <row r="6362" spans="1:3">
      <c r="A6362" s="122">
        <v>45191</v>
      </c>
      <c r="B6362" s="106">
        <v>1</v>
      </c>
      <c r="C6362" s="114"/>
    </row>
    <row r="6363" spans="1:3">
      <c r="A6363" s="122">
        <v>45191</v>
      </c>
      <c r="B6363" s="106">
        <v>2</v>
      </c>
      <c r="C6363" s="114"/>
    </row>
    <row r="6364" spans="1:3">
      <c r="A6364" s="122">
        <v>45191</v>
      </c>
      <c r="B6364" s="106">
        <v>3</v>
      </c>
      <c r="C6364" s="114"/>
    </row>
    <row r="6365" spans="1:3">
      <c r="A6365" s="122">
        <v>45191</v>
      </c>
      <c r="B6365" s="106">
        <v>4</v>
      </c>
      <c r="C6365" s="114"/>
    </row>
    <row r="6366" spans="1:3">
      <c r="A6366" s="122">
        <v>45191</v>
      </c>
      <c r="B6366" s="106">
        <v>5</v>
      </c>
      <c r="C6366" s="114"/>
    </row>
    <row r="6367" spans="1:3">
      <c r="A6367" s="122">
        <v>45191</v>
      </c>
      <c r="B6367" s="106">
        <v>6</v>
      </c>
      <c r="C6367" s="114"/>
    </row>
    <row r="6368" spans="1:3">
      <c r="A6368" s="122">
        <v>45191</v>
      </c>
      <c r="B6368" s="106">
        <v>7</v>
      </c>
      <c r="C6368" s="114"/>
    </row>
    <row r="6369" spans="1:3">
      <c r="A6369" s="122">
        <v>45191</v>
      </c>
      <c r="B6369" s="106">
        <v>8</v>
      </c>
      <c r="C6369" s="114"/>
    </row>
    <row r="6370" spans="1:3">
      <c r="A6370" s="122">
        <v>45191</v>
      </c>
      <c r="B6370" s="106">
        <v>9</v>
      </c>
      <c r="C6370" s="114"/>
    </row>
    <row r="6371" spans="1:3">
      <c r="A6371" s="122">
        <v>45191</v>
      </c>
      <c r="B6371" s="106">
        <v>10</v>
      </c>
      <c r="C6371" s="114"/>
    </row>
    <row r="6372" spans="1:3">
      <c r="A6372" s="122">
        <v>45191</v>
      </c>
      <c r="B6372" s="106">
        <v>11</v>
      </c>
      <c r="C6372" s="114"/>
    </row>
    <row r="6373" spans="1:3">
      <c r="A6373" s="122">
        <v>45191</v>
      </c>
      <c r="B6373" s="106">
        <v>12</v>
      </c>
      <c r="C6373" s="114"/>
    </row>
    <row r="6374" spans="1:3">
      <c r="A6374" s="122">
        <v>45191</v>
      </c>
      <c r="B6374" s="106">
        <v>13</v>
      </c>
      <c r="C6374" s="114"/>
    </row>
    <row r="6375" spans="1:3">
      <c r="A6375" s="122">
        <v>45191</v>
      </c>
      <c r="B6375" s="106">
        <v>14</v>
      </c>
      <c r="C6375" s="114"/>
    </row>
    <row r="6376" spans="1:3">
      <c r="A6376" s="122">
        <v>45191</v>
      </c>
      <c r="B6376" s="106">
        <v>15</v>
      </c>
      <c r="C6376" s="114"/>
    </row>
    <row r="6377" spans="1:3">
      <c r="A6377" s="122">
        <v>45191</v>
      </c>
      <c r="B6377" s="106">
        <v>16</v>
      </c>
      <c r="C6377" s="114"/>
    </row>
    <row r="6378" spans="1:3">
      <c r="A6378" s="122">
        <v>45191</v>
      </c>
      <c r="B6378" s="106">
        <v>17</v>
      </c>
      <c r="C6378" s="114"/>
    </row>
    <row r="6379" spans="1:3">
      <c r="A6379" s="122">
        <v>45191</v>
      </c>
      <c r="B6379" s="106">
        <v>18</v>
      </c>
      <c r="C6379" s="114"/>
    </row>
    <row r="6380" spans="1:3">
      <c r="A6380" s="122">
        <v>45191</v>
      </c>
      <c r="B6380" s="106">
        <v>19</v>
      </c>
      <c r="C6380" s="114"/>
    </row>
    <row r="6381" spans="1:3">
      <c r="A6381" s="122">
        <v>45191</v>
      </c>
      <c r="B6381" s="106">
        <v>20</v>
      </c>
      <c r="C6381" s="114"/>
    </row>
    <row r="6382" spans="1:3">
      <c r="A6382" s="122">
        <v>45191</v>
      </c>
      <c r="B6382" s="106">
        <v>21</v>
      </c>
      <c r="C6382" s="114"/>
    </row>
    <row r="6383" spans="1:3">
      <c r="A6383" s="122">
        <v>45191</v>
      </c>
      <c r="B6383" s="106">
        <v>22</v>
      </c>
      <c r="C6383" s="114"/>
    </row>
    <row r="6384" spans="1:3">
      <c r="A6384" s="122">
        <v>45191</v>
      </c>
      <c r="B6384" s="106">
        <v>23</v>
      </c>
      <c r="C6384" s="114"/>
    </row>
    <row r="6385" spans="1:3">
      <c r="A6385" s="122">
        <v>45191</v>
      </c>
      <c r="B6385" s="106">
        <v>24</v>
      </c>
      <c r="C6385" s="114"/>
    </row>
    <row r="6386" spans="1:3">
      <c r="A6386" s="122">
        <v>45192</v>
      </c>
      <c r="B6386" s="106">
        <v>1</v>
      </c>
      <c r="C6386" s="114"/>
    </row>
    <row r="6387" spans="1:3">
      <c r="A6387" s="122">
        <v>45192</v>
      </c>
      <c r="B6387" s="106">
        <v>2</v>
      </c>
      <c r="C6387" s="114"/>
    </row>
    <row r="6388" spans="1:3">
      <c r="A6388" s="122">
        <v>45192</v>
      </c>
      <c r="B6388" s="106">
        <v>3</v>
      </c>
      <c r="C6388" s="114"/>
    </row>
    <row r="6389" spans="1:3">
      <c r="A6389" s="122">
        <v>45192</v>
      </c>
      <c r="B6389" s="106">
        <v>4</v>
      </c>
      <c r="C6389" s="114"/>
    </row>
    <row r="6390" spans="1:3">
      <c r="A6390" s="122">
        <v>45192</v>
      </c>
      <c r="B6390" s="106">
        <v>5</v>
      </c>
      <c r="C6390" s="114"/>
    </row>
    <row r="6391" spans="1:3">
      <c r="A6391" s="122">
        <v>45192</v>
      </c>
      <c r="B6391" s="106">
        <v>6</v>
      </c>
      <c r="C6391" s="114"/>
    </row>
    <row r="6392" spans="1:3">
      <c r="A6392" s="122">
        <v>45192</v>
      </c>
      <c r="B6392" s="106">
        <v>7</v>
      </c>
      <c r="C6392" s="114"/>
    </row>
    <row r="6393" spans="1:3">
      <c r="A6393" s="122">
        <v>45192</v>
      </c>
      <c r="B6393" s="106">
        <v>8</v>
      </c>
      <c r="C6393" s="114"/>
    </row>
    <row r="6394" spans="1:3">
      <c r="A6394" s="122">
        <v>45192</v>
      </c>
      <c r="B6394" s="106">
        <v>9</v>
      </c>
      <c r="C6394" s="114"/>
    </row>
    <row r="6395" spans="1:3">
      <c r="A6395" s="122">
        <v>45192</v>
      </c>
      <c r="B6395" s="106">
        <v>10</v>
      </c>
      <c r="C6395" s="114"/>
    </row>
    <row r="6396" spans="1:3">
      <c r="A6396" s="122">
        <v>45192</v>
      </c>
      <c r="B6396" s="106">
        <v>11</v>
      </c>
      <c r="C6396" s="114"/>
    </row>
    <row r="6397" spans="1:3">
      <c r="A6397" s="122">
        <v>45192</v>
      </c>
      <c r="B6397" s="106">
        <v>12</v>
      </c>
      <c r="C6397" s="114"/>
    </row>
    <row r="6398" spans="1:3">
      <c r="A6398" s="122">
        <v>45192</v>
      </c>
      <c r="B6398" s="106">
        <v>13</v>
      </c>
      <c r="C6398" s="114"/>
    </row>
    <row r="6399" spans="1:3">
      <c r="A6399" s="122">
        <v>45192</v>
      </c>
      <c r="B6399" s="106">
        <v>14</v>
      </c>
      <c r="C6399" s="114"/>
    </row>
    <row r="6400" spans="1:3">
      <c r="A6400" s="122">
        <v>45192</v>
      </c>
      <c r="B6400" s="106">
        <v>15</v>
      </c>
      <c r="C6400" s="114"/>
    </row>
    <row r="6401" spans="1:3">
      <c r="A6401" s="122">
        <v>45192</v>
      </c>
      <c r="B6401" s="106">
        <v>16</v>
      </c>
      <c r="C6401" s="114"/>
    </row>
    <row r="6402" spans="1:3">
      <c r="A6402" s="122">
        <v>45192</v>
      </c>
      <c r="B6402" s="106">
        <v>17</v>
      </c>
      <c r="C6402" s="114"/>
    </row>
    <row r="6403" spans="1:3">
      <c r="A6403" s="122">
        <v>45192</v>
      </c>
      <c r="B6403" s="106">
        <v>18</v>
      </c>
      <c r="C6403" s="114"/>
    </row>
    <row r="6404" spans="1:3">
      <c r="A6404" s="122">
        <v>45192</v>
      </c>
      <c r="B6404" s="106">
        <v>19</v>
      </c>
      <c r="C6404" s="114"/>
    </row>
    <row r="6405" spans="1:3">
      <c r="A6405" s="122">
        <v>45192</v>
      </c>
      <c r="B6405" s="106">
        <v>20</v>
      </c>
      <c r="C6405" s="114"/>
    </row>
    <row r="6406" spans="1:3">
      <c r="A6406" s="122">
        <v>45192</v>
      </c>
      <c r="B6406" s="106">
        <v>21</v>
      </c>
      <c r="C6406" s="114"/>
    </row>
    <row r="6407" spans="1:3">
      <c r="A6407" s="122">
        <v>45192</v>
      </c>
      <c r="B6407" s="106">
        <v>22</v>
      </c>
      <c r="C6407" s="114"/>
    </row>
    <row r="6408" spans="1:3">
      <c r="A6408" s="122">
        <v>45192</v>
      </c>
      <c r="B6408" s="106">
        <v>23</v>
      </c>
      <c r="C6408" s="114"/>
    </row>
    <row r="6409" spans="1:3">
      <c r="A6409" s="122">
        <v>45192</v>
      </c>
      <c r="B6409" s="106">
        <v>24</v>
      </c>
      <c r="C6409" s="114"/>
    </row>
    <row r="6410" spans="1:3">
      <c r="A6410" s="122">
        <v>45193</v>
      </c>
      <c r="B6410" s="106">
        <v>1</v>
      </c>
      <c r="C6410" s="114"/>
    </row>
    <row r="6411" spans="1:3">
      <c r="A6411" s="122">
        <v>45193</v>
      </c>
      <c r="B6411" s="106">
        <v>2</v>
      </c>
      <c r="C6411" s="114"/>
    </row>
    <row r="6412" spans="1:3">
      <c r="A6412" s="122">
        <v>45193</v>
      </c>
      <c r="B6412" s="106">
        <v>3</v>
      </c>
      <c r="C6412" s="114"/>
    </row>
    <row r="6413" spans="1:3">
      <c r="A6413" s="122">
        <v>45193</v>
      </c>
      <c r="B6413" s="106">
        <v>4</v>
      </c>
      <c r="C6413" s="114"/>
    </row>
    <row r="6414" spans="1:3">
      <c r="A6414" s="122">
        <v>45193</v>
      </c>
      <c r="B6414" s="106">
        <v>5</v>
      </c>
      <c r="C6414" s="114"/>
    </row>
    <row r="6415" spans="1:3">
      <c r="A6415" s="122">
        <v>45193</v>
      </c>
      <c r="B6415" s="106">
        <v>6</v>
      </c>
      <c r="C6415" s="114"/>
    </row>
    <row r="6416" spans="1:3">
      <c r="A6416" s="122">
        <v>45193</v>
      </c>
      <c r="B6416" s="106">
        <v>7</v>
      </c>
      <c r="C6416" s="114"/>
    </row>
    <row r="6417" spans="1:3">
      <c r="A6417" s="122">
        <v>45193</v>
      </c>
      <c r="B6417" s="106">
        <v>8</v>
      </c>
      <c r="C6417" s="114"/>
    </row>
    <row r="6418" spans="1:3">
      <c r="A6418" s="122">
        <v>45193</v>
      </c>
      <c r="B6418" s="106">
        <v>9</v>
      </c>
      <c r="C6418" s="114"/>
    </row>
    <row r="6419" spans="1:3">
      <c r="A6419" s="122">
        <v>45193</v>
      </c>
      <c r="B6419" s="106">
        <v>10</v>
      </c>
      <c r="C6419" s="114"/>
    </row>
    <row r="6420" spans="1:3">
      <c r="A6420" s="122">
        <v>45193</v>
      </c>
      <c r="B6420" s="106">
        <v>11</v>
      </c>
      <c r="C6420" s="114"/>
    </row>
    <row r="6421" spans="1:3">
      <c r="A6421" s="122">
        <v>45193</v>
      </c>
      <c r="B6421" s="106">
        <v>12</v>
      </c>
      <c r="C6421" s="114"/>
    </row>
    <row r="6422" spans="1:3">
      <c r="A6422" s="122">
        <v>45193</v>
      </c>
      <c r="B6422" s="106">
        <v>13</v>
      </c>
      <c r="C6422" s="114"/>
    </row>
    <row r="6423" spans="1:3">
      <c r="A6423" s="122">
        <v>45193</v>
      </c>
      <c r="B6423" s="106">
        <v>14</v>
      </c>
      <c r="C6423" s="114"/>
    </row>
    <row r="6424" spans="1:3">
      <c r="A6424" s="122">
        <v>45193</v>
      </c>
      <c r="B6424" s="106">
        <v>15</v>
      </c>
      <c r="C6424" s="114"/>
    </row>
    <row r="6425" spans="1:3">
      <c r="A6425" s="122">
        <v>45193</v>
      </c>
      <c r="B6425" s="106">
        <v>16</v>
      </c>
      <c r="C6425" s="114"/>
    </row>
    <row r="6426" spans="1:3">
      <c r="A6426" s="122">
        <v>45193</v>
      </c>
      <c r="B6426" s="106">
        <v>17</v>
      </c>
      <c r="C6426" s="114"/>
    </row>
    <row r="6427" spans="1:3">
      <c r="A6427" s="122">
        <v>45193</v>
      </c>
      <c r="B6427" s="106">
        <v>18</v>
      </c>
      <c r="C6427" s="114"/>
    </row>
    <row r="6428" spans="1:3">
      <c r="A6428" s="122">
        <v>45193</v>
      </c>
      <c r="B6428" s="106">
        <v>19</v>
      </c>
      <c r="C6428" s="114"/>
    </row>
    <row r="6429" spans="1:3">
      <c r="A6429" s="122">
        <v>45193</v>
      </c>
      <c r="B6429" s="106">
        <v>20</v>
      </c>
      <c r="C6429" s="114"/>
    </row>
    <row r="6430" spans="1:3">
      <c r="A6430" s="122">
        <v>45193</v>
      </c>
      <c r="B6430" s="106">
        <v>21</v>
      </c>
      <c r="C6430" s="114"/>
    </row>
    <row r="6431" spans="1:3">
      <c r="A6431" s="122">
        <v>45193</v>
      </c>
      <c r="B6431" s="106">
        <v>22</v>
      </c>
      <c r="C6431" s="114"/>
    </row>
    <row r="6432" spans="1:3">
      <c r="A6432" s="122">
        <v>45193</v>
      </c>
      <c r="B6432" s="106">
        <v>23</v>
      </c>
      <c r="C6432" s="114"/>
    </row>
    <row r="6433" spans="1:3">
      <c r="A6433" s="122">
        <v>45193</v>
      </c>
      <c r="B6433" s="106">
        <v>24</v>
      </c>
      <c r="C6433" s="114"/>
    </row>
    <row r="6434" spans="1:3">
      <c r="A6434" s="122">
        <v>45194</v>
      </c>
      <c r="B6434" s="106">
        <v>1</v>
      </c>
      <c r="C6434" s="114"/>
    </row>
    <row r="6435" spans="1:3">
      <c r="A6435" s="122">
        <v>45194</v>
      </c>
      <c r="B6435" s="106">
        <v>2</v>
      </c>
      <c r="C6435" s="114"/>
    </row>
    <row r="6436" spans="1:3">
      <c r="A6436" s="122">
        <v>45194</v>
      </c>
      <c r="B6436" s="106">
        <v>3</v>
      </c>
      <c r="C6436" s="114"/>
    </row>
    <row r="6437" spans="1:3">
      <c r="A6437" s="122">
        <v>45194</v>
      </c>
      <c r="B6437" s="106">
        <v>4</v>
      </c>
      <c r="C6437" s="114"/>
    </row>
    <row r="6438" spans="1:3">
      <c r="A6438" s="122">
        <v>45194</v>
      </c>
      <c r="B6438" s="106">
        <v>5</v>
      </c>
      <c r="C6438" s="114"/>
    </row>
    <row r="6439" spans="1:3">
      <c r="A6439" s="122">
        <v>45194</v>
      </c>
      <c r="B6439" s="106">
        <v>6</v>
      </c>
      <c r="C6439" s="114"/>
    </row>
    <row r="6440" spans="1:3">
      <c r="A6440" s="122">
        <v>45194</v>
      </c>
      <c r="B6440" s="106">
        <v>7</v>
      </c>
      <c r="C6440" s="114"/>
    </row>
    <row r="6441" spans="1:3">
      <c r="A6441" s="122">
        <v>45194</v>
      </c>
      <c r="B6441" s="106">
        <v>8</v>
      </c>
      <c r="C6441" s="114"/>
    </row>
    <row r="6442" spans="1:3">
      <c r="A6442" s="122">
        <v>45194</v>
      </c>
      <c r="B6442" s="106">
        <v>9</v>
      </c>
      <c r="C6442" s="114"/>
    </row>
    <row r="6443" spans="1:3">
      <c r="A6443" s="122">
        <v>45194</v>
      </c>
      <c r="B6443" s="106">
        <v>10</v>
      </c>
      <c r="C6443" s="114"/>
    </row>
    <row r="6444" spans="1:3">
      <c r="A6444" s="122">
        <v>45194</v>
      </c>
      <c r="B6444" s="106">
        <v>11</v>
      </c>
      <c r="C6444" s="114"/>
    </row>
    <row r="6445" spans="1:3">
      <c r="A6445" s="122">
        <v>45194</v>
      </c>
      <c r="B6445" s="106">
        <v>12</v>
      </c>
      <c r="C6445" s="114"/>
    </row>
    <row r="6446" spans="1:3">
      <c r="A6446" s="122">
        <v>45194</v>
      </c>
      <c r="B6446" s="106">
        <v>13</v>
      </c>
      <c r="C6446" s="114"/>
    </row>
    <row r="6447" spans="1:3">
      <c r="A6447" s="122">
        <v>45194</v>
      </c>
      <c r="B6447" s="106">
        <v>14</v>
      </c>
      <c r="C6447" s="114"/>
    </row>
    <row r="6448" spans="1:3">
      <c r="A6448" s="122">
        <v>45194</v>
      </c>
      <c r="B6448" s="106">
        <v>15</v>
      </c>
      <c r="C6448" s="114"/>
    </row>
    <row r="6449" spans="1:3">
      <c r="A6449" s="122">
        <v>45194</v>
      </c>
      <c r="B6449" s="106">
        <v>16</v>
      </c>
      <c r="C6449" s="114"/>
    </row>
    <row r="6450" spans="1:3">
      <c r="A6450" s="122">
        <v>45194</v>
      </c>
      <c r="B6450" s="106">
        <v>17</v>
      </c>
      <c r="C6450" s="114"/>
    </row>
    <row r="6451" spans="1:3">
      <c r="A6451" s="122">
        <v>45194</v>
      </c>
      <c r="B6451" s="106">
        <v>18</v>
      </c>
      <c r="C6451" s="114"/>
    </row>
    <row r="6452" spans="1:3">
      <c r="A6452" s="122">
        <v>45194</v>
      </c>
      <c r="B6452" s="106">
        <v>19</v>
      </c>
      <c r="C6452" s="114"/>
    </row>
    <row r="6453" spans="1:3">
      <c r="A6453" s="122">
        <v>45194</v>
      </c>
      <c r="B6453" s="106">
        <v>20</v>
      </c>
      <c r="C6453" s="114"/>
    </row>
    <row r="6454" spans="1:3">
      <c r="A6454" s="122">
        <v>45194</v>
      </c>
      <c r="B6454" s="106">
        <v>21</v>
      </c>
      <c r="C6454" s="114"/>
    </row>
    <row r="6455" spans="1:3">
      <c r="A6455" s="122">
        <v>45194</v>
      </c>
      <c r="B6455" s="106">
        <v>22</v>
      </c>
      <c r="C6455" s="114"/>
    </row>
    <row r="6456" spans="1:3">
      <c r="A6456" s="122">
        <v>45194</v>
      </c>
      <c r="B6456" s="106">
        <v>23</v>
      </c>
      <c r="C6456" s="114"/>
    </row>
    <row r="6457" spans="1:3">
      <c r="A6457" s="122">
        <v>45194</v>
      </c>
      <c r="B6457" s="106">
        <v>24</v>
      </c>
      <c r="C6457" s="114"/>
    </row>
    <row r="6458" spans="1:3">
      <c r="A6458" s="122">
        <v>45195</v>
      </c>
      <c r="B6458" s="106">
        <v>1</v>
      </c>
      <c r="C6458" s="114"/>
    </row>
    <row r="6459" spans="1:3">
      <c r="A6459" s="122">
        <v>45195</v>
      </c>
      <c r="B6459" s="106">
        <v>2</v>
      </c>
      <c r="C6459" s="114"/>
    </row>
    <row r="6460" spans="1:3">
      <c r="A6460" s="122">
        <v>45195</v>
      </c>
      <c r="B6460" s="106">
        <v>3</v>
      </c>
      <c r="C6460" s="114"/>
    </row>
    <row r="6461" spans="1:3">
      <c r="A6461" s="122">
        <v>45195</v>
      </c>
      <c r="B6461" s="106">
        <v>4</v>
      </c>
      <c r="C6461" s="114"/>
    </row>
    <row r="6462" spans="1:3">
      <c r="A6462" s="122">
        <v>45195</v>
      </c>
      <c r="B6462" s="106">
        <v>5</v>
      </c>
      <c r="C6462" s="114"/>
    </row>
    <row r="6463" spans="1:3">
      <c r="A6463" s="122">
        <v>45195</v>
      </c>
      <c r="B6463" s="106">
        <v>6</v>
      </c>
      <c r="C6463" s="114"/>
    </row>
    <row r="6464" spans="1:3">
      <c r="A6464" s="122">
        <v>45195</v>
      </c>
      <c r="B6464" s="106">
        <v>7</v>
      </c>
      <c r="C6464" s="114"/>
    </row>
    <row r="6465" spans="1:3">
      <c r="A6465" s="122">
        <v>45195</v>
      </c>
      <c r="B6465" s="106">
        <v>8</v>
      </c>
      <c r="C6465" s="114"/>
    </row>
    <row r="6466" spans="1:3">
      <c r="A6466" s="122">
        <v>45195</v>
      </c>
      <c r="B6466" s="106">
        <v>9</v>
      </c>
      <c r="C6466" s="114"/>
    </row>
    <row r="6467" spans="1:3">
      <c r="A6467" s="122">
        <v>45195</v>
      </c>
      <c r="B6467" s="106">
        <v>10</v>
      </c>
      <c r="C6467" s="114"/>
    </row>
    <row r="6468" spans="1:3">
      <c r="A6468" s="122">
        <v>45195</v>
      </c>
      <c r="B6468" s="106">
        <v>11</v>
      </c>
      <c r="C6468" s="114"/>
    </row>
    <row r="6469" spans="1:3">
      <c r="A6469" s="122">
        <v>45195</v>
      </c>
      <c r="B6469" s="106">
        <v>12</v>
      </c>
      <c r="C6469" s="114"/>
    </row>
    <row r="6470" spans="1:3">
      <c r="A6470" s="122">
        <v>45195</v>
      </c>
      <c r="B6470" s="106">
        <v>13</v>
      </c>
      <c r="C6470" s="114"/>
    </row>
    <row r="6471" spans="1:3">
      <c r="A6471" s="122">
        <v>45195</v>
      </c>
      <c r="B6471" s="106">
        <v>14</v>
      </c>
      <c r="C6471" s="114"/>
    </row>
    <row r="6472" spans="1:3">
      <c r="A6472" s="122">
        <v>45195</v>
      </c>
      <c r="B6472" s="106">
        <v>15</v>
      </c>
      <c r="C6472" s="114"/>
    </row>
    <row r="6473" spans="1:3">
      <c r="A6473" s="122">
        <v>45195</v>
      </c>
      <c r="B6473" s="106">
        <v>16</v>
      </c>
      <c r="C6473" s="114"/>
    </row>
    <row r="6474" spans="1:3">
      <c r="A6474" s="122">
        <v>45195</v>
      </c>
      <c r="B6474" s="106">
        <v>17</v>
      </c>
      <c r="C6474" s="114"/>
    </row>
    <row r="6475" spans="1:3">
      <c r="A6475" s="122">
        <v>45195</v>
      </c>
      <c r="B6475" s="106">
        <v>18</v>
      </c>
      <c r="C6475" s="114"/>
    </row>
    <row r="6476" spans="1:3">
      <c r="A6476" s="122">
        <v>45195</v>
      </c>
      <c r="B6476" s="106">
        <v>19</v>
      </c>
      <c r="C6476" s="114"/>
    </row>
    <row r="6477" spans="1:3">
      <c r="A6477" s="122">
        <v>45195</v>
      </c>
      <c r="B6477" s="106">
        <v>20</v>
      </c>
      <c r="C6477" s="114"/>
    </row>
    <row r="6478" spans="1:3">
      <c r="A6478" s="122">
        <v>45195</v>
      </c>
      <c r="B6478" s="106">
        <v>21</v>
      </c>
      <c r="C6478" s="114"/>
    </row>
    <row r="6479" spans="1:3">
      <c r="A6479" s="122">
        <v>45195</v>
      </c>
      <c r="B6479" s="106">
        <v>22</v>
      </c>
      <c r="C6479" s="114"/>
    </row>
    <row r="6480" spans="1:3">
      <c r="A6480" s="122">
        <v>45195</v>
      </c>
      <c r="B6480" s="106">
        <v>23</v>
      </c>
      <c r="C6480" s="114"/>
    </row>
    <row r="6481" spans="1:3">
      <c r="A6481" s="122">
        <v>45195</v>
      </c>
      <c r="B6481" s="106">
        <v>24</v>
      </c>
      <c r="C6481" s="114"/>
    </row>
    <row r="6482" spans="1:3">
      <c r="A6482" s="122">
        <v>45196</v>
      </c>
      <c r="B6482" s="106">
        <v>1</v>
      </c>
      <c r="C6482" s="114"/>
    </row>
    <row r="6483" spans="1:3">
      <c r="A6483" s="122">
        <v>45196</v>
      </c>
      <c r="B6483" s="106">
        <v>2</v>
      </c>
      <c r="C6483" s="114"/>
    </row>
    <row r="6484" spans="1:3">
      <c r="A6484" s="122">
        <v>45196</v>
      </c>
      <c r="B6484" s="106">
        <v>3</v>
      </c>
      <c r="C6484" s="114"/>
    </row>
    <row r="6485" spans="1:3">
      <c r="A6485" s="122">
        <v>45196</v>
      </c>
      <c r="B6485" s="106">
        <v>4</v>
      </c>
      <c r="C6485" s="114"/>
    </row>
    <row r="6486" spans="1:3">
      <c r="A6486" s="122">
        <v>45196</v>
      </c>
      <c r="B6486" s="106">
        <v>5</v>
      </c>
      <c r="C6486" s="114"/>
    </row>
    <row r="6487" spans="1:3">
      <c r="A6487" s="122">
        <v>45196</v>
      </c>
      <c r="B6487" s="106">
        <v>6</v>
      </c>
      <c r="C6487" s="114"/>
    </row>
    <row r="6488" spans="1:3">
      <c r="A6488" s="122">
        <v>45196</v>
      </c>
      <c r="B6488" s="106">
        <v>7</v>
      </c>
      <c r="C6488" s="114"/>
    </row>
    <row r="6489" spans="1:3">
      <c r="A6489" s="122">
        <v>45196</v>
      </c>
      <c r="B6489" s="106">
        <v>8</v>
      </c>
      <c r="C6489" s="114"/>
    </row>
    <row r="6490" spans="1:3">
      <c r="A6490" s="122">
        <v>45196</v>
      </c>
      <c r="B6490" s="106">
        <v>9</v>
      </c>
      <c r="C6490" s="114"/>
    </row>
    <row r="6491" spans="1:3">
      <c r="A6491" s="122">
        <v>45196</v>
      </c>
      <c r="B6491" s="106">
        <v>10</v>
      </c>
      <c r="C6491" s="114"/>
    </row>
    <row r="6492" spans="1:3">
      <c r="A6492" s="122">
        <v>45196</v>
      </c>
      <c r="B6492" s="106">
        <v>11</v>
      </c>
      <c r="C6492" s="114"/>
    </row>
    <row r="6493" spans="1:3">
      <c r="A6493" s="122">
        <v>45196</v>
      </c>
      <c r="B6493" s="106">
        <v>12</v>
      </c>
      <c r="C6493" s="114"/>
    </row>
    <row r="6494" spans="1:3">
      <c r="A6494" s="122">
        <v>45196</v>
      </c>
      <c r="B6494" s="106">
        <v>13</v>
      </c>
      <c r="C6494" s="114"/>
    </row>
    <row r="6495" spans="1:3">
      <c r="A6495" s="122">
        <v>45196</v>
      </c>
      <c r="B6495" s="106">
        <v>14</v>
      </c>
      <c r="C6495" s="114"/>
    </row>
    <row r="6496" spans="1:3">
      <c r="A6496" s="122">
        <v>45196</v>
      </c>
      <c r="B6496" s="106">
        <v>15</v>
      </c>
      <c r="C6496" s="114"/>
    </row>
    <row r="6497" spans="1:3">
      <c r="A6497" s="122">
        <v>45196</v>
      </c>
      <c r="B6497" s="106">
        <v>16</v>
      </c>
      <c r="C6497" s="114"/>
    </row>
    <row r="6498" spans="1:3">
      <c r="A6498" s="122">
        <v>45196</v>
      </c>
      <c r="B6498" s="106">
        <v>17</v>
      </c>
      <c r="C6498" s="114"/>
    </row>
    <row r="6499" spans="1:3">
      <c r="A6499" s="122">
        <v>45196</v>
      </c>
      <c r="B6499" s="106">
        <v>18</v>
      </c>
      <c r="C6499" s="114"/>
    </row>
    <row r="6500" spans="1:3">
      <c r="A6500" s="122">
        <v>45196</v>
      </c>
      <c r="B6500" s="106">
        <v>19</v>
      </c>
      <c r="C6500" s="114"/>
    </row>
    <row r="6501" spans="1:3">
      <c r="A6501" s="122">
        <v>45196</v>
      </c>
      <c r="B6501" s="106">
        <v>20</v>
      </c>
      <c r="C6501" s="114"/>
    </row>
    <row r="6502" spans="1:3">
      <c r="A6502" s="122">
        <v>45196</v>
      </c>
      <c r="B6502" s="106">
        <v>21</v>
      </c>
      <c r="C6502" s="114"/>
    </row>
    <row r="6503" spans="1:3">
      <c r="A6503" s="122">
        <v>45196</v>
      </c>
      <c r="B6503" s="106">
        <v>22</v>
      </c>
      <c r="C6503" s="114"/>
    </row>
    <row r="6504" spans="1:3">
      <c r="A6504" s="122">
        <v>45196</v>
      </c>
      <c r="B6504" s="106">
        <v>23</v>
      </c>
      <c r="C6504" s="114"/>
    </row>
    <row r="6505" spans="1:3">
      <c r="A6505" s="122">
        <v>45196</v>
      </c>
      <c r="B6505" s="106">
        <v>24</v>
      </c>
      <c r="C6505" s="114"/>
    </row>
    <row r="6506" spans="1:3">
      <c r="A6506" s="122">
        <v>45197</v>
      </c>
      <c r="B6506" s="106">
        <v>1</v>
      </c>
      <c r="C6506" s="114"/>
    </row>
    <row r="6507" spans="1:3">
      <c r="A6507" s="122">
        <v>45197</v>
      </c>
      <c r="B6507" s="106">
        <v>2</v>
      </c>
      <c r="C6507" s="114"/>
    </row>
    <row r="6508" spans="1:3">
      <c r="A6508" s="122">
        <v>45197</v>
      </c>
      <c r="B6508" s="106">
        <v>3</v>
      </c>
      <c r="C6508" s="114"/>
    </row>
    <row r="6509" spans="1:3">
      <c r="A6509" s="122">
        <v>45197</v>
      </c>
      <c r="B6509" s="106">
        <v>4</v>
      </c>
      <c r="C6509" s="114"/>
    </row>
    <row r="6510" spans="1:3">
      <c r="A6510" s="122">
        <v>45197</v>
      </c>
      <c r="B6510" s="106">
        <v>5</v>
      </c>
      <c r="C6510" s="114"/>
    </row>
    <row r="6511" spans="1:3">
      <c r="A6511" s="122">
        <v>45197</v>
      </c>
      <c r="B6511" s="106">
        <v>6</v>
      </c>
      <c r="C6511" s="114"/>
    </row>
    <row r="6512" spans="1:3">
      <c r="A6512" s="122">
        <v>45197</v>
      </c>
      <c r="B6512" s="106">
        <v>7</v>
      </c>
      <c r="C6512" s="114"/>
    </row>
    <row r="6513" spans="1:3">
      <c r="A6513" s="122">
        <v>45197</v>
      </c>
      <c r="B6513" s="106">
        <v>8</v>
      </c>
      <c r="C6513" s="114"/>
    </row>
    <row r="6514" spans="1:3">
      <c r="A6514" s="122">
        <v>45197</v>
      </c>
      <c r="B6514" s="106">
        <v>9</v>
      </c>
      <c r="C6514" s="114"/>
    </row>
    <row r="6515" spans="1:3">
      <c r="A6515" s="122">
        <v>45197</v>
      </c>
      <c r="B6515" s="106">
        <v>10</v>
      </c>
      <c r="C6515" s="114"/>
    </row>
    <row r="6516" spans="1:3">
      <c r="A6516" s="122">
        <v>45197</v>
      </c>
      <c r="B6516" s="106">
        <v>11</v>
      </c>
      <c r="C6516" s="114"/>
    </row>
    <row r="6517" spans="1:3">
      <c r="A6517" s="122">
        <v>45197</v>
      </c>
      <c r="B6517" s="106">
        <v>12</v>
      </c>
      <c r="C6517" s="114"/>
    </row>
    <row r="6518" spans="1:3">
      <c r="A6518" s="122">
        <v>45197</v>
      </c>
      <c r="B6518" s="106">
        <v>13</v>
      </c>
      <c r="C6518" s="114"/>
    </row>
    <row r="6519" spans="1:3">
      <c r="A6519" s="122">
        <v>45197</v>
      </c>
      <c r="B6519" s="106">
        <v>14</v>
      </c>
      <c r="C6519" s="114"/>
    </row>
    <row r="6520" spans="1:3">
      <c r="A6520" s="122">
        <v>45197</v>
      </c>
      <c r="B6520" s="106">
        <v>15</v>
      </c>
      <c r="C6520" s="114"/>
    </row>
    <row r="6521" spans="1:3">
      <c r="A6521" s="122">
        <v>45197</v>
      </c>
      <c r="B6521" s="106">
        <v>16</v>
      </c>
      <c r="C6521" s="114"/>
    </row>
    <row r="6522" spans="1:3">
      <c r="A6522" s="122">
        <v>45197</v>
      </c>
      <c r="B6522" s="106">
        <v>17</v>
      </c>
      <c r="C6522" s="114"/>
    </row>
    <row r="6523" spans="1:3">
      <c r="A6523" s="122">
        <v>45197</v>
      </c>
      <c r="B6523" s="106">
        <v>18</v>
      </c>
      <c r="C6523" s="114"/>
    </row>
    <row r="6524" spans="1:3">
      <c r="A6524" s="122">
        <v>45197</v>
      </c>
      <c r="B6524" s="106">
        <v>19</v>
      </c>
      <c r="C6524" s="114"/>
    </row>
    <row r="6525" spans="1:3">
      <c r="A6525" s="122">
        <v>45197</v>
      </c>
      <c r="B6525" s="106">
        <v>20</v>
      </c>
      <c r="C6525" s="114"/>
    </row>
    <row r="6526" spans="1:3">
      <c r="A6526" s="122">
        <v>45197</v>
      </c>
      <c r="B6526" s="106">
        <v>21</v>
      </c>
      <c r="C6526" s="114"/>
    </row>
    <row r="6527" spans="1:3">
      <c r="A6527" s="122">
        <v>45197</v>
      </c>
      <c r="B6527" s="106">
        <v>22</v>
      </c>
      <c r="C6527" s="114"/>
    </row>
    <row r="6528" spans="1:3">
      <c r="A6528" s="122">
        <v>45197</v>
      </c>
      <c r="B6528" s="106">
        <v>23</v>
      </c>
      <c r="C6528" s="114"/>
    </row>
    <row r="6529" spans="1:3">
      <c r="A6529" s="122">
        <v>45197</v>
      </c>
      <c r="B6529" s="106">
        <v>24</v>
      </c>
      <c r="C6529" s="114"/>
    </row>
    <row r="6530" spans="1:3">
      <c r="A6530" s="122">
        <v>45198</v>
      </c>
      <c r="B6530" s="106">
        <v>1</v>
      </c>
      <c r="C6530" s="114"/>
    </row>
    <row r="6531" spans="1:3">
      <c r="A6531" s="122">
        <v>45198</v>
      </c>
      <c r="B6531" s="106">
        <v>2</v>
      </c>
      <c r="C6531" s="114"/>
    </row>
    <row r="6532" spans="1:3">
      <c r="A6532" s="122">
        <v>45198</v>
      </c>
      <c r="B6532" s="106">
        <v>3</v>
      </c>
      <c r="C6532" s="114"/>
    </row>
    <row r="6533" spans="1:3">
      <c r="A6533" s="122">
        <v>45198</v>
      </c>
      <c r="B6533" s="106">
        <v>4</v>
      </c>
      <c r="C6533" s="114"/>
    </row>
    <row r="6534" spans="1:3">
      <c r="A6534" s="122">
        <v>45198</v>
      </c>
      <c r="B6534" s="106">
        <v>5</v>
      </c>
      <c r="C6534" s="114"/>
    </row>
    <row r="6535" spans="1:3">
      <c r="A6535" s="122">
        <v>45198</v>
      </c>
      <c r="B6535" s="106">
        <v>6</v>
      </c>
      <c r="C6535" s="114"/>
    </row>
    <row r="6536" spans="1:3">
      <c r="A6536" s="122">
        <v>45198</v>
      </c>
      <c r="B6536" s="106">
        <v>7</v>
      </c>
      <c r="C6536" s="114"/>
    </row>
    <row r="6537" spans="1:3">
      <c r="A6537" s="122">
        <v>45198</v>
      </c>
      <c r="B6537" s="106">
        <v>8</v>
      </c>
      <c r="C6537" s="114"/>
    </row>
    <row r="6538" spans="1:3">
      <c r="A6538" s="122">
        <v>45198</v>
      </c>
      <c r="B6538" s="106">
        <v>9</v>
      </c>
      <c r="C6538" s="114"/>
    </row>
    <row r="6539" spans="1:3">
      <c r="A6539" s="122">
        <v>45198</v>
      </c>
      <c r="B6539" s="106">
        <v>10</v>
      </c>
      <c r="C6539" s="114"/>
    </row>
    <row r="6540" spans="1:3">
      <c r="A6540" s="122">
        <v>45198</v>
      </c>
      <c r="B6540" s="106">
        <v>11</v>
      </c>
      <c r="C6540" s="114"/>
    </row>
    <row r="6541" spans="1:3">
      <c r="A6541" s="122">
        <v>45198</v>
      </c>
      <c r="B6541" s="106">
        <v>12</v>
      </c>
      <c r="C6541" s="114"/>
    </row>
    <row r="6542" spans="1:3">
      <c r="A6542" s="122">
        <v>45198</v>
      </c>
      <c r="B6542" s="106">
        <v>13</v>
      </c>
      <c r="C6542" s="114"/>
    </row>
    <row r="6543" spans="1:3">
      <c r="A6543" s="122">
        <v>45198</v>
      </c>
      <c r="B6543" s="106">
        <v>14</v>
      </c>
      <c r="C6543" s="114"/>
    </row>
    <row r="6544" spans="1:3">
      <c r="A6544" s="122">
        <v>45198</v>
      </c>
      <c r="B6544" s="106">
        <v>15</v>
      </c>
      <c r="C6544" s="114"/>
    </row>
    <row r="6545" spans="1:3">
      <c r="A6545" s="122">
        <v>45198</v>
      </c>
      <c r="B6545" s="106">
        <v>16</v>
      </c>
      <c r="C6545" s="114"/>
    </row>
    <row r="6546" spans="1:3">
      <c r="A6546" s="122">
        <v>45198</v>
      </c>
      <c r="B6546" s="106">
        <v>17</v>
      </c>
      <c r="C6546" s="114"/>
    </row>
    <row r="6547" spans="1:3">
      <c r="A6547" s="122">
        <v>45198</v>
      </c>
      <c r="B6547" s="106">
        <v>18</v>
      </c>
      <c r="C6547" s="114"/>
    </row>
    <row r="6548" spans="1:3">
      <c r="A6548" s="122">
        <v>45198</v>
      </c>
      <c r="B6548" s="106">
        <v>19</v>
      </c>
      <c r="C6548" s="114"/>
    </row>
    <row r="6549" spans="1:3">
      <c r="A6549" s="122">
        <v>45198</v>
      </c>
      <c r="B6549" s="106">
        <v>20</v>
      </c>
      <c r="C6549" s="114"/>
    </row>
    <row r="6550" spans="1:3">
      <c r="A6550" s="122">
        <v>45198</v>
      </c>
      <c r="B6550" s="106">
        <v>21</v>
      </c>
      <c r="C6550" s="114"/>
    </row>
    <row r="6551" spans="1:3">
      <c r="A6551" s="122">
        <v>45198</v>
      </c>
      <c r="B6551" s="106">
        <v>22</v>
      </c>
      <c r="C6551" s="114"/>
    </row>
    <row r="6552" spans="1:3">
      <c r="A6552" s="122">
        <v>45198</v>
      </c>
      <c r="B6552" s="106">
        <v>23</v>
      </c>
      <c r="C6552" s="114"/>
    </row>
    <row r="6553" spans="1:3">
      <c r="A6553" s="122">
        <v>45198</v>
      </c>
      <c r="B6553" s="106">
        <v>24</v>
      </c>
      <c r="C6553" s="114"/>
    </row>
    <row r="6554" spans="1:3">
      <c r="A6554" s="122">
        <v>45199</v>
      </c>
      <c r="B6554" s="106">
        <v>1</v>
      </c>
      <c r="C6554" s="114"/>
    </row>
    <row r="6555" spans="1:3">
      <c r="A6555" s="122">
        <v>45199</v>
      </c>
      <c r="B6555" s="106">
        <v>2</v>
      </c>
      <c r="C6555" s="114"/>
    </row>
    <row r="6556" spans="1:3">
      <c r="A6556" s="122">
        <v>45199</v>
      </c>
      <c r="B6556" s="106">
        <v>3</v>
      </c>
      <c r="C6556" s="114"/>
    </row>
    <row r="6557" spans="1:3">
      <c r="A6557" s="122">
        <v>45199</v>
      </c>
      <c r="B6557" s="106">
        <v>4</v>
      </c>
      <c r="C6557" s="114"/>
    </row>
    <row r="6558" spans="1:3">
      <c r="A6558" s="122">
        <v>45199</v>
      </c>
      <c r="B6558" s="106">
        <v>5</v>
      </c>
      <c r="C6558" s="114"/>
    </row>
    <row r="6559" spans="1:3">
      <c r="A6559" s="122">
        <v>45199</v>
      </c>
      <c r="B6559" s="106">
        <v>6</v>
      </c>
      <c r="C6559" s="114"/>
    </row>
    <row r="6560" spans="1:3">
      <c r="A6560" s="122">
        <v>45199</v>
      </c>
      <c r="B6560" s="106">
        <v>7</v>
      </c>
      <c r="C6560" s="114"/>
    </row>
    <row r="6561" spans="1:3">
      <c r="A6561" s="122">
        <v>45199</v>
      </c>
      <c r="B6561" s="106">
        <v>8</v>
      </c>
      <c r="C6561" s="114"/>
    </row>
    <row r="6562" spans="1:3">
      <c r="A6562" s="122">
        <v>45199</v>
      </c>
      <c r="B6562" s="106">
        <v>9</v>
      </c>
      <c r="C6562" s="114"/>
    </row>
    <row r="6563" spans="1:3">
      <c r="A6563" s="122">
        <v>45199</v>
      </c>
      <c r="B6563" s="106">
        <v>10</v>
      </c>
      <c r="C6563" s="114"/>
    </row>
    <row r="6564" spans="1:3">
      <c r="A6564" s="122">
        <v>45199</v>
      </c>
      <c r="B6564" s="106">
        <v>11</v>
      </c>
      <c r="C6564" s="114"/>
    </row>
    <row r="6565" spans="1:3">
      <c r="A6565" s="122">
        <v>45199</v>
      </c>
      <c r="B6565" s="106">
        <v>12</v>
      </c>
      <c r="C6565" s="114"/>
    </row>
    <row r="6566" spans="1:3">
      <c r="A6566" s="122">
        <v>45199</v>
      </c>
      <c r="B6566" s="106">
        <v>13</v>
      </c>
      <c r="C6566" s="114"/>
    </row>
    <row r="6567" spans="1:3">
      <c r="A6567" s="122">
        <v>45199</v>
      </c>
      <c r="B6567" s="106">
        <v>14</v>
      </c>
      <c r="C6567" s="114"/>
    </row>
    <row r="6568" spans="1:3">
      <c r="A6568" s="122">
        <v>45199</v>
      </c>
      <c r="B6568" s="106">
        <v>15</v>
      </c>
      <c r="C6568" s="114"/>
    </row>
    <row r="6569" spans="1:3">
      <c r="A6569" s="122">
        <v>45199</v>
      </c>
      <c r="B6569" s="106">
        <v>16</v>
      </c>
      <c r="C6569" s="114"/>
    </row>
    <row r="6570" spans="1:3">
      <c r="A6570" s="122">
        <v>45199</v>
      </c>
      <c r="B6570" s="106">
        <v>17</v>
      </c>
      <c r="C6570" s="114"/>
    </row>
    <row r="6571" spans="1:3">
      <c r="A6571" s="122">
        <v>45199</v>
      </c>
      <c r="B6571" s="106">
        <v>18</v>
      </c>
      <c r="C6571" s="114"/>
    </row>
    <row r="6572" spans="1:3">
      <c r="A6572" s="122">
        <v>45199</v>
      </c>
      <c r="B6572" s="106">
        <v>19</v>
      </c>
      <c r="C6572" s="114"/>
    </row>
    <row r="6573" spans="1:3">
      <c r="A6573" s="122">
        <v>45199</v>
      </c>
      <c r="B6573" s="106">
        <v>20</v>
      </c>
      <c r="C6573" s="114"/>
    </row>
    <row r="6574" spans="1:3">
      <c r="A6574" s="122">
        <v>45199</v>
      </c>
      <c r="B6574" s="106">
        <v>21</v>
      </c>
      <c r="C6574" s="114"/>
    </row>
    <row r="6575" spans="1:3">
      <c r="A6575" s="122">
        <v>45199</v>
      </c>
      <c r="B6575" s="106">
        <v>22</v>
      </c>
      <c r="C6575" s="114"/>
    </row>
    <row r="6576" spans="1:3">
      <c r="A6576" s="122">
        <v>45199</v>
      </c>
      <c r="B6576" s="106">
        <v>23</v>
      </c>
      <c r="C6576" s="114"/>
    </row>
    <row r="6577" spans="1:3">
      <c r="A6577" s="122">
        <v>45199</v>
      </c>
      <c r="B6577" s="106">
        <v>24</v>
      </c>
      <c r="C6577" s="114"/>
    </row>
    <row r="6578" spans="1:3">
      <c r="A6578" s="122">
        <v>45200</v>
      </c>
      <c r="B6578" s="106">
        <v>1</v>
      </c>
      <c r="C6578" s="114"/>
    </row>
    <row r="6579" spans="1:3">
      <c r="A6579" s="122">
        <v>45200</v>
      </c>
      <c r="B6579" s="106">
        <v>2</v>
      </c>
      <c r="C6579" s="114"/>
    </row>
    <row r="6580" spans="1:3">
      <c r="A6580" s="122">
        <v>45200</v>
      </c>
      <c r="B6580" s="106">
        <v>3</v>
      </c>
      <c r="C6580" s="114"/>
    </row>
    <row r="6581" spans="1:3">
      <c r="A6581" s="122">
        <v>45200</v>
      </c>
      <c r="B6581" s="106">
        <v>4</v>
      </c>
      <c r="C6581" s="114"/>
    </row>
    <row r="6582" spans="1:3">
      <c r="A6582" s="122">
        <v>45200</v>
      </c>
      <c r="B6582" s="106">
        <v>5</v>
      </c>
      <c r="C6582" s="114"/>
    </row>
    <row r="6583" spans="1:3">
      <c r="A6583" s="122">
        <v>45200</v>
      </c>
      <c r="B6583" s="106">
        <v>6</v>
      </c>
      <c r="C6583" s="114"/>
    </row>
    <row r="6584" spans="1:3">
      <c r="A6584" s="122">
        <v>45200</v>
      </c>
      <c r="B6584" s="106">
        <v>7</v>
      </c>
      <c r="C6584" s="114"/>
    </row>
    <row r="6585" spans="1:3">
      <c r="A6585" s="122">
        <v>45200</v>
      </c>
      <c r="B6585" s="106">
        <v>8</v>
      </c>
      <c r="C6585" s="114"/>
    </row>
    <row r="6586" spans="1:3">
      <c r="A6586" s="122">
        <v>45200</v>
      </c>
      <c r="B6586" s="106">
        <v>9</v>
      </c>
      <c r="C6586" s="114"/>
    </row>
    <row r="6587" spans="1:3">
      <c r="A6587" s="122">
        <v>45200</v>
      </c>
      <c r="B6587" s="106">
        <v>10</v>
      </c>
      <c r="C6587" s="114"/>
    </row>
    <row r="6588" spans="1:3">
      <c r="A6588" s="122">
        <v>45200</v>
      </c>
      <c r="B6588" s="106">
        <v>11</v>
      </c>
      <c r="C6588" s="114"/>
    </row>
    <row r="6589" spans="1:3">
      <c r="A6589" s="122">
        <v>45200</v>
      </c>
      <c r="B6589" s="106">
        <v>12</v>
      </c>
      <c r="C6589" s="114"/>
    </row>
    <row r="6590" spans="1:3">
      <c r="A6590" s="122">
        <v>45200</v>
      </c>
      <c r="B6590" s="106">
        <v>13</v>
      </c>
      <c r="C6590" s="114"/>
    </row>
    <row r="6591" spans="1:3">
      <c r="A6591" s="122">
        <v>45200</v>
      </c>
      <c r="B6591" s="106">
        <v>14</v>
      </c>
      <c r="C6591" s="114"/>
    </row>
    <row r="6592" spans="1:3">
      <c r="A6592" s="122">
        <v>45200</v>
      </c>
      <c r="B6592" s="106">
        <v>15</v>
      </c>
      <c r="C6592" s="114"/>
    </row>
    <row r="6593" spans="1:3">
      <c r="A6593" s="122">
        <v>45200</v>
      </c>
      <c r="B6593" s="106">
        <v>16</v>
      </c>
      <c r="C6593" s="114"/>
    </row>
    <row r="6594" spans="1:3">
      <c r="A6594" s="122">
        <v>45200</v>
      </c>
      <c r="B6594" s="106">
        <v>17</v>
      </c>
      <c r="C6594" s="114"/>
    </row>
    <row r="6595" spans="1:3">
      <c r="A6595" s="122">
        <v>45200</v>
      </c>
      <c r="B6595" s="106">
        <v>18</v>
      </c>
      <c r="C6595" s="114"/>
    </row>
    <row r="6596" spans="1:3">
      <c r="A6596" s="122">
        <v>45200</v>
      </c>
      <c r="B6596" s="106">
        <v>19</v>
      </c>
      <c r="C6596" s="114"/>
    </row>
    <row r="6597" spans="1:3">
      <c r="A6597" s="122">
        <v>45200</v>
      </c>
      <c r="B6597" s="106">
        <v>20</v>
      </c>
      <c r="C6597" s="114"/>
    </row>
    <row r="6598" spans="1:3">
      <c r="A6598" s="122">
        <v>45200</v>
      </c>
      <c r="B6598" s="106">
        <v>21</v>
      </c>
      <c r="C6598" s="114"/>
    </row>
    <row r="6599" spans="1:3">
      <c r="A6599" s="122">
        <v>45200</v>
      </c>
      <c r="B6599" s="106">
        <v>22</v>
      </c>
      <c r="C6599" s="114"/>
    </row>
    <row r="6600" spans="1:3">
      <c r="A6600" s="122">
        <v>45200</v>
      </c>
      <c r="B6600" s="106">
        <v>23</v>
      </c>
      <c r="C6600" s="114"/>
    </row>
    <row r="6601" spans="1:3">
      <c r="A6601" s="122">
        <v>45200</v>
      </c>
      <c r="B6601" s="106">
        <v>24</v>
      </c>
      <c r="C6601" s="114"/>
    </row>
    <row r="6602" spans="1:3">
      <c r="A6602" s="122">
        <v>45201</v>
      </c>
      <c r="B6602" s="106">
        <v>1</v>
      </c>
      <c r="C6602" s="114"/>
    </row>
    <row r="6603" spans="1:3">
      <c r="A6603" s="122">
        <v>45201</v>
      </c>
      <c r="B6603" s="106">
        <v>2</v>
      </c>
      <c r="C6603" s="114"/>
    </row>
    <row r="6604" spans="1:3">
      <c r="A6604" s="122">
        <v>45201</v>
      </c>
      <c r="B6604" s="106">
        <v>3</v>
      </c>
      <c r="C6604" s="114"/>
    </row>
    <row r="6605" spans="1:3">
      <c r="A6605" s="122">
        <v>45201</v>
      </c>
      <c r="B6605" s="106">
        <v>4</v>
      </c>
      <c r="C6605" s="114"/>
    </row>
    <row r="6606" spans="1:3">
      <c r="A6606" s="122">
        <v>45201</v>
      </c>
      <c r="B6606" s="106">
        <v>5</v>
      </c>
      <c r="C6606" s="114"/>
    </row>
    <row r="6607" spans="1:3">
      <c r="A6607" s="122">
        <v>45201</v>
      </c>
      <c r="B6607" s="106">
        <v>6</v>
      </c>
      <c r="C6607" s="114"/>
    </row>
    <row r="6608" spans="1:3">
      <c r="A6608" s="122">
        <v>45201</v>
      </c>
      <c r="B6608" s="106">
        <v>7</v>
      </c>
      <c r="C6608" s="114"/>
    </row>
    <row r="6609" spans="1:3">
      <c r="A6609" s="122">
        <v>45201</v>
      </c>
      <c r="B6609" s="106">
        <v>8</v>
      </c>
      <c r="C6609" s="114"/>
    </row>
    <row r="6610" spans="1:3">
      <c r="A6610" s="122">
        <v>45201</v>
      </c>
      <c r="B6610" s="106">
        <v>9</v>
      </c>
      <c r="C6610" s="114"/>
    </row>
    <row r="6611" spans="1:3">
      <c r="A6611" s="122">
        <v>45201</v>
      </c>
      <c r="B6611" s="106">
        <v>10</v>
      </c>
      <c r="C6611" s="114"/>
    </row>
    <row r="6612" spans="1:3">
      <c r="A6612" s="122">
        <v>45201</v>
      </c>
      <c r="B6612" s="106">
        <v>11</v>
      </c>
      <c r="C6612" s="114"/>
    </row>
    <row r="6613" spans="1:3">
      <c r="A6613" s="122">
        <v>45201</v>
      </c>
      <c r="B6613" s="106">
        <v>12</v>
      </c>
      <c r="C6613" s="114"/>
    </row>
    <row r="6614" spans="1:3">
      <c r="A6614" s="122">
        <v>45201</v>
      </c>
      <c r="B6614" s="106">
        <v>13</v>
      </c>
      <c r="C6614" s="114"/>
    </row>
    <row r="6615" spans="1:3">
      <c r="A6615" s="122">
        <v>45201</v>
      </c>
      <c r="B6615" s="106">
        <v>14</v>
      </c>
      <c r="C6615" s="114"/>
    </row>
    <row r="6616" spans="1:3">
      <c r="A6616" s="122">
        <v>45201</v>
      </c>
      <c r="B6616" s="106">
        <v>15</v>
      </c>
      <c r="C6616" s="114"/>
    </row>
    <row r="6617" spans="1:3">
      <c r="A6617" s="122">
        <v>45201</v>
      </c>
      <c r="B6617" s="106">
        <v>16</v>
      </c>
      <c r="C6617" s="114"/>
    </row>
    <row r="6618" spans="1:3">
      <c r="A6618" s="122">
        <v>45201</v>
      </c>
      <c r="B6618" s="106">
        <v>17</v>
      </c>
      <c r="C6618" s="114"/>
    </row>
    <row r="6619" spans="1:3">
      <c r="A6619" s="122">
        <v>45201</v>
      </c>
      <c r="B6619" s="106">
        <v>18</v>
      </c>
      <c r="C6619" s="114"/>
    </row>
    <row r="6620" spans="1:3">
      <c r="A6620" s="122">
        <v>45201</v>
      </c>
      <c r="B6620" s="106">
        <v>19</v>
      </c>
      <c r="C6620" s="114"/>
    </row>
    <row r="6621" spans="1:3">
      <c r="A6621" s="122">
        <v>45201</v>
      </c>
      <c r="B6621" s="106">
        <v>20</v>
      </c>
      <c r="C6621" s="114"/>
    </row>
    <row r="6622" spans="1:3">
      <c r="A6622" s="122">
        <v>45201</v>
      </c>
      <c r="B6622" s="106">
        <v>21</v>
      </c>
      <c r="C6622" s="114"/>
    </row>
    <row r="6623" spans="1:3">
      <c r="A6623" s="122">
        <v>45201</v>
      </c>
      <c r="B6623" s="106">
        <v>22</v>
      </c>
      <c r="C6623" s="114"/>
    </row>
    <row r="6624" spans="1:3">
      <c r="A6624" s="122">
        <v>45201</v>
      </c>
      <c r="B6624" s="106">
        <v>23</v>
      </c>
      <c r="C6624" s="114"/>
    </row>
    <row r="6625" spans="1:3">
      <c r="A6625" s="122">
        <v>45201</v>
      </c>
      <c r="B6625" s="106">
        <v>24</v>
      </c>
      <c r="C6625" s="114"/>
    </row>
    <row r="6626" spans="1:3">
      <c r="A6626" s="122">
        <v>45202</v>
      </c>
      <c r="B6626" s="106">
        <v>1</v>
      </c>
      <c r="C6626" s="114"/>
    </row>
    <row r="6627" spans="1:3">
      <c r="A6627" s="122">
        <v>45202</v>
      </c>
      <c r="B6627" s="106">
        <v>2</v>
      </c>
      <c r="C6627" s="114"/>
    </row>
    <row r="6628" spans="1:3">
      <c r="A6628" s="122">
        <v>45202</v>
      </c>
      <c r="B6628" s="106">
        <v>3</v>
      </c>
      <c r="C6628" s="114"/>
    </row>
    <row r="6629" spans="1:3">
      <c r="A6629" s="122">
        <v>45202</v>
      </c>
      <c r="B6629" s="106">
        <v>4</v>
      </c>
      <c r="C6629" s="114"/>
    </row>
    <row r="6630" spans="1:3">
      <c r="A6630" s="122">
        <v>45202</v>
      </c>
      <c r="B6630" s="106">
        <v>5</v>
      </c>
      <c r="C6630" s="114"/>
    </row>
    <row r="6631" spans="1:3">
      <c r="A6631" s="122">
        <v>45202</v>
      </c>
      <c r="B6631" s="106">
        <v>6</v>
      </c>
      <c r="C6631" s="114"/>
    </row>
    <row r="6632" spans="1:3">
      <c r="A6632" s="122">
        <v>45202</v>
      </c>
      <c r="B6632" s="106">
        <v>7</v>
      </c>
      <c r="C6632" s="114"/>
    </row>
    <row r="6633" spans="1:3">
      <c r="A6633" s="122">
        <v>45202</v>
      </c>
      <c r="B6633" s="106">
        <v>8</v>
      </c>
      <c r="C6633" s="114"/>
    </row>
    <row r="6634" spans="1:3">
      <c r="A6634" s="122">
        <v>45202</v>
      </c>
      <c r="B6634" s="106">
        <v>9</v>
      </c>
      <c r="C6634" s="114"/>
    </row>
    <row r="6635" spans="1:3">
      <c r="A6635" s="122">
        <v>45202</v>
      </c>
      <c r="B6635" s="106">
        <v>10</v>
      </c>
      <c r="C6635" s="114"/>
    </row>
    <row r="6636" spans="1:3">
      <c r="A6636" s="122">
        <v>45202</v>
      </c>
      <c r="B6636" s="106">
        <v>11</v>
      </c>
      <c r="C6636" s="114"/>
    </row>
    <row r="6637" spans="1:3">
      <c r="A6637" s="122">
        <v>45202</v>
      </c>
      <c r="B6637" s="106">
        <v>12</v>
      </c>
      <c r="C6637" s="114"/>
    </row>
    <row r="6638" spans="1:3">
      <c r="A6638" s="122">
        <v>45202</v>
      </c>
      <c r="B6638" s="106">
        <v>13</v>
      </c>
      <c r="C6638" s="114"/>
    </row>
    <row r="6639" spans="1:3">
      <c r="A6639" s="122">
        <v>45202</v>
      </c>
      <c r="B6639" s="106">
        <v>14</v>
      </c>
      <c r="C6639" s="114"/>
    </row>
    <row r="6640" spans="1:3">
      <c r="A6640" s="122">
        <v>45202</v>
      </c>
      <c r="B6640" s="106">
        <v>15</v>
      </c>
      <c r="C6640" s="114"/>
    </row>
    <row r="6641" spans="1:3">
      <c r="A6641" s="122">
        <v>45202</v>
      </c>
      <c r="B6641" s="106">
        <v>16</v>
      </c>
      <c r="C6641" s="114"/>
    </row>
    <row r="6642" spans="1:3">
      <c r="A6642" s="122">
        <v>45202</v>
      </c>
      <c r="B6642" s="106">
        <v>17</v>
      </c>
      <c r="C6642" s="114"/>
    </row>
    <row r="6643" spans="1:3">
      <c r="A6643" s="122">
        <v>45202</v>
      </c>
      <c r="B6643" s="106">
        <v>18</v>
      </c>
      <c r="C6643" s="114"/>
    </row>
    <row r="6644" spans="1:3">
      <c r="A6644" s="122">
        <v>45202</v>
      </c>
      <c r="B6644" s="106">
        <v>19</v>
      </c>
      <c r="C6644" s="114"/>
    </row>
    <row r="6645" spans="1:3">
      <c r="A6645" s="122">
        <v>45202</v>
      </c>
      <c r="B6645" s="106">
        <v>20</v>
      </c>
      <c r="C6645" s="114"/>
    </row>
    <row r="6646" spans="1:3">
      <c r="A6646" s="122">
        <v>45202</v>
      </c>
      <c r="B6646" s="106">
        <v>21</v>
      </c>
      <c r="C6646" s="114"/>
    </row>
    <row r="6647" spans="1:3">
      <c r="A6647" s="122">
        <v>45202</v>
      </c>
      <c r="B6647" s="106">
        <v>22</v>
      </c>
      <c r="C6647" s="114"/>
    </row>
    <row r="6648" spans="1:3">
      <c r="A6648" s="122">
        <v>45202</v>
      </c>
      <c r="B6648" s="106">
        <v>23</v>
      </c>
      <c r="C6648" s="114"/>
    </row>
    <row r="6649" spans="1:3">
      <c r="A6649" s="122">
        <v>45202</v>
      </c>
      <c r="B6649" s="106">
        <v>24</v>
      </c>
      <c r="C6649" s="114"/>
    </row>
    <row r="6650" spans="1:3">
      <c r="A6650" s="122">
        <v>45203</v>
      </c>
      <c r="B6650" s="106">
        <v>1</v>
      </c>
      <c r="C6650" s="114"/>
    </row>
    <row r="6651" spans="1:3">
      <c r="A6651" s="122">
        <v>45203</v>
      </c>
      <c r="B6651" s="106">
        <v>2</v>
      </c>
      <c r="C6651" s="114"/>
    </row>
    <row r="6652" spans="1:3">
      <c r="A6652" s="122">
        <v>45203</v>
      </c>
      <c r="B6652" s="106">
        <v>3</v>
      </c>
      <c r="C6652" s="114"/>
    </row>
    <row r="6653" spans="1:3">
      <c r="A6653" s="122">
        <v>45203</v>
      </c>
      <c r="B6653" s="106">
        <v>4</v>
      </c>
      <c r="C6653" s="114"/>
    </row>
    <row r="6654" spans="1:3">
      <c r="A6654" s="122">
        <v>45203</v>
      </c>
      <c r="B6654" s="106">
        <v>5</v>
      </c>
      <c r="C6654" s="114"/>
    </row>
    <row r="6655" spans="1:3">
      <c r="A6655" s="122">
        <v>45203</v>
      </c>
      <c r="B6655" s="106">
        <v>6</v>
      </c>
      <c r="C6655" s="114"/>
    </row>
    <row r="6656" spans="1:3">
      <c r="A6656" s="122">
        <v>45203</v>
      </c>
      <c r="B6656" s="106">
        <v>7</v>
      </c>
      <c r="C6656" s="114"/>
    </row>
    <row r="6657" spans="1:3">
      <c r="A6657" s="122">
        <v>45203</v>
      </c>
      <c r="B6657" s="106">
        <v>8</v>
      </c>
      <c r="C6657" s="114"/>
    </row>
    <row r="6658" spans="1:3">
      <c r="A6658" s="122">
        <v>45203</v>
      </c>
      <c r="B6658" s="106">
        <v>9</v>
      </c>
      <c r="C6658" s="114"/>
    </row>
    <row r="6659" spans="1:3">
      <c r="A6659" s="122">
        <v>45203</v>
      </c>
      <c r="B6659" s="106">
        <v>10</v>
      </c>
      <c r="C6659" s="114"/>
    </row>
    <row r="6660" spans="1:3">
      <c r="A6660" s="122">
        <v>45203</v>
      </c>
      <c r="B6660" s="106">
        <v>11</v>
      </c>
      <c r="C6660" s="114"/>
    </row>
    <row r="6661" spans="1:3">
      <c r="A6661" s="122">
        <v>45203</v>
      </c>
      <c r="B6661" s="106">
        <v>12</v>
      </c>
      <c r="C6661" s="114"/>
    </row>
    <row r="6662" spans="1:3">
      <c r="A6662" s="122">
        <v>45203</v>
      </c>
      <c r="B6662" s="106">
        <v>13</v>
      </c>
      <c r="C6662" s="114"/>
    </row>
    <row r="6663" spans="1:3">
      <c r="A6663" s="122">
        <v>45203</v>
      </c>
      <c r="B6663" s="106">
        <v>14</v>
      </c>
      <c r="C6663" s="114"/>
    </row>
    <row r="6664" spans="1:3">
      <c r="A6664" s="122">
        <v>45203</v>
      </c>
      <c r="B6664" s="106">
        <v>15</v>
      </c>
      <c r="C6664" s="114"/>
    </row>
    <row r="6665" spans="1:3">
      <c r="A6665" s="122">
        <v>45203</v>
      </c>
      <c r="B6665" s="106">
        <v>16</v>
      </c>
      <c r="C6665" s="114"/>
    </row>
    <row r="6666" spans="1:3">
      <c r="A6666" s="122">
        <v>45203</v>
      </c>
      <c r="B6666" s="106">
        <v>17</v>
      </c>
      <c r="C6666" s="114"/>
    </row>
    <row r="6667" spans="1:3">
      <c r="A6667" s="122">
        <v>45203</v>
      </c>
      <c r="B6667" s="106">
        <v>18</v>
      </c>
      <c r="C6667" s="114"/>
    </row>
    <row r="6668" spans="1:3">
      <c r="A6668" s="122">
        <v>45203</v>
      </c>
      <c r="B6668" s="106">
        <v>19</v>
      </c>
      <c r="C6668" s="114"/>
    </row>
    <row r="6669" spans="1:3">
      <c r="A6669" s="122">
        <v>45203</v>
      </c>
      <c r="B6669" s="106">
        <v>20</v>
      </c>
      <c r="C6669" s="114"/>
    </row>
    <row r="6670" spans="1:3">
      <c r="A6670" s="122">
        <v>45203</v>
      </c>
      <c r="B6670" s="106">
        <v>21</v>
      </c>
      <c r="C6670" s="114"/>
    </row>
    <row r="6671" spans="1:3">
      <c r="A6671" s="122">
        <v>45203</v>
      </c>
      <c r="B6671" s="106">
        <v>22</v>
      </c>
      <c r="C6671" s="114"/>
    </row>
    <row r="6672" spans="1:3">
      <c r="A6672" s="122">
        <v>45203</v>
      </c>
      <c r="B6672" s="106">
        <v>23</v>
      </c>
      <c r="C6672" s="114"/>
    </row>
    <row r="6673" spans="1:3">
      <c r="A6673" s="122">
        <v>45203</v>
      </c>
      <c r="B6673" s="106">
        <v>24</v>
      </c>
      <c r="C6673" s="114"/>
    </row>
    <row r="6674" spans="1:3">
      <c r="A6674" s="122">
        <v>45204</v>
      </c>
      <c r="B6674" s="106">
        <v>1</v>
      </c>
      <c r="C6674" s="114"/>
    </row>
    <row r="6675" spans="1:3">
      <c r="A6675" s="122">
        <v>45204</v>
      </c>
      <c r="B6675" s="106">
        <v>2</v>
      </c>
      <c r="C6675" s="114"/>
    </row>
    <row r="6676" spans="1:3">
      <c r="A6676" s="122">
        <v>45204</v>
      </c>
      <c r="B6676" s="106">
        <v>3</v>
      </c>
      <c r="C6676" s="114"/>
    </row>
    <row r="6677" spans="1:3">
      <c r="A6677" s="122">
        <v>45204</v>
      </c>
      <c r="B6677" s="106">
        <v>4</v>
      </c>
      <c r="C6677" s="114"/>
    </row>
    <row r="6678" spans="1:3">
      <c r="A6678" s="122">
        <v>45204</v>
      </c>
      <c r="B6678" s="106">
        <v>5</v>
      </c>
      <c r="C6678" s="114"/>
    </row>
    <row r="6679" spans="1:3">
      <c r="A6679" s="122">
        <v>45204</v>
      </c>
      <c r="B6679" s="106">
        <v>6</v>
      </c>
      <c r="C6679" s="114"/>
    </row>
    <row r="6680" spans="1:3">
      <c r="A6680" s="122">
        <v>45204</v>
      </c>
      <c r="B6680" s="106">
        <v>7</v>
      </c>
      <c r="C6680" s="114"/>
    </row>
    <row r="6681" spans="1:3">
      <c r="A6681" s="122">
        <v>45204</v>
      </c>
      <c r="B6681" s="106">
        <v>8</v>
      </c>
      <c r="C6681" s="114"/>
    </row>
    <row r="6682" spans="1:3">
      <c r="A6682" s="122">
        <v>45204</v>
      </c>
      <c r="B6682" s="106">
        <v>9</v>
      </c>
      <c r="C6682" s="114"/>
    </row>
    <row r="6683" spans="1:3">
      <c r="A6683" s="122">
        <v>45204</v>
      </c>
      <c r="B6683" s="106">
        <v>10</v>
      </c>
      <c r="C6683" s="114"/>
    </row>
    <row r="6684" spans="1:3">
      <c r="A6684" s="122">
        <v>45204</v>
      </c>
      <c r="B6684" s="106">
        <v>11</v>
      </c>
      <c r="C6684" s="114"/>
    </row>
    <row r="6685" spans="1:3">
      <c r="A6685" s="122">
        <v>45204</v>
      </c>
      <c r="B6685" s="106">
        <v>12</v>
      </c>
      <c r="C6685" s="114"/>
    </row>
    <row r="6686" spans="1:3">
      <c r="A6686" s="122">
        <v>45204</v>
      </c>
      <c r="B6686" s="106">
        <v>13</v>
      </c>
      <c r="C6686" s="114"/>
    </row>
    <row r="6687" spans="1:3">
      <c r="A6687" s="122">
        <v>45204</v>
      </c>
      <c r="B6687" s="106">
        <v>14</v>
      </c>
      <c r="C6687" s="114"/>
    </row>
    <row r="6688" spans="1:3">
      <c r="A6688" s="122">
        <v>45204</v>
      </c>
      <c r="B6688" s="106">
        <v>15</v>
      </c>
      <c r="C6688" s="114"/>
    </row>
    <row r="6689" spans="1:3">
      <c r="A6689" s="122">
        <v>45204</v>
      </c>
      <c r="B6689" s="106">
        <v>16</v>
      </c>
      <c r="C6689" s="114"/>
    </row>
    <row r="6690" spans="1:3">
      <c r="A6690" s="122">
        <v>45204</v>
      </c>
      <c r="B6690" s="106">
        <v>17</v>
      </c>
      <c r="C6690" s="114"/>
    </row>
    <row r="6691" spans="1:3">
      <c r="A6691" s="122">
        <v>45204</v>
      </c>
      <c r="B6691" s="106">
        <v>18</v>
      </c>
      <c r="C6691" s="114"/>
    </row>
    <row r="6692" spans="1:3">
      <c r="A6692" s="122">
        <v>45204</v>
      </c>
      <c r="B6692" s="106">
        <v>19</v>
      </c>
      <c r="C6692" s="114"/>
    </row>
    <row r="6693" spans="1:3">
      <c r="A6693" s="122">
        <v>45204</v>
      </c>
      <c r="B6693" s="106">
        <v>20</v>
      </c>
      <c r="C6693" s="114"/>
    </row>
    <row r="6694" spans="1:3">
      <c r="A6694" s="122">
        <v>45204</v>
      </c>
      <c r="B6694" s="106">
        <v>21</v>
      </c>
      <c r="C6694" s="114"/>
    </row>
    <row r="6695" spans="1:3">
      <c r="A6695" s="122">
        <v>45204</v>
      </c>
      <c r="B6695" s="106">
        <v>22</v>
      </c>
      <c r="C6695" s="114"/>
    </row>
    <row r="6696" spans="1:3">
      <c r="A6696" s="122">
        <v>45204</v>
      </c>
      <c r="B6696" s="106">
        <v>23</v>
      </c>
      <c r="C6696" s="114"/>
    </row>
    <row r="6697" spans="1:3">
      <c r="A6697" s="122">
        <v>45204</v>
      </c>
      <c r="B6697" s="106">
        <v>24</v>
      </c>
      <c r="C6697" s="114"/>
    </row>
    <row r="6698" spans="1:3">
      <c r="A6698" s="122">
        <v>45205</v>
      </c>
      <c r="B6698" s="106">
        <v>1</v>
      </c>
      <c r="C6698" s="114"/>
    </row>
    <row r="6699" spans="1:3">
      <c r="A6699" s="122">
        <v>45205</v>
      </c>
      <c r="B6699" s="106">
        <v>2</v>
      </c>
      <c r="C6699" s="114"/>
    </row>
    <row r="6700" spans="1:3">
      <c r="A6700" s="122">
        <v>45205</v>
      </c>
      <c r="B6700" s="106">
        <v>3</v>
      </c>
      <c r="C6700" s="114"/>
    </row>
    <row r="6701" spans="1:3">
      <c r="A6701" s="122">
        <v>45205</v>
      </c>
      <c r="B6701" s="106">
        <v>4</v>
      </c>
      <c r="C6701" s="114"/>
    </row>
    <row r="6702" spans="1:3">
      <c r="A6702" s="122">
        <v>45205</v>
      </c>
      <c r="B6702" s="106">
        <v>5</v>
      </c>
      <c r="C6702" s="114"/>
    </row>
    <row r="6703" spans="1:3">
      <c r="A6703" s="122">
        <v>45205</v>
      </c>
      <c r="B6703" s="106">
        <v>6</v>
      </c>
      <c r="C6703" s="114"/>
    </row>
    <row r="6704" spans="1:3">
      <c r="A6704" s="122">
        <v>45205</v>
      </c>
      <c r="B6704" s="106">
        <v>7</v>
      </c>
      <c r="C6704" s="114"/>
    </row>
    <row r="6705" spans="1:3">
      <c r="A6705" s="122">
        <v>45205</v>
      </c>
      <c r="B6705" s="106">
        <v>8</v>
      </c>
      <c r="C6705" s="114"/>
    </row>
    <row r="6706" spans="1:3">
      <c r="A6706" s="122">
        <v>45205</v>
      </c>
      <c r="B6706" s="106">
        <v>9</v>
      </c>
      <c r="C6706" s="114"/>
    </row>
    <row r="6707" spans="1:3">
      <c r="A6707" s="122">
        <v>45205</v>
      </c>
      <c r="B6707" s="106">
        <v>10</v>
      </c>
      <c r="C6707" s="114"/>
    </row>
    <row r="6708" spans="1:3">
      <c r="A6708" s="122">
        <v>45205</v>
      </c>
      <c r="B6708" s="106">
        <v>11</v>
      </c>
      <c r="C6708" s="114"/>
    </row>
    <row r="6709" spans="1:3">
      <c r="A6709" s="122">
        <v>45205</v>
      </c>
      <c r="B6709" s="106">
        <v>12</v>
      </c>
      <c r="C6709" s="114"/>
    </row>
    <row r="6710" spans="1:3">
      <c r="A6710" s="122">
        <v>45205</v>
      </c>
      <c r="B6710" s="106">
        <v>13</v>
      </c>
      <c r="C6710" s="114"/>
    </row>
    <row r="6711" spans="1:3">
      <c r="A6711" s="122">
        <v>45205</v>
      </c>
      <c r="B6711" s="106">
        <v>14</v>
      </c>
      <c r="C6711" s="114"/>
    </row>
    <row r="6712" spans="1:3">
      <c r="A6712" s="122">
        <v>45205</v>
      </c>
      <c r="B6712" s="106">
        <v>15</v>
      </c>
      <c r="C6712" s="114"/>
    </row>
    <row r="6713" spans="1:3">
      <c r="A6713" s="122">
        <v>45205</v>
      </c>
      <c r="B6713" s="106">
        <v>16</v>
      </c>
      <c r="C6713" s="114"/>
    </row>
    <row r="6714" spans="1:3">
      <c r="A6714" s="122">
        <v>45205</v>
      </c>
      <c r="B6714" s="106">
        <v>17</v>
      </c>
      <c r="C6714" s="114"/>
    </row>
    <row r="6715" spans="1:3">
      <c r="A6715" s="122">
        <v>45205</v>
      </c>
      <c r="B6715" s="106">
        <v>18</v>
      </c>
      <c r="C6715" s="114"/>
    </row>
    <row r="6716" spans="1:3">
      <c r="A6716" s="122">
        <v>45205</v>
      </c>
      <c r="B6716" s="106">
        <v>19</v>
      </c>
      <c r="C6716" s="114"/>
    </row>
    <row r="6717" spans="1:3">
      <c r="A6717" s="122">
        <v>45205</v>
      </c>
      <c r="B6717" s="106">
        <v>20</v>
      </c>
      <c r="C6717" s="114"/>
    </row>
    <row r="6718" spans="1:3">
      <c r="A6718" s="122">
        <v>45205</v>
      </c>
      <c r="B6718" s="106">
        <v>21</v>
      </c>
      <c r="C6718" s="114"/>
    </row>
    <row r="6719" spans="1:3">
      <c r="A6719" s="122">
        <v>45205</v>
      </c>
      <c r="B6719" s="106">
        <v>22</v>
      </c>
      <c r="C6719" s="114"/>
    </row>
    <row r="6720" spans="1:3">
      <c r="A6720" s="122">
        <v>45205</v>
      </c>
      <c r="B6720" s="106">
        <v>23</v>
      </c>
      <c r="C6720" s="114"/>
    </row>
    <row r="6721" spans="1:3">
      <c r="A6721" s="122">
        <v>45205</v>
      </c>
      <c r="B6721" s="106">
        <v>24</v>
      </c>
      <c r="C6721" s="114"/>
    </row>
    <row r="6722" spans="1:3">
      <c r="A6722" s="122">
        <v>45206</v>
      </c>
      <c r="B6722" s="106">
        <v>1</v>
      </c>
      <c r="C6722" s="114"/>
    </row>
    <row r="6723" spans="1:3">
      <c r="A6723" s="122">
        <v>45206</v>
      </c>
      <c r="B6723" s="106">
        <v>2</v>
      </c>
      <c r="C6723" s="114"/>
    </row>
    <row r="6724" spans="1:3">
      <c r="A6724" s="122">
        <v>45206</v>
      </c>
      <c r="B6724" s="106">
        <v>3</v>
      </c>
      <c r="C6724" s="114"/>
    </row>
    <row r="6725" spans="1:3">
      <c r="A6725" s="122">
        <v>45206</v>
      </c>
      <c r="B6725" s="106">
        <v>4</v>
      </c>
      <c r="C6725" s="114"/>
    </row>
    <row r="6726" spans="1:3">
      <c r="A6726" s="122">
        <v>45206</v>
      </c>
      <c r="B6726" s="106">
        <v>5</v>
      </c>
      <c r="C6726" s="114"/>
    </row>
    <row r="6727" spans="1:3">
      <c r="A6727" s="122">
        <v>45206</v>
      </c>
      <c r="B6727" s="106">
        <v>6</v>
      </c>
      <c r="C6727" s="114"/>
    </row>
    <row r="6728" spans="1:3">
      <c r="A6728" s="122">
        <v>45206</v>
      </c>
      <c r="B6728" s="106">
        <v>7</v>
      </c>
      <c r="C6728" s="114"/>
    </row>
    <row r="6729" spans="1:3">
      <c r="A6729" s="122">
        <v>45206</v>
      </c>
      <c r="B6729" s="106">
        <v>8</v>
      </c>
      <c r="C6729" s="114"/>
    </row>
    <row r="6730" spans="1:3">
      <c r="A6730" s="122">
        <v>45206</v>
      </c>
      <c r="B6730" s="106">
        <v>9</v>
      </c>
      <c r="C6730" s="114"/>
    </row>
    <row r="6731" spans="1:3">
      <c r="A6731" s="122">
        <v>45206</v>
      </c>
      <c r="B6731" s="106">
        <v>10</v>
      </c>
      <c r="C6731" s="114"/>
    </row>
    <row r="6732" spans="1:3">
      <c r="A6732" s="122">
        <v>45206</v>
      </c>
      <c r="B6732" s="106">
        <v>11</v>
      </c>
      <c r="C6732" s="114"/>
    </row>
    <row r="6733" spans="1:3">
      <c r="A6733" s="122">
        <v>45206</v>
      </c>
      <c r="B6733" s="106">
        <v>12</v>
      </c>
      <c r="C6733" s="114"/>
    </row>
    <row r="6734" spans="1:3">
      <c r="A6734" s="122">
        <v>45206</v>
      </c>
      <c r="B6734" s="106">
        <v>13</v>
      </c>
      <c r="C6734" s="114"/>
    </row>
    <row r="6735" spans="1:3">
      <c r="A6735" s="122">
        <v>45206</v>
      </c>
      <c r="B6735" s="106">
        <v>14</v>
      </c>
      <c r="C6735" s="114"/>
    </row>
    <row r="6736" spans="1:3">
      <c r="A6736" s="122">
        <v>45206</v>
      </c>
      <c r="B6736" s="106">
        <v>15</v>
      </c>
      <c r="C6736" s="114"/>
    </row>
    <row r="6737" spans="1:3">
      <c r="A6737" s="122">
        <v>45206</v>
      </c>
      <c r="B6737" s="106">
        <v>16</v>
      </c>
      <c r="C6737" s="114"/>
    </row>
    <row r="6738" spans="1:3">
      <c r="A6738" s="122">
        <v>45206</v>
      </c>
      <c r="B6738" s="106">
        <v>17</v>
      </c>
      <c r="C6738" s="114"/>
    </row>
    <row r="6739" spans="1:3">
      <c r="A6739" s="122">
        <v>45206</v>
      </c>
      <c r="B6739" s="106">
        <v>18</v>
      </c>
      <c r="C6739" s="114"/>
    </row>
    <row r="6740" spans="1:3">
      <c r="A6740" s="122">
        <v>45206</v>
      </c>
      <c r="B6740" s="106">
        <v>19</v>
      </c>
      <c r="C6740" s="114"/>
    </row>
    <row r="6741" spans="1:3">
      <c r="A6741" s="122">
        <v>45206</v>
      </c>
      <c r="B6741" s="106">
        <v>20</v>
      </c>
      <c r="C6741" s="114"/>
    </row>
    <row r="6742" spans="1:3">
      <c r="A6742" s="122">
        <v>45206</v>
      </c>
      <c r="B6742" s="106">
        <v>21</v>
      </c>
      <c r="C6742" s="114"/>
    </row>
    <row r="6743" spans="1:3">
      <c r="A6743" s="122">
        <v>45206</v>
      </c>
      <c r="B6743" s="106">
        <v>22</v>
      </c>
      <c r="C6743" s="114"/>
    </row>
    <row r="6744" spans="1:3">
      <c r="A6744" s="122">
        <v>45206</v>
      </c>
      <c r="B6744" s="106">
        <v>23</v>
      </c>
      <c r="C6744" s="114"/>
    </row>
    <row r="6745" spans="1:3">
      <c r="A6745" s="122">
        <v>45206</v>
      </c>
      <c r="B6745" s="106">
        <v>24</v>
      </c>
      <c r="C6745" s="114"/>
    </row>
    <row r="6746" spans="1:3">
      <c r="A6746" s="122">
        <v>45207</v>
      </c>
      <c r="B6746" s="106">
        <v>1</v>
      </c>
      <c r="C6746" s="114"/>
    </row>
    <row r="6747" spans="1:3">
      <c r="A6747" s="122">
        <v>45207</v>
      </c>
      <c r="B6747" s="106">
        <v>2</v>
      </c>
      <c r="C6747" s="114"/>
    </row>
    <row r="6748" spans="1:3">
      <c r="A6748" s="122">
        <v>45207</v>
      </c>
      <c r="B6748" s="106">
        <v>3</v>
      </c>
      <c r="C6748" s="114"/>
    </row>
    <row r="6749" spans="1:3">
      <c r="A6749" s="122">
        <v>45207</v>
      </c>
      <c r="B6749" s="106">
        <v>4</v>
      </c>
      <c r="C6749" s="114"/>
    </row>
    <row r="6750" spans="1:3">
      <c r="A6750" s="122">
        <v>45207</v>
      </c>
      <c r="B6750" s="106">
        <v>5</v>
      </c>
      <c r="C6750" s="114"/>
    </row>
    <row r="6751" spans="1:3">
      <c r="A6751" s="122">
        <v>45207</v>
      </c>
      <c r="B6751" s="106">
        <v>6</v>
      </c>
      <c r="C6751" s="114"/>
    </row>
    <row r="6752" spans="1:3">
      <c r="A6752" s="122">
        <v>45207</v>
      </c>
      <c r="B6752" s="106">
        <v>7</v>
      </c>
      <c r="C6752" s="114"/>
    </row>
    <row r="6753" spans="1:3">
      <c r="A6753" s="122">
        <v>45207</v>
      </c>
      <c r="B6753" s="106">
        <v>8</v>
      </c>
      <c r="C6753" s="114"/>
    </row>
    <row r="6754" spans="1:3">
      <c r="A6754" s="122">
        <v>45207</v>
      </c>
      <c r="B6754" s="106">
        <v>9</v>
      </c>
      <c r="C6754" s="114"/>
    </row>
    <row r="6755" spans="1:3">
      <c r="A6755" s="122">
        <v>45207</v>
      </c>
      <c r="B6755" s="106">
        <v>10</v>
      </c>
      <c r="C6755" s="114"/>
    </row>
    <row r="6756" spans="1:3">
      <c r="A6756" s="122">
        <v>45207</v>
      </c>
      <c r="B6756" s="106">
        <v>11</v>
      </c>
      <c r="C6756" s="114"/>
    </row>
    <row r="6757" spans="1:3">
      <c r="A6757" s="122">
        <v>45207</v>
      </c>
      <c r="B6757" s="106">
        <v>12</v>
      </c>
      <c r="C6757" s="114"/>
    </row>
    <row r="6758" spans="1:3">
      <c r="A6758" s="122">
        <v>45207</v>
      </c>
      <c r="B6758" s="106">
        <v>13</v>
      </c>
      <c r="C6758" s="114"/>
    </row>
    <row r="6759" spans="1:3">
      <c r="A6759" s="122">
        <v>45207</v>
      </c>
      <c r="B6759" s="106">
        <v>14</v>
      </c>
      <c r="C6759" s="114"/>
    </row>
    <row r="6760" spans="1:3">
      <c r="A6760" s="122">
        <v>45207</v>
      </c>
      <c r="B6760" s="106">
        <v>15</v>
      </c>
      <c r="C6760" s="114"/>
    </row>
    <row r="6761" spans="1:3">
      <c r="A6761" s="122">
        <v>45207</v>
      </c>
      <c r="B6761" s="106">
        <v>16</v>
      </c>
      <c r="C6761" s="114"/>
    </row>
    <row r="6762" spans="1:3">
      <c r="A6762" s="122">
        <v>45207</v>
      </c>
      <c r="B6762" s="106">
        <v>17</v>
      </c>
      <c r="C6762" s="114"/>
    </row>
    <row r="6763" spans="1:3">
      <c r="A6763" s="122">
        <v>45207</v>
      </c>
      <c r="B6763" s="106">
        <v>18</v>
      </c>
      <c r="C6763" s="114"/>
    </row>
    <row r="6764" spans="1:3">
      <c r="A6764" s="122">
        <v>45207</v>
      </c>
      <c r="B6764" s="106">
        <v>19</v>
      </c>
      <c r="C6764" s="114"/>
    </row>
    <row r="6765" spans="1:3">
      <c r="A6765" s="122">
        <v>45207</v>
      </c>
      <c r="B6765" s="106">
        <v>20</v>
      </c>
      <c r="C6765" s="114"/>
    </row>
    <row r="6766" spans="1:3">
      <c r="A6766" s="122">
        <v>45207</v>
      </c>
      <c r="B6766" s="106">
        <v>21</v>
      </c>
      <c r="C6766" s="114"/>
    </row>
    <row r="6767" spans="1:3">
      <c r="A6767" s="122">
        <v>45207</v>
      </c>
      <c r="B6767" s="106">
        <v>22</v>
      </c>
      <c r="C6767" s="114"/>
    </row>
    <row r="6768" spans="1:3">
      <c r="A6768" s="122">
        <v>45207</v>
      </c>
      <c r="B6768" s="106">
        <v>23</v>
      </c>
      <c r="C6768" s="114"/>
    </row>
    <row r="6769" spans="1:3">
      <c r="A6769" s="122">
        <v>45207</v>
      </c>
      <c r="B6769" s="106">
        <v>24</v>
      </c>
      <c r="C6769" s="114"/>
    </row>
    <row r="6770" spans="1:3">
      <c r="A6770" s="122">
        <v>45208</v>
      </c>
      <c r="B6770" s="106">
        <v>1</v>
      </c>
      <c r="C6770" s="114"/>
    </row>
    <row r="6771" spans="1:3">
      <c r="A6771" s="122">
        <v>45208</v>
      </c>
      <c r="B6771" s="106">
        <v>2</v>
      </c>
      <c r="C6771" s="114"/>
    </row>
    <row r="6772" spans="1:3">
      <c r="A6772" s="122">
        <v>45208</v>
      </c>
      <c r="B6772" s="106">
        <v>3</v>
      </c>
      <c r="C6772" s="114"/>
    </row>
    <row r="6773" spans="1:3">
      <c r="A6773" s="122">
        <v>45208</v>
      </c>
      <c r="B6773" s="106">
        <v>4</v>
      </c>
      <c r="C6773" s="114"/>
    </row>
    <row r="6774" spans="1:3">
      <c r="A6774" s="122">
        <v>45208</v>
      </c>
      <c r="B6774" s="106">
        <v>5</v>
      </c>
      <c r="C6774" s="114"/>
    </row>
    <row r="6775" spans="1:3">
      <c r="A6775" s="122">
        <v>45208</v>
      </c>
      <c r="B6775" s="106">
        <v>6</v>
      </c>
      <c r="C6775" s="114"/>
    </row>
    <row r="6776" spans="1:3">
      <c r="A6776" s="122">
        <v>45208</v>
      </c>
      <c r="B6776" s="106">
        <v>7</v>
      </c>
      <c r="C6776" s="114"/>
    </row>
    <row r="6777" spans="1:3">
      <c r="A6777" s="122">
        <v>45208</v>
      </c>
      <c r="B6777" s="106">
        <v>8</v>
      </c>
      <c r="C6777" s="114"/>
    </row>
    <row r="6778" spans="1:3">
      <c r="A6778" s="122">
        <v>45208</v>
      </c>
      <c r="B6778" s="106">
        <v>9</v>
      </c>
      <c r="C6778" s="114"/>
    </row>
    <row r="6779" spans="1:3">
      <c r="A6779" s="122">
        <v>45208</v>
      </c>
      <c r="B6779" s="106">
        <v>10</v>
      </c>
      <c r="C6779" s="114"/>
    </row>
    <row r="6780" spans="1:3">
      <c r="A6780" s="122">
        <v>45208</v>
      </c>
      <c r="B6780" s="106">
        <v>11</v>
      </c>
      <c r="C6780" s="114"/>
    </row>
    <row r="6781" spans="1:3">
      <c r="A6781" s="122">
        <v>45208</v>
      </c>
      <c r="B6781" s="106">
        <v>12</v>
      </c>
      <c r="C6781" s="114"/>
    </row>
    <row r="6782" spans="1:3">
      <c r="A6782" s="122">
        <v>45208</v>
      </c>
      <c r="B6782" s="106">
        <v>13</v>
      </c>
      <c r="C6782" s="114"/>
    </row>
    <row r="6783" spans="1:3">
      <c r="A6783" s="122">
        <v>45208</v>
      </c>
      <c r="B6783" s="106">
        <v>14</v>
      </c>
      <c r="C6783" s="114"/>
    </row>
    <row r="6784" spans="1:3">
      <c r="A6784" s="122">
        <v>45208</v>
      </c>
      <c r="B6784" s="106">
        <v>15</v>
      </c>
      <c r="C6784" s="114"/>
    </row>
    <row r="6785" spans="1:3">
      <c r="A6785" s="122">
        <v>45208</v>
      </c>
      <c r="B6785" s="106">
        <v>16</v>
      </c>
      <c r="C6785" s="114"/>
    </row>
    <row r="6786" spans="1:3">
      <c r="A6786" s="122">
        <v>45208</v>
      </c>
      <c r="B6786" s="106">
        <v>17</v>
      </c>
      <c r="C6786" s="114"/>
    </row>
    <row r="6787" spans="1:3">
      <c r="A6787" s="122">
        <v>45208</v>
      </c>
      <c r="B6787" s="106">
        <v>18</v>
      </c>
      <c r="C6787" s="114"/>
    </row>
    <row r="6788" spans="1:3">
      <c r="A6788" s="122">
        <v>45208</v>
      </c>
      <c r="B6788" s="106">
        <v>19</v>
      </c>
      <c r="C6788" s="114"/>
    </row>
    <row r="6789" spans="1:3">
      <c r="A6789" s="122">
        <v>45208</v>
      </c>
      <c r="B6789" s="106">
        <v>20</v>
      </c>
      <c r="C6789" s="114"/>
    </row>
    <row r="6790" spans="1:3">
      <c r="A6790" s="122">
        <v>45208</v>
      </c>
      <c r="B6790" s="106">
        <v>21</v>
      </c>
      <c r="C6790" s="114"/>
    </row>
    <row r="6791" spans="1:3">
      <c r="A6791" s="122">
        <v>45208</v>
      </c>
      <c r="B6791" s="106">
        <v>22</v>
      </c>
      <c r="C6791" s="114"/>
    </row>
    <row r="6792" spans="1:3">
      <c r="A6792" s="122">
        <v>45208</v>
      </c>
      <c r="B6792" s="106">
        <v>23</v>
      </c>
      <c r="C6792" s="114"/>
    </row>
    <row r="6793" spans="1:3">
      <c r="A6793" s="122">
        <v>45208</v>
      </c>
      <c r="B6793" s="106">
        <v>24</v>
      </c>
      <c r="C6793" s="114"/>
    </row>
    <row r="6794" spans="1:3">
      <c r="A6794" s="122">
        <v>45209</v>
      </c>
      <c r="B6794" s="106">
        <v>1</v>
      </c>
      <c r="C6794" s="114"/>
    </row>
    <row r="6795" spans="1:3">
      <c r="A6795" s="122">
        <v>45209</v>
      </c>
      <c r="B6795" s="106">
        <v>2</v>
      </c>
      <c r="C6795" s="114"/>
    </row>
    <row r="6796" spans="1:3">
      <c r="A6796" s="122">
        <v>45209</v>
      </c>
      <c r="B6796" s="106">
        <v>3</v>
      </c>
      <c r="C6796" s="114"/>
    </row>
    <row r="6797" spans="1:3">
      <c r="A6797" s="122">
        <v>45209</v>
      </c>
      <c r="B6797" s="106">
        <v>4</v>
      </c>
      <c r="C6797" s="114"/>
    </row>
    <row r="6798" spans="1:3">
      <c r="A6798" s="122">
        <v>45209</v>
      </c>
      <c r="B6798" s="106">
        <v>5</v>
      </c>
      <c r="C6798" s="114"/>
    </row>
    <row r="6799" spans="1:3">
      <c r="A6799" s="122">
        <v>45209</v>
      </c>
      <c r="B6799" s="106">
        <v>6</v>
      </c>
      <c r="C6799" s="114"/>
    </row>
    <row r="6800" spans="1:3">
      <c r="A6800" s="122">
        <v>45209</v>
      </c>
      <c r="B6800" s="106">
        <v>7</v>
      </c>
      <c r="C6800" s="114"/>
    </row>
    <row r="6801" spans="1:3">
      <c r="A6801" s="122">
        <v>45209</v>
      </c>
      <c r="B6801" s="106">
        <v>8</v>
      </c>
      <c r="C6801" s="114"/>
    </row>
    <row r="6802" spans="1:3">
      <c r="A6802" s="122">
        <v>45209</v>
      </c>
      <c r="B6802" s="106">
        <v>9</v>
      </c>
      <c r="C6802" s="114"/>
    </row>
    <row r="6803" spans="1:3">
      <c r="A6803" s="122">
        <v>45209</v>
      </c>
      <c r="B6803" s="106">
        <v>10</v>
      </c>
      <c r="C6803" s="114"/>
    </row>
    <row r="6804" spans="1:3">
      <c r="A6804" s="122">
        <v>45209</v>
      </c>
      <c r="B6804" s="106">
        <v>11</v>
      </c>
      <c r="C6804" s="114"/>
    </row>
    <row r="6805" spans="1:3">
      <c r="A6805" s="122">
        <v>45209</v>
      </c>
      <c r="B6805" s="106">
        <v>12</v>
      </c>
      <c r="C6805" s="114"/>
    </row>
    <row r="6806" spans="1:3">
      <c r="A6806" s="122">
        <v>45209</v>
      </c>
      <c r="B6806" s="106">
        <v>13</v>
      </c>
      <c r="C6806" s="114"/>
    </row>
    <row r="6807" spans="1:3">
      <c r="A6807" s="122">
        <v>45209</v>
      </c>
      <c r="B6807" s="106">
        <v>14</v>
      </c>
      <c r="C6807" s="114"/>
    </row>
    <row r="6808" spans="1:3">
      <c r="A6808" s="122">
        <v>45209</v>
      </c>
      <c r="B6808" s="106">
        <v>15</v>
      </c>
      <c r="C6808" s="114"/>
    </row>
    <row r="6809" spans="1:3">
      <c r="A6809" s="122">
        <v>45209</v>
      </c>
      <c r="B6809" s="106">
        <v>16</v>
      </c>
      <c r="C6809" s="114"/>
    </row>
    <row r="6810" spans="1:3">
      <c r="A6810" s="122">
        <v>45209</v>
      </c>
      <c r="B6810" s="106">
        <v>17</v>
      </c>
      <c r="C6810" s="114"/>
    </row>
    <row r="6811" spans="1:3">
      <c r="A6811" s="122">
        <v>45209</v>
      </c>
      <c r="B6811" s="106">
        <v>18</v>
      </c>
      <c r="C6811" s="114"/>
    </row>
    <row r="6812" spans="1:3">
      <c r="A6812" s="122">
        <v>45209</v>
      </c>
      <c r="B6812" s="106">
        <v>19</v>
      </c>
      <c r="C6812" s="114"/>
    </row>
    <row r="6813" spans="1:3">
      <c r="A6813" s="122">
        <v>45209</v>
      </c>
      <c r="B6813" s="106">
        <v>20</v>
      </c>
      <c r="C6813" s="114"/>
    </row>
    <row r="6814" spans="1:3">
      <c r="A6814" s="122">
        <v>45209</v>
      </c>
      <c r="B6814" s="106">
        <v>21</v>
      </c>
      <c r="C6814" s="114"/>
    </row>
    <row r="6815" spans="1:3">
      <c r="A6815" s="122">
        <v>45209</v>
      </c>
      <c r="B6815" s="106">
        <v>22</v>
      </c>
      <c r="C6815" s="114"/>
    </row>
    <row r="6816" spans="1:3">
      <c r="A6816" s="122">
        <v>45209</v>
      </c>
      <c r="B6816" s="106">
        <v>23</v>
      </c>
      <c r="C6816" s="114"/>
    </row>
    <row r="6817" spans="1:3">
      <c r="A6817" s="122">
        <v>45209</v>
      </c>
      <c r="B6817" s="106">
        <v>24</v>
      </c>
      <c r="C6817" s="114"/>
    </row>
    <row r="6818" spans="1:3">
      <c r="A6818" s="122">
        <v>45210</v>
      </c>
      <c r="B6818" s="106">
        <v>1</v>
      </c>
      <c r="C6818" s="114"/>
    </row>
    <row r="6819" spans="1:3">
      <c r="A6819" s="122">
        <v>45210</v>
      </c>
      <c r="B6819" s="106">
        <v>2</v>
      </c>
      <c r="C6819" s="114"/>
    </row>
    <row r="6820" spans="1:3">
      <c r="A6820" s="122">
        <v>45210</v>
      </c>
      <c r="B6820" s="106">
        <v>3</v>
      </c>
      <c r="C6820" s="114"/>
    </row>
    <row r="6821" spans="1:3">
      <c r="A6821" s="122">
        <v>45210</v>
      </c>
      <c r="B6821" s="106">
        <v>4</v>
      </c>
      <c r="C6821" s="114"/>
    </row>
    <row r="6822" spans="1:3">
      <c r="A6822" s="122">
        <v>45210</v>
      </c>
      <c r="B6822" s="106">
        <v>5</v>
      </c>
      <c r="C6822" s="114"/>
    </row>
    <row r="6823" spans="1:3">
      <c r="A6823" s="122">
        <v>45210</v>
      </c>
      <c r="B6823" s="106">
        <v>6</v>
      </c>
      <c r="C6823" s="114"/>
    </row>
    <row r="6824" spans="1:3">
      <c r="A6824" s="122">
        <v>45210</v>
      </c>
      <c r="B6824" s="106">
        <v>7</v>
      </c>
      <c r="C6824" s="114"/>
    </row>
    <row r="6825" spans="1:3">
      <c r="A6825" s="122">
        <v>45210</v>
      </c>
      <c r="B6825" s="106">
        <v>8</v>
      </c>
      <c r="C6825" s="114"/>
    </row>
    <row r="6826" spans="1:3">
      <c r="A6826" s="122">
        <v>45210</v>
      </c>
      <c r="B6826" s="106">
        <v>9</v>
      </c>
      <c r="C6826" s="114"/>
    </row>
    <row r="6827" spans="1:3">
      <c r="A6827" s="122">
        <v>45210</v>
      </c>
      <c r="B6827" s="106">
        <v>10</v>
      </c>
      <c r="C6827" s="114"/>
    </row>
    <row r="6828" spans="1:3">
      <c r="A6828" s="122">
        <v>45210</v>
      </c>
      <c r="B6828" s="106">
        <v>11</v>
      </c>
      <c r="C6828" s="114"/>
    </row>
    <row r="6829" spans="1:3">
      <c r="A6829" s="122">
        <v>45210</v>
      </c>
      <c r="B6829" s="106">
        <v>12</v>
      </c>
      <c r="C6829" s="114"/>
    </row>
    <row r="6830" spans="1:3">
      <c r="A6830" s="122">
        <v>45210</v>
      </c>
      <c r="B6830" s="106">
        <v>13</v>
      </c>
      <c r="C6830" s="114"/>
    </row>
    <row r="6831" spans="1:3">
      <c r="A6831" s="122">
        <v>45210</v>
      </c>
      <c r="B6831" s="106">
        <v>14</v>
      </c>
      <c r="C6831" s="114"/>
    </row>
    <row r="6832" spans="1:3">
      <c r="A6832" s="122">
        <v>45210</v>
      </c>
      <c r="B6832" s="106">
        <v>15</v>
      </c>
      <c r="C6832" s="114"/>
    </row>
    <row r="6833" spans="1:3">
      <c r="A6833" s="122">
        <v>45210</v>
      </c>
      <c r="B6833" s="106">
        <v>16</v>
      </c>
      <c r="C6833" s="114"/>
    </row>
    <row r="6834" spans="1:3">
      <c r="A6834" s="122">
        <v>45210</v>
      </c>
      <c r="B6834" s="106">
        <v>17</v>
      </c>
      <c r="C6834" s="114"/>
    </row>
    <row r="6835" spans="1:3">
      <c r="A6835" s="122">
        <v>45210</v>
      </c>
      <c r="B6835" s="106">
        <v>18</v>
      </c>
      <c r="C6835" s="114"/>
    </row>
    <row r="6836" spans="1:3">
      <c r="A6836" s="122">
        <v>45210</v>
      </c>
      <c r="B6836" s="106">
        <v>19</v>
      </c>
      <c r="C6836" s="114"/>
    </row>
    <row r="6837" spans="1:3">
      <c r="A6837" s="122">
        <v>45210</v>
      </c>
      <c r="B6837" s="106">
        <v>20</v>
      </c>
      <c r="C6837" s="114"/>
    </row>
    <row r="6838" spans="1:3">
      <c r="A6838" s="122">
        <v>45210</v>
      </c>
      <c r="B6838" s="106">
        <v>21</v>
      </c>
      <c r="C6838" s="114"/>
    </row>
    <row r="6839" spans="1:3">
      <c r="A6839" s="122">
        <v>45210</v>
      </c>
      <c r="B6839" s="106">
        <v>22</v>
      </c>
      <c r="C6839" s="114"/>
    </row>
    <row r="6840" spans="1:3">
      <c r="A6840" s="122">
        <v>45210</v>
      </c>
      <c r="B6840" s="106">
        <v>23</v>
      </c>
      <c r="C6840" s="114"/>
    </row>
    <row r="6841" spans="1:3">
      <c r="A6841" s="122">
        <v>45210</v>
      </c>
      <c r="B6841" s="106">
        <v>24</v>
      </c>
      <c r="C6841" s="114"/>
    </row>
    <row r="6842" spans="1:3">
      <c r="A6842" s="122">
        <v>45211</v>
      </c>
      <c r="B6842" s="106">
        <v>1</v>
      </c>
      <c r="C6842" s="114"/>
    </row>
    <row r="6843" spans="1:3">
      <c r="A6843" s="122">
        <v>45211</v>
      </c>
      <c r="B6843" s="106">
        <v>2</v>
      </c>
      <c r="C6843" s="114"/>
    </row>
    <row r="6844" spans="1:3">
      <c r="A6844" s="122">
        <v>45211</v>
      </c>
      <c r="B6844" s="106">
        <v>3</v>
      </c>
      <c r="C6844" s="114"/>
    </row>
    <row r="6845" spans="1:3">
      <c r="A6845" s="122">
        <v>45211</v>
      </c>
      <c r="B6845" s="106">
        <v>4</v>
      </c>
      <c r="C6845" s="114"/>
    </row>
    <row r="6846" spans="1:3">
      <c r="A6846" s="122">
        <v>45211</v>
      </c>
      <c r="B6846" s="106">
        <v>5</v>
      </c>
      <c r="C6846" s="114"/>
    </row>
    <row r="6847" spans="1:3">
      <c r="A6847" s="122">
        <v>45211</v>
      </c>
      <c r="B6847" s="106">
        <v>6</v>
      </c>
      <c r="C6847" s="114"/>
    </row>
    <row r="6848" spans="1:3">
      <c r="A6848" s="122">
        <v>45211</v>
      </c>
      <c r="B6848" s="106">
        <v>7</v>
      </c>
      <c r="C6848" s="114"/>
    </row>
    <row r="6849" spans="1:3">
      <c r="A6849" s="122">
        <v>45211</v>
      </c>
      <c r="B6849" s="106">
        <v>8</v>
      </c>
      <c r="C6849" s="114"/>
    </row>
    <row r="6850" spans="1:3">
      <c r="A6850" s="122">
        <v>45211</v>
      </c>
      <c r="B6850" s="106">
        <v>9</v>
      </c>
      <c r="C6850" s="114"/>
    </row>
    <row r="6851" spans="1:3">
      <c r="A6851" s="122">
        <v>45211</v>
      </c>
      <c r="B6851" s="106">
        <v>10</v>
      </c>
      <c r="C6851" s="114"/>
    </row>
    <row r="6852" spans="1:3">
      <c r="A6852" s="122">
        <v>45211</v>
      </c>
      <c r="B6852" s="106">
        <v>11</v>
      </c>
      <c r="C6852" s="114"/>
    </row>
    <row r="6853" spans="1:3">
      <c r="A6853" s="122">
        <v>45211</v>
      </c>
      <c r="B6853" s="106">
        <v>12</v>
      </c>
      <c r="C6853" s="114"/>
    </row>
    <row r="6854" spans="1:3">
      <c r="A6854" s="122">
        <v>45211</v>
      </c>
      <c r="B6854" s="106">
        <v>13</v>
      </c>
      <c r="C6854" s="114"/>
    </row>
    <row r="6855" spans="1:3">
      <c r="A6855" s="122">
        <v>45211</v>
      </c>
      <c r="B6855" s="106">
        <v>14</v>
      </c>
      <c r="C6855" s="114"/>
    </row>
    <row r="6856" spans="1:3">
      <c r="A6856" s="122">
        <v>45211</v>
      </c>
      <c r="B6856" s="106">
        <v>15</v>
      </c>
      <c r="C6856" s="114"/>
    </row>
    <row r="6857" spans="1:3">
      <c r="A6857" s="122">
        <v>45211</v>
      </c>
      <c r="B6857" s="106">
        <v>16</v>
      </c>
      <c r="C6857" s="114"/>
    </row>
    <row r="6858" spans="1:3">
      <c r="A6858" s="122">
        <v>45211</v>
      </c>
      <c r="B6858" s="106">
        <v>17</v>
      </c>
      <c r="C6858" s="114"/>
    </row>
    <row r="6859" spans="1:3">
      <c r="A6859" s="122">
        <v>45211</v>
      </c>
      <c r="B6859" s="106">
        <v>18</v>
      </c>
      <c r="C6859" s="114"/>
    </row>
    <row r="6860" spans="1:3">
      <c r="A6860" s="122">
        <v>45211</v>
      </c>
      <c r="B6860" s="106">
        <v>19</v>
      </c>
      <c r="C6860" s="114"/>
    </row>
    <row r="6861" spans="1:3">
      <c r="A6861" s="122">
        <v>45211</v>
      </c>
      <c r="B6861" s="106">
        <v>20</v>
      </c>
      <c r="C6861" s="114"/>
    </row>
    <row r="6862" spans="1:3">
      <c r="A6862" s="122">
        <v>45211</v>
      </c>
      <c r="B6862" s="106">
        <v>21</v>
      </c>
      <c r="C6862" s="114"/>
    </row>
    <row r="6863" spans="1:3">
      <c r="A6863" s="122">
        <v>45211</v>
      </c>
      <c r="B6863" s="106">
        <v>22</v>
      </c>
      <c r="C6863" s="114"/>
    </row>
    <row r="6864" spans="1:3">
      <c r="A6864" s="122">
        <v>45211</v>
      </c>
      <c r="B6864" s="106">
        <v>23</v>
      </c>
      <c r="C6864" s="114"/>
    </row>
    <row r="6865" spans="1:3">
      <c r="A6865" s="122">
        <v>45211</v>
      </c>
      <c r="B6865" s="106">
        <v>24</v>
      </c>
      <c r="C6865" s="114"/>
    </row>
    <row r="6866" spans="1:3">
      <c r="A6866" s="122">
        <v>45212</v>
      </c>
      <c r="B6866" s="106">
        <v>1</v>
      </c>
      <c r="C6866" s="114"/>
    </row>
    <row r="6867" spans="1:3">
      <c r="A6867" s="122">
        <v>45212</v>
      </c>
      <c r="B6867" s="106">
        <v>2</v>
      </c>
      <c r="C6867" s="114"/>
    </row>
    <row r="6868" spans="1:3">
      <c r="A6868" s="122">
        <v>45212</v>
      </c>
      <c r="B6868" s="106">
        <v>3</v>
      </c>
      <c r="C6868" s="114"/>
    </row>
    <row r="6869" spans="1:3">
      <c r="A6869" s="122">
        <v>45212</v>
      </c>
      <c r="B6869" s="106">
        <v>4</v>
      </c>
      <c r="C6869" s="114"/>
    </row>
    <row r="6870" spans="1:3">
      <c r="A6870" s="122">
        <v>45212</v>
      </c>
      <c r="B6870" s="106">
        <v>5</v>
      </c>
      <c r="C6870" s="114"/>
    </row>
    <row r="6871" spans="1:3">
      <c r="A6871" s="122">
        <v>45212</v>
      </c>
      <c r="B6871" s="106">
        <v>6</v>
      </c>
      <c r="C6871" s="114"/>
    </row>
    <row r="6872" spans="1:3">
      <c r="A6872" s="122">
        <v>45212</v>
      </c>
      <c r="B6872" s="106">
        <v>7</v>
      </c>
      <c r="C6872" s="114"/>
    </row>
    <row r="6873" spans="1:3">
      <c r="A6873" s="122">
        <v>45212</v>
      </c>
      <c r="B6873" s="106">
        <v>8</v>
      </c>
      <c r="C6873" s="114"/>
    </row>
    <row r="6874" spans="1:3">
      <c r="A6874" s="122">
        <v>45212</v>
      </c>
      <c r="B6874" s="106">
        <v>9</v>
      </c>
      <c r="C6874" s="114"/>
    </row>
    <row r="6875" spans="1:3">
      <c r="A6875" s="122">
        <v>45212</v>
      </c>
      <c r="B6875" s="106">
        <v>10</v>
      </c>
      <c r="C6875" s="114"/>
    </row>
    <row r="6876" spans="1:3">
      <c r="A6876" s="122">
        <v>45212</v>
      </c>
      <c r="B6876" s="106">
        <v>11</v>
      </c>
      <c r="C6876" s="114"/>
    </row>
    <row r="6877" spans="1:3">
      <c r="A6877" s="122">
        <v>45212</v>
      </c>
      <c r="B6877" s="106">
        <v>12</v>
      </c>
      <c r="C6877" s="114"/>
    </row>
    <row r="6878" spans="1:3">
      <c r="A6878" s="122">
        <v>45212</v>
      </c>
      <c r="B6878" s="106">
        <v>13</v>
      </c>
      <c r="C6878" s="114"/>
    </row>
    <row r="6879" spans="1:3">
      <c r="A6879" s="122">
        <v>45212</v>
      </c>
      <c r="B6879" s="106">
        <v>14</v>
      </c>
      <c r="C6879" s="114"/>
    </row>
    <row r="6880" spans="1:3">
      <c r="A6880" s="122">
        <v>45212</v>
      </c>
      <c r="B6880" s="106">
        <v>15</v>
      </c>
      <c r="C6880" s="114"/>
    </row>
    <row r="6881" spans="1:3">
      <c r="A6881" s="122">
        <v>45212</v>
      </c>
      <c r="B6881" s="106">
        <v>16</v>
      </c>
      <c r="C6881" s="114"/>
    </row>
    <row r="6882" spans="1:3">
      <c r="A6882" s="122">
        <v>45212</v>
      </c>
      <c r="B6882" s="106">
        <v>17</v>
      </c>
      <c r="C6882" s="114"/>
    </row>
    <row r="6883" spans="1:3">
      <c r="A6883" s="122">
        <v>45212</v>
      </c>
      <c r="B6883" s="106">
        <v>18</v>
      </c>
      <c r="C6883" s="114"/>
    </row>
    <row r="6884" spans="1:3">
      <c r="A6884" s="122">
        <v>45212</v>
      </c>
      <c r="B6884" s="106">
        <v>19</v>
      </c>
      <c r="C6884" s="114"/>
    </row>
    <row r="6885" spans="1:3">
      <c r="A6885" s="122">
        <v>45212</v>
      </c>
      <c r="B6885" s="106">
        <v>20</v>
      </c>
      <c r="C6885" s="114"/>
    </row>
    <row r="6886" spans="1:3">
      <c r="A6886" s="122">
        <v>45212</v>
      </c>
      <c r="B6886" s="106">
        <v>21</v>
      </c>
      <c r="C6886" s="114"/>
    </row>
    <row r="6887" spans="1:3">
      <c r="A6887" s="122">
        <v>45212</v>
      </c>
      <c r="B6887" s="106">
        <v>22</v>
      </c>
      <c r="C6887" s="114"/>
    </row>
    <row r="6888" spans="1:3">
      <c r="A6888" s="122">
        <v>45212</v>
      </c>
      <c r="B6888" s="106">
        <v>23</v>
      </c>
      <c r="C6888" s="114"/>
    </row>
    <row r="6889" spans="1:3">
      <c r="A6889" s="122">
        <v>45212</v>
      </c>
      <c r="B6889" s="106">
        <v>24</v>
      </c>
      <c r="C6889" s="114"/>
    </row>
    <row r="6890" spans="1:3">
      <c r="A6890" s="122">
        <v>45213</v>
      </c>
      <c r="B6890" s="106">
        <v>1</v>
      </c>
      <c r="C6890" s="114"/>
    </row>
    <row r="6891" spans="1:3">
      <c r="A6891" s="122">
        <v>45213</v>
      </c>
      <c r="B6891" s="106">
        <v>2</v>
      </c>
      <c r="C6891" s="114"/>
    </row>
    <row r="6892" spans="1:3">
      <c r="A6892" s="122">
        <v>45213</v>
      </c>
      <c r="B6892" s="106">
        <v>3</v>
      </c>
      <c r="C6892" s="114"/>
    </row>
    <row r="6893" spans="1:3">
      <c r="A6893" s="122">
        <v>45213</v>
      </c>
      <c r="B6893" s="106">
        <v>4</v>
      </c>
      <c r="C6893" s="114"/>
    </row>
    <row r="6894" spans="1:3">
      <c r="A6894" s="122">
        <v>45213</v>
      </c>
      <c r="B6894" s="106">
        <v>5</v>
      </c>
      <c r="C6894" s="114"/>
    </row>
    <row r="6895" spans="1:3">
      <c r="A6895" s="122">
        <v>45213</v>
      </c>
      <c r="B6895" s="106">
        <v>6</v>
      </c>
      <c r="C6895" s="114"/>
    </row>
    <row r="6896" spans="1:3">
      <c r="A6896" s="122">
        <v>45213</v>
      </c>
      <c r="B6896" s="106">
        <v>7</v>
      </c>
      <c r="C6896" s="114"/>
    </row>
    <row r="6897" spans="1:3">
      <c r="A6897" s="122">
        <v>45213</v>
      </c>
      <c r="B6897" s="106">
        <v>8</v>
      </c>
      <c r="C6897" s="114"/>
    </row>
    <row r="6898" spans="1:3">
      <c r="A6898" s="122">
        <v>45213</v>
      </c>
      <c r="B6898" s="106">
        <v>9</v>
      </c>
      <c r="C6898" s="114"/>
    </row>
    <row r="6899" spans="1:3">
      <c r="A6899" s="122">
        <v>45213</v>
      </c>
      <c r="B6899" s="106">
        <v>10</v>
      </c>
      <c r="C6899" s="114"/>
    </row>
    <row r="6900" spans="1:3">
      <c r="A6900" s="122">
        <v>45213</v>
      </c>
      <c r="B6900" s="106">
        <v>11</v>
      </c>
      <c r="C6900" s="114"/>
    </row>
    <row r="6901" spans="1:3">
      <c r="A6901" s="122">
        <v>45213</v>
      </c>
      <c r="B6901" s="106">
        <v>12</v>
      </c>
      <c r="C6901" s="114"/>
    </row>
    <row r="6902" spans="1:3">
      <c r="A6902" s="122">
        <v>45213</v>
      </c>
      <c r="B6902" s="106">
        <v>13</v>
      </c>
      <c r="C6902" s="114"/>
    </row>
    <row r="6903" spans="1:3">
      <c r="A6903" s="122">
        <v>45213</v>
      </c>
      <c r="B6903" s="106">
        <v>14</v>
      </c>
      <c r="C6903" s="114"/>
    </row>
    <row r="6904" spans="1:3">
      <c r="A6904" s="122">
        <v>45213</v>
      </c>
      <c r="B6904" s="106">
        <v>15</v>
      </c>
      <c r="C6904" s="114"/>
    </row>
    <row r="6905" spans="1:3">
      <c r="A6905" s="122">
        <v>45213</v>
      </c>
      <c r="B6905" s="106">
        <v>16</v>
      </c>
      <c r="C6905" s="114"/>
    </row>
    <row r="6906" spans="1:3">
      <c r="A6906" s="122">
        <v>45213</v>
      </c>
      <c r="B6906" s="106">
        <v>17</v>
      </c>
      <c r="C6906" s="114"/>
    </row>
    <row r="6907" spans="1:3">
      <c r="A6907" s="122">
        <v>45213</v>
      </c>
      <c r="B6907" s="106">
        <v>18</v>
      </c>
      <c r="C6907" s="114"/>
    </row>
    <row r="6908" spans="1:3">
      <c r="A6908" s="122">
        <v>45213</v>
      </c>
      <c r="B6908" s="106">
        <v>19</v>
      </c>
      <c r="C6908" s="114"/>
    </row>
    <row r="6909" spans="1:3">
      <c r="A6909" s="122">
        <v>45213</v>
      </c>
      <c r="B6909" s="106">
        <v>20</v>
      </c>
      <c r="C6909" s="114"/>
    </row>
    <row r="6910" spans="1:3">
      <c r="A6910" s="122">
        <v>45213</v>
      </c>
      <c r="B6910" s="106">
        <v>21</v>
      </c>
      <c r="C6910" s="114"/>
    </row>
    <row r="6911" spans="1:3">
      <c r="A6911" s="122">
        <v>45213</v>
      </c>
      <c r="B6911" s="106">
        <v>22</v>
      </c>
      <c r="C6911" s="114"/>
    </row>
    <row r="6912" spans="1:3">
      <c r="A6912" s="122">
        <v>45213</v>
      </c>
      <c r="B6912" s="106">
        <v>23</v>
      </c>
      <c r="C6912" s="114"/>
    </row>
    <row r="6913" spans="1:3">
      <c r="A6913" s="122">
        <v>45213</v>
      </c>
      <c r="B6913" s="106">
        <v>24</v>
      </c>
      <c r="C6913" s="114"/>
    </row>
    <row r="6914" spans="1:3">
      <c r="A6914" s="122">
        <v>45214</v>
      </c>
      <c r="B6914" s="106">
        <v>1</v>
      </c>
      <c r="C6914" s="114"/>
    </row>
    <row r="6915" spans="1:3">
      <c r="A6915" s="122">
        <v>45214</v>
      </c>
      <c r="B6915" s="106">
        <v>2</v>
      </c>
      <c r="C6915" s="114"/>
    </row>
    <row r="6916" spans="1:3">
      <c r="A6916" s="122">
        <v>45214</v>
      </c>
      <c r="B6916" s="106">
        <v>3</v>
      </c>
      <c r="C6916" s="114"/>
    </row>
    <row r="6917" spans="1:3">
      <c r="A6917" s="122">
        <v>45214</v>
      </c>
      <c r="B6917" s="106">
        <v>4</v>
      </c>
      <c r="C6917" s="114"/>
    </row>
    <row r="6918" spans="1:3">
      <c r="A6918" s="122">
        <v>45214</v>
      </c>
      <c r="B6918" s="106">
        <v>5</v>
      </c>
      <c r="C6918" s="114"/>
    </row>
    <row r="6919" spans="1:3">
      <c r="A6919" s="122">
        <v>45214</v>
      </c>
      <c r="B6919" s="106">
        <v>6</v>
      </c>
      <c r="C6919" s="114"/>
    </row>
    <row r="6920" spans="1:3">
      <c r="A6920" s="122">
        <v>45214</v>
      </c>
      <c r="B6920" s="106">
        <v>7</v>
      </c>
      <c r="C6920" s="114"/>
    </row>
    <row r="6921" spans="1:3">
      <c r="A6921" s="122">
        <v>45214</v>
      </c>
      <c r="B6921" s="106">
        <v>8</v>
      </c>
      <c r="C6921" s="114"/>
    </row>
    <row r="6922" spans="1:3">
      <c r="A6922" s="122">
        <v>45214</v>
      </c>
      <c r="B6922" s="106">
        <v>9</v>
      </c>
      <c r="C6922" s="114"/>
    </row>
    <row r="6923" spans="1:3">
      <c r="A6923" s="122">
        <v>45214</v>
      </c>
      <c r="B6923" s="106">
        <v>10</v>
      </c>
      <c r="C6923" s="114"/>
    </row>
    <row r="6924" spans="1:3">
      <c r="A6924" s="122">
        <v>45214</v>
      </c>
      <c r="B6924" s="106">
        <v>11</v>
      </c>
      <c r="C6924" s="114"/>
    </row>
    <row r="6925" spans="1:3">
      <c r="A6925" s="122">
        <v>45214</v>
      </c>
      <c r="B6925" s="106">
        <v>12</v>
      </c>
      <c r="C6925" s="114"/>
    </row>
    <row r="6926" spans="1:3">
      <c r="A6926" s="122">
        <v>45214</v>
      </c>
      <c r="B6926" s="106">
        <v>13</v>
      </c>
      <c r="C6926" s="114"/>
    </row>
    <row r="6927" spans="1:3">
      <c r="A6927" s="122">
        <v>45214</v>
      </c>
      <c r="B6927" s="106">
        <v>14</v>
      </c>
      <c r="C6927" s="114"/>
    </row>
    <row r="6928" spans="1:3">
      <c r="A6928" s="122">
        <v>45214</v>
      </c>
      <c r="B6928" s="106">
        <v>15</v>
      </c>
      <c r="C6928" s="114"/>
    </row>
    <row r="6929" spans="1:3">
      <c r="A6929" s="122">
        <v>45214</v>
      </c>
      <c r="B6929" s="106">
        <v>16</v>
      </c>
      <c r="C6929" s="114"/>
    </row>
    <row r="6930" spans="1:3">
      <c r="A6930" s="122">
        <v>45214</v>
      </c>
      <c r="B6930" s="106">
        <v>17</v>
      </c>
      <c r="C6930" s="114"/>
    </row>
    <row r="6931" spans="1:3">
      <c r="A6931" s="122">
        <v>45214</v>
      </c>
      <c r="B6931" s="106">
        <v>18</v>
      </c>
      <c r="C6931" s="114"/>
    </row>
    <row r="6932" spans="1:3">
      <c r="A6932" s="122">
        <v>45214</v>
      </c>
      <c r="B6932" s="106">
        <v>19</v>
      </c>
      <c r="C6932" s="114"/>
    </row>
    <row r="6933" spans="1:3">
      <c r="A6933" s="122">
        <v>45214</v>
      </c>
      <c r="B6933" s="106">
        <v>20</v>
      </c>
      <c r="C6933" s="114"/>
    </row>
    <row r="6934" spans="1:3">
      <c r="A6934" s="122">
        <v>45214</v>
      </c>
      <c r="B6934" s="106">
        <v>21</v>
      </c>
      <c r="C6934" s="114"/>
    </row>
    <row r="6935" spans="1:3">
      <c r="A6935" s="122">
        <v>45214</v>
      </c>
      <c r="B6935" s="106">
        <v>22</v>
      </c>
      <c r="C6935" s="114"/>
    </row>
    <row r="6936" spans="1:3">
      <c r="A6936" s="122">
        <v>45214</v>
      </c>
      <c r="B6936" s="106">
        <v>23</v>
      </c>
      <c r="C6936" s="114"/>
    </row>
    <row r="6937" spans="1:3">
      <c r="A6937" s="122">
        <v>45214</v>
      </c>
      <c r="B6937" s="106">
        <v>24</v>
      </c>
      <c r="C6937" s="114"/>
    </row>
    <row r="6938" spans="1:3">
      <c r="A6938" s="122">
        <v>45215</v>
      </c>
      <c r="B6938" s="106">
        <v>1</v>
      </c>
      <c r="C6938" s="114"/>
    </row>
    <row r="6939" spans="1:3">
      <c r="A6939" s="122">
        <v>45215</v>
      </c>
      <c r="B6939" s="106">
        <v>2</v>
      </c>
      <c r="C6939" s="114"/>
    </row>
    <row r="6940" spans="1:3">
      <c r="A6940" s="122">
        <v>45215</v>
      </c>
      <c r="B6940" s="106">
        <v>3</v>
      </c>
      <c r="C6940" s="114"/>
    </row>
    <row r="6941" spans="1:3">
      <c r="A6941" s="122">
        <v>45215</v>
      </c>
      <c r="B6941" s="106">
        <v>4</v>
      </c>
      <c r="C6941" s="114"/>
    </row>
    <row r="6942" spans="1:3">
      <c r="A6942" s="122">
        <v>45215</v>
      </c>
      <c r="B6942" s="106">
        <v>5</v>
      </c>
      <c r="C6942" s="114"/>
    </row>
    <row r="6943" spans="1:3">
      <c r="A6943" s="122">
        <v>45215</v>
      </c>
      <c r="B6943" s="106">
        <v>6</v>
      </c>
      <c r="C6943" s="114"/>
    </row>
    <row r="6944" spans="1:3">
      <c r="A6944" s="122">
        <v>45215</v>
      </c>
      <c r="B6944" s="106">
        <v>7</v>
      </c>
      <c r="C6944" s="114"/>
    </row>
    <row r="6945" spans="1:3">
      <c r="A6945" s="122">
        <v>45215</v>
      </c>
      <c r="B6945" s="106">
        <v>8</v>
      </c>
      <c r="C6945" s="114"/>
    </row>
    <row r="6946" spans="1:3">
      <c r="A6946" s="122">
        <v>45215</v>
      </c>
      <c r="B6946" s="106">
        <v>9</v>
      </c>
      <c r="C6946" s="114"/>
    </row>
    <row r="6947" spans="1:3">
      <c r="A6947" s="122">
        <v>45215</v>
      </c>
      <c r="B6947" s="106">
        <v>10</v>
      </c>
      <c r="C6947" s="114"/>
    </row>
    <row r="6948" spans="1:3">
      <c r="A6948" s="122">
        <v>45215</v>
      </c>
      <c r="B6948" s="106">
        <v>11</v>
      </c>
      <c r="C6948" s="114"/>
    </row>
    <row r="6949" spans="1:3">
      <c r="A6949" s="122">
        <v>45215</v>
      </c>
      <c r="B6949" s="106">
        <v>12</v>
      </c>
      <c r="C6949" s="114"/>
    </row>
    <row r="6950" spans="1:3">
      <c r="A6950" s="122">
        <v>45215</v>
      </c>
      <c r="B6950" s="106">
        <v>13</v>
      </c>
      <c r="C6950" s="114"/>
    </row>
    <row r="6951" spans="1:3">
      <c r="A6951" s="122">
        <v>45215</v>
      </c>
      <c r="B6951" s="106">
        <v>14</v>
      </c>
      <c r="C6951" s="114"/>
    </row>
    <row r="6952" spans="1:3">
      <c r="A6952" s="122">
        <v>45215</v>
      </c>
      <c r="B6952" s="106">
        <v>15</v>
      </c>
      <c r="C6952" s="114"/>
    </row>
    <row r="6953" spans="1:3">
      <c r="A6953" s="122">
        <v>45215</v>
      </c>
      <c r="B6953" s="106">
        <v>16</v>
      </c>
      <c r="C6953" s="114"/>
    </row>
    <row r="6954" spans="1:3">
      <c r="A6954" s="122">
        <v>45215</v>
      </c>
      <c r="B6954" s="106">
        <v>17</v>
      </c>
      <c r="C6954" s="114"/>
    </row>
    <row r="6955" spans="1:3">
      <c r="A6955" s="122">
        <v>45215</v>
      </c>
      <c r="B6955" s="106">
        <v>18</v>
      </c>
      <c r="C6955" s="114"/>
    </row>
    <row r="6956" spans="1:3">
      <c r="A6956" s="122">
        <v>45215</v>
      </c>
      <c r="B6956" s="106">
        <v>19</v>
      </c>
      <c r="C6956" s="114"/>
    </row>
    <row r="6957" spans="1:3">
      <c r="A6957" s="122">
        <v>45215</v>
      </c>
      <c r="B6957" s="106">
        <v>20</v>
      </c>
      <c r="C6957" s="114"/>
    </row>
    <row r="6958" spans="1:3">
      <c r="A6958" s="122">
        <v>45215</v>
      </c>
      <c r="B6958" s="106">
        <v>21</v>
      </c>
      <c r="C6958" s="114"/>
    </row>
    <row r="6959" spans="1:3">
      <c r="A6959" s="122">
        <v>45215</v>
      </c>
      <c r="B6959" s="106">
        <v>22</v>
      </c>
      <c r="C6959" s="114"/>
    </row>
    <row r="6960" spans="1:3">
      <c r="A6960" s="122">
        <v>45215</v>
      </c>
      <c r="B6960" s="106">
        <v>23</v>
      </c>
      <c r="C6960" s="114"/>
    </row>
    <row r="6961" spans="1:3">
      <c r="A6961" s="122">
        <v>45215</v>
      </c>
      <c r="B6961" s="106">
        <v>24</v>
      </c>
      <c r="C6961" s="114"/>
    </row>
    <row r="6962" spans="1:3">
      <c r="A6962" s="122">
        <v>45216</v>
      </c>
      <c r="B6962" s="106">
        <v>1</v>
      </c>
      <c r="C6962" s="114"/>
    </row>
    <row r="6963" spans="1:3">
      <c r="A6963" s="122">
        <v>45216</v>
      </c>
      <c r="B6963" s="106">
        <v>2</v>
      </c>
      <c r="C6963" s="114"/>
    </row>
    <row r="6964" spans="1:3">
      <c r="A6964" s="122">
        <v>45216</v>
      </c>
      <c r="B6964" s="106">
        <v>3</v>
      </c>
      <c r="C6964" s="114"/>
    </row>
    <row r="6965" spans="1:3">
      <c r="A6965" s="122">
        <v>45216</v>
      </c>
      <c r="B6965" s="106">
        <v>4</v>
      </c>
      <c r="C6965" s="114"/>
    </row>
    <row r="6966" spans="1:3">
      <c r="A6966" s="122">
        <v>45216</v>
      </c>
      <c r="B6966" s="106">
        <v>5</v>
      </c>
      <c r="C6966" s="114"/>
    </row>
    <row r="6967" spans="1:3">
      <c r="A6967" s="122">
        <v>45216</v>
      </c>
      <c r="B6967" s="106">
        <v>6</v>
      </c>
      <c r="C6967" s="114"/>
    </row>
    <row r="6968" spans="1:3">
      <c r="A6968" s="122">
        <v>45216</v>
      </c>
      <c r="B6968" s="106">
        <v>7</v>
      </c>
      <c r="C6968" s="114"/>
    </row>
    <row r="6969" spans="1:3">
      <c r="A6969" s="122">
        <v>45216</v>
      </c>
      <c r="B6969" s="106">
        <v>8</v>
      </c>
      <c r="C6969" s="114"/>
    </row>
    <row r="6970" spans="1:3">
      <c r="A6970" s="122">
        <v>45216</v>
      </c>
      <c r="B6970" s="106">
        <v>9</v>
      </c>
      <c r="C6970" s="114"/>
    </row>
    <row r="6971" spans="1:3">
      <c r="A6971" s="122">
        <v>45216</v>
      </c>
      <c r="B6971" s="106">
        <v>10</v>
      </c>
      <c r="C6971" s="114"/>
    </row>
    <row r="6972" spans="1:3">
      <c r="A6972" s="122">
        <v>45216</v>
      </c>
      <c r="B6972" s="106">
        <v>11</v>
      </c>
      <c r="C6972" s="114"/>
    </row>
    <row r="6973" spans="1:3">
      <c r="A6973" s="122">
        <v>45216</v>
      </c>
      <c r="B6973" s="106">
        <v>12</v>
      </c>
      <c r="C6973" s="114"/>
    </row>
    <row r="6974" spans="1:3">
      <c r="A6974" s="122">
        <v>45216</v>
      </c>
      <c r="B6974" s="106">
        <v>13</v>
      </c>
      <c r="C6974" s="114"/>
    </row>
    <row r="6975" spans="1:3">
      <c r="A6975" s="122">
        <v>45216</v>
      </c>
      <c r="B6975" s="106">
        <v>14</v>
      </c>
      <c r="C6975" s="114"/>
    </row>
    <row r="6976" spans="1:3">
      <c r="A6976" s="122">
        <v>45216</v>
      </c>
      <c r="B6976" s="106">
        <v>15</v>
      </c>
      <c r="C6976" s="114"/>
    </row>
    <row r="6977" spans="1:3">
      <c r="A6977" s="122">
        <v>45216</v>
      </c>
      <c r="B6977" s="106">
        <v>16</v>
      </c>
      <c r="C6977" s="114"/>
    </row>
    <row r="6978" spans="1:3">
      <c r="A6978" s="122">
        <v>45216</v>
      </c>
      <c r="B6978" s="106">
        <v>17</v>
      </c>
      <c r="C6978" s="114"/>
    </row>
    <row r="6979" spans="1:3">
      <c r="A6979" s="122">
        <v>45216</v>
      </c>
      <c r="B6979" s="106">
        <v>18</v>
      </c>
      <c r="C6979" s="114"/>
    </row>
    <row r="6980" spans="1:3">
      <c r="A6980" s="122">
        <v>45216</v>
      </c>
      <c r="B6980" s="106">
        <v>19</v>
      </c>
      <c r="C6980" s="114"/>
    </row>
    <row r="6981" spans="1:3">
      <c r="A6981" s="122">
        <v>45216</v>
      </c>
      <c r="B6981" s="106">
        <v>20</v>
      </c>
      <c r="C6981" s="114"/>
    </row>
    <row r="6982" spans="1:3">
      <c r="A6982" s="122">
        <v>45216</v>
      </c>
      <c r="B6982" s="106">
        <v>21</v>
      </c>
      <c r="C6982" s="114"/>
    </row>
    <row r="6983" spans="1:3">
      <c r="A6983" s="122">
        <v>45216</v>
      </c>
      <c r="B6983" s="106">
        <v>22</v>
      </c>
      <c r="C6983" s="114"/>
    </row>
    <row r="6984" spans="1:3">
      <c r="A6984" s="122">
        <v>45216</v>
      </c>
      <c r="B6984" s="106">
        <v>23</v>
      </c>
      <c r="C6984" s="114"/>
    </row>
    <row r="6985" spans="1:3">
      <c r="A6985" s="122">
        <v>45216</v>
      </c>
      <c r="B6985" s="106">
        <v>24</v>
      </c>
      <c r="C6985" s="114"/>
    </row>
    <row r="6986" spans="1:3">
      <c r="A6986" s="122">
        <v>45217</v>
      </c>
      <c r="B6986" s="106">
        <v>1</v>
      </c>
      <c r="C6986" s="114"/>
    </row>
    <row r="6987" spans="1:3">
      <c r="A6987" s="122">
        <v>45217</v>
      </c>
      <c r="B6987" s="106">
        <v>2</v>
      </c>
      <c r="C6987" s="114"/>
    </row>
    <row r="6988" spans="1:3">
      <c r="A6988" s="122">
        <v>45217</v>
      </c>
      <c r="B6988" s="106">
        <v>3</v>
      </c>
      <c r="C6988" s="114"/>
    </row>
    <row r="6989" spans="1:3">
      <c r="A6989" s="122">
        <v>45217</v>
      </c>
      <c r="B6989" s="106">
        <v>4</v>
      </c>
      <c r="C6989" s="114"/>
    </row>
    <row r="6990" spans="1:3">
      <c r="A6990" s="122">
        <v>45217</v>
      </c>
      <c r="B6990" s="106">
        <v>5</v>
      </c>
      <c r="C6990" s="114"/>
    </row>
    <row r="6991" spans="1:3">
      <c r="A6991" s="122">
        <v>45217</v>
      </c>
      <c r="B6991" s="106">
        <v>6</v>
      </c>
      <c r="C6991" s="114"/>
    </row>
    <row r="6992" spans="1:3">
      <c r="A6992" s="122">
        <v>45217</v>
      </c>
      <c r="B6992" s="106">
        <v>7</v>
      </c>
      <c r="C6992" s="114"/>
    </row>
    <row r="6993" spans="1:3">
      <c r="A6993" s="122">
        <v>45217</v>
      </c>
      <c r="B6993" s="106">
        <v>8</v>
      </c>
      <c r="C6993" s="114"/>
    </row>
    <row r="6994" spans="1:3">
      <c r="A6994" s="122">
        <v>45217</v>
      </c>
      <c r="B6994" s="106">
        <v>9</v>
      </c>
      <c r="C6994" s="114"/>
    </row>
    <row r="6995" spans="1:3">
      <c r="A6995" s="122">
        <v>45217</v>
      </c>
      <c r="B6995" s="106">
        <v>10</v>
      </c>
      <c r="C6995" s="114"/>
    </row>
    <row r="6996" spans="1:3">
      <c r="A6996" s="122">
        <v>45217</v>
      </c>
      <c r="B6996" s="106">
        <v>11</v>
      </c>
      <c r="C6996" s="114"/>
    </row>
    <row r="6997" spans="1:3">
      <c r="A6997" s="122">
        <v>45217</v>
      </c>
      <c r="B6997" s="106">
        <v>12</v>
      </c>
      <c r="C6997" s="114"/>
    </row>
    <row r="6998" spans="1:3">
      <c r="A6998" s="122">
        <v>45217</v>
      </c>
      <c r="B6998" s="106">
        <v>13</v>
      </c>
      <c r="C6998" s="114"/>
    </row>
    <row r="6999" spans="1:3">
      <c r="A6999" s="122">
        <v>45217</v>
      </c>
      <c r="B6999" s="106">
        <v>14</v>
      </c>
      <c r="C6999" s="114"/>
    </row>
    <row r="7000" spans="1:3">
      <c r="A7000" s="122">
        <v>45217</v>
      </c>
      <c r="B7000" s="106">
        <v>15</v>
      </c>
      <c r="C7000" s="114"/>
    </row>
    <row r="7001" spans="1:3">
      <c r="A7001" s="122">
        <v>45217</v>
      </c>
      <c r="B7001" s="106">
        <v>16</v>
      </c>
      <c r="C7001" s="114"/>
    </row>
    <row r="7002" spans="1:3">
      <c r="A7002" s="122">
        <v>45217</v>
      </c>
      <c r="B7002" s="106">
        <v>17</v>
      </c>
      <c r="C7002" s="114"/>
    </row>
    <row r="7003" spans="1:3">
      <c r="A7003" s="122">
        <v>45217</v>
      </c>
      <c r="B7003" s="106">
        <v>18</v>
      </c>
      <c r="C7003" s="114"/>
    </row>
    <row r="7004" spans="1:3">
      <c r="A7004" s="122">
        <v>45217</v>
      </c>
      <c r="B7004" s="106">
        <v>19</v>
      </c>
      <c r="C7004" s="114"/>
    </row>
    <row r="7005" spans="1:3">
      <c r="A7005" s="122">
        <v>45217</v>
      </c>
      <c r="B7005" s="106">
        <v>20</v>
      </c>
      <c r="C7005" s="114"/>
    </row>
    <row r="7006" spans="1:3">
      <c r="A7006" s="122">
        <v>45217</v>
      </c>
      <c r="B7006" s="106">
        <v>21</v>
      </c>
      <c r="C7006" s="114"/>
    </row>
    <row r="7007" spans="1:3">
      <c r="A7007" s="122">
        <v>45217</v>
      </c>
      <c r="B7007" s="106">
        <v>22</v>
      </c>
      <c r="C7007" s="114"/>
    </row>
    <row r="7008" spans="1:3">
      <c r="A7008" s="122">
        <v>45217</v>
      </c>
      <c r="B7008" s="106">
        <v>23</v>
      </c>
      <c r="C7008" s="114"/>
    </row>
    <row r="7009" spans="1:3">
      <c r="A7009" s="122">
        <v>45217</v>
      </c>
      <c r="B7009" s="106">
        <v>24</v>
      </c>
      <c r="C7009" s="114"/>
    </row>
    <row r="7010" spans="1:3">
      <c r="A7010" s="122">
        <v>45218</v>
      </c>
      <c r="B7010" s="106">
        <v>1</v>
      </c>
      <c r="C7010" s="114"/>
    </row>
    <row r="7011" spans="1:3">
      <c r="A7011" s="122">
        <v>45218</v>
      </c>
      <c r="B7011" s="106">
        <v>2</v>
      </c>
      <c r="C7011" s="114"/>
    </row>
    <row r="7012" spans="1:3">
      <c r="A7012" s="122">
        <v>45218</v>
      </c>
      <c r="B7012" s="106">
        <v>3</v>
      </c>
      <c r="C7012" s="114"/>
    </row>
    <row r="7013" spans="1:3">
      <c r="A7013" s="122">
        <v>45218</v>
      </c>
      <c r="B7013" s="106">
        <v>4</v>
      </c>
      <c r="C7013" s="114"/>
    </row>
    <row r="7014" spans="1:3">
      <c r="A7014" s="122">
        <v>45218</v>
      </c>
      <c r="B7014" s="106">
        <v>5</v>
      </c>
      <c r="C7014" s="114"/>
    </row>
    <row r="7015" spans="1:3">
      <c r="A7015" s="122">
        <v>45218</v>
      </c>
      <c r="B7015" s="106">
        <v>6</v>
      </c>
      <c r="C7015" s="114"/>
    </row>
    <row r="7016" spans="1:3">
      <c r="A7016" s="122">
        <v>45218</v>
      </c>
      <c r="B7016" s="106">
        <v>7</v>
      </c>
      <c r="C7016" s="114"/>
    </row>
    <row r="7017" spans="1:3">
      <c r="A7017" s="122">
        <v>45218</v>
      </c>
      <c r="B7017" s="106">
        <v>8</v>
      </c>
      <c r="C7017" s="114"/>
    </row>
    <row r="7018" spans="1:3">
      <c r="A7018" s="122">
        <v>45218</v>
      </c>
      <c r="B7018" s="106">
        <v>9</v>
      </c>
      <c r="C7018" s="114"/>
    </row>
    <row r="7019" spans="1:3">
      <c r="A7019" s="122">
        <v>45218</v>
      </c>
      <c r="B7019" s="106">
        <v>10</v>
      </c>
      <c r="C7019" s="114"/>
    </row>
    <row r="7020" spans="1:3">
      <c r="A7020" s="122">
        <v>45218</v>
      </c>
      <c r="B7020" s="106">
        <v>11</v>
      </c>
      <c r="C7020" s="114"/>
    </row>
    <row r="7021" spans="1:3">
      <c r="A7021" s="122">
        <v>45218</v>
      </c>
      <c r="B7021" s="106">
        <v>12</v>
      </c>
      <c r="C7021" s="114"/>
    </row>
    <row r="7022" spans="1:3">
      <c r="A7022" s="122">
        <v>45218</v>
      </c>
      <c r="B7022" s="106">
        <v>13</v>
      </c>
      <c r="C7022" s="114"/>
    </row>
    <row r="7023" spans="1:3">
      <c r="A7023" s="122">
        <v>45218</v>
      </c>
      <c r="B7023" s="106">
        <v>14</v>
      </c>
      <c r="C7023" s="114"/>
    </row>
    <row r="7024" spans="1:3">
      <c r="A7024" s="122">
        <v>45218</v>
      </c>
      <c r="B7024" s="106">
        <v>15</v>
      </c>
      <c r="C7024" s="114"/>
    </row>
    <row r="7025" spans="1:3">
      <c r="A7025" s="122">
        <v>45218</v>
      </c>
      <c r="B7025" s="106">
        <v>16</v>
      </c>
      <c r="C7025" s="114"/>
    </row>
    <row r="7026" spans="1:3">
      <c r="A7026" s="122">
        <v>45218</v>
      </c>
      <c r="B7026" s="106">
        <v>17</v>
      </c>
      <c r="C7026" s="114"/>
    </row>
    <row r="7027" spans="1:3">
      <c r="A7027" s="122">
        <v>45218</v>
      </c>
      <c r="B7027" s="106">
        <v>18</v>
      </c>
      <c r="C7027" s="114"/>
    </row>
    <row r="7028" spans="1:3">
      <c r="A7028" s="122">
        <v>45218</v>
      </c>
      <c r="B7028" s="106">
        <v>19</v>
      </c>
      <c r="C7028" s="114"/>
    </row>
    <row r="7029" spans="1:3">
      <c r="A7029" s="122">
        <v>45218</v>
      </c>
      <c r="B7029" s="106">
        <v>20</v>
      </c>
      <c r="C7029" s="114"/>
    </row>
    <row r="7030" spans="1:3">
      <c r="A7030" s="122">
        <v>45218</v>
      </c>
      <c r="B7030" s="106">
        <v>21</v>
      </c>
      <c r="C7030" s="114"/>
    </row>
    <row r="7031" spans="1:3">
      <c r="A7031" s="122">
        <v>45218</v>
      </c>
      <c r="B7031" s="106">
        <v>22</v>
      </c>
      <c r="C7031" s="114"/>
    </row>
    <row r="7032" spans="1:3">
      <c r="A7032" s="122">
        <v>45218</v>
      </c>
      <c r="B7032" s="106">
        <v>23</v>
      </c>
      <c r="C7032" s="114"/>
    </row>
    <row r="7033" spans="1:3">
      <c r="A7033" s="122">
        <v>45218</v>
      </c>
      <c r="B7033" s="106">
        <v>24</v>
      </c>
      <c r="C7033" s="114"/>
    </row>
    <row r="7034" spans="1:3">
      <c r="A7034" s="122">
        <v>45219</v>
      </c>
      <c r="B7034" s="106">
        <v>1</v>
      </c>
      <c r="C7034" s="114"/>
    </row>
    <row r="7035" spans="1:3">
      <c r="A7035" s="122">
        <v>45219</v>
      </c>
      <c r="B7035" s="106">
        <v>2</v>
      </c>
      <c r="C7035" s="114"/>
    </row>
    <row r="7036" spans="1:3">
      <c r="A7036" s="122">
        <v>45219</v>
      </c>
      <c r="B7036" s="106">
        <v>3</v>
      </c>
      <c r="C7036" s="114"/>
    </row>
    <row r="7037" spans="1:3">
      <c r="A7037" s="122">
        <v>45219</v>
      </c>
      <c r="B7037" s="106">
        <v>4</v>
      </c>
      <c r="C7037" s="114"/>
    </row>
    <row r="7038" spans="1:3">
      <c r="A7038" s="122">
        <v>45219</v>
      </c>
      <c r="B7038" s="106">
        <v>5</v>
      </c>
      <c r="C7038" s="114"/>
    </row>
    <row r="7039" spans="1:3">
      <c r="A7039" s="122">
        <v>45219</v>
      </c>
      <c r="B7039" s="106">
        <v>6</v>
      </c>
      <c r="C7039" s="114"/>
    </row>
    <row r="7040" spans="1:3">
      <c r="A7040" s="122">
        <v>45219</v>
      </c>
      <c r="B7040" s="106">
        <v>7</v>
      </c>
      <c r="C7040" s="114"/>
    </row>
    <row r="7041" spans="1:3">
      <c r="A7041" s="122">
        <v>45219</v>
      </c>
      <c r="B7041" s="106">
        <v>8</v>
      </c>
      <c r="C7041" s="114"/>
    </row>
    <row r="7042" spans="1:3">
      <c r="A7042" s="122">
        <v>45219</v>
      </c>
      <c r="B7042" s="106">
        <v>9</v>
      </c>
      <c r="C7042" s="114"/>
    </row>
    <row r="7043" spans="1:3">
      <c r="A7043" s="122">
        <v>45219</v>
      </c>
      <c r="B7043" s="106">
        <v>10</v>
      </c>
      <c r="C7043" s="114"/>
    </row>
    <row r="7044" spans="1:3">
      <c r="A7044" s="122">
        <v>45219</v>
      </c>
      <c r="B7044" s="106">
        <v>11</v>
      </c>
      <c r="C7044" s="114"/>
    </row>
    <row r="7045" spans="1:3">
      <c r="A7045" s="122">
        <v>45219</v>
      </c>
      <c r="B7045" s="106">
        <v>12</v>
      </c>
      <c r="C7045" s="114"/>
    </row>
    <row r="7046" spans="1:3">
      <c r="A7046" s="122">
        <v>45219</v>
      </c>
      <c r="B7046" s="106">
        <v>13</v>
      </c>
      <c r="C7046" s="114"/>
    </row>
    <row r="7047" spans="1:3">
      <c r="A7047" s="122">
        <v>45219</v>
      </c>
      <c r="B7047" s="106">
        <v>14</v>
      </c>
      <c r="C7047" s="114"/>
    </row>
    <row r="7048" spans="1:3">
      <c r="A7048" s="122">
        <v>45219</v>
      </c>
      <c r="B7048" s="106">
        <v>15</v>
      </c>
      <c r="C7048" s="114"/>
    </row>
    <row r="7049" spans="1:3">
      <c r="A7049" s="122">
        <v>45219</v>
      </c>
      <c r="B7049" s="106">
        <v>16</v>
      </c>
      <c r="C7049" s="114"/>
    </row>
    <row r="7050" spans="1:3">
      <c r="A7050" s="122">
        <v>45219</v>
      </c>
      <c r="B7050" s="106">
        <v>17</v>
      </c>
      <c r="C7050" s="114"/>
    </row>
    <row r="7051" spans="1:3">
      <c r="A7051" s="122">
        <v>45219</v>
      </c>
      <c r="B7051" s="106">
        <v>18</v>
      </c>
      <c r="C7051" s="114"/>
    </row>
    <row r="7052" spans="1:3">
      <c r="A7052" s="122">
        <v>45219</v>
      </c>
      <c r="B7052" s="106">
        <v>19</v>
      </c>
      <c r="C7052" s="114"/>
    </row>
    <row r="7053" spans="1:3">
      <c r="A7053" s="122">
        <v>45219</v>
      </c>
      <c r="B7053" s="106">
        <v>20</v>
      </c>
      <c r="C7053" s="114"/>
    </row>
    <row r="7054" spans="1:3">
      <c r="A7054" s="122">
        <v>45219</v>
      </c>
      <c r="B7054" s="106">
        <v>21</v>
      </c>
      <c r="C7054" s="114"/>
    </row>
    <row r="7055" spans="1:3">
      <c r="A7055" s="122">
        <v>45219</v>
      </c>
      <c r="B7055" s="106">
        <v>22</v>
      </c>
      <c r="C7055" s="114"/>
    </row>
    <row r="7056" spans="1:3">
      <c r="A7056" s="122">
        <v>45219</v>
      </c>
      <c r="B7056" s="106">
        <v>23</v>
      </c>
      <c r="C7056" s="114"/>
    </row>
    <row r="7057" spans="1:3">
      <c r="A7057" s="122">
        <v>45219</v>
      </c>
      <c r="B7057" s="106">
        <v>24</v>
      </c>
      <c r="C7057" s="114"/>
    </row>
    <row r="7058" spans="1:3">
      <c r="A7058" s="122">
        <v>45220</v>
      </c>
      <c r="B7058" s="106">
        <v>1</v>
      </c>
      <c r="C7058" s="114"/>
    </row>
    <row r="7059" spans="1:3">
      <c r="A7059" s="122">
        <v>45220</v>
      </c>
      <c r="B7059" s="106">
        <v>2</v>
      </c>
      <c r="C7059" s="114"/>
    </row>
    <row r="7060" spans="1:3">
      <c r="A7060" s="122">
        <v>45220</v>
      </c>
      <c r="B7060" s="106">
        <v>3</v>
      </c>
      <c r="C7060" s="114"/>
    </row>
    <row r="7061" spans="1:3">
      <c r="A7061" s="122">
        <v>45220</v>
      </c>
      <c r="B7061" s="106">
        <v>4</v>
      </c>
      <c r="C7061" s="114"/>
    </row>
    <row r="7062" spans="1:3">
      <c r="A7062" s="122">
        <v>45220</v>
      </c>
      <c r="B7062" s="106">
        <v>5</v>
      </c>
      <c r="C7062" s="114"/>
    </row>
    <row r="7063" spans="1:3">
      <c r="A7063" s="122">
        <v>45220</v>
      </c>
      <c r="B7063" s="106">
        <v>6</v>
      </c>
      <c r="C7063" s="114"/>
    </row>
    <row r="7064" spans="1:3">
      <c r="A7064" s="122">
        <v>45220</v>
      </c>
      <c r="B7064" s="106">
        <v>7</v>
      </c>
      <c r="C7064" s="114"/>
    </row>
    <row r="7065" spans="1:3">
      <c r="A7065" s="122">
        <v>45220</v>
      </c>
      <c r="B7065" s="106">
        <v>8</v>
      </c>
      <c r="C7065" s="114"/>
    </row>
    <row r="7066" spans="1:3">
      <c r="A7066" s="122">
        <v>45220</v>
      </c>
      <c r="B7066" s="106">
        <v>9</v>
      </c>
      <c r="C7066" s="114"/>
    </row>
    <row r="7067" spans="1:3">
      <c r="A7067" s="122">
        <v>45220</v>
      </c>
      <c r="B7067" s="106">
        <v>10</v>
      </c>
      <c r="C7067" s="114"/>
    </row>
    <row r="7068" spans="1:3">
      <c r="A7068" s="122">
        <v>45220</v>
      </c>
      <c r="B7068" s="106">
        <v>11</v>
      </c>
      <c r="C7068" s="114"/>
    </row>
    <row r="7069" spans="1:3">
      <c r="A7069" s="122">
        <v>45220</v>
      </c>
      <c r="B7069" s="106">
        <v>12</v>
      </c>
      <c r="C7069" s="114"/>
    </row>
    <row r="7070" spans="1:3">
      <c r="A7070" s="122">
        <v>45220</v>
      </c>
      <c r="B7070" s="106">
        <v>13</v>
      </c>
      <c r="C7070" s="114"/>
    </row>
    <row r="7071" spans="1:3">
      <c r="A7071" s="122">
        <v>45220</v>
      </c>
      <c r="B7071" s="106">
        <v>14</v>
      </c>
      <c r="C7071" s="114"/>
    </row>
    <row r="7072" spans="1:3">
      <c r="A7072" s="122">
        <v>45220</v>
      </c>
      <c r="B7072" s="106">
        <v>15</v>
      </c>
      <c r="C7072" s="114"/>
    </row>
    <row r="7073" spans="1:3">
      <c r="A7073" s="122">
        <v>45220</v>
      </c>
      <c r="B7073" s="106">
        <v>16</v>
      </c>
      <c r="C7073" s="114"/>
    </row>
    <row r="7074" spans="1:3">
      <c r="A7074" s="122">
        <v>45220</v>
      </c>
      <c r="B7074" s="106">
        <v>17</v>
      </c>
      <c r="C7074" s="114"/>
    </row>
    <row r="7075" spans="1:3">
      <c r="A7075" s="122">
        <v>45220</v>
      </c>
      <c r="B7075" s="106">
        <v>18</v>
      </c>
      <c r="C7075" s="114"/>
    </row>
    <row r="7076" spans="1:3">
      <c r="A7076" s="122">
        <v>45220</v>
      </c>
      <c r="B7076" s="106">
        <v>19</v>
      </c>
      <c r="C7076" s="114"/>
    </row>
    <row r="7077" spans="1:3">
      <c r="A7077" s="122">
        <v>45220</v>
      </c>
      <c r="B7077" s="106">
        <v>20</v>
      </c>
      <c r="C7077" s="114"/>
    </row>
    <row r="7078" spans="1:3">
      <c r="A7078" s="122">
        <v>45220</v>
      </c>
      <c r="B7078" s="106">
        <v>21</v>
      </c>
      <c r="C7078" s="114"/>
    </row>
    <row r="7079" spans="1:3">
      <c r="A7079" s="122">
        <v>45220</v>
      </c>
      <c r="B7079" s="106">
        <v>22</v>
      </c>
      <c r="C7079" s="114"/>
    </row>
    <row r="7080" spans="1:3">
      <c r="A7080" s="122">
        <v>45220</v>
      </c>
      <c r="B7080" s="106">
        <v>23</v>
      </c>
      <c r="C7080" s="114"/>
    </row>
    <row r="7081" spans="1:3">
      <c r="A7081" s="122">
        <v>45220</v>
      </c>
      <c r="B7081" s="106">
        <v>24</v>
      </c>
      <c r="C7081" s="114"/>
    </row>
    <row r="7082" spans="1:3">
      <c r="A7082" s="122">
        <v>45221</v>
      </c>
      <c r="B7082" s="106">
        <v>1</v>
      </c>
      <c r="C7082" s="114"/>
    </row>
    <row r="7083" spans="1:3">
      <c r="A7083" s="122">
        <v>45221</v>
      </c>
      <c r="B7083" s="106">
        <v>2</v>
      </c>
      <c r="C7083" s="114"/>
    </row>
    <row r="7084" spans="1:3">
      <c r="A7084" s="122">
        <v>45221</v>
      </c>
      <c r="B7084" s="106">
        <v>3</v>
      </c>
      <c r="C7084" s="114"/>
    </row>
    <row r="7085" spans="1:3">
      <c r="A7085" s="122">
        <v>45221</v>
      </c>
      <c r="B7085" s="106">
        <v>4</v>
      </c>
      <c r="C7085" s="114"/>
    </row>
    <row r="7086" spans="1:3">
      <c r="A7086" s="122">
        <v>45221</v>
      </c>
      <c r="B7086" s="106">
        <v>5</v>
      </c>
      <c r="C7086" s="114"/>
    </row>
    <row r="7087" spans="1:3">
      <c r="A7087" s="122">
        <v>45221</v>
      </c>
      <c r="B7087" s="106">
        <v>6</v>
      </c>
      <c r="C7087" s="114"/>
    </row>
    <row r="7088" spans="1:3">
      <c r="A7088" s="122">
        <v>45221</v>
      </c>
      <c r="B7088" s="106">
        <v>7</v>
      </c>
      <c r="C7088" s="114"/>
    </row>
    <row r="7089" spans="1:3">
      <c r="A7089" s="122">
        <v>45221</v>
      </c>
      <c r="B7089" s="106">
        <v>8</v>
      </c>
      <c r="C7089" s="114"/>
    </row>
    <row r="7090" spans="1:3">
      <c r="A7090" s="122">
        <v>45221</v>
      </c>
      <c r="B7090" s="106">
        <v>9</v>
      </c>
      <c r="C7090" s="114"/>
    </row>
    <row r="7091" spans="1:3">
      <c r="A7091" s="122">
        <v>45221</v>
      </c>
      <c r="B7091" s="106">
        <v>10</v>
      </c>
      <c r="C7091" s="114"/>
    </row>
    <row r="7092" spans="1:3">
      <c r="A7092" s="122">
        <v>45221</v>
      </c>
      <c r="B7092" s="106">
        <v>11</v>
      </c>
      <c r="C7092" s="114"/>
    </row>
    <row r="7093" spans="1:3">
      <c r="A7093" s="122">
        <v>45221</v>
      </c>
      <c r="B7093" s="106">
        <v>12</v>
      </c>
      <c r="C7093" s="114"/>
    </row>
    <row r="7094" spans="1:3">
      <c r="A7094" s="122">
        <v>45221</v>
      </c>
      <c r="B7094" s="106">
        <v>13</v>
      </c>
      <c r="C7094" s="114"/>
    </row>
    <row r="7095" spans="1:3">
      <c r="A7095" s="122">
        <v>45221</v>
      </c>
      <c r="B7095" s="106">
        <v>14</v>
      </c>
      <c r="C7095" s="114"/>
    </row>
    <row r="7096" spans="1:3">
      <c r="A7096" s="122">
        <v>45221</v>
      </c>
      <c r="B7096" s="106">
        <v>15</v>
      </c>
      <c r="C7096" s="114"/>
    </row>
    <row r="7097" spans="1:3">
      <c r="A7097" s="122">
        <v>45221</v>
      </c>
      <c r="B7097" s="106">
        <v>16</v>
      </c>
      <c r="C7097" s="114"/>
    </row>
    <row r="7098" spans="1:3">
      <c r="A7098" s="122">
        <v>45221</v>
      </c>
      <c r="B7098" s="106">
        <v>17</v>
      </c>
      <c r="C7098" s="114"/>
    </row>
    <row r="7099" spans="1:3">
      <c r="A7099" s="122">
        <v>45221</v>
      </c>
      <c r="B7099" s="106">
        <v>18</v>
      </c>
      <c r="C7099" s="114"/>
    </row>
    <row r="7100" spans="1:3">
      <c r="A7100" s="122">
        <v>45221</v>
      </c>
      <c r="B7100" s="106">
        <v>19</v>
      </c>
      <c r="C7100" s="114"/>
    </row>
    <row r="7101" spans="1:3">
      <c r="A7101" s="122">
        <v>45221</v>
      </c>
      <c r="B7101" s="106">
        <v>20</v>
      </c>
      <c r="C7101" s="114"/>
    </row>
    <row r="7102" spans="1:3">
      <c r="A7102" s="122">
        <v>45221</v>
      </c>
      <c r="B7102" s="106">
        <v>21</v>
      </c>
      <c r="C7102" s="114"/>
    </row>
    <row r="7103" spans="1:3">
      <c r="A7103" s="122">
        <v>45221</v>
      </c>
      <c r="B7103" s="106">
        <v>22</v>
      </c>
      <c r="C7103" s="114"/>
    </row>
    <row r="7104" spans="1:3">
      <c r="A7104" s="122">
        <v>45221</v>
      </c>
      <c r="B7104" s="106">
        <v>23</v>
      </c>
      <c r="C7104" s="114"/>
    </row>
    <row r="7105" spans="1:3">
      <c r="A7105" s="122">
        <v>45221</v>
      </c>
      <c r="B7105" s="106">
        <v>24</v>
      </c>
      <c r="C7105" s="114"/>
    </row>
    <row r="7106" spans="1:3">
      <c r="A7106" s="122">
        <v>45222</v>
      </c>
      <c r="B7106" s="106">
        <v>1</v>
      </c>
      <c r="C7106" s="114"/>
    </row>
    <row r="7107" spans="1:3">
      <c r="A7107" s="122">
        <v>45222</v>
      </c>
      <c r="B7107" s="106">
        <v>2</v>
      </c>
      <c r="C7107" s="114"/>
    </row>
    <row r="7108" spans="1:3">
      <c r="A7108" s="122">
        <v>45222</v>
      </c>
      <c r="B7108" s="106">
        <v>3</v>
      </c>
      <c r="C7108" s="114"/>
    </row>
    <row r="7109" spans="1:3">
      <c r="A7109" s="122">
        <v>45222</v>
      </c>
      <c r="B7109" s="106">
        <v>4</v>
      </c>
      <c r="C7109" s="114"/>
    </row>
    <row r="7110" spans="1:3">
      <c r="A7110" s="122">
        <v>45222</v>
      </c>
      <c r="B7110" s="106">
        <v>5</v>
      </c>
      <c r="C7110" s="114"/>
    </row>
    <row r="7111" spans="1:3">
      <c r="A7111" s="122">
        <v>45222</v>
      </c>
      <c r="B7111" s="106">
        <v>6</v>
      </c>
      <c r="C7111" s="114"/>
    </row>
    <row r="7112" spans="1:3">
      <c r="A7112" s="122">
        <v>45222</v>
      </c>
      <c r="B7112" s="106">
        <v>7</v>
      </c>
      <c r="C7112" s="114"/>
    </row>
    <row r="7113" spans="1:3">
      <c r="A7113" s="122">
        <v>45222</v>
      </c>
      <c r="B7113" s="106">
        <v>8</v>
      </c>
      <c r="C7113" s="114"/>
    </row>
    <row r="7114" spans="1:3">
      <c r="A7114" s="122">
        <v>45222</v>
      </c>
      <c r="B7114" s="106">
        <v>9</v>
      </c>
      <c r="C7114" s="114"/>
    </row>
    <row r="7115" spans="1:3">
      <c r="A7115" s="122">
        <v>45222</v>
      </c>
      <c r="B7115" s="106">
        <v>10</v>
      </c>
      <c r="C7115" s="114"/>
    </row>
    <row r="7116" spans="1:3">
      <c r="A7116" s="122">
        <v>45222</v>
      </c>
      <c r="B7116" s="106">
        <v>11</v>
      </c>
      <c r="C7116" s="114"/>
    </row>
    <row r="7117" spans="1:3">
      <c r="A7117" s="122">
        <v>45222</v>
      </c>
      <c r="B7117" s="106">
        <v>12</v>
      </c>
      <c r="C7117" s="114"/>
    </row>
    <row r="7118" spans="1:3">
      <c r="A7118" s="122">
        <v>45222</v>
      </c>
      <c r="B7118" s="106">
        <v>13</v>
      </c>
      <c r="C7118" s="114"/>
    </row>
    <row r="7119" spans="1:3">
      <c r="A7119" s="122">
        <v>45222</v>
      </c>
      <c r="B7119" s="106">
        <v>14</v>
      </c>
      <c r="C7119" s="114"/>
    </row>
    <row r="7120" spans="1:3">
      <c r="A7120" s="122">
        <v>45222</v>
      </c>
      <c r="B7120" s="106">
        <v>15</v>
      </c>
      <c r="C7120" s="114"/>
    </row>
    <row r="7121" spans="1:3">
      <c r="A7121" s="122">
        <v>45222</v>
      </c>
      <c r="B7121" s="106">
        <v>16</v>
      </c>
      <c r="C7121" s="114"/>
    </row>
    <row r="7122" spans="1:3">
      <c r="A7122" s="122">
        <v>45222</v>
      </c>
      <c r="B7122" s="106">
        <v>17</v>
      </c>
      <c r="C7122" s="114"/>
    </row>
    <row r="7123" spans="1:3">
      <c r="A7123" s="122">
        <v>45222</v>
      </c>
      <c r="B7123" s="106">
        <v>18</v>
      </c>
      <c r="C7123" s="114"/>
    </row>
    <row r="7124" spans="1:3">
      <c r="A7124" s="122">
        <v>45222</v>
      </c>
      <c r="B7124" s="106">
        <v>19</v>
      </c>
      <c r="C7124" s="114"/>
    </row>
    <row r="7125" spans="1:3">
      <c r="A7125" s="122">
        <v>45222</v>
      </c>
      <c r="B7125" s="106">
        <v>20</v>
      </c>
      <c r="C7125" s="114"/>
    </row>
    <row r="7126" spans="1:3">
      <c r="A7126" s="122">
        <v>45222</v>
      </c>
      <c r="B7126" s="106">
        <v>21</v>
      </c>
      <c r="C7126" s="114"/>
    </row>
    <row r="7127" spans="1:3">
      <c r="A7127" s="122">
        <v>45222</v>
      </c>
      <c r="B7127" s="106">
        <v>22</v>
      </c>
      <c r="C7127" s="114"/>
    </row>
    <row r="7128" spans="1:3">
      <c r="A7128" s="122">
        <v>45222</v>
      </c>
      <c r="B7128" s="106">
        <v>23</v>
      </c>
      <c r="C7128" s="114"/>
    </row>
    <row r="7129" spans="1:3">
      <c r="A7129" s="122">
        <v>45222</v>
      </c>
      <c r="B7129" s="106">
        <v>24</v>
      </c>
      <c r="C7129" s="114"/>
    </row>
    <row r="7130" spans="1:3">
      <c r="A7130" s="122">
        <v>45223</v>
      </c>
      <c r="B7130" s="106">
        <v>1</v>
      </c>
      <c r="C7130" s="114"/>
    </row>
    <row r="7131" spans="1:3">
      <c r="A7131" s="122">
        <v>45223</v>
      </c>
      <c r="B7131" s="106">
        <v>2</v>
      </c>
      <c r="C7131" s="114"/>
    </row>
    <row r="7132" spans="1:3">
      <c r="A7132" s="122">
        <v>45223</v>
      </c>
      <c r="B7132" s="106">
        <v>3</v>
      </c>
      <c r="C7132" s="114"/>
    </row>
    <row r="7133" spans="1:3">
      <c r="A7133" s="122">
        <v>45223</v>
      </c>
      <c r="B7133" s="106">
        <v>4</v>
      </c>
      <c r="C7133" s="114"/>
    </row>
    <row r="7134" spans="1:3">
      <c r="A7134" s="122">
        <v>45223</v>
      </c>
      <c r="B7134" s="106">
        <v>5</v>
      </c>
      <c r="C7134" s="114"/>
    </row>
    <row r="7135" spans="1:3">
      <c r="A7135" s="122">
        <v>45223</v>
      </c>
      <c r="B7135" s="106">
        <v>6</v>
      </c>
      <c r="C7135" s="114"/>
    </row>
    <row r="7136" spans="1:3">
      <c r="A7136" s="122">
        <v>45223</v>
      </c>
      <c r="B7136" s="106">
        <v>7</v>
      </c>
      <c r="C7136" s="114"/>
    </row>
    <row r="7137" spans="1:3">
      <c r="A7137" s="122">
        <v>45223</v>
      </c>
      <c r="B7137" s="106">
        <v>8</v>
      </c>
      <c r="C7137" s="114"/>
    </row>
    <row r="7138" spans="1:3">
      <c r="A7138" s="122">
        <v>45223</v>
      </c>
      <c r="B7138" s="106">
        <v>9</v>
      </c>
      <c r="C7138" s="114"/>
    </row>
    <row r="7139" spans="1:3">
      <c r="A7139" s="122">
        <v>45223</v>
      </c>
      <c r="B7139" s="106">
        <v>10</v>
      </c>
      <c r="C7139" s="114"/>
    </row>
    <row r="7140" spans="1:3">
      <c r="A7140" s="122">
        <v>45223</v>
      </c>
      <c r="B7140" s="106">
        <v>11</v>
      </c>
      <c r="C7140" s="114"/>
    </row>
    <row r="7141" spans="1:3">
      <c r="A7141" s="122">
        <v>45223</v>
      </c>
      <c r="B7141" s="106">
        <v>12</v>
      </c>
      <c r="C7141" s="114"/>
    </row>
    <row r="7142" spans="1:3">
      <c r="A7142" s="122">
        <v>45223</v>
      </c>
      <c r="B7142" s="106">
        <v>13</v>
      </c>
      <c r="C7142" s="114"/>
    </row>
    <row r="7143" spans="1:3">
      <c r="A7143" s="122">
        <v>45223</v>
      </c>
      <c r="B7143" s="106">
        <v>14</v>
      </c>
      <c r="C7143" s="114"/>
    </row>
    <row r="7144" spans="1:3">
      <c r="A7144" s="122">
        <v>45223</v>
      </c>
      <c r="B7144" s="106">
        <v>15</v>
      </c>
      <c r="C7144" s="114"/>
    </row>
    <row r="7145" spans="1:3">
      <c r="A7145" s="122">
        <v>45223</v>
      </c>
      <c r="B7145" s="106">
        <v>16</v>
      </c>
      <c r="C7145" s="114"/>
    </row>
    <row r="7146" spans="1:3">
      <c r="A7146" s="122">
        <v>45223</v>
      </c>
      <c r="B7146" s="106">
        <v>17</v>
      </c>
      <c r="C7146" s="114"/>
    </row>
    <row r="7147" spans="1:3">
      <c r="A7147" s="122">
        <v>45223</v>
      </c>
      <c r="B7147" s="106">
        <v>18</v>
      </c>
      <c r="C7147" s="114"/>
    </row>
    <row r="7148" spans="1:3">
      <c r="A7148" s="122">
        <v>45223</v>
      </c>
      <c r="B7148" s="106">
        <v>19</v>
      </c>
      <c r="C7148" s="114"/>
    </row>
    <row r="7149" spans="1:3">
      <c r="A7149" s="122">
        <v>45223</v>
      </c>
      <c r="B7149" s="106">
        <v>20</v>
      </c>
      <c r="C7149" s="114"/>
    </row>
    <row r="7150" spans="1:3">
      <c r="A7150" s="122">
        <v>45223</v>
      </c>
      <c r="B7150" s="106">
        <v>21</v>
      </c>
      <c r="C7150" s="114"/>
    </row>
    <row r="7151" spans="1:3">
      <c r="A7151" s="122">
        <v>45223</v>
      </c>
      <c r="B7151" s="106">
        <v>22</v>
      </c>
      <c r="C7151" s="114"/>
    </row>
    <row r="7152" spans="1:3">
      <c r="A7152" s="122">
        <v>45223</v>
      </c>
      <c r="B7152" s="106">
        <v>23</v>
      </c>
      <c r="C7152" s="114"/>
    </row>
    <row r="7153" spans="1:3">
      <c r="A7153" s="122">
        <v>45223</v>
      </c>
      <c r="B7153" s="106">
        <v>24</v>
      </c>
      <c r="C7153" s="114"/>
    </row>
    <row r="7154" spans="1:3">
      <c r="A7154" s="122">
        <v>45224</v>
      </c>
      <c r="B7154" s="106">
        <v>1</v>
      </c>
      <c r="C7154" s="114"/>
    </row>
    <row r="7155" spans="1:3">
      <c r="A7155" s="122">
        <v>45224</v>
      </c>
      <c r="B7155" s="106">
        <v>2</v>
      </c>
      <c r="C7155" s="114"/>
    </row>
    <row r="7156" spans="1:3">
      <c r="A7156" s="122">
        <v>45224</v>
      </c>
      <c r="B7156" s="106">
        <v>3</v>
      </c>
      <c r="C7156" s="114"/>
    </row>
    <row r="7157" spans="1:3">
      <c r="A7157" s="122">
        <v>45224</v>
      </c>
      <c r="B7157" s="106">
        <v>4</v>
      </c>
      <c r="C7157" s="114"/>
    </row>
    <row r="7158" spans="1:3">
      <c r="A7158" s="122">
        <v>45224</v>
      </c>
      <c r="B7158" s="106">
        <v>5</v>
      </c>
      <c r="C7158" s="114"/>
    </row>
    <row r="7159" spans="1:3">
      <c r="A7159" s="122">
        <v>45224</v>
      </c>
      <c r="B7159" s="106">
        <v>6</v>
      </c>
      <c r="C7159" s="114"/>
    </row>
    <row r="7160" spans="1:3">
      <c r="A7160" s="122">
        <v>45224</v>
      </c>
      <c r="B7160" s="106">
        <v>7</v>
      </c>
      <c r="C7160" s="114"/>
    </row>
    <row r="7161" spans="1:3">
      <c r="A7161" s="122">
        <v>45224</v>
      </c>
      <c r="B7161" s="106">
        <v>8</v>
      </c>
      <c r="C7161" s="114"/>
    </row>
    <row r="7162" spans="1:3">
      <c r="A7162" s="122">
        <v>45224</v>
      </c>
      <c r="B7162" s="106">
        <v>9</v>
      </c>
      <c r="C7162" s="114"/>
    </row>
    <row r="7163" spans="1:3">
      <c r="A7163" s="122">
        <v>45224</v>
      </c>
      <c r="B7163" s="106">
        <v>10</v>
      </c>
      <c r="C7163" s="114"/>
    </row>
    <row r="7164" spans="1:3">
      <c r="A7164" s="122">
        <v>45224</v>
      </c>
      <c r="B7164" s="106">
        <v>11</v>
      </c>
      <c r="C7164" s="114"/>
    </row>
    <row r="7165" spans="1:3">
      <c r="A7165" s="122">
        <v>45224</v>
      </c>
      <c r="B7165" s="106">
        <v>12</v>
      </c>
      <c r="C7165" s="114"/>
    </row>
    <row r="7166" spans="1:3">
      <c r="A7166" s="122">
        <v>45224</v>
      </c>
      <c r="B7166" s="106">
        <v>13</v>
      </c>
      <c r="C7166" s="114"/>
    </row>
    <row r="7167" spans="1:3">
      <c r="A7167" s="122">
        <v>45224</v>
      </c>
      <c r="B7167" s="106">
        <v>14</v>
      </c>
      <c r="C7167" s="114"/>
    </row>
    <row r="7168" spans="1:3">
      <c r="A7168" s="122">
        <v>45224</v>
      </c>
      <c r="B7168" s="106">
        <v>15</v>
      </c>
      <c r="C7168" s="114"/>
    </row>
    <row r="7169" spans="1:3">
      <c r="A7169" s="122">
        <v>45224</v>
      </c>
      <c r="B7169" s="106">
        <v>16</v>
      </c>
      <c r="C7169" s="114"/>
    </row>
    <row r="7170" spans="1:3">
      <c r="A7170" s="122">
        <v>45224</v>
      </c>
      <c r="B7170" s="106">
        <v>17</v>
      </c>
      <c r="C7170" s="114"/>
    </row>
    <row r="7171" spans="1:3">
      <c r="A7171" s="122">
        <v>45224</v>
      </c>
      <c r="B7171" s="106">
        <v>18</v>
      </c>
      <c r="C7171" s="114"/>
    </row>
    <row r="7172" spans="1:3">
      <c r="A7172" s="122">
        <v>45224</v>
      </c>
      <c r="B7172" s="106">
        <v>19</v>
      </c>
      <c r="C7172" s="114"/>
    </row>
    <row r="7173" spans="1:3">
      <c r="A7173" s="122">
        <v>45224</v>
      </c>
      <c r="B7173" s="106">
        <v>20</v>
      </c>
      <c r="C7173" s="114"/>
    </row>
    <row r="7174" spans="1:3">
      <c r="A7174" s="122">
        <v>45224</v>
      </c>
      <c r="B7174" s="106">
        <v>21</v>
      </c>
      <c r="C7174" s="114"/>
    </row>
    <row r="7175" spans="1:3">
      <c r="A7175" s="122">
        <v>45224</v>
      </c>
      <c r="B7175" s="106">
        <v>22</v>
      </c>
      <c r="C7175" s="114"/>
    </row>
    <row r="7176" spans="1:3">
      <c r="A7176" s="122">
        <v>45224</v>
      </c>
      <c r="B7176" s="106">
        <v>23</v>
      </c>
      <c r="C7176" s="114"/>
    </row>
    <row r="7177" spans="1:3">
      <c r="A7177" s="122">
        <v>45224</v>
      </c>
      <c r="B7177" s="106">
        <v>24</v>
      </c>
      <c r="C7177" s="114"/>
    </row>
    <row r="7178" spans="1:3">
      <c r="A7178" s="122">
        <v>45225</v>
      </c>
      <c r="B7178" s="106">
        <v>1</v>
      </c>
      <c r="C7178" s="114"/>
    </row>
    <row r="7179" spans="1:3">
      <c r="A7179" s="122">
        <v>45225</v>
      </c>
      <c r="B7179" s="106">
        <v>2</v>
      </c>
      <c r="C7179" s="114"/>
    </row>
    <row r="7180" spans="1:3">
      <c r="A7180" s="122">
        <v>45225</v>
      </c>
      <c r="B7180" s="106">
        <v>3</v>
      </c>
      <c r="C7180" s="114"/>
    </row>
    <row r="7181" spans="1:3">
      <c r="A7181" s="122">
        <v>45225</v>
      </c>
      <c r="B7181" s="106">
        <v>4</v>
      </c>
      <c r="C7181" s="114"/>
    </row>
    <row r="7182" spans="1:3">
      <c r="A7182" s="122">
        <v>45225</v>
      </c>
      <c r="B7182" s="106">
        <v>5</v>
      </c>
      <c r="C7182" s="114"/>
    </row>
    <row r="7183" spans="1:3">
      <c r="A7183" s="122">
        <v>45225</v>
      </c>
      <c r="B7183" s="106">
        <v>6</v>
      </c>
      <c r="C7183" s="114"/>
    </row>
    <row r="7184" spans="1:3">
      <c r="A7184" s="122">
        <v>45225</v>
      </c>
      <c r="B7184" s="106">
        <v>7</v>
      </c>
      <c r="C7184" s="114"/>
    </row>
    <row r="7185" spans="1:3">
      <c r="A7185" s="122">
        <v>45225</v>
      </c>
      <c r="B7185" s="106">
        <v>8</v>
      </c>
      <c r="C7185" s="114"/>
    </row>
    <row r="7186" spans="1:3">
      <c r="A7186" s="122">
        <v>45225</v>
      </c>
      <c r="B7186" s="106">
        <v>9</v>
      </c>
      <c r="C7186" s="114"/>
    </row>
    <row r="7187" spans="1:3">
      <c r="A7187" s="122">
        <v>45225</v>
      </c>
      <c r="B7187" s="106">
        <v>10</v>
      </c>
      <c r="C7187" s="114"/>
    </row>
    <row r="7188" spans="1:3">
      <c r="A7188" s="122">
        <v>45225</v>
      </c>
      <c r="B7188" s="106">
        <v>11</v>
      </c>
      <c r="C7188" s="114"/>
    </row>
    <row r="7189" spans="1:3">
      <c r="A7189" s="122">
        <v>45225</v>
      </c>
      <c r="B7189" s="106">
        <v>12</v>
      </c>
      <c r="C7189" s="114"/>
    </row>
    <row r="7190" spans="1:3">
      <c r="A7190" s="122">
        <v>45225</v>
      </c>
      <c r="B7190" s="106">
        <v>13</v>
      </c>
      <c r="C7190" s="114"/>
    </row>
    <row r="7191" spans="1:3">
      <c r="A7191" s="122">
        <v>45225</v>
      </c>
      <c r="B7191" s="106">
        <v>14</v>
      </c>
      <c r="C7191" s="114"/>
    </row>
    <row r="7192" spans="1:3">
      <c r="A7192" s="122">
        <v>45225</v>
      </c>
      <c r="B7192" s="106">
        <v>15</v>
      </c>
      <c r="C7192" s="114"/>
    </row>
    <row r="7193" spans="1:3">
      <c r="A7193" s="122">
        <v>45225</v>
      </c>
      <c r="B7193" s="106">
        <v>16</v>
      </c>
      <c r="C7193" s="114"/>
    </row>
    <row r="7194" spans="1:3">
      <c r="A7194" s="122">
        <v>45225</v>
      </c>
      <c r="B7194" s="106">
        <v>17</v>
      </c>
      <c r="C7194" s="114"/>
    </row>
    <row r="7195" spans="1:3">
      <c r="A7195" s="122">
        <v>45225</v>
      </c>
      <c r="B7195" s="106">
        <v>18</v>
      </c>
      <c r="C7195" s="114"/>
    </row>
    <row r="7196" spans="1:3">
      <c r="A7196" s="122">
        <v>45225</v>
      </c>
      <c r="B7196" s="106">
        <v>19</v>
      </c>
      <c r="C7196" s="114"/>
    </row>
    <row r="7197" spans="1:3">
      <c r="A7197" s="122">
        <v>45225</v>
      </c>
      <c r="B7197" s="106">
        <v>20</v>
      </c>
      <c r="C7197" s="114"/>
    </row>
    <row r="7198" spans="1:3">
      <c r="A7198" s="122">
        <v>45225</v>
      </c>
      <c r="B7198" s="106">
        <v>21</v>
      </c>
      <c r="C7198" s="114"/>
    </row>
    <row r="7199" spans="1:3">
      <c r="A7199" s="122">
        <v>45225</v>
      </c>
      <c r="B7199" s="106">
        <v>22</v>
      </c>
      <c r="C7199" s="114"/>
    </row>
    <row r="7200" spans="1:3">
      <c r="A7200" s="122">
        <v>45225</v>
      </c>
      <c r="B7200" s="106">
        <v>23</v>
      </c>
      <c r="C7200" s="114"/>
    </row>
    <row r="7201" spans="1:3">
      <c r="A7201" s="122">
        <v>45225</v>
      </c>
      <c r="B7201" s="106">
        <v>24</v>
      </c>
      <c r="C7201" s="114"/>
    </row>
    <row r="7202" spans="1:3">
      <c r="A7202" s="122">
        <v>45226</v>
      </c>
      <c r="B7202" s="106">
        <v>1</v>
      </c>
      <c r="C7202" s="114"/>
    </row>
    <row r="7203" spans="1:3">
      <c r="A7203" s="122">
        <v>45226</v>
      </c>
      <c r="B7203" s="106">
        <v>2</v>
      </c>
      <c r="C7203" s="114"/>
    </row>
    <row r="7204" spans="1:3">
      <c r="A7204" s="122">
        <v>45226</v>
      </c>
      <c r="B7204" s="106">
        <v>3</v>
      </c>
      <c r="C7204" s="114"/>
    </row>
    <row r="7205" spans="1:3">
      <c r="A7205" s="122">
        <v>45226</v>
      </c>
      <c r="B7205" s="106">
        <v>4</v>
      </c>
      <c r="C7205" s="114"/>
    </row>
    <row r="7206" spans="1:3">
      <c r="A7206" s="122">
        <v>45226</v>
      </c>
      <c r="B7206" s="106">
        <v>5</v>
      </c>
      <c r="C7206" s="114"/>
    </row>
    <row r="7207" spans="1:3">
      <c r="A7207" s="122">
        <v>45226</v>
      </c>
      <c r="B7207" s="106">
        <v>6</v>
      </c>
      <c r="C7207" s="114"/>
    </row>
    <row r="7208" spans="1:3">
      <c r="A7208" s="122">
        <v>45226</v>
      </c>
      <c r="B7208" s="106">
        <v>7</v>
      </c>
      <c r="C7208" s="114"/>
    </row>
    <row r="7209" spans="1:3">
      <c r="A7209" s="122">
        <v>45226</v>
      </c>
      <c r="B7209" s="106">
        <v>8</v>
      </c>
      <c r="C7209" s="114"/>
    </row>
    <row r="7210" spans="1:3">
      <c r="A7210" s="122">
        <v>45226</v>
      </c>
      <c r="B7210" s="106">
        <v>9</v>
      </c>
      <c r="C7210" s="114"/>
    </row>
    <row r="7211" spans="1:3">
      <c r="A7211" s="122">
        <v>45226</v>
      </c>
      <c r="B7211" s="106">
        <v>10</v>
      </c>
      <c r="C7211" s="114"/>
    </row>
    <row r="7212" spans="1:3">
      <c r="A7212" s="122">
        <v>45226</v>
      </c>
      <c r="B7212" s="106">
        <v>11</v>
      </c>
      <c r="C7212" s="114"/>
    </row>
    <row r="7213" spans="1:3">
      <c r="A7213" s="122">
        <v>45226</v>
      </c>
      <c r="B7213" s="106">
        <v>12</v>
      </c>
      <c r="C7213" s="114"/>
    </row>
    <row r="7214" spans="1:3">
      <c r="A7214" s="122">
        <v>45226</v>
      </c>
      <c r="B7214" s="106">
        <v>13</v>
      </c>
      <c r="C7214" s="114"/>
    </row>
    <row r="7215" spans="1:3">
      <c r="A7215" s="122">
        <v>45226</v>
      </c>
      <c r="B7215" s="106">
        <v>14</v>
      </c>
      <c r="C7215" s="114"/>
    </row>
    <row r="7216" spans="1:3">
      <c r="A7216" s="122">
        <v>45226</v>
      </c>
      <c r="B7216" s="106">
        <v>15</v>
      </c>
      <c r="C7216" s="114"/>
    </row>
    <row r="7217" spans="1:3">
      <c r="A7217" s="122">
        <v>45226</v>
      </c>
      <c r="B7217" s="106">
        <v>16</v>
      </c>
      <c r="C7217" s="114"/>
    </row>
    <row r="7218" spans="1:3">
      <c r="A7218" s="122">
        <v>45226</v>
      </c>
      <c r="B7218" s="106">
        <v>17</v>
      </c>
      <c r="C7218" s="114"/>
    </row>
    <row r="7219" spans="1:3">
      <c r="A7219" s="122">
        <v>45226</v>
      </c>
      <c r="B7219" s="106">
        <v>18</v>
      </c>
      <c r="C7219" s="114"/>
    </row>
    <row r="7220" spans="1:3">
      <c r="A7220" s="122">
        <v>45226</v>
      </c>
      <c r="B7220" s="106">
        <v>19</v>
      </c>
      <c r="C7220" s="114"/>
    </row>
    <row r="7221" spans="1:3">
      <c r="A7221" s="122">
        <v>45226</v>
      </c>
      <c r="B7221" s="106">
        <v>20</v>
      </c>
      <c r="C7221" s="114"/>
    </row>
    <row r="7222" spans="1:3">
      <c r="A7222" s="122">
        <v>45226</v>
      </c>
      <c r="B7222" s="106">
        <v>21</v>
      </c>
      <c r="C7222" s="114"/>
    </row>
    <row r="7223" spans="1:3">
      <c r="A7223" s="122">
        <v>45226</v>
      </c>
      <c r="B7223" s="106">
        <v>22</v>
      </c>
      <c r="C7223" s="114"/>
    </row>
    <row r="7224" spans="1:3">
      <c r="A7224" s="122">
        <v>45226</v>
      </c>
      <c r="B7224" s="106">
        <v>23</v>
      </c>
      <c r="C7224" s="114"/>
    </row>
    <row r="7225" spans="1:3">
      <c r="A7225" s="122">
        <v>45226</v>
      </c>
      <c r="B7225" s="106">
        <v>24</v>
      </c>
      <c r="C7225" s="114"/>
    </row>
    <row r="7226" spans="1:3">
      <c r="A7226" s="122">
        <v>45227</v>
      </c>
      <c r="B7226" s="106">
        <v>1</v>
      </c>
      <c r="C7226" s="114"/>
    </row>
    <row r="7227" spans="1:3">
      <c r="A7227" s="122">
        <v>45227</v>
      </c>
      <c r="B7227" s="106">
        <v>2</v>
      </c>
      <c r="C7227" s="114"/>
    </row>
    <row r="7228" spans="1:3">
      <c r="A7228" s="122">
        <v>45227</v>
      </c>
      <c r="B7228" s="106">
        <v>3</v>
      </c>
      <c r="C7228" s="114"/>
    </row>
    <row r="7229" spans="1:3">
      <c r="A7229" s="122">
        <v>45227</v>
      </c>
      <c r="B7229" s="106">
        <v>4</v>
      </c>
      <c r="C7229" s="114"/>
    </row>
    <row r="7230" spans="1:3">
      <c r="A7230" s="122">
        <v>45227</v>
      </c>
      <c r="B7230" s="106">
        <v>5</v>
      </c>
      <c r="C7230" s="114"/>
    </row>
    <row r="7231" spans="1:3">
      <c r="A7231" s="122">
        <v>45227</v>
      </c>
      <c r="B7231" s="106">
        <v>6</v>
      </c>
      <c r="C7231" s="114"/>
    </row>
    <row r="7232" spans="1:3">
      <c r="A7232" s="122">
        <v>45227</v>
      </c>
      <c r="B7232" s="106">
        <v>7</v>
      </c>
      <c r="C7232" s="114"/>
    </row>
    <row r="7233" spans="1:3">
      <c r="A7233" s="122">
        <v>45227</v>
      </c>
      <c r="B7233" s="106">
        <v>8</v>
      </c>
      <c r="C7233" s="114"/>
    </row>
    <row r="7234" spans="1:3">
      <c r="A7234" s="122">
        <v>45227</v>
      </c>
      <c r="B7234" s="106">
        <v>9</v>
      </c>
      <c r="C7234" s="114"/>
    </row>
    <row r="7235" spans="1:3">
      <c r="A7235" s="122">
        <v>45227</v>
      </c>
      <c r="B7235" s="106">
        <v>10</v>
      </c>
      <c r="C7235" s="114"/>
    </row>
    <row r="7236" spans="1:3">
      <c r="A7236" s="122">
        <v>45227</v>
      </c>
      <c r="B7236" s="106">
        <v>11</v>
      </c>
      <c r="C7236" s="114"/>
    </row>
    <row r="7237" spans="1:3">
      <c r="A7237" s="122">
        <v>45227</v>
      </c>
      <c r="B7237" s="106">
        <v>12</v>
      </c>
      <c r="C7237" s="114"/>
    </row>
    <row r="7238" spans="1:3">
      <c r="A7238" s="122">
        <v>45227</v>
      </c>
      <c r="B7238" s="106">
        <v>13</v>
      </c>
      <c r="C7238" s="114"/>
    </row>
    <row r="7239" spans="1:3">
      <c r="A7239" s="122">
        <v>45227</v>
      </c>
      <c r="B7239" s="106">
        <v>14</v>
      </c>
      <c r="C7239" s="114"/>
    </row>
    <row r="7240" spans="1:3">
      <c r="A7240" s="122">
        <v>45227</v>
      </c>
      <c r="B7240" s="106">
        <v>15</v>
      </c>
      <c r="C7240" s="114"/>
    </row>
    <row r="7241" spans="1:3">
      <c r="A7241" s="122">
        <v>45227</v>
      </c>
      <c r="B7241" s="106">
        <v>16</v>
      </c>
      <c r="C7241" s="114"/>
    </row>
    <row r="7242" spans="1:3">
      <c r="A7242" s="122">
        <v>45227</v>
      </c>
      <c r="B7242" s="106">
        <v>17</v>
      </c>
      <c r="C7242" s="114"/>
    </row>
    <row r="7243" spans="1:3">
      <c r="A7243" s="122">
        <v>45227</v>
      </c>
      <c r="B7243" s="106">
        <v>18</v>
      </c>
      <c r="C7243" s="114"/>
    </row>
    <row r="7244" spans="1:3">
      <c r="A7244" s="122">
        <v>45227</v>
      </c>
      <c r="B7244" s="106">
        <v>19</v>
      </c>
      <c r="C7244" s="114"/>
    </row>
    <row r="7245" spans="1:3">
      <c r="A7245" s="122">
        <v>45227</v>
      </c>
      <c r="B7245" s="106">
        <v>20</v>
      </c>
      <c r="C7245" s="114"/>
    </row>
    <row r="7246" spans="1:3">
      <c r="A7246" s="122">
        <v>45227</v>
      </c>
      <c r="B7246" s="106">
        <v>21</v>
      </c>
      <c r="C7246" s="114"/>
    </row>
    <row r="7247" spans="1:3">
      <c r="A7247" s="122">
        <v>45227</v>
      </c>
      <c r="B7247" s="106">
        <v>22</v>
      </c>
      <c r="C7247" s="114"/>
    </row>
    <row r="7248" spans="1:3">
      <c r="A7248" s="122">
        <v>45227</v>
      </c>
      <c r="B7248" s="106">
        <v>23</v>
      </c>
      <c r="C7248" s="114"/>
    </row>
    <row r="7249" spans="1:3">
      <c r="A7249" s="122">
        <v>45227</v>
      </c>
      <c r="B7249" s="106">
        <v>24</v>
      </c>
      <c r="C7249" s="114"/>
    </row>
    <row r="7250" spans="1:3">
      <c r="A7250" s="122">
        <v>45228</v>
      </c>
      <c r="B7250" s="106">
        <v>1</v>
      </c>
      <c r="C7250" s="114"/>
    </row>
    <row r="7251" spans="1:3">
      <c r="A7251" s="122">
        <v>45228</v>
      </c>
      <c r="B7251" s="106">
        <v>2</v>
      </c>
      <c r="C7251" s="114"/>
    </row>
    <row r="7252" spans="1:3">
      <c r="A7252" s="122">
        <v>45228</v>
      </c>
      <c r="B7252" s="106">
        <v>3</v>
      </c>
      <c r="C7252" s="114"/>
    </row>
    <row r="7253" spans="1:3">
      <c r="A7253" s="122">
        <v>45228</v>
      </c>
      <c r="B7253" s="106">
        <v>4</v>
      </c>
      <c r="C7253" s="114"/>
    </row>
    <row r="7254" spans="1:3">
      <c r="A7254" s="122">
        <v>45228</v>
      </c>
      <c r="B7254" s="106">
        <v>5</v>
      </c>
      <c r="C7254" s="114"/>
    </row>
    <row r="7255" spans="1:3">
      <c r="A7255" s="122">
        <v>45228</v>
      </c>
      <c r="B7255" s="106">
        <v>6</v>
      </c>
      <c r="C7255" s="114"/>
    </row>
    <row r="7256" spans="1:3">
      <c r="A7256" s="122">
        <v>45228</v>
      </c>
      <c r="B7256" s="106">
        <v>7</v>
      </c>
      <c r="C7256" s="114"/>
    </row>
    <row r="7257" spans="1:3">
      <c r="A7257" s="122">
        <v>45228</v>
      </c>
      <c r="B7257" s="106">
        <v>8</v>
      </c>
      <c r="C7257" s="114"/>
    </row>
    <row r="7258" spans="1:3">
      <c r="A7258" s="122">
        <v>45228</v>
      </c>
      <c r="B7258" s="106">
        <v>9</v>
      </c>
      <c r="C7258" s="114"/>
    </row>
    <row r="7259" spans="1:3">
      <c r="A7259" s="122">
        <v>45228</v>
      </c>
      <c r="B7259" s="106">
        <v>10</v>
      </c>
      <c r="C7259" s="114"/>
    </row>
    <row r="7260" spans="1:3">
      <c r="A7260" s="122">
        <v>45228</v>
      </c>
      <c r="B7260" s="106">
        <v>11</v>
      </c>
      <c r="C7260" s="114"/>
    </row>
    <row r="7261" spans="1:3">
      <c r="A7261" s="122">
        <v>45228</v>
      </c>
      <c r="B7261" s="106">
        <v>12</v>
      </c>
      <c r="C7261" s="114"/>
    </row>
    <row r="7262" spans="1:3">
      <c r="A7262" s="122">
        <v>45228</v>
      </c>
      <c r="B7262" s="106">
        <v>13</v>
      </c>
      <c r="C7262" s="114"/>
    </row>
    <row r="7263" spans="1:3">
      <c r="A7263" s="122">
        <v>45228</v>
      </c>
      <c r="B7263" s="106">
        <v>14</v>
      </c>
      <c r="C7263" s="114"/>
    </row>
    <row r="7264" spans="1:3">
      <c r="A7264" s="122">
        <v>45228</v>
      </c>
      <c r="B7264" s="106">
        <v>15</v>
      </c>
      <c r="C7264" s="114"/>
    </row>
    <row r="7265" spans="1:3">
      <c r="A7265" s="122">
        <v>45228</v>
      </c>
      <c r="B7265" s="106">
        <v>16</v>
      </c>
      <c r="C7265" s="114"/>
    </row>
    <row r="7266" spans="1:3">
      <c r="A7266" s="122">
        <v>45228</v>
      </c>
      <c r="B7266" s="106">
        <v>17</v>
      </c>
      <c r="C7266" s="114"/>
    </row>
    <row r="7267" spans="1:3">
      <c r="A7267" s="122">
        <v>45228</v>
      </c>
      <c r="B7267" s="106">
        <v>18</v>
      </c>
      <c r="C7267" s="114"/>
    </row>
    <row r="7268" spans="1:3">
      <c r="A7268" s="122">
        <v>45228</v>
      </c>
      <c r="B7268" s="106">
        <v>19</v>
      </c>
      <c r="C7268" s="114"/>
    </row>
    <row r="7269" spans="1:3">
      <c r="A7269" s="122">
        <v>45228</v>
      </c>
      <c r="B7269" s="106">
        <v>20</v>
      </c>
      <c r="C7269" s="114"/>
    </row>
    <row r="7270" spans="1:3">
      <c r="A7270" s="122">
        <v>45228</v>
      </c>
      <c r="B7270" s="106">
        <v>21</v>
      </c>
      <c r="C7270" s="114"/>
    </row>
    <row r="7271" spans="1:3">
      <c r="A7271" s="122">
        <v>45228</v>
      </c>
      <c r="B7271" s="106">
        <v>22</v>
      </c>
      <c r="C7271" s="114"/>
    </row>
    <row r="7272" spans="1:3">
      <c r="A7272" s="122">
        <v>45228</v>
      </c>
      <c r="B7272" s="106">
        <v>23</v>
      </c>
      <c r="C7272" s="114"/>
    </row>
    <row r="7273" spans="1:3">
      <c r="A7273" s="122">
        <v>45228</v>
      </c>
      <c r="B7273" s="106">
        <v>24</v>
      </c>
      <c r="C7273" s="114"/>
    </row>
    <row r="7274" spans="1:3">
      <c r="A7274" s="122">
        <v>45229</v>
      </c>
      <c r="B7274" s="106">
        <v>1</v>
      </c>
      <c r="C7274" s="114"/>
    </row>
    <row r="7275" spans="1:3">
      <c r="A7275" s="122">
        <v>45229</v>
      </c>
      <c r="B7275" s="106">
        <v>2</v>
      </c>
      <c r="C7275" s="114"/>
    </row>
    <row r="7276" spans="1:3">
      <c r="A7276" s="122">
        <v>45229</v>
      </c>
      <c r="B7276" s="106">
        <v>3</v>
      </c>
      <c r="C7276" s="114"/>
    </row>
    <row r="7277" spans="1:3">
      <c r="A7277" s="122">
        <v>45229</v>
      </c>
      <c r="B7277" s="106">
        <v>4</v>
      </c>
      <c r="C7277" s="114"/>
    </row>
    <row r="7278" spans="1:3">
      <c r="A7278" s="122">
        <v>45229</v>
      </c>
      <c r="B7278" s="106">
        <v>5</v>
      </c>
      <c r="C7278" s="114"/>
    </row>
    <row r="7279" spans="1:3">
      <c r="A7279" s="122">
        <v>45229</v>
      </c>
      <c r="B7279" s="106">
        <v>6</v>
      </c>
      <c r="C7279" s="114"/>
    </row>
    <row r="7280" spans="1:3">
      <c r="A7280" s="122">
        <v>45229</v>
      </c>
      <c r="B7280" s="106">
        <v>7</v>
      </c>
      <c r="C7280" s="114"/>
    </row>
    <row r="7281" spans="1:3">
      <c r="A7281" s="122">
        <v>45229</v>
      </c>
      <c r="B7281" s="106">
        <v>8</v>
      </c>
      <c r="C7281" s="114"/>
    </row>
    <row r="7282" spans="1:3">
      <c r="A7282" s="122">
        <v>45229</v>
      </c>
      <c r="B7282" s="106">
        <v>9</v>
      </c>
      <c r="C7282" s="114"/>
    </row>
    <row r="7283" spans="1:3">
      <c r="A7283" s="122">
        <v>45229</v>
      </c>
      <c r="B7283" s="106">
        <v>10</v>
      </c>
      <c r="C7283" s="114"/>
    </row>
    <row r="7284" spans="1:3">
      <c r="A7284" s="122">
        <v>45229</v>
      </c>
      <c r="B7284" s="106">
        <v>11</v>
      </c>
      <c r="C7284" s="114"/>
    </row>
    <row r="7285" spans="1:3">
      <c r="A7285" s="122">
        <v>45229</v>
      </c>
      <c r="B7285" s="106">
        <v>12</v>
      </c>
      <c r="C7285" s="114"/>
    </row>
    <row r="7286" spans="1:3">
      <c r="A7286" s="122">
        <v>45229</v>
      </c>
      <c r="B7286" s="106">
        <v>13</v>
      </c>
      <c r="C7286" s="114"/>
    </row>
    <row r="7287" spans="1:3">
      <c r="A7287" s="122">
        <v>45229</v>
      </c>
      <c r="B7287" s="106">
        <v>14</v>
      </c>
      <c r="C7287" s="114"/>
    </row>
    <row r="7288" spans="1:3">
      <c r="A7288" s="122">
        <v>45229</v>
      </c>
      <c r="B7288" s="106">
        <v>15</v>
      </c>
      <c r="C7288" s="114"/>
    </row>
    <row r="7289" spans="1:3">
      <c r="A7289" s="122">
        <v>45229</v>
      </c>
      <c r="B7289" s="106">
        <v>16</v>
      </c>
      <c r="C7289" s="114"/>
    </row>
    <row r="7290" spans="1:3">
      <c r="A7290" s="122">
        <v>45229</v>
      </c>
      <c r="B7290" s="106">
        <v>17</v>
      </c>
      <c r="C7290" s="114"/>
    </row>
    <row r="7291" spans="1:3">
      <c r="A7291" s="122">
        <v>45229</v>
      </c>
      <c r="B7291" s="106">
        <v>18</v>
      </c>
      <c r="C7291" s="114"/>
    </row>
    <row r="7292" spans="1:3">
      <c r="A7292" s="122">
        <v>45229</v>
      </c>
      <c r="B7292" s="106">
        <v>19</v>
      </c>
      <c r="C7292" s="114"/>
    </row>
    <row r="7293" spans="1:3">
      <c r="A7293" s="122">
        <v>45229</v>
      </c>
      <c r="B7293" s="106">
        <v>20</v>
      </c>
      <c r="C7293" s="114"/>
    </row>
    <row r="7294" spans="1:3">
      <c r="A7294" s="122">
        <v>45229</v>
      </c>
      <c r="B7294" s="106">
        <v>21</v>
      </c>
      <c r="C7294" s="114"/>
    </row>
    <row r="7295" spans="1:3">
      <c r="A7295" s="122">
        <v>45229</v>
      </c>
      <c r="B7295" s="106">
        <v>22</v>
      </c>
      <c r="C7295" s="114"/>
    </row>
    <row r="7296" spans="1:3">
      <c r="A7296" s="122">
        <v>45229</v>
      </c>
      <c r="B7296" s="106">
        <v>23</v>
      </c>
      <c r="C7296" s="114"/>
    </row>
    <row r="7297" spans="1:3">
      <c r="A7297" s="122">
        <v>45229</v>
      </c>
      <c r="B7297" s="106">
        <v>24</v>
      </c>
      <c r="C7297" s="114"/>
    </row>
    <row r="7298" spans="1:3">
      <c r="A7298" s="122">
        <v>45230</v>
      </c>
      <c r="B7298" s="106">
        <v>1</v>
      </c>
      <c r="C7298" s="114"/>
    </row>
    <row r="7299" spans="1:3">
      <c r="A7299" s="122">
        <v>45230</v>
      </c>
      <c r="B7299" s="106">
        <v>2</v>
      </c>
      <c r="C7299" s="114"/>
    </row>
    <row r="7300" spans="1:3">
      <c r="A7300" s="122">
        <v>45230</v>
      </c>
      <c r="B7300" s="106">
        <v>3</v>
      </c>
      <c r="C7300" s="114"/>
    </row>
    <row r="7301" spans="1:3">
      <c r="A7301" s="122">
        <v>45230</v>
      </c>
      <c r="B7301" s="106">
        <v>4</v>
      </c>
      <c r="C7301" s="114"/>
    </row>
    <row r="7302" spans="1:3">
      <c r="A7302" s="122">
        <v>45230</v>
      </c>
      <c r="B7302" s="106">
        <v>5</v>
      </c>
      <c r="C7302" s="114"/>
    </row>
    <row r="7303" spans="1:3">
      <c r="A7303" s="122">
        <v>45230</v>
      </c>
      <c r="B7303" s="106">
        <v>6</v>
      </c>
      <c r="C7303" s="114"/>
    </row>
    <row r="7304" spans="1:3">
      <c r="A7304" s="122">
        <v>45230</v>
      </c>
      <c r="B7304" s="106">
        <v>7</v>
      </c>
      <c r="C7304" s="114"/>
    </row>
    <row r="7305" spans="1:3">
      <c r="A7305" s="122">
        <v>45230</v>
      </c>
      <c r="B7305" s="106">
        <v>8</v>
      </c>
      <c r="C7305" s="114"/>
    </row>
    <row r="7306" spans="1:3">
      <c r="A7306" s="122">
        <v>45230</v>
      </c>
      <c r="B7306" s="106">
        <v>9</v>
      </c>
      <c r="C7306" s="114"/>
    </row>
    <row r="7307" spans="1:3">
      <c r="A7307" s="122">
        <v>45230</v>
      </c>
      <c r="B7307" s="106">
        <v>10</v>
      </c>
      <c r="C7307" s="114"/>
    </row>
    <row r="7308" spans="1:3">
      <c r="A7308" s="122">
        <v>45230</v>
      </c>
      <c r="B7308" s="106">
        <v>11</v>
      </c>
      <c r="C7308" s="114"/>
    </row>
    <row r="7309" spans="1:3">
      <c r="A7309" s="122">
        <v>45230</v>
      </c>
      <c r="B7309" s="106">
        <v>12</v>
      </c>
      <c r="C7309" s="114"/>
    </row>
    <row r="7310" spans="1:3">
      <c r="A7310" s="122">
        <v>45230</v>
      </c>
      <c r="B7310" s="106">
        <v>13</v>
      </c>
      <c r="C7310" s="114"/>
    </row>
    <row r="7311" spans="1:3">
      <c r="A7311" s="122">
        <v>45230</v>
      </c>
      <c r="B7311" s="106">
        <v>14</v>
      </c>
      <c r="C7311" s="114"/>
    </row>
    <row r="7312" spans="1:3">
      <c r="A7312" s="122">
        <v>45230</v>
      </c>
      <c r="B7312" s="106">
        <v>15</v>
      </c>
      <c r="C7312" s="114"/>
    </row>
    <row r="7313" spans="1:3">
      <c r="A7313" s="122">
        <v>45230</v>
      </c>
      <c r="B7313" s="106">
        <v>16</v>
      </c>
      <c r="C7313" s="114"/>
    </row>
    <row r="7314" spans="1:3">
      <c r="A7314" s="122">
        <v>45230</v>
      </c>
      <c r="B7314" s="106">
        <v>17</v>
      </c>
      <c r="C7314" s="114"/>
    </row>
    <row r="7315" spans="1:3">
      <c r="A7315" s="122">
        <v>45230</v>
      </c>
      <c r="B7315" s="106">
        <v>18</v>
      </c>
      <c r="C7315" s="114"/>
    </row>
    <row r="7316" spans="1:3">
      <c r="A7316" s="122">
        <v>45230</v>
      </c>
      <c r="B7316" s="106">
        <v>19</v>
      </c>
      <c r="C7316" s="114"/>
    </row>
    <row r="7317" spans="1:3">
      <c r="A7317" s="122">
        <v>45230</v>
      </c>
      <c r="B7317" s="106">
        <v>20</v>
      </c>
      <c r="C7317" s="114"/>
    </row>
    <row r="7318" spans="1:3">
      <c r="A7318" s="122">
        <v>45230</v>
      </c>
      <c r="B7318" s="106">
        <v>21</v>
      </c>
      <c r="C7318" s="114"/>
    </row>
    <row r="7319" spans="1:3">
      <c r="A7319" s="122">
        <v>45230</v>
      </c>
      <c r="B7319" s="106">
        <v>22</v>
      </c>
      <c r="C7319" s="114"/>
    </row>
    <row r="7320" spans="1:3">
      <c r="A7320" s="122">
        <v>45230</v>
      </c>
      <c r="B7320" s="106">
        <v>23</v>
      </c>
      <c r="C7320" s="114"/>
    </row>
    <row r="7321" spans="1:3">
      <c r="A7321" s="122">
        <v>45230</v>
      </c>
      <c r="B7321" s="106">
        <v>24</v>
      </c>
      <c r="C7321" s="114"/>
    </row>
    <row r="7322" spans="1:3">
      <c r="A7322" s="122">
        <v>45231</v>
      </c>
      <c r="B7322" s="106">
        <v>1</v>
      </c>
      <c r="C7322" s="114"/>
    </row>
    <row r="7323" spans="1:3">
      <c r="A7323" s="122">
        <v>45231</v>
      </c>
      <c r="B7323" s="106">
        <v>2</v>
      </c>
      <c r="C7323" s="114"/>
    </row>
    <row r="7324" spans="1:3">
      <c r="A7324" s="122">
        <v>45231</v>
      </c>
      <c r="B7324" s="106">
        <v>3</v>
      </c>
      <c r="C7324" s="114"/>
    </row>
    <row r="7325" spans="1:3">
      <c r="A7325" s="122">
        <v>45231</v>
      </c>
      <c r="B7325" s="106">
        <v>4</v>
      </c>
      <c r="C7325" s="114"/>
    </row>
    <row r="7326" spans="1:3">
      <c r="A7326" s="122">
        <v>45231</v>
      </c>
      <c r="B7326" s="106">
        <v>5</v>
      </c>
      <c r="C7326" s="114"/>
    </row>
    <row r="7327" spans="1:3">
      <c r="A7327" s="122">
        <v>45231</v>
      </c>
      <c r="B7327" s="106">
        <v>6</v>
      </c>
      <c r="C7327" s="114"/>
    </row>
    <row r="7328" spans="1:3">
      <c r="A7328" s="122">
        <v>45231</v>
      </c>
      <c r="B7328" s="106">
        <v>7</v>
      </c>
      <c r="C7328" s="114"/>
    </row>
    <row r="7329" spans="1:3">
      <c r="A7329" s="122">
        <v>45231</v>
      </c>
      <c r="B7329" s="106">
        <v>8</v>
      </c>
      <c r="C7329" s="114"/>
    </row>
    <row r="7330" spans="1:3">
      <c r="A7330" s="122">
        <v>45231</v>
      </c>
      <c r="B7330" s="106">
        <v>9</v>
      </c>
      <c r="C7330" s="114"/>
    </row>
    <row r="7331" spans="1:3">
      <c r="A7331" s="122">
        <v>45231</v>
      </c>
      <c r="B7331" s="106">
        <v>10</v>
      </c>
      <c r="C7331" s="114"/>
    </row>
    <row r="7332" spans="1:3">
      <c r="A7332" s="122">
        <v>45231</v>
      </c>
      <c r="B7332" s="106">
        <v>11</v>
      </c>
      <c r="C7332" s="114"/>
    </row>
    <row r="7333" spans="1:3">
      <c r="A7333" s="122">
        <v>45231</v>
      </c>
      <c r="B7333" s="106">
        <v>12</v>
      </c>
      <c r="C7333" s="114"/>
    </row>
    <row r="7334" spans="1:3">
      <c r="A7334" s="122">
        <v>45231</v>
      </c>
      <c r="B7334" s="106">
        <v>13</v>
      </c>
      <c r="C7334" s="114"/>
    </row>
    <row r="7335" spans="1:3">
      <c r="A7335" s="122">
        <v>45231</v>
      </c>
      <c r="B7335" s="106">
        <v>14</v>
      </c>
      <c r="C7335" s="114"/>
    </row>
    <row r="7336" spans="1:3">
      <c r="A7336" s="122">
        <v>45231</v>
      </c>
      <c r="B7336" s="106">
        <v>15</v>
      </c>
      <c r="C7336" s="114"/>
    </row>
    <row r="7337" spans="1:3">
      <c r="A7337" s="122">
        <v>45231</v>
      </c>
      <c r="B7337" s="106">
        <v>16</v>
      </c>
      <c r="C7337" s="114"/>
    </row>
    <row r="7338" spans="1:3">
      <c r="A7338" s="122">
        <v>45231</v>
      </c>
      <c r="B7338" s="106">
        <v>17</v>
      </c>
      <c r="C7338" s="114"/>
    </row>
    <row r="7339" spans="1:3">
      <c r="A7339" s="122">
        <v>45231</v>
      </c>
      <c r="B7339" s="106">
        <v>18</v>
      </c>
      <c r="C7339" s="114"/>
    </row>
    <row r="7340" spans="1:3">
      <c r="A7340" s="122">
        <v>45231</v>
      </c>
      <c r="B7340" s="106">
        <v>19</v>
      </c>
      <c r="C7340" s="114"/>
    </row>
    <row r="7341" spans="1:3">
      <c r="A7341" s="122">
        <v>45231</v>
      </c>
      <c r="B7341" s="106">
        <v>20</v>
      </c>
      <c r="C7341" s="114"/>
    </row>
    <row r="7342" spans="1:3">
      <c r="A7342" s="122">
        <v>45231</v>
      </c>
      <c r="B7342" s="106">
        <v>21</v>
      </c>
      <c r="C7342" s="114"/>
    </row>
    <row r="7343" spans="1:3">
      <c r="A7343" s="122">
        <v>45231</v>
      </c>
      <c r="B7343" s="106">
        <v>22</v>
      </c>
      <c r="C7343" s="114"/>
    </row>
    <row r="7344" spans="1:3">
      <c r="A7344" s="122">
        <v>45231</v>
      </c>
      <c r="B7344" s="106">
        <v>23</v>
      </c>
      <c r="C7344" s="114"/>
    </row>
    <row r="7345" spans="1:3">
      <c r="A7345" s="122">
        <v>45231</v>
      </c>
      <c r="B7345" s="106">
        <v>24</v>
      </c>
      <c r="C7345" s="114"/>
    </row>
    <row r="7346" spans="1:3">
      <c r="A7346" s="122">
        <v>45232</v>
      </c>
      <c r="B7346" s="106">
        <v>1</v>
      </c>
      <c r="C7346" s="114"/>
    </row>
    <row r="7347" spans="1:3">
      <c r="A7347" s="122">
        <v>45232</v>
      </c>
      <c r="B7347" s="106">
        <v>2</v>
      </c>
      <c r="C7347" s="114"/>
    </row>
    <row r="7348" spans="1:3">
      <c r="A7348" s="122">
        <v>45232</v>
      </c>
      <c r="B7348" s="106">
        <v>3</v>
      </c>
      <c r="C7348" s="114"/>
    </row>
    <row r="7349" spans="1:3">
      <c r="A7349" s="122">
        <v>45232</v>
      </c>
      <c r="B7349" s="106">
        <v>4</v>
      </c>
      <c r="C7349" s="114"/>
    </row>
    <row r="7350" spans="1:3">
      <c r="A7350" s="122">
        <v>45232</v>
      </c>
      <c r="B7350" s="106">
        <v>5</v>
      </c>
      <c r="C7350" s="114"/>
    </row>
    <row r="7351" spans="1:3">
      <c r="A7351" s="122">
        <v>45232</v>
      </c>
      <c r="B7351" s="106">
        <v>6</v>
      </c>
      <c r="C7351" s="114"/>
    </row>
    <row r="7352" spans="1:3">
      <c r="A7352" s="122">
        <v>45232</v>
      </c>
      <c r="B7352" s="106">
        <v>7</v>
      </c>
      <c r="C7352" s="114"/>
    </row>
    <row r="7353" spans="1:3">
      <c r="A7353" s="122">
        <v>45232</v>
      </c>
      <c r="B7353" s="106">
        <v>8</v>
      </c>
      <c r="C7353" s="114"/>
    </row>
    <row r="7354" spans="1:3">
      <c r="A7354" s="122">
        <v>45232</v>
      </c>
      <c r="B7354" s="106">
        <v>9</v>
      </c>
      <c r="C7354" s="114"/>
    </row>
    <row r="7355" spans="1:3">
      <c r="A7355" s="122">
        <v>45232</v>
      </c>
      <c r="B7355" s="106">
        <v>10</v>
      </c>
      <c r="C7355" s="114"/>
    </row>
    <row r="7356" spans="1:3">
      <c r="A7356" s="122">
        <v>45232</v>
      </c>
      <c r="B7356" s="106">
        <v>11</v>
      </c>
      <c r="C7356" s="114"/>
    </row>
    <row r="7357" spans="1:3">
      <c r="A7357" s="122">
        <v>45232</v>
      </c>
      <c r="B7357" s="106">
        <v>12</v>
      </c>
      <c r="C7357" s="114"/>
    </row>
    <row r="7358" spans="1:3">
      <c r="A7358" s="122">
        <v>45232</v>
      </c>
      <c r="B7358" s="106">
        <v>13</v>
      </c>
      <c r="C7358" s="114"/>
    </row>
    <row r="7359" spans="1:3">
      <c r="A7359" s="122">
        <v>45232</v>
      </c>
      <c r="B7359" s="106">
        <v>14</v>
      </c>
      <c r="C7359" s="114"/>
    </row>
    <row r="7360" spans="1:3">
      <c r="A7360" s="122">
        <v>45232</v>
      </c>
      <c r="B7360" s="106">
        <v>15</v>
      </c>
      <c r="C7360" s="114"/>
    </row>
    <row r="7361" spans="1:3">
      <c r="A7361" s="122">
        <v>45232</v>
      </c>
      <c r="B7361" s="106">
        <v>16</v>
      </c>
      <c r="C7361" s="114"/>
    </row>
    <row r="7362" spans="1:3">
      <c r="A7362" s="122">
        <v>45232</v>
      </c>
      <c r="B7362" s="106">
        <v>17</v>
      </c>
      <c r="C7362" s="114"/>
    </row>
    <row r="7363" spans="1:3">
      <c r="A7363" s="122">
        <v>45232</v>
      </c>
      <c r="B7363" s="106">
        <v>18</v>
      </c>
      <c r="C7363" s="114"/>
    </row>
    <row r="7364" spans="1:3">
      <c r="A7364" s="122">
        <v>45232</v>
      </c>
      <c r="B7364" s="106">
        <v>19</v>
      </c>
      <c r="C7364" s="114"/>
    </row>
    <row r="7365" spans="1:3">
      <c r="A7365" s="122">
        <v>45232</v>
      </c>
      <c r="B7365" s="106">
        <v>20</v>
      </c>
      <c r="C7365" s="114"/>
    </row>
    <row r="7366" spans="1:3">
      <c r="A7366" s="122">
        <v>45232</v>
      </c>
      <c r="B7366" s="106">
        <v>21</v>
      </c>
      <c r="C7366" s="114"/>
    </row>
    <row r="7367" spans="1:3">
      <c r="A7367" s="122">
        <v>45232</v>
      </c>
      <c r="B7367" s="106">
        <v>22</v>
      </c>
      <c r="C7367" s="114"/>
    </row>
    <row r="7368" spans="1:3">
      <c r="A7368" s="122">
        <v>45232</v>
      </c>
      <c r="B7368" s="106">
        <v>23</v>
      </c>
      <c r="C7368" s="114"/>
    </row>
    <row r="7369" spans="1:3">
      <c r="A7369" s="122">
        <v>45232</v>
      </c>
      <c r="B7369" s="106">
        <v>24</v>
      </c>
      <c r="C7369" s="114"/>
    </row>
    <row r="7370" spans="1:3">
      <c r="A7370" s="122">
        <v>45233</v>
      </c>
      <c r="B7370" s="106">
        <v>1</v>
      </c>
      <c r="C7370" s="114"/>
    </row>
    <row r="7371" spans="1:3">
      <c r="A7371" s="122">
        <v>45233</v>
      </c>
      <c r="B7371" s="106">
        <v>2</v>
      </c>
      <c r="C7371" s="114"/>
    </row>
    <row r="7372" spans="1:3">
      <c r="A7372" s="122">
        <v>45233</v>
      </c>
      <c r="B7372" s="106">
        <v>3</v>
      </c>
      <c r="C7372" s="114"/>
    </row>
    <row r="7373" spans="1:3">
      <c r="A7373" s="122">
        <v>45233</v>
      </c>
      <c r="B7373" s="106">
        <v>4</v>
      </c>
      <c r="C7373" s="114"/>
    </row>
    <row r="7374" spans="1:3">
      <c r="A7374" s="122">
        <v>45233</v>
      </c>
      <c r="B7374" s="106">
        <v>5</v>
      </c>
      <c r="C7374" s="114"/>
    </row>
    <row r="7375" spans="1:3">
      <c r="A7375" s="122">
        <v>45233</v>
      </c>
      <c r="B7375" s="106">
        <v>6</v>
      </c>
      <c r="C7375" s="114"/>
    </row>
    <row r="7376" spans="1:3">
      <c r="A7376" s="122">
        <v>45233</v>
      </c>
      <c r="B7376" s="106">
        <v>7</v>
      </c>
      <c r="C7376" s="114"/>
    </row>
    <row r="7377" spans="1:3">
      <c r="A7377" s="122">
        <v>45233</v>
      </c>
      <c r="B7377" s="106">
        <v>8</v>
      </c>
      <c r="C7377" s="114"/>
    </row>
    <row r="7378" spans="1:3">
      <c r="A7378" s="122">
        <v>45233</v>
      </c>
      <c r="B7378" s="106">
        <v>9</v>
      </c>
      <c r="C7378" s="114"/>
    </row>
    <row r="7379" spans="1:3">
      <c r="A7379" s="122">
        <v>45233</v>
      </c>
      <c r="B7379" s="106">
        <v>10</v>
      </c>
      <c r="C7379" s="114"/>
    </row>
    <row r="7380" spans="1:3">
      <c r="A7380" s="122">
        <v>45233</v>
      </c>
      <c r="B7380" s="106">
        <v>11</v>
      </c>
      <c r="C7380" s="114"/>
    </row>
    <row r="7381" spans="1:3">
      <c r="A7381" s="122">
        <v>45233</v>
      </c>
      <c r="B7381" s="106">
        <v>12</v>
      </c>
      <c r="C7381" s="114"/>
    </row>
    <row r="7382" spans="1:3">
      <c r="A7382" s="122">
        <v>45233</v>
      </c>
      <c r="B7382" s="106">
        <v>13</v>
      </c>
      <c r="C7382" s="114"/>
    </row>
    <row r="7383" spans="1:3">
      <c r="A7383" s="122">
        <v>45233</v>
      </c>
      <c r="B7383" s="106">
        <v>14</v>
      </c>
      <c r="C7383" s="114"/>
    </row>
    <row r="7384" spans="1:3">
      <c r="A7384" s="122">
        <v>45233</v>
      </c>
      <c r="B7384" s="106">
        <v>15</v>
      </c>
      <c r="C7384" s="114"/>
    </row>
    <row r="7385" spans="1:3">
      <c r="A7385" s="122">
        <v>45233</v>
      </c>
      <c r="B7385" s="106">
        <v>16</v>
      </c>
      <c r="C7385" s="114"/>
    </row>
    <row r="7386" spans="1:3">
      <c r="A7386" s="122">
        <v>45233</v>
      </c>
      <c r="B7386" s="106">
        <v>17</v>
      </c>
      <c r="C7386" s="114"/>
    </row>
    <row r="7387" spans="1:3">
      <c r="A7387" s="122">
        <v>45233</v>
      </c>
      <c r="B7387" s="106">
        <v>18</v>
      </c>
      <c r="C7387" s="114"/>
    </row>
    <row r="7388" spans="1:3">
      <c r="A7388" s="122">
        <v>45233</v>
      </c>
      <c r="B7388" s="106">
        <v>19</v>
      </c>
      <c r="C7388" s="114"/>
    </row>
    <row r="7389" spans="1:3">
      <c r="A7389" s="122">
        <v>45233</v>
      </c>
      <c r="B7389" s="106">
        <v>20</v>
      </c>
      <c r="C7389" s="114"/>
    </row>
    <row r="7390" spans="1:3">
      <c r="A7390" s="122">
        <v>45233</v>
      </c>
      <c r="B7390" s="106">
        <v>21</v>
      </c>
      <c r="C7390" s="114"/>
    </row>
    <row r="7391" spans="1:3">
      <c r="A7391" s="122">
        <v>45233</v>
      </c>
      <c r="B7391" s="106">
        <v>22</v>
      </c>
      <c r="C7391" s="114"/>
    </row>
    <row r="7392" spans="1:3">
      <c r="A7392" s="122">
        <v>45233</v>
      </c>
      <c r="B7392" s="106">
        <v>23</v>
      </c>
      <c r="C7392" s="114"/>
    </row>
    <row r="7393" spans="1:3">
      <c r="A7393" s="122">
        <v>45233</v>
      </c>
      <c r="B7393" s="106">
        <v>24</v>
      </c>
      <c r="C7393" s="114"/>
    </row>
    <row r="7394" spans="1:3">
      <c r="A7394" s="122">
        <v>45234</v>
      </c>
      <c r="B7394" s="106">
        <v>1</v>
      </c>
      <c r="C7394" s="114"/>
    </row>
    <row r="7395" spans="1:3">
      <c r="A7395" s="122">
        <v>45234</v>
      </c>
      <c r="B7395" s="106">
        <v>2</v>
      </c>
      <c r="C7395" s="114"/>
    </row>
    <row r="7396" spans="1:3">
      <c r="A7396" s="122">
        <v>45234</v>
      </c>
      <c r="B7396" s="106">
        <v>3</v>
      </c>
      <c r="C7396" s="114"/>
    </row>
    <row r="7397" spans="1:3">
      <c r="A7397" s="122">
        <v>45234</v>
      </c>
      <c r="B7397" s="106">
        <v>4</v>
      </c>
      <c r="C7397" s="114"/>
    </row>
    <row r="7398" spans="1:3">
      <c r="A7398" s="122">
        <v>45234</v>
      </c>
      <c r="B7398" s="106">
        <v>5</v>
      </c>
      <c r="C7398" s="114"/>
    </row>
    <row r="7399" spans="1:3">
      <c r="A7399" s="122">
        <v>45234</v>
      </c>
      <c r="B7399" s="106">
        <v>6</v>
      </c>
      <c r="C7399" s="114"/>
    </row>
    <row r="7400" spans="1:3">
      <c r="A7400" s="122">
        <v>45234</v>
      </c>
      <c r="B7400" s="106">
        <v>7</v>
      </c>
      <c r="C7400" s="114"/>
    </row>
    <row r="7401" spans="1:3">
      <c r="A7401" s="122">
        <v>45234</v>
      </c>
      <c r="B7401" s="106">
        <v>8</v>
      </c>
      <c r="C7401" s="114"/>
    </row>
    <row r="7402" spans="1:3">
      <c r="A7402" s="122">
        <v>45234</v>
      </c>
      <c r="B7402" s="106">
        <v>9</v>
      </c>
      <c r="C7402" s="114"/>
    </row>
    <row r="7403" spans="1:3">
      <c r="A7403" s="122">
        <v>45234</v>
      </c>
      <c r="B7403" s="106">
        <v>10</v>
      </c>
      <c r="C7403" s="114"/>
    </row>
    <row r="7404" spans="1:3">
      <c r="A7404" s="122">
        <v>45234</v>
      </c>
      <c r="B7404" s="106">
        <v>11</v>
      </c>
      <c r="C7404" s="114"/>
    </row>
    <row r="7405" spans="1:3">
      <c r="A7405" s="122">
        <v>45234</v>
      </c>
      <c r="B7405" s="106">
        <v>12</v>
      </c>
      <c r="C7405" s="114"/>
    </row>
    <row r="7406" spans="1:3">
      <c r="A7406" s="122">
        <v>45234</v>
      </c>
      <c r="B7406" s="106">
        <v>13</v>
      </c>
      <c r="C7406" s="114"/>
    </row>
    <row r="7407" spans="1:3">
      <c r="A7407" s="122">
        <v>45234</v>
      </c>
      <c r="B7407" s="106">
        <v>14</v>
      </c>
      <c r="C7407" s="114"/>
    </row>
    <row r="7408" spans="1:3">
      <c r="A7408" s="122">
        <v>45234</v>
      </c>
      <c r="B7408" s="106">
        <v>15</v>
      </c>
      <c r="C7408" s="114"/>
    </row>
    <row r="7409" spans="1:3">
      <c r="A7409" s="122">
        <v>45234</v>
      </c>
      <c r="B7409" s="106">
        <v>16</v>
      </c>
      <c r="C7409" s="114"/>
    </row>
    <row r="7410" spans="1:3">
      <c r="A7410" s="122">
        <v>45234</v>
      </c>
      <c r="B7410" s="106">
        <v>17</v>
      </c>
      <c r="C7410" s="114"/>
    </row>
    <row r="7411" spans="1:3">
      <c r="A7411" s="122">
        <v>45234</v>
      </c>
      <c r="B7411" s="106">
        <v>18</v>
      </c>
      <c r="C7411" s="114"/>
    </row>
    <row r="7412" spans="1:3">
      <c r="A7412" s="122">
        <v>45234</v>
      </c>
      <c r="B7412" s="106">
        <v>19</v>
      </c>
      <c r="C7412" s="114"/>
    </row>
    <row r="7413" spans="1:3">
      <c r="A7413" s="122">
        <v>45234</v>
      </c>
      <c r="B7413" s="106">
        <v>20</v>
      </c>
      <c r="C7413" s="114"/>
    </row>
    <row r="7414" spans="1:3">
      <c r="A7414" s="122">
        <v>45234</v>
      </c>
      <c r="B7414" s="106">
        <v>21</v>
      </c>
      <c r="C7414" s="114"/>
    </row>
    <row r="7415" spans="1:3">
      <c r="A7415" s="122">
        <v>45234</v>
      </c>
      <c r="B7415" s="106">
        <v>22</v>
      </c>
      <c r="C7415" s="114"/>
    </row>
    <row r="7416" spans="1:3">
      <c r="A7416" s="122">
        <v>45234</v>
      </c>
      <c r="B7416" s="106">
        <v>23</v>
      </c>
      <c r="C7416" s="114"/>
    </row>
    <row r="7417" spans="1:3">
      <c r="A7417" s="122">
        <v>45234</v>
      </c>
      <c r="B7417" s="106">
        <v>24</v>
      </c>
      <c r="C7417" s="114"/>
    </row>
    <row r="7418" spans="1:3">
      <c r="A7418" s="122">
        <v>45235</v>
      </c>
      <c r="B7418" s="106">
        <v>1</v>
      </c>
      <c r="C7418" s="114"/>
    </row>
    <row r="7419" spans="1:3">
      <c r="A7419" s="122">
        <v>45235</v>
      </c>
      <c r="B7419" s="106">
        <v>2</v>
      </c>
      <c r="C7419" s="114"/>
    </row>
    <row r="7420" spans="1:3">
      <c r="A7420" s="122">
        <v>45235</v>
      </c>
      <c r="B7420" s="106">
        <v>2</v>
      </c>
      <c r="C7420" s="114"/>
    </row>
    <row r="7421" spans="1:3">
      <c r="A7421" s="122">
        <v>45235</v>
      </c>
      <c r="B7421" s="106">
        <v>3</v>
      </c>
      <c r="C7421" s="114"/>
    </row>
    <row r="7422" spans="1:3">
      <c r="A7422" s="122">
        <v>45235</v>
      </c>
      <c r="B7422" s="106">
        <v>4</v>
      </c>
      <c r="C7422" s="114"/>
    </row>
    <row r="7423" spans="1:3">
      <c r="A7423" s="122">
        <v>45235</v>
      </c>
      <c r="B7423" s="106">
        <v>5</v>
      </c>
      <c r="C7423" s="114"/>
    </row>
    <row r="7424" spans="1:3">
      <c r="A7424" s="122">
        <v>45235</v>
      </c>
      <c r="B7424" s="106">
        <v>6</v>
      </c>
      <c r="C7424" s="114"/>
    </row>
    <row r="7425" spans="1:3">
      <c r="A7425" s="122">
        <v>45235</v>
      </c>
      <c r="B7425" s="106">
        <v>7</v>
      </c>
      <c r="C7425" s="114"/>
    </row>
    <row r="7426" spans="1:3">
      <c r="A7426" s="122">
        <v>45235</v>
      </c>
      <c r="B7426" s="106">
        <v>8</v>
      </c>
      <c r="C7426" s="114"/>
    </row>
    <row r="7427" spans="1:3">
      <c r="A7427" s="122">
        <v>45235</v>
      </c>
      <c r="B7427" s="106">
        <v>9</v>
      </c>
      <c r="C7427" s="114"/>
    </row>
    <row r="7428" spans="1:3">
      <c r="A7428" s="122">
        <v>45235</v>
      </c>
      <c r="B7428" s="106">
        <v>10</v>
      </c>
      <c r="C7428" s="114"/>
    </row>
    <row r="7429" spans="1:3">
      <c r="A7429" s="122">
        <v>45235</v>
      </c>
      <c r="B7429" s="106">
        <v>11</v>
      </c>
      <c r="C7429" s="114"/>
    </row>
    <row r="7430" spans="1:3">
      <c r="A7430" s="122">
        <v>45235</v>
      </c>
      <c r="B7430" s="106">
        <v>12</v>
      </c>
      <c r="C7430" s="114"/>
    </row>
    <row r="7431" spans="1:3">
      <c r="A7431" s="122">
        <v>45235</v>
      </c>
      <c r="B7431" s="106">
        <v>13</v>
      </c>
      <c r="C7431" s="114"/>
    </row>
    <row r="7432" spans="1:3">
      <c r="A7432" s="122">
        <v>45235</v>
      </c>
      <c r="B7432" s="106">
        <v>14</v>
      </c>
      <c r="C7432" s="114"/>
    </row>
    <row r="7433" spans="1:3">
      <c r="A7433" s="122">
        <v>45235</v>
      </c>
      <c r="B7433" s="106">
        <v>15</v>
      </c>
      <c r="C7433" s="114"/>
    </row>
    <row r="7434" spans="1:3">
      <c r="A7434" s="122">
        <v>45235</v>
      </c>
      <c r="B7434" s="106">
        <v>16</v>
      </c>
      <c r="C7434" s="114"/>
    </row>
    <row r="7435" spans="1:3">
      <c r="A7435" s="122">
        <v>45235</v>
      </c>
      <c r="B7435" s="106">
        <v>17</v>
      </c>
      <c r="C7435" s="114"/>
    </row>
    <row r="7436" spans="1:3">
      <c r="A7436" s="122">
        <v>45235</v>
      </c>
      <c r="B7436" s="106">
        <v>18</v>
      </c>
      <c r="C7436" s="114"/>
    </row>
    <row r="7437" spans="1:3">
      <c r="A7437" s="122">
        <v>45235</v>
      </c>
      <c r="B7437" s="106">
        <v>19</v>
      </c>
      <c r="C7437" s="114"/>
    </row>
    <row r="7438" spans="1:3">
      <c r="A7438" s="122">
        <v>45235</v>
      </c>
      <c r="B7438" s="106">
        <v>20</v>
      </c>
      <c r="C7438" s="114"/>
    </row>
    <row r="7439" spans="1:3">
      <c r="A7439" s="122">
        <v>45235</v>
      </c>
      <c r="B7439" s="106">
        <v>21</v>
      </c>
      <c r="C7439" s="114"/>
    </row>
    <row r="7440" spans="1:3">
      <c r="A7440" s="122">
        <v>45235</v>
      </c>
      <c r="B7440" s="106">
        <v>22</v>
      </c>
      <c r="C7440" s="114"/>
    </row>
    <row r="7441" spans="1:3">
      <c r="A7441" s="122">
        <v>45235</v>
      </c>
      <c r="B7441" s="106">
        <v>23</v>
      </c>
      <c r="C7441" s="114"/>
    </row>
    <row r="7442" spans="1:3">
      <c r="A7442" s="122">
        <v>45235</v>
      </c>
      <c r="B7442" s="106">
        <v>24</v>
      </c>
      <c r="C7442" s="114"/>
    </row>
    <row r="7443" spans="1:3">
      <c r="A7443" s="122">
        <v>45236</v>
      </c>
      <c r="B7443" s="106">
        <v>1</v>
      </c>
      <c r="C7443" s="114"/>
    </row>
    <row r="7444" spans="1:3">
      <c r="A7444" s="122">
        <v>45236</v>
      </c>
      <c r="B7444" s="106">
        <v>2</v>
      </c>
      <c r="C7444" s="114"/>
    </row>
    <row r="7445" spans="1:3">
      <c r="A7445" s="122">
        <v>45236</v>
      </c>
      <c r="B7445" s="106">
        <v>3</v>
      </c>
      <c r="C7445" s="114"/>
    </row>
    <row r="7446" spans="1:3">
      <c r="A7446" s="122">
        <v>45236</v>
      </c>
      <c r="B7446" s="106">
        <v>4</v>
      </c>
      <c r="C7446" s="114"/>
    </row>
    <row r="7447" spans="1:3">
      <c r="A7447" s="122">
        <v>45236</v>
      </c>
      <c r="B7447" s="106">
        <v>5</v>
      </c>
      <c r="C7447" s="114"/>
    </row>
    <row r="7448" spans="1:3">
      <c r="A7448" s="122">
        <v>45236</v>
      </c>
      <c r="B7448" s="106">
        <v>6</v>
      </c>
      <c r="C7448" s="114"/>
    </row>
    <row r="7449" spans="1:3">
      <c r="A7449" s="122">
        <v>45236</v>
      </c>
      <c r="B7449" s="106">
        <v>7</v>
      </c>
      <c r="C7449" s="114"/>
    </row>
    <row r="7450" spans="1:3">
      <c r="A7450" s="122">
        <v>45236</v>
      </c>
      <c r="B7450" s="106">
        <v>8</v>
      </c>
      <c r="C7450" s="114"/>
    </row>
    <row r="7451" spans="1:3">
      <c r="A7451" s="122">
        <v>45236</v>
      </c>
      <c r="B7451" s="106">
        <v>9</v>
      </c>
      <c r="C7451" s="114"/>
    </row>
    <row r="7452" spans="1:3">
      <c r="A7452" s="122">
        <v>45236</v>
      </c>
      <c r="B7452" s="106">
        <v>10</v>
      </c>
      <c r="C7452" s="114"/>
    </row>
    <row r="7453" spans="1:3">
      <c r="A7453" s="122">
        <v>45236</v>
      </c>
      <c r="B7453" s="106">
        <v>11</v>
      </c>
      <c r="C7453" s="114"/>
    </row>
    <row r="7454" spans="1:3">
      <c r="A7454" s="122">
        <v>45236</v>
      </c>
      <c r="B7454" s="106">
        <v>12</v>
      </c>
      <c r="C7454" s="114"/>
    </row>
    <row r="7455" spans="1:3">
      <c r="A7455" s="122">
        <v>45236</v>
      </c>
      <c r="B7455" s="106">
        <v>13</v>
      </c>
      <c r="C7455" s="114"/>
    </row>
    <row r="7456" spans="1:3">
      <c r="A7456" s="122">
        <v>45236</v>
      </c>
      <c r="B7456" s="106">
        <v>14</v>
      </c>
      <c r="C7456" s="114"/>
    </row>
    <row r="7457" spans="1:3">
      <c r="A7457" s="122">
        <v>45236</v>
      </c>
      <c r="B7457" s="106">
        <v>15</v>
      </c>
      <c r="C7457" s="114"/>
    </row>
    <row r="7458" spans="1:3">
      <c r="A7458" s="122">
        <v>45236</v>
      </c>
      <c r="B7458" s="106">
        <v>16</v>
      </c>
      <c r="C7458" s="114"/>
    </row>
    <row r="7459" spans="1:3">
      <c r="A7459" s="122">
        <v>45236</v>
      </c>
      <c r="B7459" s="106">
        <v>17</v>
      </c>
      <c r="C7459" s="114"/>
    </row>
    <row r="7460" spans="1:3">
      <c r="A7460" s="122">
        <v>45236</v>
      </c>
      <c r="B7460" s="106">
        <v>18</v>
      </c>
      <c r="C7460" s="114"/>
    </row>
    <row r="7461" spans="1:3">
      <c r="A7461" s="122">
        <v>45236</v>
      </c>
      <c r="B7461" s="106">
        <v>19</v>
      </c>
      <c r="C7461" s="114"/>
    </row>
    <row r="7462" spans="1:3">
      <c r="A7462" s="122">
        <v>45236</v>
      </c>
      <c r="B7462" s="106">
        <v>20</v>
      </c>
      <c r="C7462" s="114"/>
    </row>
    <row r="7463" spans="1:3">
      <c r="A7463" s="122">
        <v>45236</v>
      </c>
      <c r="B7463" s="106">
        <v>21</v>
      </c>
      <c r="C7463" s="114"/>
    </row>
    <row r="7464" spans="1:3">
      <c r="A7464" s="122">
        <v>45236</v>
      </c>
      <c r="B7464" s="106">
        <v>22</v>
      </c>
      <c r="C7464" s="114"/>
    </row>
    <row r="7465" spans="1:3">
      <c r="A7465" s="122">
        <v>45236</v>
      </c>
      <c r="B7465" s="106">
        <v>23</v>
      </c>
      <c r="C7465" s="114"/>
    </row>
    <row r="7466" spans="1:3">
      <c r="A7466" s="122">
        <v>45236</v>
      </c>
      <c r="B7466" s="106">
        <v>24</v>
      </c>
      <c r="C7466" s="114"/>
    </row>
    <row r="7467" spans="1:3">
      <c r="A7467" s="122">
        <v>45237</v>
      </c>
      <c r="B7467" s="106">
        <v>1</v>
      </c>
      <c r="C7467" s="114"/>
    </row>
    <row r="7468" spans="1:3">
      <c r="A7468" s="122">
        <v>45237</v>
      </c>
      <c r="B7468" s="106">
        <v>2</v>
      </c>
      <c r="C7468" s="114"/>
    </row>
    <row r="7469" spans="1:3">
      <c r="A7469" s="122">
        <v>45237</v>
      </c>
      <c r="B7469" s="106">
        <v>3</v>
      </c>
      <c r="C7469" s="114"/>
    </row>
    <row r="7470" spans="1:3">
      <c r="A7470" s="122">
        <v>45237</v>
      </c>
      <c r="B7470" s="106">
        <v>4</v>
      </c>
      <c r="C7470" s="114"/>
    </row>
    <row r="7471" spans="1:3">
      <c r="A7471" s="122">
        <v>45237</v>
      </c>
      <c r="B7471" s="106">
        <v>5</v>
      </c>
      <c r="C7471" s="114"/>
    </row>
    <row r="7472" spans="1:3">
      <c r="A7472" s="122">
        <v>45237</v>
      </c>
      <c r="B7472" s="106">
        <v>6</v>
      </c>
      <c r="C7472" s="114"/>
    </row>
    <row r="7473" spans="1:3">
      <c r="A7473" s="122">
        <v>45237</v>
      </c>
      <c r="B7473" s="106">
        <v>7</v>
      </c>
      <c r="C7473" s="114"/>
    </row>
    <row r="7474" spans="1:3">
      <c r="A7474" s="122">
        <v>45237</v>
      </c>
      <c r="B7474" s="106">
        <v>8</v>
      </c>
      <c r="C7474" s="114"/>
    </row>
    <row r="7475" spans="1:3">
      <c r="A7475" s="122">
        <v>45237</v>
      </c>
      <c r="B7475" s="106">
        <v>9</v>
      </c>
      <c r="C7475" s="114"/>
    </row>
    <row r="7476" spans="1:3">
      <c r="A7476" s="122">
        <v>45237</v>
      </c>
      <c r="B7476" s="106">
        <v>10</v>
      </c>
      <c r="C7476" s="114"/>
    </row>
    <row r="7477" spans="1:3">
      <c r="A7477" s="122">
        <v>45237</v>
      </c>
      <c r="B7477" s="106">
        <v>11</v>
      </c>
      <c r="C7477" s="114"/>
    </row>
    <row r="7478" spans="1:3">
      <c r="A7478" s="122">
        <v>45237</v>
      </c>
      <c r="B7478" s="106">
        <v>12</v>
      </c>
      <c r="C7478" s="114"/>
    </row>
    <row r="7479" spans="1:3">
      <c r="A7479" s="122">
        <v>45237</v>
      </c>
      <c r="B7479" s="106">
        <v>13</v>
      </c>
      <c r="C7479" s="114"/>
    </row>
    <row r="7480" spans="1:3">
      <c r="A7480" s="122">
        <v>45237</v>
      </c>
      <c r="B7480" s="106">
        <v>14</v>
      </c>
      <c r="C7480" s="114"/>
    </row>
    <row r="7481" spans="1:3">
      <c r="A7481" s="122">
        <v>45237</v>
      </c>
      <c r="B7481" s="106">
        <v>15</v>
      </c>
      <c r="C7481" s="114"/>
    </row>
    <row r="7482" spans="1:3">
      <c r="A7482" s="122">
        <v>45237</v>
      </c>
      <c r="B7482" s="106">
        <v>16</v>
      </c>
      <c r="C7482" s="114"/>
    </row>
    <row r="7483" spans="1:3">
      <c r="A7483" s="122">
        <v>45237</v>
      </c>
      <c r="B7483" s="106">
        <v>17</v>
      </c>
      <c r="C7483" s="114"/>
    </row>
    <row r="7484" spans="1:3">
      <c r="A7484" s="122">
        <v>45237</v>
      </c>
      <c r="B7484" s="106">
        <v>18</v>
      </c>
      <c r="C7484" s="114"/>
    </row>
    <row r="7485" spans="1:3">
      <c r="A7485" s="122">
        <v>45237</v>
      </c>
      <c r="B7485" s="106">
        <v>19</v>
      </c>
      <c r="C7485" s="114"/>
    </row>
    <row r="7486" spans="1:3">
      <c r="A7486" s="122">
        <v>45237</v>
      </c>
      <c r="B7486" s="106">
        <v>20</v>
      </c>
      <c r="C7486" s="114"/>
    </row>
    <row r="7487" spans="1:3">
      <c r="A7487" s="122">
        <v>45237</v>
      </c>
      <c r="B7487" s="106">
        <v>21</v>
      </c>
      <c r="C7487" s="114"/>
    </row>
    <row r="7488" spans="1:3">
      <c r="A7488" s="122">
        <v>45237</v>
      </c>
      <c r="B7488" s="106">
        <v>22</v>
      </c>
      <c r="C7488" s="114"/>
    </row>
    <row r="7489" spans="1:3">
      <c r="A7489" s="122">
        <v>45237</v>
      </c>
      <c r="B7489" s="106">
        <v>23</v>
      </c>
      <c r="C7489" s="114"/>
    </row>
    <row r="7490" spans="1:3">
      <c r="A7490" s="122">
        <v>45237</v>
      </c>
      <c r="B7490" s="106">
        <v>24</v>
      </c>
      <c r="C7490" s="114"/>
    </row>
    <row r="7491" spans="1:3">
      <c r="A7491" s="122">
        <v>45238</v>
      </c>
      <c r="B7491" s="106">
        <v>1</v>
      </c>
      <c r="C7491" s="114"/>
    </row>
    <row r="7492" spans="1:3">
      <c r="A7492" s="122">
        <v>45238</v>
      </c>
      <c r="B7492" s="106">
        <v>2</v>
      </c>
      <c r="C7492" s="114"/>
    </row>
    <row r="7493" spans="1:3">
      <c r="A7493" s="122">
        <v>45238</v>
      </c>
      <c r="B7493" s="106">
        <v>3</v>
      </c>
      <c r="C7493" s="114"/>
    </row>
    <row r="7494" spans="1:3">
      <c r="A7494" s="122">
        <v>45238</v>
      </c>
      <c r="B7494" s="106">
        <v>4</v>
      </c>
      <c r="C7494" s="114"/>
    </row>
    <row r="7495" spans="1:3">
      <c r="A7495" s="122">
        <v>45238</v>
      </c>
      <c r="B7495" s="106">
        <v>5</v>
      </c>
      <c r="C7495" s="114"/>
    </row>
    <row r="7496" spans="1:3">
      <c r="A7496" s="122">
        <v>45238</v>
      </c>
      <c r="B7496" s="106">
        <v>6</v>
      </c>
      <c r="C7496" s="114"/>
    </row>
    <row r="7497" spans="1:3">
      <c r="A7497" s="122">
        <v>45238</v>
      </c>
      <c r="B7497" s="106">
        <v>7</v>
      </c>
      <c r="C7497" s="114"/>
    </row>
    <row r="7498" spans="1:3">
      <c r="A7498" s="122">
        <v>45238</v>
      </c>
      <c r="B7498" s="106">
        <v>8</v>
      </c>
      <c r="C7498" s="114"/>
    </row>
    <row r="7499" spans="1:3">
      <c r="A7499" s="122">
        <v>45238</v>
      </c>
      <c r="B7499" s="106">
        <v>9</v>
      </c>
      <c r="C7499" s="114"/>
    </row>
    <row r="7500" spans="1:3">
      <c r="A7500" s="122">
        <v>45238</v>
      </c>
      <c r="B7500" s="106">
        <v>10</v>
      </c>
      <c r="C7500" s="114"/>
    </row>
    <row r="7501" spans="1:3">
      <c r="A7501" s="122">
        <v>45238</v>
      </c>
      <c r="B7501" s="106">
        <v>11</v>
      </c>
      <c r="C7501" s="114"/>
    </row>
    <row r="7502" spans="1:3">
      <c r="A7502" s="122">
        <v>45238</v>
      </c>
      <c r="B7502" s="106">
        <v>12</v>
      </c>
      <c r="C7502" s="114"/>
    </row>
    <row r="7503" spans="1:3">
      <c r="A7503" s="122">
        <v>45238</v>
      </c>
      <c r="B7503" s="106">
        <v>13</v>
      </c>
      <c r="C7503" s="114"/>
    </row>
    <row r="7504" spans="1:3">
      <c r="A7504" s="122">
        <v>45238</v>
      </c>
      <c r="B7504" s="106">
        <v>14</v>
      </c>
      <c r="C7504" s="114"/>
    </row>
    <row r="7505" spans="1:3">
      <c r="A7505" s="122">
        <v>45238</v>
      </c>
      <c r="B7505" s="106">
        <v>15</v>
      </c>
      <c r="C7505" s="114"/>
    </row>
    <row r="7506" spans="1:3">
      <c r="A7506" s="122">
        <v>45238</v>
      </c>
      <c r="B7506" s="106">
        <v>16</v>
      </c>
      <c r="C7506" s="114"/>
    </row>
    <row r="7507" spans="1:3">
      <c r="A7507" s="122">
        <v>45238</v>
      </c>
      <c r="B7507" s="106">
        <v>17</v>
      </c>
      <c r="C7507" s="114"/>
    </row>
    <row r="7508" spans="1:3">
      <c r="A7508" s="122">
        <v>45238</v>
      </c>
      <c r="B7508" s="106">
        <v>18</v>
      </c>
      <c r="C7508" s="114"/>
    </row>
    <row r="7509" spans="1:3">
      <c r="A7509" s="122">
        <v>45238</v>
      </c>
      <c r="B7509" s="106">
        <v>19</v>
      </c>
      <c r="C7509" s="114"/>
    </row>
    <row r="7510" spans="1:3">
      <c r="A7510" s="122">
        <v>45238</v>
      </c>
      <c r="B7510" s="106">
        <v>20</v>
      </c>
      <c r="C7510" s="114"/>
    </row>
    <row r="7511" spans="1:3">
      <c r="A7511" s="122">
        <v>45238</v>
      </c>
      <c r="B7511" s="106">
        <v>21</v>
      </c>
      <c r="C7511" s="114"/>
    </row>
    <row r="7512" spans="1:3">
      <c r="A7512" s="122">
        <v>45238</v>
      </c>
      <c r="B7512" s="106">
        <v>22</v>
      </c>
      <c r="C7512" s="114"/>
    </row>
    <row r="7513" spans="1:3">
      <c r="A7513" s="122">
        <v>45238</v>
      </c>
      <c r="B7513" s="106">
        <v>23</v>
      </c>
      <c r="C7513" s="114"/>
    </row>
    <row r="7514" spans="1:3">
      <c r="A7514" s="122">
        <v>45238</v>
      </c>
      <c r="B7514" s="106">
        <v>24</v>
      </c>
      <c r="C7514" s="114"/>
    </row>
    <row r="7515" spans="1:3">
      <c r="A7515" s="122">
        <v>45239</v>
      </c>
      <c r="B7515" s="106">
        <v>1</v>
      </c>
      <c r="C7515" s="114"/>
    </row>
    <row r="7516" spans="1:3">
      <c r="A7516" s="122">
        <v>45239</v>
      </c>
      <c r="B7516" s="106">
        <v>2</v>
      </c>
      <c r="C7516" s="114"/>
    </row>
    <row r="7517" spans="1:3">
      <c r="A7517" s="122">
        <v>45239</v>
      </c>
      <c r="B7517" s="106">
        <v>3</v>
      </c>
      <c r="C7517" s="114"/>
    </row>
    <row r="7518" spans="1:3">
      <c r="A7518" s="122">
        <v>45239</v>
      </c>
      <c r="B7518" s="106">
        <v>4</v>
      </c>
      <c r="C7518" s="114"/>
    </row>
    <row r="7519" spans="1:3">
      <c r="A7519" s="122">
        <v>45239</v>
      </c>
      <c r="B7519" s="106">
        <v>5</v>
      </c>
      <c r="C7519" s="114"/>
    </row>
    <row r="7520" spans="1:3">
      <c r="A7520" s="122">
        <v>45239</v>
      </c>
      <c r="B7520" s="106">
        <v>6</v>
      </c>
      <c r="C7520" s="114"/>
    </row>
    <row r="7521" spans="1:3">
      <c r="A7521" s="122">
        <v>45239</v>
      </c>
      <c r="B7521" s="106">
        <v>7</v>
      </c>
      <c r="C7521" s="114"/>
    </row>
    <row r="7522" spans="1:3">
      <c r="A7522" s="122">
        <v>45239</v>
      </c>
      <c r="B7522" s="106">
        <v>8</v>
      </c>
      <c r="C7522" s="114"/>
    </row>
    <row r="7523" spans="1:3">
      <c r="A7523" s="122">
        <v>45239</v>
      </c>
      <c r="B7523" s="106">
        <v>9</v>
      </c>
      <c r="C7523" s="114"/>
    </row>
    <row r="7524" spans="1:3">
      <c r="A7524" s="122">
        <v>45239</v>
      </c>
      <c r="B7524" s="106">
        <v>10</v>
      </c>
      <c r="C7524" s="114"/>
    </row>
    <row r="7525" spans="1:3">
      <c r="A7525" s="122">
        <v>45239</v>
      </c>
      <c r="B7525" s="106">
        <v>11</v>
      </c>
      <c r="C7525" s="114"/>
    </row>
    <row r="7526" spans="1:3">
      <c r="A7526" s="122">
        <v>45239</v>
      </c>
      <c r="B7526" s="106">
        <v>12</v>
      </c>
      <c r="C7526" s="114"/>
    </row>
    <row r="7527" spans="1:3">
      <c r="A7527" s="122">
        <v>45239</v>
      </c>
      <c r="B7527" s="106">
        <v>13</v>
      </c>
      <c r="C7527" s="114"/>
    </row>
    <row r="7528" spans="1:3">
      <c r="A7528" s="122">
        <v>45239</v>
      </c>
      <c r="B7528" s="106">
        <v>14</v>
      </c>
      <c r="C7528" s="114"/>
    </row>
    <row r="7529" spans="1:3">
      <c r="A7529" s="122">
        <v>45239</v>
      </c>
      <c r="B7529" s="106">
        <v>15</v>
      </c>
      <c r="C7529" s="114"/>
    </row>
    <row r="7530" spans="1:3">
      <c r="A7530" s="122">
        <v>45239</v>
      </c>
      <c r="B7530" s="106">
        <v>16</v>
      </c>
      <c r="C7530" s="114"/>
    </row>
    <row r="7531" spans="1:3">
      <c r="A7531" s="122">
        <v>45239</v>
      </c>
      <c r="B7531" s="106">
        <v>17</v>
      </c>
      <c r="C7531" s="114"/>
    </row>
    <row r="7532" spans="1:3">
      <c r="A7532" s="122">
        <v>45239</v>
      </c>
      <c r="B7532" s="106">
        <v>18</v>
      </c>
      <c r="C7532" s="114"/>
    </row>
    <row r="7533" spans="1:3">
      <c r="A7533" s="122">
        <v>45239</v>
      </c>
      <c r="B7533" s="106">
        <v>19</v>
      </c>
      <c r="C7533" s="114"/>
    </row>
    <row r="7534" spans="1:3">
      <c r="A7534" s="122">
        <v>45239</v>
      </c>
      <c r="B7534" s="106">
        <v>20</v>
      </c>
      <c r="C7534" s="114"/>
    </row>
    <row r="7535" spans="1:3">
      <c r="A7535" s="122">
        <v>45239</v>
      </c>
      <c r="B7535" s="106">
        <v>21</v>
      </c>
      <c r="C7535" s="114"/>
    </row>
    <row r="7536" spans="1:3">
      <c r="A7536" s="122">
        <v>45239</v>
      </c>
      <c r="B7536" s="106">
        <v>22</v>
      </c>
      <c r="C7536" s="114"/>
    </row>
    <row r="7537" spans="1:3">
      <c r="A7537" s="122">
        <v>45239</v>
      </c>
      <c r="B7537" s="106">
        <v>23</v>
      </c>
      <c r="C7537" s="114"/>
    </row>
    <row r="7538" spans="1:3">
      <c r="A7538" s="122">
        <v>45239</v>
      </c>
      <c r="B7538" s="106">
        <v>24</v>
      </c>
      <c r="C7538" s="114"/>
    </row>
    <row r="7539" spans="1:3">
      <c r="A7539" s="122">
        <v>45240</v>
      </c>
      <c r="B7539" s="106">
        <v>1</v>
      </c>
      <c r="C7539" s="114"/>
    </row>
    <row r="7540" spans="1:3">
      <c r="A7540" s="122">
        <v>45240</v>
      </c>
      <c r="B7540" s="106">
        <v>2</v>
      </c>
      <c r="C7540" s="114"/>
    </row>
    <row r="7541" spans="1:3">
      <c r="A7541" s="122">
        <v>45240</v>
      </c>
      <c r="B7541" s="106">
        <v>3</v>
      </c>
      <c r="C7541" s="114"/>
    </row>
    <row r="7542" spans="1:3">
      <c r="A7542" s="122">
        <v>45240</v>
      </c>
      <c r="B7542" s="106">
        <v>4</v>
      </c>
      <c r="C7542" s="114"/>
    </row>
    <row r="7543" spans="1:3">
      <c r="A7543" s="122">
        <v>45240</v>
      </c>
      <c r="B7543" s="106">
        <v>5</v>
      </c>
      <c r="C7543" s="114"/>
    </row>
    <row r="7544" spans="1:3">
      <c r="A7544" s="122">
        <v>45240</v>
      </c>
      <c r="B7544" s="106">
        <v>6</v>
      </c>
      <c r="C7544" s="114"/>
    </row>
    <row r="7545" spans="1:3">
      <c r="A7545" s="122">
        <v>45240</v>
      </c>
      <c r="B7545" s="106">
        <v>7</v>
      </c>
      <c r="C7545" s="114"/>
    </row>
    <row r="7546" spans="1:3">
      <c r="A7546" s="122">
        <v>45240</v>
      </c>
      <c r="B7546" s="106">
        <v>8</v>
      </c>
      <c r="C7546" s="114"/>
    </row>
    <row r="7547" spans="1:3">
      <c r="A7547" s="122">
        <v>45240</v>
      </c>
      <c r="B7547" s="106">
        <v>9</v>
      </c>
      <c r="C7547" s="114"/>
    </row>
    <row r="7548" spans="1:3">
      <c r="A7548" s="122">
        <v>45240</v>
      </c>
      <c r="B7548" s="106">
        <v>10</v>
      </c>
      <c r="C7548" s="114"/>
    </row>
    <row r="7549" spans="1:3">
      <c r="A7549" s="122">
        <v>45240</v>
      </c>
      <c r="B7549" s="106">
        <v>11</v>
      </c>
      <c r="C7549" s="114"/>
    </row>
    <row r="7550" spans="1:3">
      <c r="A7550" s="122">
        <v>45240</v>
      </c>
      <c r="B7550" s="106">
        <v>12</v>
      </c>
      <c r="C7550" s="114"/>
    </row>
    <row r="7551" spans="1:3">
      <c r="A7551" s="122">
        <v>45240</v>
      </c>
      <c r="B7551" s="106">
        <v>13</v>
      </c>
      <c r="C7551" s="114"/>
    </row>
    <row r="7552" spans="1:3">
      <c r="A7552" s="122">
        <v>45240</v>
      </c>
      <c r="B7552" s="106">
        <v>14</v>
      </c>
      <c r="C7552" s="114"/>
    </row>
    <row r="7553" spans="1:3">
      <c r="A7553" s="122">
        <v>45240</v>
      </c>
      <c r="B7553" s="106">
        <v>15</v>
      </c>
      <c r="C7553" s="114"/>
    </row>
    <row r="7554" spans="1:3">
      <c r="A7554" s="122">
        <v>45240</v>
      </c>
      <c r="B7554" s="106">
        <v>16</v>
      </c>
      <c r="C7554" s="114"/>
    </row>
    <row r="7555" spans="1:3">
      <c r="A7555" s="122">
        <v>45240</v>
      </c>
      <c r="B7555" s="106">
        <v>17</v>
      </c>
      <c r="C7555" s="114"/>
    </row>
    <row r="7556" spans="1:3">
      <c r="A7556" s="122">
        <v>45240</v>
      </c>
      <c r="B7556" s="106">
        <v>18</v>
      </c>
      <c r="C7556" s="114"/>
    </row>
    <row r="7557" spans="1:3">
      <c r="A7557" s="122">
        <v>45240</v>
      </c>
      <c r="B7557" s="106">
        <v>19</v>
      </c>
      <c r="C7557" s="114"/>
    </row>
    <row r="7558" spans="1:3">
      <c r="A7558" s="122">
        <v>45240</v>
      </c>
      <c r="B7558" s="106">
        <v>20</v>
      </c>
      <c r="C7558" s="114"/>
    </row>
    <row r="7559" spans="1:3">
      <c r="A7559" s="122">
        <v>45240</v>
      </c>
      <c r="B7559" s="106">
        <v>21</v>
      </c>
      <c r="C7559" s="114"/>
    </row>
    <row r="7560" spans="1:3">
      <c r="A7560" s="122">
        <v>45240</v>
      </c>
      <c r="B7560" s="106">
        <v>22</v>
      </c>
      <c r="C7560" s="114"/>
    </row>
    <row r="7561" spans="1:3">
      <c r="A7561" s="122">
        <v>45240</v>
      </c>
      <c r="B7561" s="106">
        <v>23</v>
      </c>
      <c r="C7561" s="114"/>
    </row>
    <row r="7562" spans="1:3">
      <c r="A7562" s="122">
        <v>45240</v>
      </c>
      <c r="B7562" s="106">
        <v>24</v>
      </c>
      <c r="C7562" s="114"/>
    </row>
    <row r="7563" spans="1:3">
      <c r="A7563" s="122">
        <v>45241</v>
      </c>
      <c r="B7563" s="106">
        <v>1</v>
      </c>
      <c r="C7563" s="114"/>
    </row>
    <row r="7564" spans="1:3">
      <c r="A7564" s="122">
        <v>45241</v>
      </c>
      <c r="B7564" s="106">
        <v>2</v>
      </c>
      <c r="C7564" s="114"/>
    </row>
    <row r="7565" spans="1:3">
      <c r="A7565" s="122">
        <v>45241</v>
      </c>
      <c r="B7565" s="106">
        <v>3</v>
      </c>
      <c r="C7565" s="114"/>
    </row>
    <row r="7566" spans="1:3">
      <c r="A7566" s="122">
        <v>45241</v>
      </c>
      <c r="B7566" s="106">
        <v>4</v>
      </c>
      <c r="C7566" s="114"/>
    </row>
    <row r="7567" spans="1:3">
      <c r="A7567" s="122">
        <v>45241</v>
      </c>
      <c r="B7567" s="106">
        <v>5</v>
      </c>
      <c r="C7567" s="114"/>
    </row>
    <row r="7568" spans="1:3">
      <c r="A7568" s="122">
        <v>45241</v>
      </c>
      <c r="B7568" s="106">
        <v>6</v>
      </c>
      <c r="C7568" s="114"/>
    </row>
    <row r="7569" spans="1:3">
      <c r="A7569" s="122">
        <v>45241</v>
      </c>
      <c r="B7569" s="106">
        <v>7</v>
      </c>
      <c r="C7569" s="114"/>
    </row>
    <row r="7570" spans="1:3">
      <c r="A7570" s="122">
        <v>45241</v>
      </c>
      <c r="B7570" s="106">
        <v>8</v>
      </c>
      <c r="C7570" s="114"/>
    </row>
    <row r="7571" spans="1:3">
      <c r="A7571" s="122">
        <v>45241</v>
      </c>
      <c r="B7571" s="106">
        <v>9</v>
      </c>
      <c r="C7571" s="114"/>
    </row>
    <row r="7572" spans="1:3">
      <c r="A7572" s="122">
        <v>45241</v>
      </c>
      <c r="B7572" s="106">
        <v>10</v>
      </c>
      <c r="C7572" s="114"/>
    </row>
    <row r="7573" spans="1:3">
      <c r="A7573" s="122">
        <v>45241</v>
      </c>
      <c r="B7573" s="106">
        <v>11</v>
      </c>
      <c r="C7573" s="114"/>
    </row>
    <row r="7574" spans="1:3">
      <c r="A7574" s="122">
        <v>45241</v>
      </c>
      <c r="B7574" s="106">
        <v>12</v>
      </c>
      <c r="C7574" s="114"/>
    </row>
    <row r="7575" spans="1:3">
      <c r="A7575" s="122">
        <v>45241</v>
      </c>
      <c r="B7575" s="106">
        <v>13</v>
      </c>
      <c r="C7575" s="114"/>
    </row>
    <row r="7576" spans="1:3">
      <c r="A7576" s="122">
        <v>45241</v>
      </c>
      <c r="B7576" s="106">
        <v>14</v>
      </c>
      <c r="C7576" s="114"/>
    </row>
    <row r="7577" spans="1:3">
      <c r="A7577" s="122">
        <v>45241</v>
      </c>
      <c r="B7577" s="106">
        <v>15</v>
      </c>
      <c r="C7577" s="114"/>
    </row>
    <row r="7578" spans="1:3">
      <c r="A7578" s="122">
        <v>45241</v>
      </c>
      <c r="B7578" s="106">
        <v>16</v>
      </c>
      <c r="C7578" s="114"/>
    </row>
    <row r="7579" spans="1:3">
      <c r="A7579" s="122">
        <v>45241</v>
      </c>
      <c r="B7579" s="106">
        <v>17</v>
      </c>
      <c r="C7579" s="114"/>
    </row>
    <row r="7580" spans="1:3">
      <c r="A7580" s="122">
        <v>45241</v>
      </c>
      <c r="B7580" s="106">
        <v>18</v>
      </c>
      <c r="C7580" s="114"/>
    </row>
    <row r="7581" spans="1:3">
      <c r="A7581" s="122">
        <v>45241</v>
      </c>
      <c r="B7581" s="106">
        <v>19</v>
      </c>
      <c r="C7581" s="114"/>
    </row>
    <row r="7582" spans="1:3">
      <c r="A7582" s="122">
        <v>45241</v>
      </c>
      <c r="B7582" s="106">
        <v>20</v>
      </c>
      <c r="C7582" s="114"/>
    </row>
    <row r="7583" spans="1:3">
      <c r="A7583" s="122">
        <v>45241</v>
      </c>
      <c r="B7583" s="106">
        <v>21</v>
      </c>
      <c r="C7583" s="114"/>
    </row>
    <row r="7584" spans="1:3">
      <c r="A7584" s="122">
        <v>45241</v>
      </c>
      <c r="B7584" s="106">
        <v>22</v>
      </c>
      <c r="C7584" s="114"/>
    </row>
    <row r="7585" spans="1:3">
      <c r="A7585" s="122">
        <v>45241</v>
      </c>
      <c r="B7585" s="106">
        <v>23</v>
      </c>
      <c r="C7585" s="114"/>
    </row>
    <row r="7586" spans="1:3">
      <c r="A7586" s="122">
        <v>45241</v>
      </c>
      <c r="B7586" s="106">
        <v>24</v>
      </c>
      <c r="C7586" s="114"/>
    </row>
    <row r="7587" spans="1:3">
      <c r="A7587" s="122">
        <v>45242</v>
      </c>
      <c r="B7587" s="106">
        <v>1</v>
      </c>
      <c r="C7587" s="114"/>
    </row>
    <row r="7588" spans="1:3">
      <c r="A7588" s="122">
        <v>45242</v>
      </c>
      <c r="B7588" s="106">
        <v>2</v>
      </c>
      <c r="C7588" s="114"/>
    </row>
    <row r="7589" spans="1:3">
      <c r="A7589" s="122">
        <v>45242</v>
      </c>
      <c r="B7589" s="106">
        <v>3</v>
      </c>
      <c r="C7589" s="114"/>
    </row>
    <row r="7590" spans="1:3">
      <c r="A7590" s="122">
        <v>45242</v>
      </c>
      <c r="B7590" s="106">
        <v>4</v>
      </c>
      <c r="C7590" s="114"/>
    </row>
    <row r="7591" spans="1:3">
      <c r="A7591" s="122">
        <v>45242</v>
      </c>
      <c r="B7591" s="106">
        <v>5</v>
      </c>
      <c r="C7591" s="114"/>
    </row>
    <row r="7592" spans="1:3">
      <c r="A7592" s="122">
        <v>45242</v>
      </c>
      <c r="B7592" s="106">
        <v>6</v>
      </c>
      <c r="C7592" s="114"/>
    </row>
    <row r="7593" spans="1:3">
      <c r="A7593" s="122">
        <v>45242</v>
      </c>
      <c r="B7593" s="106">
        <v>7</v>
      </c>
      <c r="C7593" s="114"/>
    </row>
    <row r="7594" spans="1:3">
      <c r="A7594" s="122">
        <v>45242</v>
      </c>
      <c r="B7594" s="106">
        <v>8</v>
      </c>
      <c r="C7594" s="114"/>
    </row>
    <row r="7595" spans="1:3">
      <c r="A7595" s="122">
        <v>45242</v>
      </c>
      <c r="B7595" s="106">
        <v>9</v>
      </c>
      <c r="C7595" s="114"/>
    </row>
    <row r="7596" spans="1:3">
      <c r="A7596" s="122">
        <v>45242</v>
      </c>
      <c r="B7596" s="106">
        <v>10</v>
      </c>
      <c r="C7596" s="114"/>
    </row>
    <row r="7597" spans="1:3">
      <c r="A7597" s="122">
        <v>45242</v>
      </c>
      <c r="B7597" s="106">
        <v>11</v>
      </c>
      <c r="C7597" s="114"/>
    </row>
    <row r="7598" spans="1:3">
      <c r="A7598" s="122">
        <v>45242</v>
      </c>
      <c r="B7598" s="106">
        <v>12</v>
      </c>
      <c r="C7598" s="114"/>
    </row>
    <row r="7599" spans="1:3">
      <c r="A7599" s="122">
        <v>45242</v>
      </c>
      <c r="B7599" s="106">
        <v>13</v>
      </c>
      <c r="C7599" s="114"/>
    </row>
    <row r="7600" spans="1:3">
      <c r="A7600" s="122">
        <v>45242</v>
      </c>
      <c r="B7600" s="106">
        <v>14</v>
      </c>
      <c r="C7600" s="114"/>
    </row>
    <row r="7601" spans="1:3">
      <c r="A7601" s="122">
        <v>45242</v>
      </c>
      <c r="B7601" s="106">
        <v>15</v>
      </c>
      <c r="C7601" s="114"/>
    </row>
    <row r="7602" spans="1:3">
      <c r="A7602" s="122">
        <v>45242</v>
      </c>
      <c r="B7602" s="106">
        <v>16</v>
      </c>
      <c r="C7602" s="114"/>
    </row>
    <row r="7603" spans="1:3">
      <c r="A7603" s="122">
        <v>45242</v>
      </c>
      <c r="B7603" s="106">
        <v>17</v>
      </c>
      <c r="C7603" s="114"/>
    </row>
    <row r="7604" spans="1:3">
      <c r="A7604" s="122">
        <v>45242</v>
      </c>
      <c r="B7604" s="106">
        <v>18</v>
      </c>
      <c r="C7604" s="114"/>
    </row>
    <row r="7605" spans="1:3">
      <c r="A7605" s="122">
        <v>45242</v>
      </c>
      <c r="B7605" s="106">
        <v>19</v>
      </c>
      <c r="C7605" s="114"/>
    </row>
    <row r="7606" spans="1:3">
      <c r="A7606" s="122">
        <v>45242</v>
      </c>
      <c r="B7606" s="106">
        <v>20</v>
      </c>
      <c r="C7606" s="114"/>
    </row>
    <row r="7607" spans="1:3">
      <c r="A7607" s="122">
        <v>45242</v>
      </c>
      <c r="B7607" s="106">
        <v>21</v>
      </c>
      <c r="C7607" s="114"/>
    </row>
    <row r="7608" spans="1:3">
      <c r="A7608" s="122">
        <v>45242</v>
      </c>
      <c r="B7608" s="106">
        <v>22</v>
      </c>
      <c r="C7608" s="114"/>
    </row>
    <row r="7609" spans="1:3">
      <c r="A7609" s="122">
        <v>45242</v>
      </c>
      <c r="B7609" s="106">
        <v>23</v>
      </c>
      <c r="C7609" s="114"/>
    </row>
    <row r="7610" spans="1:3">
      <c r="A7610" s="122">
        <v>45242</v>
      </c>
      <c r="B7610" s="106">
        <v>24</v>
      </c>
      <c r="C7610" s="114"/>
    </row>
    <row r="7611" spans="1:3">
      <c r="A7611" s="122">
        <v>45243</v>
      </c>
      <c r="B7611" s="106">
        <v>1</v>
      </c>
      <c r="C7611" s="114"/>
    </row>
    <row r="7612" spans="1:3">
      <c r="A7612" s="122">
        <v>45243</v>
      </c>
      <c r="B7612" s="106">
        <v>2</v>
      </c>
      <c r="C7612" s="114"/>
    </row>
    <row r="7613" spans="1:3">
      <c r="A7613" s="122">
        <v>45243</v>
      </c>
      <c r="B7613" s="106">
        <v>3</v>
      </c>
      <c r="C7613" s="114"/>
    </row>
    <row r="7614" spans="1:3">
      <c r="A7614" s="122">
        <v>45243</v>
      </c>
      <c r="B7614" s="106">
        <v>4</v>
      </c>
      <c r="C7614" s="114"/>
    </row>
    <row r="7615" spans="1:3">
      <c r="A7615" s="122">
        <v>45243</v>
      </c>
      <c r="B7615" s="106">
        <v>5</v>
      </c>
      <c r="C7615" s="114"/>
    </row>
    <row r="7616" spans="1:3">
      <c r="A7616" s="122">
        <v>45243</v>
      </c>
      <c r="B7616" s="106">
        <v>6</v>
      </c>
      <c r="C7616" s="114"/>
    </row>
    <row r="7617" spans="1:3">
      <c r="A7617" s="122">
        <v>45243</v>
      </c>
      <c r="B7617" s="106">
        <v>7</v>
      </c>
      <c r="C7617" s="114"/>
    </row>
    <row r="7618" spans="1:3">
      <c r="A7618" s="122">
        <v>45243</v>
      </c>
      <c r="B7618" s="106">
        <v>8</v>
      </c>
      <c r="C7618" s="114"/>
    </row>
    <row r="7619" spans="1:3">
      <c r="A7619" s="122">
        <v>45243</v>
      </c>
      <c r="B7619" s="106">
        <v>9</v>
      </c>
      <c r="C7619" s="114"/>
    </row>
    <row r="7620" spans="1:3">
      <c r="A7620" s="122">
        <v>45243</v>
      </c>
      <c r="B7620" s="106">
        <v>10</v>
      </c>
      <c r="C7620" s="114"/>
    </row>
    <row r="7621" spans="1:3">
      <c r="A7621" s="122">
        <v>45243</v>
      </c>
      <c r="B7621" s="106">
        <v>11</v>
      </c>
      <c r="C7621" s="114"/>
    </row>
    <row r="7622" spans="1:3">
      <c r="A7622" s="122">
        <v>45243</v>
      </c>
      <c r="B7622" s="106">
        <v>12</v>
      </c>
      <c r="C7622" s="114"/>
    </row>
    <row r="7623" spans="1:3">
      <c r="A7623" s="122">
        <v>45243</v>
      </c>
      <c r="B7623" s="106">
        <v>13</v>
      </c>
      <c r="C7623" s="114"/>
    </row>
    <row r="7624" spans="1:3">
      <c r="A7624" s="122">
        <v>45243</v>
      </c>
      <c r="B7624" s="106">
        <v>14</v>
      </c>
      <c r="C7624" s="114"/>
    </row>
    <row r="7625" spans="1:3">
      <c r="A7625" s="122">
        <v>45243</v>
      </c>
      <c r="B7625" s="106">
        <v>15</v>
      </c>
      <c r="C7625" s="114"/>
    </row>
    <row r="7626" spans="1:3">
      <c r="A7626" s="122">
        <v>45243</v>
      </c>
      <c r="B7626" s="106">
        <v>16</v>
      </c>
      <c r="C7626" s="114"/>
    </row>
    <row r="7627" spans="1:3">
      <c r="A7627" s="122">
        <v>45243</v>
      </c>
      <c r="B7627" s="106">
        <v>17</v>
      </c>
      <c r="C7627" s="114"/>
    </row>
    <row r="7628" spans="1:3">
      <c r="A7628" s="122">
        <v>45243</v>
      </c>
      <c r="B7628" s="106">
        <v>18</v>
      </c>
      <c r="C7628" s="114"/>
    </row>
    <row r="7629" spans="1:3">
      <c r="A7629" s="122">
        <v>45243</v>
      </c>
      <c r="B7629" s="106">
        <v>19</v>
      </c>
      <c r="C7629" s="114"/>
    </row>
    <row r="7630" spans="1:3">
      <c r="A7630" s="122">
        <v>45243</v>
      </c>
      <c r="B7630" s="106">
        <v>20</v>
      </c>
      <c r="C7630" s="114"/>
    </row>
    <row r="7631" spans="1:3">
      <c r="A7631" s="122">
        <v>45243</v>
      </c>
      <c r="B7631" s="106">
        <v>21</v>
      </c>
      <c r="C7631" s="114"/>
    </row>
    <row r="7632" spans="1:3">
      <c r="A7632" s="122">
        <v>45243</v>
      </c>
      <c r="B7632" s="106">
        <v>22</v>
      </c>
      <c r="C7632" s="114"/>
    </row>
    <row r="7633" spans="1:3">
      <c r="A7633" s="122">
        <v>45243</v>
      </c>
      <c r="B7633" s="106">
        <v>23</v>
      </c>
      <c r="C7633" s="114"/>
    </row>
    <row r="7634" spans="1:3">
      <c r="A7634" s="122">
        <v>45243</v>
      </c>
      <c r="B7634" s="106">
        <v>24</v>
      </c>
      <c r="C7634" s="114"/>
    </row>
    <row r="7635" spans="1:3">
      <c r="A7635" s="122">
        <v>45244</v>
      </c>
      <c r="B7635" s="106">
        <v>1</v>
      </c>
      <c r="C7635" s="114"/>
    </row>
    <row r="7636" spans="1:3">
      <c r="A7636" s="122">
        <v>45244</v>
      </c>
      <c r="B7636" s="106">
        <v>2</v>
      </c>
      <c r="C7636" s="114"/>
    </row>
    <row r="7637" spans="1:3">
      <c r="A7637" s="122">
        <v>45244</v>
      </c>
      <c r="B7637" s="106">
        <v>3</v>
      </c>
      <c r="C7637" s="114"/>
    </row>
    <row r="7638" spans="1:3">
      <c r="A7638" s="122">
        <v>45244</v>
      </c>
      <c r="B7638" s="106">
        <v>4</v>
      </c>
      <c r="C7638" s="114"/>
    </row>
    <row r="7639" spans="1:3">
      <c r="A7639" s="122">
        <v>45244</v>
      </c>
      <c r="B7639" s="106">
        <v>5</v>
      </c>
      <c r="C7639" s="114"/>
    </row>
    <row r="7640" spans="1:3">
      <c r="A7640" s="122">
        <v>45244</v>
      </c>
      <c r="B7640" s="106">
        <v>6</v>
      </c>
      <c r="C7640" s="114"/>
    </row>
    <row r="7641" spans="1:3">
      <c r="A7641" s="122">
        <v>45244</v>
      </c>
      <c r="B7641" s="106">
        <v>7</v>
      </c>
      <c r="C7641" s="114"/>
    </row>
    <row r="7642" spans="1:3">
      <c r="A7642" s="122">
        <v>45244</v>
      </c>
      <c r="B7642" s="106">
        <v>8</v>
      </c>
      <c r="C7642" s="114"/>
    </row>
    <row r="7643" spans="1:3">
      <c r="A7643" s="122">
        <v>45244</v>
      </c>
      <c r="B7643" s="106">
        <v>9</v>
      </c>
      <c r="C7643" s="114"/>
    </row>
    <row r="7644" spans="1:3">
      <c r="A7644" s="122">
        <v>45244</v>
      </c>
      <c r="B7644" s="106">
        <v>10</v>
      </c>
      <c r="C7644" s="114"/>
    </row>
    <row r="7645" spans="1:3">
      <c r="A7645" s="122">
        <v>45244</v>
      </c>
      <c r="B7645" s="106">
        <v>11</v>
      </c>
      <c r="C7645" s="114"/>
    </row>
    <row r="7646" spans="1:3">
      <c r="A7646" s="122">
        <v>45244</v>
      </c>
      <c r="B7646" s="106">
        <v>12</v>
      </c>
      <c r="C7646" s="114"/>
    </row>
    <row r="7647" spans="1:3">
      <c r="A7647" s="122">
        <v>45244</v>
      </c>
      <c r="B7647" s="106">
        <v>13</v>
      </c>
      <c r="C7647" s="114"/>
    </row>
    <row r="7648" spans="1:3">
      <c r="A7648" s="122">
        <v>45244</v>
      </c>
      <c r="B7648" s="106">
        <v>14</v>
      </c>
      <c r="C7648" s="114"/>
    </row>
    <row r="7649" spans="1:3">
      <c r="A7649" s="122">
        <v>45244</v>
      </c>
      <c r="B7649" s="106">
        <v>15</v>
      </c>
      <c r="C7649" s="114"/>
    </row>
    <row r="7650" spans="1:3">
      <c r="A7650" s="122">
        <v>45244</v>
      </c>
      <c r="B7650" s="106">
        <v>16</v>
      </c>
      <c r="C7650" s="114"/>
    </row>
    <row r="7651" spans="1:3">
      <c r="A7651" s="122">
        <v>45244</v>
      </c>
      <c r="B7651" s="106">
        <v>17</v>
      </c>
      <c r="C7651" s="114"/>
    </row>
    <row r="7652" spans="1:3">
      <c r="A7652" s="122">
        <v>45244</v>
      </c>
      <c r="B7652" s="106">
        <v>18</v>
      </c>
      <c r="C7652" s="114"/>
    </row>
    <row r="7653" spans="1:3">
      <c r="A7653" s="122">
        <v>45244</v>
      </c>
      <c r="B7653" s="106">
        <v>19</v>
      </c>
      <c r="C7653" s="114"/>
    </row>
    <row r="7654" spans="1:3">
      <c r="A7654" s="122">
        <v>45244</v>
      </c>
      <c r="B7654" s="106">
        <v>20</v>
      </c>
      <c r="C7654" s="114"/>
    </row>
    <row r="7655" spans="1:3">
      <c r="A7655" s="122">
        <v>45244</v>
      </c>
      <c r="B7655" s="106">
        <v>21</v>
      </c>
      <c r="C7655" s="114"/>
    </row>
    <row r="7656" spans="1:3">
      <c r="A7656" s="122">
        <v>45244</v>
      </c>
      <c r="B7656" s="106">
        <v>22</v>
      </c>
      <c r="C7656" s="114"/>
    </row>
    <row r="7657" spans="1:3">
      <c r="A7657" s="122">
        <v>45244</v>
      </c>
      <c r="B7657" s="106">
        <v>23</v>
      </c>
      <c r="C7657" s="114"/>
    </row>
    <row r="7658" spans="1:3">
      <c r="A7658" s="122">
        <v>45244</v>
      </c>
      <c r="B7658" s="106">
        <v>24</v>
      </c>
      <c r="C7658" s="114"/>
    </row>
    <row r="7659" spans="1:3">
      <c r="A7659" s="122">
        <v>45245</v>
      </c>
      <c r="B7659" s="106">
        <v>1</v>
      </c>
      <c r="C7659" s="114"/>
    </row>
    <row r="7660" spans="1:3">
      <c r="A7660" s="122">
        <v>45245</v>
      </c>
      <c r="B7660" s="106">
        <v>2</v>
      </c>
      <c r="C7660" s="114"/>
    </row>
    <row r="7661" spans="1:3">
      <c r="A7661" s="122">
        <v>45245</v>
      </c>
      <c r="B7661" s="106">
        <v>3</v>
      </c>
      <c r="C7661" s="114"/>
    </row>
    <row r="7662" spans="1:3">
      <c r="A7662" s="122">
        <v>45245</v>
      </c>
      <c r="B7662" s="106">
        <v>4</v>
      </c>
      <c r="C7662" s="114"/>
    </row>
    <row r="7663" spans="1:3">
      <c r="A7663" s="122">
        <v>45245</v>
      </c>
      <c r="B7663" s="106">
        <v>5</v>
      </c>
      <c r="C7663" s="114"/>
    </row>
    <row r="7664" spans="1:3">
      <c r="A7664" s="122">
        <v>45245</v>
      </c>
      <c r="B7664" s="106">
        <v>6</v>
      </c>
      <c r="C7664" s="114"/>
    </row>
    <row r="7665" spans="1:3">
      <c r="A7665" s="122">
        <v>45245</v>
      </c>
      <c r="B7665" s="106">
        <v>7</v>
      </c>
      <c r="C7665" s="114"/>
    </row>
    <row r="7666" spans="1:3">
      <c r="A7666" s="122">
        <v>45245</v>
      </c>
      <c r="B7666" s="106">
        <v>8</v>
      </c>
      <c r="C7666" s="114"/>
    </row>
    <row r="7667" spans="1:3">
      <c r="A7667" s="122">
        <v>45245</v>
      </c>
      <c r="B7667" s="106">
        <v>9</v>
      </c>
      <c r="C7667" s="114"/>
    </row>
    <row r="7668" spans="1:3">
      <c r="A7668" s="122">
        <v>45245</v>
      </c>
      <c r="B7668" s="106">
        <v>10</v>
      </c>
      <c r="C7668" s="114"/>
    </row>
    <row r="7669" spans="1:3">
      <c r="A7669" s="122">
        <v>45245</v>
      </c>
      <c r="B7669" s="106">
        <v>11</v>
      </c>
      <c r="C7669" s="114"/>
    </row>
    <row r="7670" spans="1:3">
      <c r="A7670" s="122">
        <v>45245</v>
      </c>
      <c r="B7670" s="106">
        <v>12</v>
      </c>
      <c r="C7670" s="114"/>
    </row>
    <row r="7671" spans="1:3">
      <c r="A7671" s="122">
        <v>45245</v>
      </c>
      <c r="B7671" s="106">
        <v>13</v>
      </c>
      <c r="C7671" s="114"/>
    </row>
    <row r="7672" spans="1:3">
      <c r="A7672" s="122">
        <v>45245</v>
      </c>
      <c r="B7672" s="106">
        <v>14</v>
      </c>
      <c r="C7672" s="114"/>
    </row>
    <row r="7673" spans="1:3">
      <c r="A7673" s="122">
        <v>45245</v>
      </c>
      <c r="B7673" s="106">
        <v>15</v>
      </c>
      <c r="C7673" s="114"/>
    </row>
    <row r="7674" spans="1:3">
      <c r="A7674" s="122">
        <v>45245</v>
      </c>
      <c r="B7674" s="106">
        <v>16</v>
      </c>
      <c r="C7674" s="114"/>
    </row>
    <row r="7675" spans="1:3">
      <c r="A7675" s="122">
        <v>45245</v>
      </c>
      <c r="B7675" s="106">
        <v>17</v>
      </c>
      <c r="C7675" s="114"/>
    </row>
    <row r="7676" spans="1:3">
      <c r="A7676" s="122">
        <v>45245</v>
      </c>
      <c r="B7676" s="106">
        <v>18</v>
      </c>
      <c r="C7676" s="114"/>
    </row>
    <row r="7677" spans="1:3">
      <c r="A7677" s="122">
        <v>45245</v>
      </c>
      <c r="B7677" s="106">
        <v>19</v>
      </c>
      <c r="C7677" s="114"/>
    </row>
    <row r="7678" spans="1:3">
      <c r="A7678" s="122">
        <v>45245</v>
      </c>
      <c r="B7678" s="106">
        <v>20</v>
      </c>
      <c r="C7678" s="114"/>
    </row>
    <row r="7679" spans="1:3">
      <c r="A7679" s="122">
        <v>45245</v>
      </c>
      <c r="B7679" s="106">
        <v>21</v>
      </c>
      <c r="C7679" s="114"/>
    </row>
    <row r="7680" spans="1:3">
      <c r="A7680" s="122">
        <v>45245</v>
      </c>
      <c r="B7680" s="106">
        <v>22</v>
      </c>
      <c r="C7680" s="114"/>
    </row>
    <row r="7681" spans="1:3">
      <c r="A7681" s="122">
        <v>45245</v>
      </c>
      <c r="B7681" s="106">
        <v>23</v>
      </c>
      <c r="C7681" s="114"/>
    </row>
    <row r="7682" spans="1:3">
      <c r="A7682" s="122">
        <v>45245</v>
      </c>
      <c r="B7682" s="106">
        <v>24</v>
      </c>
      <c r="C7682" s="114"/>
    </row>
    <row r="7683" spans="1:3">
      <c r="A7683" s="122">
        <v>45246</v>
      </c>
      <c r="B7683" s="106">
        <v>1</v>
      </c>
      <c r="C7683" s="114"/>
    </row>
    <row r="7684" spans="1:3">
      <c r="A7684" s="122">
        <v>45246</v>
      </c>
      <c r="B7684" s="106">
        <v>2</v>
      </c>
      <c r="C7684" s="114"/>
    </row>
    <row r="7685" spans="1:3">
      <c r="A7685" s="122">
        <v>45246</v>
      </c>
      <c r="B7685" s="106">
        <v>3</v>
      </c>
      <c r="C7685" s="114"/>
    </row>
    <row r="7686" spans="1:3">
      <c r="A7686" s="122">
        <v>45246</v>
      </c>
      <c r="B7686" s="106">
        <v>4</v>
      </c>
      <c r="C7686" s="114"/>
    </row>
    <row r="7687" spans="1:3">
      <c r="A7687" s="122">
        <v>45246</v>
      </c>
      <c r="B7687" s="106">
        <v>5</v>
      </c>
      <c r="C7687" s="114"/>
    </row>
    <row r="7688" spans="1:3">
      <c r="A7688" s="122">
        <v>45246</v>
      </c>
      <c r="B7688" s="106">
        <v>6</v>
      </c>
      <c r="C7688" s="114"/>
    </row>
    <row r="7689" spans="1:3">
      <c r="A7689" s="122">
        <v>45246</v>
      </c>
      <c r="B7689" s="106">
        <v>7</v>
      </c>
      <c r="C7689" s="114"/>
    </row>
    <row r="7690" spans="1:3">
      <c r="A7690" s="122">
        <v>45246</v>
      </c>
      <c r="B7690" s="106">
        <v>8</v>
      </c>
      <c r="C7690" s="114"/>
    </row>
    <row r="7691" spans="1:3">
      <c r="A7691" s="122">
        <v>45246</v>
      </c>
      <c r="B7691" s="106">
        <v>9</v>
      </c>
      <c r="C7691" s="114"/>
    </row>
    <row r="7692" spans="1:3">
      <c r="A7692" s="122">
        <v>45246</v>
      </c>
      <c r="B7692" s="106">
        <v>10</v>
      </c>
      <c r="C7692" s="114"/>
    </row>
    <row r="7693" spans="1:3">
      <c r="A7693" s="122">
        <v>45246</v>
      </c>
      <c r="B7693" s="106">
        <v>11</v>
      </c>
      <c r="C7693" s="114"/>
    </row>
    <row r="7694" spans="1:3">
      <c r="A7694" s="122">
        <v>45246</v>
      </c>
      <c r="B7694" s="106">
        <v>12</v>
      </c>
      <c r="C7694" s="114"/>
    </row>
    <row r="7695" spans="1:3">
      <c r="A7695" s="122">
        <v>45246</v>
      </c>
      <c r="B7695" s="106">
        <v>13</v>
      </c>
      <c r="C7695" s="114"/>
    </row>
    <row r="7696" spans="1:3">
      <c r="A7696" s="122">
        <v>45246</v>
      </c>
      <c r="B7696" s="106">
        <v>14</v>
      </c>
      <c r="C7696" s="114"/>
    </row>
    <row r="7697" spans="1:3">
      <c r="A7697" s="122">
        <v>45246</v>
      </c>
      <c r="B7697" s="106">
        <v>15</v>
      </c>
      <c r="C7697" s="114"/>
    </row>
    <row r="7698" spans="1:3">
      <c r="A7698" s="122">
        <v>45246</v>
      </c>
      <c r="B7698" s="106">
        <v>16</v>
      </c>
      <c r="C7698" s="114"/>
    </row>
    <row r="7699" spans="1:3">
      <c r="A7699" s="122">
        <v>45246</v>
      </c>
      <c r="B7699" s="106">
        <v>17</v>
      </c>
      <c r="C7699" s="114"/>
    </row>
    <row r="7700" spans="1:3">
      <c r="A7700" s="122">
        <v>45246</v>
      </c>
      <c r="B7700" s="106">
        <v>18</v>
      </c>
      <c r="C7700" s="114"/>
    </row>
    <row r="7701" spans="1:3">
      <c r="A7701" s="122">
        <v>45246</v>
      </c>
      <c r="B7701" s="106">
        <v>19</v>
      </c>
      <c r="C7701" s="114"/>
    </row>
    <row r="7702" spans="1:3">
      <c r="A7702" s="122">
        <v>45246</v>
      </c>
      <c r="B7702" s="106">
        <v>20</v>
      </c>
      <c r="C7702" s="114"/>
    </row>
    <row r="7703" spans="1:3">
      <c r="A7703" s="122">
        <v>45246</v>
      </c>
      <c r="B7703" s="106">
        <v>21</v>
      </c>
      <c r="C7703" s="114"/>
    </row>
    <row r="7704" spans="1:3">
      <c r="A7704" s="122">
        <v>45246</v>
      </c>
      <c r="B7704" s="106">
        <v>22</v>
      </c>
      <c r="C7704" s="114"/>
    </row>
    <row r="7705" spans="1:3">
      <c r="A7705" s="122">
        <v>45246</v>
      </c>
      <c r="B7705" s="106">
        <v>23</v>
      </c>
      <c r="C7705" s="114"/>
    </row>
    <row r="7706" spans="1:3">
      <c r="A7706" s="122">
        <v>45246</v>
      </c>
      <c r="B7706" s="106">
        <v>24</v>
      </c>
      <c r="C7706" s="114"/>
    </row>
    <row r="7707" spans="1:3">
      <c r="A7707" s="122">
        <v>45247</v>
      </c>
      <c r="B7707" s="106">
        <v>1</v>
      </c>
      <c r="C7707" s="114"/>
    </row>
    <row r="7708" spans="1:3">
      <c r="A7708" s="122">
        <v>45247</v>
      </c>
      <c r="B7708" s="106">
        <v>2</v>
      </c>
      <c r="C7708" s="114"/>
    </row>
    <row r="7709" spans="1:3">
      <c r="A7709" s="122">
        <v>45247</v>
      </c>
      <c r="B7709" s="106">
        <v>3</v>
      </c>
      <c r="C7709" s="114"/>
    </row>
    <row r="7710" spans="1:3">
      <c r="A7710" s="122">
        <v>45247</v>
      </c>
      <c r="B7710" s="106">
        <v>4</v>
      </c>
      <c r="C7710" s="114"/>
    </row>
    <row r="7711" spans="1:3">
      <c r="A7711" s="122">
        <v>45247</v>
      </c>
      <c r="B7711" s="106">
        <v>5</v>
      </c>
      <c r="C7711" s="114"/>
    </row>
    <row r="7712" spans="1:3">
      <c r="A7712" s="122">
        <v>45247</v>
      </c>
      <c r="B7712" s="106">
        <v>6</v>
      </c>
      <c r="C7712" s="114"/>
    </row>
    <row r="7713" spans="1:3">
      <c r="A7713" s="122">
        <v>45247</v>
      </c>
      <c r="B7713" s="106">
        <v>7</v>
      </c>
      <c r="C7713" s="114"/>
    </row>
    <row r="7714" spans="1:3">
      <c r="A7714" s="122">
        <v>45247</v>
      </c>
      <c r="B7714" s="106">
        <v>8</v>
      </c>
      <c r="C7714" s="114"/>
    </row>
    <row r="7715" spans="1:3">
      <c r="A7715" s="122">
        <v>45247</v>
      </c>
      <c r="B7715" s="106">
        <v>9</v>
      </c>
      <c r="C7715" s="114"/>
    </row>
    <row r="7716" spans="1:3">
      <c r="A7716" s="122">
        <v>45247</v>
      </c>
      <c r="B7716" s="106">
        <v>10</v>
      </c>
      <c r="C7716" s="114"/>
    </row>
    <row r="7717" spans="1:3">
      <c r="A7717" s="122">
        <v>45247</v>
      </c>
      <c r="B7717" s="106">
        <v>11</v>
      </c>
      <c r="C7717" s="114"/>
    </row>
    <row r="7718" spans="1:3">
      <c r="A7718" s="122">
        <v>45247</v>
      </c>
      <c r="B7718" s="106">
        <v>12</v>
      </c>
      <c r="C7718" s="114"/>
    </row>
    <row r="7719" spans="1:3">
      <c r="A7719" s="122">
        <v>45247</v>
      </c>
      <c r="B7719" s="106">
        <v>13</v>
      </c>
      <c r="C7719" s="114"/>
    </row>
    <row r="7720" spans="1:3">
      <c r="A7720" s="122">
        <v>45247</v>
      </c>
      <c r="B7720" s="106">
        <v>14</v>
      </c>
      <c r="C7720" s="114"/>
    </row>
    <row r="7721" spans="1:3">
      <c r="A7721" s="122">
        <v>45247</v>
      </c>
      <c r="B7721" s="106">
        <v>15</v>
      </c>
      <c r="C7721" s="114"/>
    </row>
    <row r="7722" spans="1:3">
      <c r="A7722" s="122">
        <v>45247</v>
      </c>
      <c r="B7722" s="106">
        <v>16</v>
      </c>
      <c r="C7722" s="114"/>
    </row>
    <row r="7723" spans="1:3">
      <c r="A7723" s="122">
        <v>45247</v>
      </c>
      <c r="B7723" s="106">
        <v>17</v>
      </c>
      <c r="C7723" s="114"/>
    </row>
    <row r="7724" spans="1:3">
      <c r="A7724" s="122">
        <v>45247</v>
      </c>
      <c r="B7724" s="106">
        <v>18</v>
      </c>
      <c r="C7724" s="114"/>
    </row>
    <row r="7725" spans="1:3">
      <c r="A7725" s="122">
        <v>45247</v>
      </c>
      <c r="B7725" s="106">
        <v>19</v>
      </c>
      <c r="C7725" s="114"/>
    </row>
    <row r="7726" spans="1:3">
      <c r="A7726" s="122">
        <v>45247</v>
      </c>
      <c r="B7726" s="106">
        <v>20</v>
      </c>
      <c r="C7726" s="114"/>
    </row>
    <row r="7727" spans="1:3">
      <c r="A7727" s="122">
        <v>45247</v>
      </c>
      <c r="B7727" s="106">
        <v>21</v>
      </c>
      <c r="C7727" s="114"/>
    </row>
    <row r="7728" spans="1:3">
      <c r="A7728" s="122">
        <v>45247</v>
      </c>
      <c r="B7728" s="106">
        <v>22</v>
      </c>
      <c r="C7728" s="114"/>
    </row>
    <row r="7729" spans="1:3">
      <c r="A7729" s="122">
        <v>45247</v>
      </c>
      <c r="B7729" s="106">
        <v>23</v>
      </c>
      <c r="C7729" s="114"/>
    </row>
    <row r="7730" spans="1:3">
      <c r="A7730" s="122">
        <v>45247</v>
      </c>
      <c r="B7730" s="106">
        <v>24</v>
      </c>
      <c r="C7730" s="114"/>
    </row>
    <row r="7731" spans="1:3">
      <c r="A7731" s="122">
        <v>45248</v>
      </c>
      <c r="B7731" s="106">
        <v>1</v>
      </c>
      <c r="C7731" s="114"/>
    </row>
    <row r="7732" spans="1:3">
      <c r="A7732" s="122">
        <v>45248</v>
      </c>
      <c r="B7732" s="106">
        <v>2</v>
      </c>
      <c r="C7732" s="114"/>
    </row>
    <row r="7733" spans="1:3">
      <c r="A7733" s="122">
        <v>45248</v>
      </c>
      <c r="B7733" s="106">
        <v>3</v>
      </c>
      <c r="C7733" s="114"/>
    </row>
    <row r="7734" spans="1:3">
      <c r="A7734" s="122">
        <v>45248</v>
      </c>
      <c r="B7734" s="106">
        <v>4</v>
      </c>
      <c r="C7734" s="114"/>
    </row>
    <row r="7735" spans="1:3">
      <c r="A7735" s="122">
        <v>45248</v>
      </c>
      <c r="B7735" s="106">
        <v>5</v>
      </c>
      <c r="C7735" s="114"/>
    </row>
    <row r="7736" spans="1:3">
      <c r="A7736" s="122">
        <v>45248</v>
      </c>
      <c r="B7736" s="106">
        <v>6</v>
      </c>
      <c r="C7736" s="114"/>
    </row>
    <row r="7737" spans="1:3">
      <c r="A7737" s="122">
        <v>45248</v>
      </c>
      <c r="B7737" s="106">
        <v>7</v>
      </c>
      <c r="C7737" s="114"/>
    </row>
    <row r="7738" spans="1:3">
      <c r="A7738" s="122">
        <v>45248</v>
      </c>
      <c r="B7738" s="106">
        <v>8</v>
      </c>
      <c r="C7738" s="114"/>
    </row>
    <row r="7739" spans="1:3">
      <c r="A7739" s="122">
        <v>45248</v>
      </c>
      <c r="B7739" s="106">
        <v>9</v>
      </c>
      <c r="C7739" s="114"/>
    </row>
    <row r="7740" spans="1:3">
      <c r="A7740" s="122">
        <v>45248</v>
      </c>
      <c r="B7740" s="106">
        <v>10</v>
      </c>
      <c r="C7740" s="114"/>
    </row>
    <row r="7741" spans="1:3">
      <c r="A7741" s="122">
        <v>45248</v>
      </c>
      <c r="B7741" s="106">
        <v>11</v>
      </c>
      <c r="C7741" s="114"/>
    </row>
    <row r="7742" spans="1:3">
      <c r="A7742" s="122">
        <v>45248</v>
      </c>
      <c r="B7742" s="106">
        <v>12</v>
      </c>
      <c r="C7742" s="114"/>
    </row>
    <row r="7743" spans="1:3">
      <c r="A7743" s="122">
        <v>45248</v>
      </c>
      <c r="B7743" s="106">
        <v>13</v>
      </c>
      <c r="C7743" s="114"/>
    </row>
    <row r="7744" spans="1:3">
      <c r="A7744" s="122">
        <v>45248</v>
      </c>
      <c r="B7744" s="106">
        <v>14</v>
      </c>
      <c r="C7744" s="114"/>
    </row>
    <row r="7745" spans="1:3">
      <c r="A7745" s="122">
        <v>45248</v>
      </c>
      <c r="B7745" s="106">
        <v>15</v>
      </c>
      <c r="C7745" s="114"/>
    </row>
    <row r="7746" spans="1:3">
      <c r="A7746" s="122">
        <v>45248</v>
      </c>
      <c r="B7746" s="106">
        <v>16</v>
      </c>
      <c r="C7746" s="114"/>
    </row>
    <row r="7747" spans="1:3">
      <c r="A7747" s="122">
        <v>45248</v>
      </c>
      <c r="B7747" s="106">
        <v>17</v>
      </c>
      <c r="C7747" s="114"/>
    </row>
    <row r="7748" spans="1:3">
      <c r="A7748" s="122">
        <v>45248</v>
      </c>
      <c r="B7748" s="106">
        <v>18</v>
      </c>
      <c r="C7748" s="114"/>
    </row>
    <row r="7749" spans="1:3">
      <c r="A7749" s="122">
        <v>45248</v>
      </c>
      <c r="B7749" s="106">
        <v>19</v>
      </c>
      <c r="C7749" s="114"/>
    </row>
    <row r="7750" spans="1:3">
      <c r="A7750" s="122">
        <v>45248</v>
      </c>
      <c r="B7750" s="106">
        <v>20</v>
      </c>
      <c r="C7750" s="114"/>
    </row>
    <row r="7751" spans="1:3">
      <c r="A7751" s="122">
        <v>45248</v>
      </c>
      <c r="B7751" s="106">
        <v>21</v>
      </c>
      <c r="C7751" s="114"/>
    </row>
    <row r="7752" spans="1:3">
      <c r="A7752" s="122">
        <v>45248</v>
      </c>
      <c r="B7752" s="106">
        <v>22</v>
      </c>
      <c r="C7752" s="114"/>
    </row>
    <row r="7753" spans="1:3">
      <c r="A7753" s="122">
        <v>45248</v>
      </c>
      <c r="B7753" s="106">
        <v>23</v>
      </c>
      <c r="C7753" s="114"/>
    </row>
    <row r="7754" spans="1:3">
      <c r="A7754" s="122">
        <v>45248</v>
      </c>
      <c r="B7754" s="106">
        <v>24</v>
      </c>
      <c r="C7754" s="114"/>
    </row>
    <row r="7755" spans="1:3">
      <c r="A7755" s="122">
        <v>45249</v>
      </c>
      <c r="B7755" s="106">
        <v>1</v>
      </c>
      <c r="C7755" s="114"/>
    </row>
    <row r="7756" spans="1:3">
      <c r="A7756" s="122">
        <v>45249</v>
      </c>
      <c r="B7756" s="106">
        <v>2</v>
      </c>
      <c r="C7756" s="114"/>
    </row>
    <row r="7757" spans="1:3">
      <c r="A7757" s="122">
        <v>45249</v>
      </c>
      <c r="B7757" s="106">
        <v>3</v>
      </c>
      <c r="C7757" s="114"/>
    </row>
    <row r="7758" spans="1:3">
      <c r="A7758" s="122">
        <v>45249</v>
      </c>
      <c r="B7758" s="106">
        <v>4</v>
      </c>
      <c r="C7758" s="114"/>
    </row>
    <row r="7759" spans="1:3">
      <c r="A7759" s="122">
        <v>45249</v>
      </c>
      <c r="B7759" s="106">
        <v>5</v>
      </c>
      <c r="C7759" s="114"/>
    </row>
    <row r="7760" spans="1:3">
      <c r="A7760" s="122">
        <v>45249</v>
      </c>
      <c r="B7760" s="106">
        <v>6</v>
      </c>
      <c r="C7760" s="114"/>
    </row>
    <row r="7761" spans="1:3">
      <c r="A7761" s="122">
        <v>45249</v>
      </c>
      <c r="B7761" s="106">
        <v>7</v>
      </c>
      <c r="C7761" s="114"/>
    </row>
    <row r="7762" spans="1:3">
      <c r="A7762" s="122">
        <v>45249</v>
      </c>
      <c r="B7762" s="106">
        <v>8</v>
      </c>
      <c r="C7762" s="114"/>
    </row>
    <row r="7763" spans="1:3">
      <c r="A7763" s="122">
        <v>45249</v>
      </c>
      <c r="B7763" s="106">
        <v>9</v>
      </c>
      <c r="C7763" s="114"/>
    </row>
    <row r="7764" spans="1:3">
      <c r="A7764" s="122">
        <v>45249</v>
      </c>
      <c r="B7764" s="106">
        <v>10</v>
      </c>
      <c r="C7764" s="114"/>
    </row>
    <row r="7765" spans="1:3">
      <c r="A7765" s="122">
        <v>45249</v>
      </c>
      <c r="B7765" s="106">
        <v>11</v>
      </c>
      <c r="C7765" s="114"/>
    </row>
    <row r="7766" spans="1:3">
      <c r="A7766" s="122">
        <v>45249</v>
      </c>
      <c r="B7766" s="106">
        <v>12</v>
      </c>
      <c r="C7766" s="114"/>
    </row>
    <row r="7767" spans="1:3">
      <c r="A7767" s="122">
        <v>45249</v>
      </c>
      <c r="B7767" s="106">
        <v>13</v>
      </c>
      <c r="C7767" s="114"/>
    </row>
    <row r="7768" spans="1:3">
      <c r="A7768" s="122">
        <v>45249</v>
      </c>
      <c r="B7768" s="106">
        <v>14</v>
      </c>
      <c r="C7768" s="114"/>
    </row>
    <row r="7769" spans="1:3">
      <c r="A7769" s="122">
        <v>45249</v>
      </c>
      <c r="B7769" s="106">
        <v>15</v>
      </c>
      <c r="C7769" s="114"/>
    </row>
    <row r="7770" spans="1:3">
      <c r="A7770" s="122">
        <v>45249</v>
      </c>
      <c r="B7770" s="106">
        <v>16</v>
      </c>
      <c r="C7770" s="114"/>
    </row>
    <row r="7771" spans="1:3">
      <c r="A7771" s="122">
        <v>45249</v>
      </c>
      <c r="B7771" s="106">
        <v>17</v>
      </c>
      <c r="C7771" s="114"/>
    </row>
    <row r="7772" spans="1:3">
      <c r="A7772" s="122">
        <v>45249</v>
      </c>
      <c r="B7772" s="106">
        <v>18</v>
      </c>
      <c r="C7772" s="114"/>
    </row>
    <row r="7773" spans="1:3">
      <c r="A7773" s="122">
        <v>45249</v>
      </c>
      <c r="B7773" s="106">
        <v>19</v>
      </c>
      <c r="C7773" s="114"/>
    </row>
    <row r="7774" spans="1:3">
      <c r="A7774" s="122">
        <v>45249</v>
      </c>
      <c r="B7774" s="106">
        <v>20</v>
      </c>
      <c r="C7774" s="114"/>
    </row>
    <row r="7775" spans="1:3">
      <c r="A7775" s="122">
        <v>45249</v>
      </c>
      <c r="B7775" s="106">
        <v>21</v>
      </c>
      <c r="C7775" s="114"/>
    </row>
    <row r="7776" spans="1:3">
      <c r="A7776" s="122">
        <v>45249</v>
      </c>
      <c r="B7776" s="106">
        <v>22</v>
      </c>
      <c r="C7776" s="114"/>
    </row>
    <row r="7777" spans="1:3">
      <c r="A7777" s="122">
        <v>45249</v>
      </c>
      <c r="B7777" s="106">
        <v>23</v>
      </c>
      <c r="C7777" s="114"/>
    </row>
    <row r="7778" spans="1:3">
      <c r="A7778" s="122">
        <v>45249</v>
      </c>
      <c r="B7778" s="106">
        <v>24</v>
      </c>
      <c r="C7778" s="114"/>
    </row>
    <row r="7779" spans="1:3">
      <c r="A7779" s="122">
        <v>45250</v>
      </c>
      <c r="B7779" s="106">
        <v>1</v>
      </c>
      <c r="C7779" s="114"/>
    </row>
    <row r="7780" spans="1:3">
      <c r="A7780" s="122">
        <v>45250</v>
      </c>
      <c r="B7780" s="106">
        <v>2</v>
      </c>
      <c r="C7780" s="114"/>
    </row>
    <row r="7781" spans="1:3">
      <c r="A7781" s="122">
        <v>45250</v>
      </c>
      <c r="B7781" s="106">
        <v>3</v>
      </c>
      <c r="C7781" s="114"/>
    </row>
    <row r="7782" spans="1:3">
      <c r="A7782" s="122">
        <v>45250</v>
      </c>
      <c r="B7782" s="106">
        <v>4</v>
      </c>
      <c r="C7782" s="114"/>
    </row>
    <row r="7783" spans="1:3">
      <c r="A7783" s="122">
        <v>45250</v>
      </c>
      <c r="B7783" s="106">
        <v>5</v>
      </c>
      <c r="C7783" s="114"/>
    </row>
    <row r="7784" spans="1:3">
      <c r="A7784" s="122">
        <v>45250</v>
      </c>
      <c r="B7784" s="106">
        <v>6</v>
      </c>
      <c r="C7784" s="114"/>
    </row>
    <row r="7785" spans="1:3">
      <c r="A7785" s="122">
        <v>45250</v>
      </c>
      <c r="B7785" s="106">
        <v>7</v>
      </c>
      <c r="C7785" s="114"/>
    </row>
    <row r="7786" spans="1:3">
      <c r="A7786" s="122">
        <v>45250</v>
      </c>
      <c r="B7786" s="106">
        <v>8</v>
      </c>
      <c r="C7786" s="114"/>
    </row>
    <row r="7787" spans="1:3">
      <c r="A7787" s="122">
        <v>45250</v>
      </c>
      <c r="B7787" s="106">
        <v>9</v>
      </c>
      <c r="C7787" s="114"/>
    </row>
    <row r="7788" spans="1:3">
      <c r="A7788" s="122">
        <v>45250</v>
      </c>
      <c r="B7788" s="106">
        <v>10</v>
      </c>
      <c r="C7788" s="114"/>
    </row>
    <row r="7789" spans="1:3">
      <c r="A7789" s="122">
        <v>45250</v>
      </c>
      <c r="B7789" s="106">
        <v>11</v>
      </c>
      <c r="C7789" s="114"/>
    </row>
    <row r="7790" spans="1:3">
      <c r="A7790" s="122">
        <v>45250</v>
      </c>
      <c r="B7790" s="106">
        <v>12</v>
      </c>
      <c r="C7790" s="114"/>
    </row>
    <row r="7791" spans="1:3">
      <c r="A7791" s="122">
        <v>45250</v>
      </c>
      <c r="B7791" s="106">
        <v>13</v>
      </c>
      <c r="C7791" s="114"/>
    </row>
    <row r="7792" spans="1:3">
      <c r="A7792" s="122">
        <v>45250</v>
      </c>
      <c r="B7792" s="106">
        <v>14</v>
      </c>
      <c r="C7792" s="114"/>
    </row>
    <row r="7793" spans="1:3">
      <c r="A7793" s="122">
        <v>45250</v>
      </c>
      <c r="B7793" s="106">
        <v>15</v>
      </c>
      <c r="C7793" s="114"/>
    </row>
    <row r="7794" spans="1:3">
      <c r="A7794" s="122">
        <v>45250</v>
      </c>
      <c r="B7794" s="106">
        <v>16</v>
      </c>
      <c r="C7794" s="114"/>
    </row>
    <row r="7795" spans="1:3">
      <c r="A7795" s="122">
        <v>45250</v>
      </c>
      <c r="B7795" s="106">
        <v>17</v>
      </c>
      <c r="C7795" s="114"/>
    </row>
    <row r="7796" spans="1:3">
      <c r="A7796" s="122">
        <v>45250</v>
      </c>
      <c r="B7796" s="106">
        <v>18</v>
      </c>
      <c r="C7796" s="114"/>
    </row>
    <row r="7797" spans="1:3">
      <c r="A7797" s="122">
        <v>45250</v>
      </c>
      <c r="B7797" s="106">
        <v>19</v>
      </c>
      <c r="C7797" s="114"/>
    </row>
    <row r="7798" spans="1:3">
      <c r="A7798" s="122">
        <v>45250</v>
      </c>
      <c r="B7798" s="106">
        <v>20</v>
      </c>
      <c r="C7798" s="114"/>
    </row>
    <row r="7799" spans="1:3">
      <c r="A7799" s="122">
        <v>45250</v>
      </c>
      <c r="B7799" s="106">
        <v>21</v>
      </c>
      <c r="C7799" s="114"/>
    </row>
    <row r="7800" spans="1:3">
      <c r="A7800" s="122">
        <v>45250</v>
      </c>
      <c r="B7800" s="106">
        <v>22</v>
      </c>
      <c r="C7800" s="114"/>
    </row>
    <row r="7801" spans="1:3">
      <c r="A7801" s="122">
        <v>45250</v>
      </c>
      <c r="B7801" s="106">
        <v>23</v>
      </c>
      <c r="C7801" s="114"/>
    </row>
    <row r="7802" spans="1:3">
      <c r="A7802" s="122">
        <v>45250</v>
      </c>
      <c r="B7802" s="106">
        <v>24</v>
      </c>
      <c r="C7802" s="114"/>
    </row>
    <row r="7803" spans="1:3">
      <c r="A7803" s="122">
        <v>45251</v>
      </c>
      <c r="B7803" s="106">
        <v>1</v>
      </c>
      <c r="C7803" s="114"/>
    </row>
    <row r="7804" spans="1:3">
      <c r="A7804" s="122">
        <v>45251</v>
      </c>
      <c r="B7804" s="106">
        <v>2</v>
      </c>
      <c r="C7804" s="114"/>
    </row>
    <row r="7805" spans="1:3">
      <c r="A7805" s="122">
        <v>45251</v>
      </c>
      <c r="B7805" s="106">
        <v>3</v>
      </c>
      <c r="C7805" s="114"/>
    </row>
    <row r="7806" spans="1:3">
      <c r="A7806" s="122">
        <v>45251</v>
      </c>
      <c r="B7806" s="106">
        <v>4</v>
      </c>
      <c r="C7806" s="114"/>
    </row>
    <row r="7807" spans="1:3">
      <c r="A7807" s="122">
        <v>45251</v>
      </c>
      <c r="B7807" s="106">
        <v>5</v>
      </c>
      <c r="C7807" s="114"/>
    </row>
    <row r="7808" spans="1:3">
      <c r="A7808" s="122">
        <v>45251</v>
      </c>
      <c r="B7808" s="106">
        <v>6</v>
      </c>
      <c r="C7808" s="114"/>
    </row>
    <row r="7809" spans="1:3">
      <c r="A7809" s="122">
        <v>45251</v>
      </c>
      <c r="B7809" s="106">
        <v>7</v>
      </c>
      <c r="C7809" s="114"/>
    </row>
    <row r="7810" spans="1:3">
      <c r="A7810" s="122">
        <v>45251</v>
      </c>
      <c r="B7810" s="106">
        <v>8</v>
      </c>
      <c r="C7810" s="114"/>
    </row>
    <row r="7811" spans="1:3">
      <c r="A7811" s="122">
        <v>45251</v>
      </c>
      <c r="B7811" s="106">
        <v>9</v>
      </c>
      <c r="C7811" s="114"/>
    </row>
    <row r="7812" spans="1:3">
      <c r="A7812" s="122">
        <v>45251</v>
      </c>
      <c r="B7812" s="106">
        <v>10</v>
      </c>
      <c r="C7812" s="114"/>
    </row>
    <row r="7813" spans="1:3">
      <c r="A7813" s="122">
        <v>45251</v>
      </c>
      <c r="B7813" s="106">
        <v>11</v>
      </c>
      <c r="C7813" s="114"/>
    </row>
    <row r="7814" spans="1:3">
      <c r="A7814" s="122">
        <v>45251</v>
      </c>
      <c r="B7814" s="106">
        <v>12</v>
      </c>
      <c r="C7814" s="114"/>
    </row>
    <row r="7815" spans="1:3">
      <c r="A7815" s="122">
        <v>45251</v>
      </c>
      <c r="B7815" s="106">
        <v>13</v>
      </c>
      <c r="C7815" s="114"/>
    </row>
    <row r="7816" spans="1:3">
      <c r="A7816" s="122">
        <v>45251</v>
      </c>
      <c r="B7816" s="106">
        <v>14</v>
      </c>
      <c r="C7816" s="114"/>
    </row>
    <row r="7817" spans="1:3">
      <c r="A7817" s="122">
        <v>45251</v>
      </c>
      <c r="B7817" s="106">
        <v>15</v>
      </c>
      <c r="C7817" s="114"/>
    </row>
    <row r="7818" spans="1:3">
      <c r="A7818" s="122">
        <v>45251</v>
      </c>
      <c r="B7818" s="106">
        <v>16</v>
      </c>
      <c r="C7818" s="114"/>
    </row>
    <row r="7819" spans="1:3">
      <c r="A7819" s="122">
        <v>45251</v>
      </c>
      <c r="B7819" s="106">
        <v>17</v>
      </c>
      <c r="C7819" s="114"/>
    </row>
    <row r="7820" spans="1:3">
      <c r="A7820" s="122">
        <v>45251</v>
      </c>
      <c r="B7820" s="106">
        <v>18</v>
      </c>
      <c r="C7820" s="114"/>
    </row>
    <row r="7821" spans="1:3">
      <c r="A7821" s="122">
        <v>45251</v>
      </c>
      <c r="B7821" s="106">
        <v>19</v>
      </c>
      <c r="C7821" s="114"/>
    </row>
    <row r="7822" spans="1:3">
      <c r="A7822" s="122">
        <v>45251</v>
      </c>
      <c r="B7822" s="106">
        <v>20</v>
      </c>
      <c r="C7822" s="114"/>
    </row>
    <row r="7823" spans="1:3">
      <c r="A7823" s="122">
        <v>45251</v>
      </c>
      <c r="B7823" s="106">
        <v>21</v>
      </c>
      <c r="C7823" s="114"/>
    </row>
    <row r="7824" spans="1:3">
      <c r="A7824" s="122">
        <v>45251</v>
      </c>
      <c r="B7824" s="106">
        <v>22</v>
      </c>
      <c r="C7824" s="114"/>
    </row>
    <row r="7825" spans="1:3">
      <c r="A7825" s="122">
        <v>45251</v>
      </c>
      <c r="B7825" s="106">
        <v>23</v>
      </c>
      <c r="C7825" s="114"/>
    </row>
    <row r="7826" spans="1:3">
      <c r="A7826" s="122">
        <v>45251</v>
      </c>
      <c r="B7826" s="106">
        <v>24</v>
      </c>
      <c r="C7826" s="114"/>
    </row>
    <row r="7827" spans="1:3">
      <c r="A7827" s="122">
        <v>45252</v>
      </c>
      <c r="B7827" s="106">
        <v>1</v>
      </c>
      <c r="C7827" s="114"/>
    </row>
    <row r="7828" spans="1:3">
      <c r="A7828" s="122">
        <v>45252</v>
      </c>
      <c r="B7828" s="106">
        <v>2</v>
      </c>
      <c r="C7828" s="114"/>
    </row>
    <row r="7829" spans="1:3">
      <c r="A7829" s="122">
        <v>45252</v>
      </c>
      <c r="B7829" s="106">
        <v>3</v>
      </c>
      <c r="C7829" s="114"/>
    </row>
    <row r="7830" spans="1:3">
      <c r="A7830" s="122">
        <v>45252</v>
      </c>
      <c r="B7830" s="106">
        <v>4</v>
      </c>
      <c r="C7830" s="114"/>
    </row>
    <row r="7831" spans="1:3">
      <c r="A7831" s="122">
        <v>45252</v>
      </c>
      <c r="B7831" s="106">
        <v>5</v>
      </c>
      <c r="C7831" s="114"/>
    </row>
    <row r="7832" spans="1:3">
      <c r="A7832" s="122">
        <v>45252</v>
      </c>
      <c r="B7832" s="106">
        <v>6</v>
      </c>
      <c r="C7832" s="114"/>
    </row>
    <row r="7833" spans="1:3">
      <c r="A7833" s="122">
        <v>45252</v>
      </c>
      <c r="B7833" s="106">
        <v>7</v>
      </c>
      <c r="C7833" s="114"/>
    </row>
    <row r="7834" spans="1:3">
      <c r="A7834" s="122">
        <v>45252</v>
      </c>
      <c r="B7834" s="106">
        <v>8</v>
      </c>
      <c r="C7834" s="114"/>
    </row>
    <row r="7835" spans="1:3">
      <c r="A7835" s="122">
        <v>45252</v>
      </c>
      <c r="B7835" s="106">
        <v>9</v>
      </c>
      <c r="C7835" s="114"/>
    </row>
    <row r="7836" spans="1:3">
      <c r="A7836" s="122">
        <v>45252</v>
      </c>
      <c r="B7836" s="106">
        <v>10</v>
      </c>
      <c r="C7836" s="114"/>
    </row>
    <row r="7837" spans="1:3">
      <c r="A7837" s="122">
        <v>45252</v>
      </c>
      <c r="B7837" s="106">
        <v>11</v>
      </c>
      <c r="C7837" s="114"/>
    </row>
    <row r="7838" spans="1:3">
      <c r="A7838" s="122">
        <v>45252</v>
      </c>
      <c r="B7838" s="106">
        <v>12</v>
      </c>
      <c r="C7838" s="114"/>
    </row>
    <row r="7839" spans="1:3">
      <c r="A7839" s="122">
        <v>45252</v>
      </c>
      <c r="B7839" s="106">
        <v>13</v>
      </c>
      <c r="C7839" s="114"/>
    </row>
    <row r="7840" spans="1:3">
      <c r="A7840" s="122">
        <v>45252</v>
      </c>
      <c r="B7840" s="106">
        <v>14</v>
      </c>
      <c r="C7840" s="114"/>
    </row>
    <row r="7841" spans="1:3">
      <c r="A7841" s="122">
        <v>45252</v>
      </c>
      <c r="B7841" s="106">
        <v>15</v>
      </c>
      <c r="C7841" s="114"/>
    </row>
    <row r="7842" spans="1:3">
      <c r="A7842" s="122">
        <v>45252</v>
      </c>
      <c r="B7842" s="106">
        <v>16</v>
      </c>
      <c r="C7842" s="114"/>
    </row>
    <row r="7843" spans="1:3">
      <c r="A7843" s="122">
        <v>45252</v>
      </c>
      <c r="B7843" s="106">
        <v>17</v>
      </c>
      <c r="C7843" s="114"/>
    </row>
    <row r="7844" spans="1:3">
      <c r="A7844" s="122">
        <v>45252</v>
      </c>
      <c r="B7844" s="106">
        <v>18</v>
      </c>
      <c r="C7844" s="114"/>
    </row>
    <row r="7845" spans="1:3">
      <c r="A7845" s="122">
        <v>45252</v>
      </c>
      <c r="B7845" s="106">
        <v>19</v>
      </c>
      <c r="C7845" s="114"/>
    </row>
    <row r="7846" spans="1:3">
      <c r="A7846" s="122">
        <v>45252</v>
      </c>
      <c r="B7846" s="106">
        <v>20</v>
      </c>
      <c r="C7846" s="114"/>
    </row>
    <row r="7847" spans="1:3">
      <c r="A7847" s="122">
        <v>45252</v>
      </c>
      <c r="B7847" s="106">
        <v>21</v>
      </c>
      <c r="C7847" s="114"/>
    </row>
    <row r="7848" spans="1:3">
      <c r="A7848" s="122">
        <v>45252</v>
      </c>
      <c r="B7848" s="106">
        <v>22</v>
      </c>
      <c r="C7848" s="114"/>
    </row>
    <row r="7849" spans="1:3">
      <c r="A7849" s="122">
        <v>45252</v>
      </c>
      <c r="B7849" s="106">
        <v>23</v>
      </c>
      <c r="C7849" s="114"/>
    </row>
    <row r="7850" spans="1:3">
      <c r="A7850" s="122">
        <v>45252</v>
      </c>
      <c r="B7850" s="106">
        <v>24</v>
      </c>
      <c r="C7850" s="114"/>
    </row>
    <row r="7851" spans="1:3">
      <c r="A7851" s="122">
        <v>45253</v>
      </c>
      <c r="B7851" s="106">
        <v>1</v>
      </c>
      <c r="C7851" s="114"/>
    </row>
    <row r="7852" spans="1:3">
      <c r="A7852" s="122">
        <v>45253</v>
      </c>
      <c r="B7852" s="106">
        <v>2</v>
      </c>
      <c r="C7852" s="114"/>
    </row>
    <row r="7853" spans="1:3">
      <c r="A7853" s="122">
        <v>45253</v>
      </c>
      <c r="B7853" s="106">
        <v>3</v>
      </c>
      <c r="C7853" s="114"/>
    </row>
    <row r="7854" spans="1:3">
      <c r="A7854" s="122">
        <v>45253</v>
      </c>
      <c r="B7854" s="106">
        <v>4</v>
      </c>
      <c r="C7854" s="114"/>
    </row>
    <row r="7855" spans="1:3">
      <c r="A7855" s="122">
        <v>45253</v>
      </c>
      <c r="B7855" s="106">
        <v>5</v>
      </c>
      <c r="C7855" s="114"/>
    </row>
    <row r="7856" spans="1:3">
      <c r="A7856" s="122">
        <v>45253</v>
      </c>
      <c r="B7856" s="106">
        <v>6</v>
      </c>
      <c r="C7856" s="114"/>
    </row>
    <row r="7857" spans="1:3">
      <c r="A7857" s="122">
        <v>45253</v>
      </c>
      <c r="B7857" s="106">
        <v>7</v>
      </c>
      <c r="C7857" s="114"/>
    </row>
    <row r="7858" spans="1:3">
      <c r="A7858" s="122">
        <v>45253</v>
      </c>
      <c r="B7858" s="106">
        <v>8</v>
      </c>
      <c r="C7858" s="114"/>
    </row>
    <row r="7859" spans="1:3">
      <c r="A7859" s="122">
        <v>45253</v>
      </c>
      <c r="B7859" s="106">
        <v>9</v>
      </c>
      <c r="C7859" s="114"/>
    </row>
    <row r="7860" spans="1:3">
      <c r="A7860" s="122">
        <v>45253</v>
      </c>
      <c r="B7860" s="106">
        <v>10</v>
      </c>
      <c r="C7860" s="114"/>
    </row>
    <row r="7861" spans="1:3">
      <c r="A7861" s="122">
        <v>45253</v>
      </c>
      <c r="B7861" s="106">
        <v>11</v>
      </c>
      <c r="C7861" s="114"/>
    </row>
    <row r="7862" spans="1:3">
      <c r="A7862" s="122">
        <v>45253</v>
      </c>
      <c r="B7862" s="106">
        <v>12</v>
      </c>
      <c r="C7862" s="114"/>
    </row>
    <row r="7863" spans="1:3">
      <c r="A7863" s="122">
        <v>45253</v>
      </c>
      <c r="B7863" s="106">
        <v>13</v>
      </c>
      <c r="C7863" s="114"/>
    </row>
    <row r="7864" spans="1:3">
      <c r="A7864" s="122">
        <v>45253</v>
      </c>
      <c r="B7864" s="106">
        <v>14</v>
      </c>
      <c r="C7864" s="114"/>
    </row>
    <row r="7865" spans="1:3">
      <c r="A7865" s="122">
        <v>45253</v>
      </c>
      <c r="B7865" s="106">
        <v>15</v>
      </c>
      <c r="C7865" s="114"/>
    </row>
    <row r="7866" spans="1:3">
      <c r="A7866" s="122">
        <v>45253</v>
      </c>
      <c r="B7866" s="106">
        <v>16</v>
      </c>
      <c r="C7866" s="114"/>
    </row>
    <row r="7867" spans="1:3">
      <c r="A7867" s="122">
        <v>45253</v>
      </c>
      <c r="B7867" s="106">
        <v>17</v>
      </c>
      <c r="C7867" s="114"/>
    </row>
    <row r="7868" spans="1:3">
      <c r="A7868" s="122">
        <v>45253</v>
      </c>
      <c r="B7868" s="106">
        <v>18</v>
      </c>
      <c r="C7868" s="114"/>
    </row>
    <row r="7869" spans="1:3">
      <c r="A7869" s="122">
        <v>45253</v>
      </c>
      <c r="B7869" s="106">
        <v>19</v>
      </c>
      <c r="C7869" s="114"/>
    </row>
    <row r="7870" spans="1:3">
      <c r="A7870" s="122">
        <v>45253</v>
      </c>
      <c r="B7870" s="106">
        <v>20</v>
      </c>
      <c r="C7870" s="114"/>
    </row>
    <row r="7871" spans="1:3">
      <c r="A7871" s="122">
        <v>45253</v>
      </c>
      <c r="B7871" s="106">
        <v>21</v>
      </c>
      <c r="C7871" s="114"/>
    </row>
    <row r="7872" spans="1:3">
      <c r="A7872" s="122">
        <v>45253</v>
      </c>
      <c r="B7872" s="106">
        <v>22</v>
      </c>
      <c r="C7872" s="114"/>
    </row>
    <row r="7873" spans="1:3">
      <c r="A7873" s="122">
        <v>45253</v>
      </c>
      <c r="B7873" s="106">
        <v>23</v>
      </c>
      <c r="C7873" s="114"/>
    </row>
    <row r="7874" spans="1:3">
      <c r="A7874" s="122">
        <v>45253</v>
      </c>
      <c r="B7874" s="106">
        <v>24</v>
      </c>
      <c r="C7874" s="114"/>
    </row>
    <row r="7875" spans="1:3">
      <c r="A7875" s="122">
        <v>45254</v>
      </c>
      <c r="B7875" s="106">
        <v>1</v>
      </c>
      <c r="C7875" s="114"/>
    </row>
    <row r="7876" spans="1:3">
      <c r="A7876" s="122">
        <v>45254</v>
      </c>
      <c r="B7876" s="106">
        <v>2</v>
      </c>
      <c r="C7876" s="114"/>
    </row>
    <row r="7877" spans="1:3">
      <c r="A7877" s="122">
        <v>45254</v>
      </c>
      <c r="B7877" s="106">
        <v>3</v>
      </c>
      <c r="C7877" s="114"/>
    </row>
    <row r="7878" spans="1:3">
      <c r="A7878" s="122">
        <v>45254</v>
      </c>
      <c r="B7878" s="106">
        <v>4</v>
      </c>
      <c r="C7878" s="114"/>
    </row>
    <row r="7879" spans="1:3">
      <c r="A7879" s="122">
        <v>45254</v>
      </c>
      <c r="B7879" s="106">
        <v>5</v>
      </c>
      <c r="C7879" s="114"/>
    </row>
    <row r="7880" spans="1:3">
      <c r="A7880" s="122">
        <v>45254</v>
      </c>
      <c r="B7880" s="106">
        <v>6</v>
      </c>
      <c r="C7880" s="114"/>
    </row>
    <row r="7881" spans="1:3">
      <c r="A7881" s="122">
        <v>45254</v>
      </c>
      <c r="B7881" s="106">
        <v>7</v>
      </c>
      <c r="C7881" s="114"/>
    </row>
    <row r="7882" spans="1:3">
      <c r="A7882" s="122">
        <v>45254</v>
      </c>
      <c r="B7882" s="106">
        <v>8</v>
      </c>
      <c r="C7882" s="114"/>
    </row>
    <row r="7883" spans="1:3">
      <c r="A7883" s="122">
        <v>45254</v>
      </c>
      <c r="B7883" s="106">
        <v>9</v>
      </c>
      <c r="C7883" s="114"/>
    </row>
    <row r="7884" spans="1:3">
      <c r="A7884" s="122">
        <v>45254</v>
      </c>
      <c r="B7884" s="106">
        <v>10</v>
      </c>
      <c r="C7884" s="114"/>
    </row>
    <row r="7885" spans="1:3">
      <c r="A7885" s="122">
        <v>45254</v>
      </c>
      <c r="B7885" s="106">
        <v>11</v>
      </c>
      <c r="C7885" s="114"/>
    </row>
    <row r="7886" spans="1:3">
      <c r="A7886" s="122">
        <v>45254</v>
      </c>
      <c r="B7886" s="106">
        <v>12</v>
      </c>
      <c r="C7886" s="114"/>
    </row>
    <row r="7887" spans="1:3">
      <c r="A7887" s="122">
        <v>45254</v>
      </c>
      <c r="B7887" s="106">
        <v>13</v>
      </c>
      <c r="C7887" s="114"/>
    </row>
    <row r="7888" spans="1:3">
      <c r="A7888" s="122">
        <v>45254</v>
      </c>
      <c r="B7888" s="106">
        <v>14</v>
      </c>
      <c r="C7888" s="114"/>
    </row>
    <row r="7889" spans="1:3">
      <c r="A7889" s="122">
        <v>45254</v>
      </c>
      <c r="B7889" s="106">
        <v>15</v>
      </c>
      <c r="C7889" s="114"/>
    </row>
    <row r="7890" spans="1:3">
      <c r="A7890" s="122">
        <v>45254</v>
      </c>
      <c r="B7890" s="106">
        <v>16</v>
      </c>
      <c r="C7890" s="114"/>
    </row>
    <row r="7891" spans="1:3">
      <c r="A7891" s="122">
        <v>45254</v>
      </c>
      <c r="B7891" s="106">
        <v>17</v>
      </c>
      <c r="C7891" s="114"/>
    </row>
    <row r="7892" spans="1:3">
      <c r="A7892" s="122">
        <v>45254</v>
      </c>
      <c r="B7892" s="106">
        <v>18</v>
      </c>
      <c r="C7892" s="114"/>
    </row>
    <row r="7893" spans="1:3">
      <c r="A7893" s="122">
        <v>45254</v>
      </c>
      <c r="B7893" s="106">
        <v>19</v>
      </c>
      <c r="C7893" s="114"/>
    </row>
    <row r="7894" spans="1:3">
      <c r="A7894" s="122">
        <v>45254</v>
      </c>
      <c r="B7894" s="106">
        <v>20</v>
      </c>
      <c r="C7894" s="114"/>
    </row>
    <row r="7895" spans="1:3">
      <c r="A7895" s="122">
        <v>45254</v>
      </c>
      <c r="B7895" s="106">
        <v>21</v>
      </c>
      <c r="C7895" s="114"/>
    </row>
    <row r="7896" spans="1:3">
      <c r="A7896" s="122">
        <v>45254</v>
      </c>
      <c r="B7896" s="106">
        <v>22</v>
      </c>
      <c r="C7896" s="114"/>
    </row>
    <row r="7897" spans="1:3">
      <c r="A7897" s="122">
        <v>45254</v>
      </c>
      <c r="B7897" s="106">
        <v>23</v>
      </c>
      <c r="C7897" s="114"/>
    </row>
    <row r="7898" spans="1:3">
      <c r="A7898" s="122">
        <v>45254</v>
      </c>
      <c r="B7898" s="106">
        <v>24</v>
      </c>
      <c r="C7898" s="114"/>
    </row>
    <row r="7899" spans="1:3">
      <c r="A7899" s="122">
        <v>45255</v>
      </c>
      <c r="B7899" s="106">
        <v>1</v>
      </c>
      <c r="C7899" s="114"/>
    </row>
    <row r="7900" spans="1:3">
      <c r="A7900" s="122">
        <v>45255</v>
      </c>
      <c r="B7900" s="106">
        <v>2</v>
      </c>
      <c r="C7900" s="114"/>
    </row>
    <row r="7901" spans="1:3">
      <c r="A7901" s="122">
        <v>45255</v>
      </c>
      <c r="B7901" s="106">
        <v>3</v>
      </c>
      <c r="C7901" s="114"/>
    </row>
    <row r="7902" spans="1:3">
      <c r="A7902" s="122">
        <v>45255</v>
      </c>
      <c r="B7902" s="106">
        <v>4</v>
      </c>
      <c r="C7902" s="114"/>
    </row>
    <row r="7903" spans="1:3">
      <c r="A7903" s="122">
        <v>45255</v>
      </c>
      <c r="B7903" s="106">
        <v>5</v>
      </c>
      <c r="C7903" s="114"/>
    </row>
    <row r="7904" spans="1:3">
      <c r="A7904" s="122">
        <v>45255</v>
      </c>
      <c r="B7904" s="106">
        <v>6</v>
      </c>
      <c r="C7904" s="114"/>
    </row>
    <row r="7905" spans="1:3">
      <c r="A7905" s="122">
        <v>45255</v>
      </c>
      <c r="B7905" s="106">
        <v>7</v>
      </c>
      <c r="C7905" s="114"/>
    </row>
    <row r="7906" spans="1:3">
      <c r="A7906" s="122">
        <v>45255</v>
      </c>
      <c r="B7906" s="106">
        <v>8</v>
      </c>
      <c r="C7906" s="114"/>
    </row>
    <row r="7907" spans="1:3">
      <c r="A7907" s="122">
        <v>45255</v>
      </c>
      <c r="B7907" s="106">
        <v>9</v>
      </c>
      <c r="C7907" s="114"/>
    </row>
    <row r="7908" spans="1:3">
      <c r="A7908" s="122">
        <v>45255</v>
      </c>
      <c r="B7908" s="106">
        <v>10</v>
      </c>
      <c r="C7908" s="114"/>
    </row>
    <row r="7909" spans="1:3">
      <c r="A7909" s="122">
        <v>45255</v>
      </c>
      <c r="B7909" s="106">
        <v>11</v>
      </c>
      <c r="C7909" s="114"/>
    </row>
    <row r="7910" spans="1:3">
      <c r="A7910" s="122">
        <v>45255</v>
      </c>
      <c r="B7910" s="106">
        <v>12</v>
      </c>
      <c r="C7910" s="114"/>
    </row>
    <row r="7911" spans="1:3">
      <c r="A7911" s="122">
        <v>45255</v>
      </c>
      <c r="B7911" s="106">
        <v>13</v>
      </c>
      <c r="C7911" s="114"/>
    </row>
    <row r="7912" spans="1:3">
      <c r="A7912" s="122">
        <v>45255</v>
      </c>
      <c r="B7912" s="106">
        <v>14</v>
      </c>
      <c r="C7912" s="114"/>
    </row>
    <row r="7913" spans="1:3">
      <c r="A7913" s="122">
        <v>45255</v>
      </c>
      <c r="B7913" s="106">
        <v>15</v>
      </c>
      <c r="C7913" s="114"/>
    </row>
    <row r="7914" spans="1:3">
      <c r="A7914" s="122">
        <v>45255</v>
      </c>
      <c r="B7914" s="106">
        <v>16</v>
      </c>
      <c r="C7914" s="114"/>
    </row>
    <row r="7915" spans="1:3">
      <c r="A7915" s="122">
        <v>45255</v>
      </c>
      <c r="B7915" s="106">
        <v>17</v>
      </c>
      <c r="C7915" s="114"/>
    </row>
    <row r="7916" spans="1:3">
      <c r="A7916" s="122">
        <v>45255</v>
      </c>
      <c r="B7916" s="106">
        <v>18</v>
      </c>
      <c r="C7916" s="114"/>
    </row>
    <row r="7917" spans="1:3">
      <c r="A7917" s="122">
        <v>45255</v>
      </c>
      <c r="B7917" s="106">
        <v>19</v>
      </c>
      <c r="C7917" s="114"/>
    </row>
    <row r="7918" spans="1:3">
      <c r="A7918" s="122">
        <v>45255</v>
      </c>
      <c r="B7918" s="106">
        <v>20</v>
      </c>
      <c r="C7918" s="114"/>
    </row>
    <row r="7919" spans="1:3">
      <c r="A7919" s="122">
        <v>45255</v>
      </c>
      <c r="B7919" s="106">
        <v>21</v>
      </c>
      <c r="C7919" s="114"/>
    </row>
    <row r="7920" spans="1:3">
      <c r="A7920" s="122">
        <v>45255</v>
      </c>
      <c r="B7920" s="106">
        <v>22</v>
      </c>
      <c r="C7920" s="114"/>
    </row>
    <row r="7921" spans="1:3">
      <c r="A7921" s="122">
        <v>45255</v>
      </c>
      <c r="B7921" s="106">
        <v>23</v>
      </c>
      <c r="C7921" s="114"/>
    </row>
    <row r="7922" spans="1:3">
      <c r="A7922" s="122">
        <v>45255</v>
      </c>
      <c r="B7922" s="106">
        <v>24</v>
      </c>
      <c r="C7922" s="114"/>
    </row>
    <row r="7923" spans="1:3">
      <c r="A7923" s="122">
        <v>45256</v>
      </c>
      <c r="B7923" s="106">
        <v>1</v>
      </c>
      <c r="C7923" s="114"/>
    </row>
    <row r="7924" spans="1:3">
      <c r="A7924" s="122">
        <v>45256</v>
      </c>
      <c r="B7924" s="106">
        <v>2</v>
      </c>
      <c r="C7924" s="114"/>
    </row>
    <row r="7925" spans="1:3">
      <c r="A7925" s="122">
        <v>45256</v>
      </c>
      <c r="B7925" s="106">
        <v>3</v>
      </c>
      <c r="C7925" s="114"/>
    </row>
    <row r="7926" spans="1:3">
      <c r="A7926" s="122">
        <v>45256</v>
      </c>
      <c r="B7926" s="106">
        <v>4</v>
      </c>
      <c r="C7926" s="114"/>
    </row>
    <row r="7927" spans="1:3">
      <c r="A7927" s="122">
        <v>45256</v>
      </c>
      <c r="B7927" s="106">
        <v>5</v>
      </c>
      <c r="C7927" s="114"/>
    </row>
    <row r="7928" spans="1:3">
      <c r="A7928" s="122">
        <v>45256</v>
      </c>
      <c r="B7928" s="106">
        <v>6</v>
      </c>
      <c r="C7928" s="114"/>
    </row>
    <row r="7929" spans="1:3">
      <c r="A7929" s="122">
        <v>45256</v>
      </c>
      <c r="B7929" s="106">
        <v>7</v>
      </c>
      <c r="C7929" s="114"/>
    </row>
    <row r="7930" spans="1:3">
      <c r="A7930" s="122">
        <v>45256</v>
      </c>
      <c r="B7930" s="106">
        <v>8</v>
      </c>
      <c r="C7930" s="114"/>
    </row>
    <row r="7931" spans="1:3">
      <c r="A7931" s="122">
        <v>45256</v>
      </c>
      <c r="B7931" s="106">
        <v>9</v>
      </c>
      <c r="C7931" s="114"/>
    </row>
    <row r="7932" spans="1:3">
      <c r="A7932" s="122">
        <v>45256</v>
      </c>
      <c r="B7932" s="106">
        <v>10</v>
      </c>
      <c r="C7932" s="114"/>
    </row>
    <row r="7933" spans="1:3">
      <c r="A7933" s="122">
        <v>45256</v>
      </c>
      <c r="B7933" s="106">
        <v>11</v>
      </c>
      <c r="C7933" s="114"/>
    </row>
    <row r="7934" spans="1:3">
      <c r="A7934" s="122">
        <v>45256</v>
      </c>
      <c r="B7934" s="106">
        <v>12</v>
      </c>
      <c r="C7934" s="114"/>
    </row>
    <row r="7935" spans="1:3">
      <c r="A7935" s="122">
        <v>45256</v>
      </c>
      <c r="B7935" s="106">
        <v>13</v>
      </c>
      <c r="C7935" s="114"/>
    </row>
    <row r="7936" spans="1:3">
      <c r="A7936" s="122">
        <v>45256</v>
      </c>
      <c r="B7936" s="106">
        <v>14</v>
      </c>
      <c r="C7936" s="114"/>
    </row>
    <row r="7937" spans="1:3">
      <c r="A7937" s="122">
        <v>45256</v>
      </c>
      <c r="B7937" s="106">
        <v>15</v>
      </c>
      <c r="C7937" s="114"/>
    </row>
    <row r="7938" spans="1:3">
      <c r="A7938" s="122">
        <v>45256</v>
      </c>
      <c r="B7938" s="106">
        <v>16</v>
      </c>
      <c r="C7938" s="114"/>
    </row>
    <row r="7939" spans="1:3">
      <c r="A7939" s="122">
        <v>45256</v>
      </c>
      <c r="B7939" s="106">
        <v>17</v>
      </c>
      <c r="C7939" s="114"/>
    </row>
    <row r="7940" spans="1:3">
      <c r="A7940" s="122">
        <v>45256</v>
      </c>
      <c r="B7940" s="106">
        <v>18</v>
      </c>
      <c r="C7940" s="114"/>
    </row>
    <row r="7941" spans="1:3">
      <c r="A7941" s="122">
        <v>45256</v>
      </c>
      <c r="B7941" s="106">
        <v>19</v>
      </c>
      <c r="C7941" s="114"/>
    </row>
    <row r="7942" spans="1:3">
      <c r="A7942" s="122">
        <v>45256</v>
      </c>
      <c r="B7942" s="106">
        <v>20</v>
      </c>
      <c r="C7942" s="114"/>
    </row>
    <row r="7943" spans="1:3">
      <c r="A7943" s="122">
        <v>45256</v>
      </c>
      <c r="B7943" s="106">
        <v>21</v>
      </c>
      <c r="C7943" s="114"/>
    </row>
    <row r="7944" spans="1:3">
      <c r="A7944" s="122">
        <v>45256</v>
      </c>
      <c r="B7944" s="106">
        <v>22</v>
      </c>
      <c r="C7944" s="114"/>
    </row>
    <row r="7945" spans="1:3">
      <c r="A7945" s="122">
        <v>45256</v>
      </c>
      <c r="B7945" s="106">
        <v>23</v>
      </c>
      <c r="C7945" s="114"/>
    </row>
    <row r="7946" spans="1:3">
      <c r="A7946" s="122">
        <v>45256</v>
      </c>
      <c r="B7946" s="106">
        <v>24</v>
      </c>
      <c r="C7946" s="114"/>
    </row>
    <row r="7947" spans="1:3">
      <c r="A7947" s="122">
        <v>45257</v>
      </c>
      <c r="B7947" s="106">
        <v>1</v>
      </c>
      <c r="C7947" s="114"/>
    </row>
    <row r="7948" spans="1:3">
      <c r="A7948" s="122">
        <v>45257</v>
      </c>
      <c r="B7948" s="106">
        <v>2</v>
      </c>
      <c r="C7948" s="114"/>
    </row>
    <row r="7949" spans="1:3">
      <c r="A7949" s="122">
        <v>45257</v>
      </c>
      <c r="B7949" s="106">
        <v>3</v>
      </c>
      <c r="C7949" s="114"/>
    </row>
    <row r="7950" spans="1:3">
      <c r="A7950" s="122">
        <v>45257</v>
      </c>
      <c r="B7950" s="106">
        <v>4</v>
      </c>
      <c r="C7950" s="114"/>
    </row>
    <row r="7951" spans="1:3">
      <c r="A7951" s="122">
        <v>45257</v>
      </c>
      <c r="B7951" s="106">
        <v>5</v>
      </c>
      <c r="C7951" s="114"/>
    </row>
    <row r="7952" spans="1:3">
      <c r="A7952" s="122">
        <v>45257</v>
      </c>
      <c r="B7952" s="106">
        <v>6</v>
      </c>
      <c r="C7952" s="114"/>
    </row>
    <row r="7953" spans="1:3">
      <c r="A7953" s="122">
        <v>45257</v>
      </c>
      <c r="B7953" s="106">
        <v>7</v>
      </c>
      <c r="C7953" s="114"/>
    </row>
    <row r="7954" spans="1:3">
      <c r="A7954" s="122">
        <v>45257</v>
      </c>
      <c r="B7954" s="106">
        <v>8</v>
      </c>
      <c r="C7954" s="114"/>
    </row>
    <row r="7955" spans="1:3">
      <c r="A7955" s="122">
        <v>45257</v>
      </c>
      <c r="B7955" s="106">
        <v>9</v>
      </c>
      <c r="C7955" s="114"/>
    </row>
    <row r="7956" spans="1:3">
      <c r="A7956" s="122">
        <v>45257</v>
      </c>
      <c r="B7956" s="106">
        <v>10</v>
      </c>
      <c r="C7956" s="114"/>
    </row>
    <row r="7957" spans="1:3">
      <c r="A7957" s="122">
        <v>45257</v>
      </c>
      <c r="B7957" s="106">
        <v>11</v>
      </c>
      <c r="C7957" s="114"/>
    </row>
    <row r="7958" spans="1:3">
      <c r="A7958" s="122">
        <v>45257</v>
      </c>
      <c r="B7958" s="106">
        <v>12</v>
      </c>
      <c r="C7958" s="114"/>
    </row>
    <row r="7959" spans="1:3">
      <c r="A7959" s="122">
        <v>45257</v>
      </c>
      <c r="B7959" s="106">
        <v>13</v>
      </c>
      <c r="C7959" s="114"/>
    </row>
    <row r="7960" spans="1:3">
      <c r="A7960" s="122">
        <v>45257</v>
      </c>
      <c r="B7960" s="106">
        <v>14</v>
      </c>
      <c r="C7960" s="114"/>
    </row>
    <row r="7961" spans="1:3">
      <c r="A7961" s="122">
        <v>45257</v>
      </c>
      <c r="B7961" s="106">
        <v>15</v>
      </c>
      <c r="C7961" s="114"/>
    </row>
    <row r="7962" spans="1:3">
      <c r="A7962" s="122">
        <v>45257</v>
      </c>
      <c r="B7962" s="106">
        <v>16</v>
      </c>
      <c r="C7962" s="114"/>
    </row>
    <row r="7963" spans="1:3">
      <c r="A7963" s="122">
        <v>45257</v>
      </c>
      <c r="B7963" s="106">
        <v>17</v>
      </c>
      <c r="C7963" s="114"/>
    </row>
    <row r="7964" spans="1:3">
      <c r="A7964" s="122">
        <v>45257</v>
      </c>
      <c r="B7964" s="106">
        <v>18</v>
      </c>
      <c r="C7964" s="114"/>
    </row>
    <row r="7965" spans="1:3">
      <c r="A7965" s="122">
        <v>45257</v>
      </c>
      <c r="B7965" s="106">
        <v>19</v>
      </c>
      <c r="C7965" s="114"/>
    </row>
    <row r="7966" spans="1:3">
      <c r="A7966" s="122">
        <v>45257</v>
      </c>
      <c r="B7966" s="106">
        <v>20</v>
      </c>
      <c r="C7966" s="114"/>
    </row>
    <row r="7967" spans="1:3">
      <c r="A7967" s="122">
        <v>45257</v>
      </c>
      <c r="B7967" s="106">
        <v>21</v>
      </c>
      <c r="C7967" s="114"/>
    </row>
    <row r="7968" spans="1:3">
      <c r="A7968" s="122">
        <v>45257</v>
      </c>
      <c r="B7968" s="106">
        <v>22</v>
      </c>
      <c r="C7968" s="114"/>
    </row>
    <row r="7969" spans="1:3">
      <c r="A7969" s="122">
        <v>45257</v>
      </c>
      <c r="B7969" s="106">
        <v>23</v>
      </c>
      <c r="C7969" s="114"/>
    </row>
    <row r="7970" spans="1:3">
      <c r="A7970" s="122">
        <v>45257</v>
      </c>
      <c r="B7970" s="106">
        <v>24</v>
      </c>
      <c r="C7970" s="114"/>
    </row>
    <row r="7971" spans="1:3">
      <c r="A7971" s="122">
        <v>45258</v>
      </c>
      <c r="B7971" s="106">
        <v>1</v>
      </c>
      <c r="C7971" s="114"/>
    </row>
    <row r="7972" spans="1:3">
      <c r="A7972" s="122">
        <v>45258</v>
      </c>
      <c r="B7972" s="106">
        <v>2</v>
      </c>
      <c r="C7972" s="114"/>
    </row>
    <row r="7973" spans="1:3">
      <c r="A7973" s="122">
        <v>45258</v>
      </c>
      <c r="B7973" s="106">
        <v>3</v>
      </c>
      <c r="C7973" s="114"/>
    </row>
    <row r="7974" spans="1:3">
      <c r="A7974" s="122">
        <v>45258</v>
      </c>
      <c r="B7974" s="106">
        <v>4</v>
      </c>
      <c r="C7974" s="114"/>
    </row>
    <row r="7975" spans="1:3">
      <c r="A7975" s="122">
        <v>45258</v>
      </c>
      <c r="B7975" s="106">
        <v>5</v>
      </c>
      <c r="C7975" s="114"/>
    </row>
    <row r="7976" spans="1:3">
      <c r="A7976" s="122">
        <v>45258</v>
      </c>
      <c r="B7976" s="106">
        <v>6</v>
      </c>
      <c r="C7976" s="114"/>
    </row>
    <row r="7977" spans="1:3">
      <c r="A7977" s="122">
        <v>45258</v>
      </c>
      <c r="B7977" s="106">
        <v>7</v>
      </c>
      <c r="C7977" s="114"/>
    </row>
    <row r="7978" spans="1:3">
      <c r="A7978" s="122">
        <v>45258</v>
      </c>
      <c r="B7978" s="106">
        <v>8</v>
      </c>
      <c r="C7978" s="114"/>
    </row>
    <row r="7979" spans="1:3">
      <c r="A7979" s="122">
        <v>45258</v>
      </c>
      <c r="B7979" s="106">
        <v>9</v>
      </c>
      <c r="C7979" s="114"/>
    </row>
    <row r="7980" spans="1:3">
      <c r="A7980" s="122">
        <v>45258</v>
      </c>
      <c r="B7980" s="106">
        <v>10</v>
      </c>
      <c r="C7980" s="114"/>
    </row>
    <row r="7981" spans="1:3">
      <c r="A7981" s="122">
        <v>45258</v>
      </c>
      <c r="B7981" s="106">
        <v>11</v>
      </c>
      <c r="C7981" s="114"/>
    </row>
    <row r="7982" spans="1:3">
      <c r="A7982" s="122">
        <v>45258</v>
      </c>
      <c r="B7982" s="106">
        <v>12</v>
      </c>
      <c r="C7982" s="114"/>
    </row>
    <row r="7983" spans="1:3">
      <c r="A7983" s="122">
        <v>45258</v>
      </c>
      <c r="B7983" s="106">
        <v>13</v>
      </c>
      <c r="C7983" s="114"/>
    </row>
    <row r="7984" spans="1:3">
      <c r="A7984" s="122">
        <v>45258</v>
      </c>
      <c r="B7984" s="106">
        <v>14</v>
      </c>
      <c r="C7984" s="114"/>
    </row>
    <row r="7985" spans="1:3">
      <c r="A7985" s="122">
        <v>45258</v>
      </c>
      <c r="B7985" s="106">
        <v>15</v>
      </c>
      <c r="C7985" s="114"/>
    </row>
    <row r="7986" spans="1:3">
      <c r="A7986" s="122">
        <v>45258</v>
      </c>
      <c r="B7986" s="106">
        <v>16</v>
      </c>
      <c r="C7986" s="114"/>
    </row>
    <row r="7987" spans="1:3">
      <c r="A7987" s="122">
        <v>45258</v>
      </c>
      <c r="B7987" s="106">
        <v>17</v>
      </c>
      <c r="C7987" s="114"/>
    </row>
    <row r="7988" spans="1:3">
      <c r="A7988" s="122">
        <v>45258</v>
      </c>
      <c r="B7988" s="106">
        <v>18</v>
      </c>
      <c r="C7988" s="114"/>
    </row>
    <row r="7989" spans="1:3">
      <c r="A7989" s="122">
        <v>45258</v>
      </c>
      <c r="B7989" s="106">
        <v>19</v>
      </c>
      <c r="C7989" s="114"/>
    </row>
    <row r="7990" spans="1:3">
      <c r="A7990" s="122">
        <v>45258</v>
      </c>
      <c r="B7990" s="106">
        <v>20</v>
      </c>
      <c r="C7990" s="114"/>
    </row>
    <row r="7991" spans="1:3">
      <c r="A7991" s="122">
        <v>45258</v>
      </c>
      <c r="B7991" s="106">
        <v>21</v>
      </c>
      <c r="C7991" s="114"/>
    </row>
    <row r="7992" spans="1:3">
      <c r="A7992" s="122">
        <v>45258</v>
      </c>
      <c r="B7992" s="106">
        <v>22</v>
      </c>
      <c r="C7992" s="114"/>
    </row>
    <row r="7993" spans="1:3">
      <c r="A7993" s="122">
        <v>45258</v>
      </c>
      <c r="B7993" s="106">
        <v>23</v>
      </c>
      <c r="C7993" s="114"/>
    </row>
    <row r="7994" spans="1:3">
      <c r="A7994" s="122">
        <v>45258</v>
      </c>
      <c r="B7994" s="106">
        <v>24</v>
      </c>
      <c r="C7994" s="114"/>
    </row>
    <row r="7995" spans="1:3">
      <c r="A7995" s="122">
        <v>45259</v>
      </c>
      <c r="B7995" s="106">
        <v>1</v>
      </c>
      <c r="C7995" s="114"/>
    </row>
    <row r="7996" spans="1:3">
      <c r="A7996" s="122">
        <v>45259</v>
      </c>
      <c r="B7996" s="106">
        <v>2</v>
      </c>
      <c r="C7996" s="114"/>
    </row>
    <row r="7997" spans="1:3">
      <c r="A7997" s="122">
        <v>45259</v>
      </c>
      <c r="B7997" s="106">
        <v>3</v>
      </c>
      <c r="C7997" s="114"/>
    </row>
    <row r="7998" spans="1:3">
      <c r="A7998" s="122">
        <v>45259</v>
      </c>
      <c r="B7998" s="106">
        <v>4</v>
      </c>
      <c r="C7998" s="114"/>
    </row>
    <row r="7999" spans="1:3">
      <c r="A7999" s="122">
        <v>45259</v>
      </c>
      <c r="B7999" s="106">
        <v>5</v>
      </c>
      <c r="C7999" s="114"/>
    </row>
    <row r="8000" spans="1:3">
      <c r="A8000" s="122">
        <v>45259</v>
      </c>
      <c r="B8000" s="106">
        <v>6</v>
      </c>
      <c r="C8000" s="114"/>
    </row>
    <row r="8001" spans="1:3">
      <c r="A8001" s="122">
        <v>45259</v>
      </c>
      <c r="B8001" s="106">
        <v>7</v>
      </c>
      <c r="C8001" s="114"/>
    </row>
    <row r="8002" spans="1:3">
      <c r="A8002" s="122">
        <v>45259</v>
      </c>
      <c r="B8002" s="106">
        <v>8</v>
      </c>
      <c r="C8002" s="114"/>
    </row>
    <row r="8003" spans="1:3">
      <c r="A8003" s="122">
        <v>45259</v>
      </c>
      <c r="B8003" s="106">
        <v>9</v>
      </c>
      <c r="C8003" s="114"/>
    </row>
    <row r="8004" spans="1:3">
      <c r="A8004" s="122">
        <v>45259</v>
      </c>
      <c r="B8004" s="106">
        <v>10</v>
      </c>
      <c r="C8004" s="114"/>
    </row>
    <row r="8005" spans="1:3">
      <c r="A8005" s="122">
        <v>45259</v>
      </c>
      <c r="B8005" s="106">
        <v>11</v>
      </c>
      <c r="C8005" s="114"/>
    </row>
    <row r="8006" spans="1:3">
      <c r="A8006" s="122">
        <v>45259</v>
      </c>
      <c r="B8006" s="106">
        <v>12</v>
      </c>
      <c r="C8006" s="114"/>
    </row>
    <row r="8007" spans="1:3">
      <c r="A8007" s="122">
        <v>45259</v>
      </c>
      <c r="B8007" s="106">
        <v>13</v>
      </c>
      <c r="C8007" s="114"/>
    </row>
    <row r="8008" spans="1:3">
      <c r="A8008" s="122">
        <v>45259</v>
      </c>
      <c r="B8008" s="106">
        <v>14</v>
      </c>
      <c r="C8008" s="114"/>
    </row>
    <row r="8009" spans="1:3">
      <c r="A8009" s="122">
        <v>45259</v>
      </c>
      <c r="B8009" s="106">
        <v>15</v>
      </c>
      <c r="C8009" s="114"/>
    </row>
    <row r="8010" spans="1:3">
      <c r="A8010" s="122">
        <v>45259</v>
      </c>
      <c r="B8010" s="106">
        <v>16</v>
      </c>
      <c r="C8010" s="114"/>
    </row>
    <row r="8011" spans="1:3">
      <c r="A8011" s="122">
        <v>45259</v>
      </c>
      <c r="B8011" s="106">
        <v>17</v>
      </c>
      <c r="C8011" s="114"/>
    </row>
    <row r="8012" spans="1:3">
      <c r="A8012" s="122">
        <v>45259</v>
      </c>
      <c r="B8012" s="106">
        <v>18</v>
      </c>
      <c r="C8012" s="114"/>
    </row>
    <row r="8013" spans="1:3">
      <c r="A8013" s="122">
        <v>45259</v>
      </c>
      <c r="B8013" s="106">
        <v>19</v>
      </c>
      <c r="C8013" s="114"/>
    </row>
    <row r="8014" spans="1:3">
      <c r="A8014" s="122">
        <v>45259</v>
      </c>
      <c r="B8014" s="106">
        <v>20</v>
      </c>
      <c r="C8014" s="114"/>
    </row>
    <row r="8015" spans="1:3">
      <c r="A8015" s="122">
        <v>45259</v>
      </c>
      <c r="B8015" s="106">
        <v>21</v>
      </c>
      <c r="C8015" s="114"/>
    </row>
    <row r="8016" spans="1:3">
      <c r="A8016" s="122">
        <v>45259</v>
      </c>
      <c r="B8016" s="106">
        <v>22</v>
      </c>
      <c r="C8016" s="114"/>
    </row>
    <row r="8017" spans="1:3">
      <c r="A8017" s="122">
        <v>45259</v>
      </c>
      <c r="B8017" s="106">
        <v>23</v>
      </c>
      <c r="C8017" s="114"/>
    </row>
    <row r="8018" spans="1:3">
      <c r="A8018" s="122">
        <v>45259</v>
      </c>
      <c r="B8018" s="106">
        <v>24</v>
      </c>
      <c r="C8018" s="114"/>
    </row>
    <row r="8019" spans="1:3">
      <c r="A8019" s="122">
        <v>45260</v>
      </c>
      <c r="B8019" s="106">
        <v>1</v>
      </c>
      <c r="C8019" s="114"/>
    </row>
    <row r="8020" spans="1:3">
      <c r="A8020" s="122">
        <v>45260</v>
      </c>
      <c r="B8020" s="106">
        <v>2</v>
      </c>
      <c r="C8020" s="114"/>
    </row>
    <row r="8021" spans="1:3">
      <c r="A8021" s="122">
        <v>45260</v>
      </c>
      <c r="B8021" s="106">
        <v>3</v>
      </c>
      <c r="C8021" s="114"/>
    </row>
    <row r="8022" spans="1:3">
      <c r="A8022" s="122">
        <v>45260</v>
      </c>
      <c r="B8022" s="106">
        <v>4</v>
      </c>
      <c r="C8022" s="114"/>
    </row>
    <row r="8023" spans="1:3">
      <c r="A8023" s="122">
        <v>45260</v>
      </c>
      <c r="B8023" s="106">
        <v>5</v>
      </c>
      <c r="C8023" s="114"/>
    </row>
    <row r="8024" spans="1:3">
      <c r="A8024" s="122">
        <v>45260</v>
      </c>
      <c r="B8024" s="106">
        <v>6</v>
      </c>
      <c r="C8024" s="114"/>
    </row>
    <row r="8025" spans="1:3">
      <c r="A8025" s="122">
        <v>45260</v>
      </c>
      <c r="B8025" s="106">
        <v>7</v>
      </c>
      <c r="C8025" s="114"/>
    </row>
    <row r="8026" spans="1:3">
      <c r="A8026" s="122">
        <v>45260</v>
      </c>
      <c r="B8026" s="106">
        <v>8</v>
      </c>
      <c r="C8026" s="114"/>
    </row>
    <row r="8027" spans="1:3">
      <c r="A8027" s="122">
        <v>45260</v>
      </c>
      <c r="B8027" s="106">
        <v>9</v>
      </c>
      <c r="C8027" s="114"/>
    </row>
    <row r="8028" spans="1:3">
      <c r="A8028" s="122">
        <v>45260</v>
      </c>
      <c r="B8028" s="106">
        <v>10</v>
      </c>
      <c r="C8028" s="114"/>
    </row>
    <row r="8029" spans="1:3">
      <c r="A8029" s="122">
        <v>45260</v>
      </c>
      <c r="B8029" s="106">
        <v>11</v>
      </c>
      <c r="C8029" s="114"/>
    </row>
    <row r="8030" spans="1:3">
      <c r="A8030" s="122">
        <v>45260</v>
      </c>
      <c r="B8030" s="106">
        <v>12</v>
      </c>
      <c r="C8030" s="114"/>
    </row>
    <row r="8031" spans="1:3">
      <c r="A8031" s="122">
        <v>45260</v>
      </c>
      <c r="B8031" s="106">
        <v>13</v>
      </c>
      <c r="C8031" s="114"/>
    </row>
    <row r="8032" spans="1:3">
      <c r="A8032" s="122">
        <v>45260</v>
      </c>
      <c r="B8032" s="106">
        <v>14</v>
      </c>
      <c r="C8032" s="114"/>
    </row>
    <row r="8033" spans="1:3">
      <c r="A8033" s="122">
        <v>45260</v>
      </c>
      <c r="B8033" s="106">
        <v>15</v>
      </c>
      <c r="C8033" s="114"/>
    </row>
    <row r="8034" spans="1:3">
      <c r="A8034" s="122">
        <v>45260</v>
      </c>
      <c r="B8034" s="106">
        <v>16</v>
      </c>
      <c r="C8034" s="114"/>
    </row>
    <row r="8035" spans="1:3">
      <c r="A8035" s="122">
        <v>45260</v>
      </c>
      <c r="B8035" s="106">
        <v>17</v>
      </c>
      <c r="C8035" s="114"/>
    </row>
    <row r="8036" spans="1:3">
      <c r="A8036" s="122">
        <v>45260</v>
      </c>
      <c r="B8036" s="106">
        <v>18</v>
      </c>
      <c r="C8036" s="114"/>
    </row>
    <row r="8037" spans="1:3">
      <c r="A8037" s="122">
        <v>45260</v>
      </c>
      <c r="B8037" s="106">
        <v>19</v>
      </c>
      <c r="C8037" s="114"/>
    </row>
    <row r="8038" spans="1:3">
      <c r="A8038" s="122">
        <v>45260</v>
      </c>
      <c r="B8038" s="106">
        <v>20</v>
      </c>
      <c r="C8038" s="114"/>
    </row>
    <row r="8039" spans="1:3">
      <c r="A8039" s="122">
        <v>45260</v>
      </c>
      <c r="B8039" s="106">
        <v>21</v>
      </c>
      <c r="C8039" s="114"/>
    </row>
    <row r="8040" spans="1:3">
      <c r="A8040" s="122">
        <v>45260</v>
      </c>
      <c r="B8040" s="106">
        <v>22</v>
      </c>
      <c r="C8040" s="114"/>
    </row>
    <row r="8041" spans="1:3">
      <c r="A8041" s="122">
        <v>45260</v>
      </c>
      <c r="B8041" s="106">
        <v>23</v>
      </c>
      <c r="C8041" s="114"/>
    </row>
    <row r="8042" spans="1:3">
      <c r="A8042" s="122">
        <v>45260</v>
      </c>
      <c r="B8042" s="106">
        <v>24</v>
      </c>
      <c r="C8042" s="114"/>
    </row>
    <row r="8043" spans="1:3">
      <c r="A8043" s="122">
        <v>45261</v>
      </c>
      <c r="B8043" s="106">
        <v>1</v>
      </c>
      <c r="C8043" s="114"/>
    </row>
    <row r="8044" spans="1:3">
      <c r="A8044" s="122">
        <v>45261</v>
      </c>
      <c r="B8044" s="106">
        <v>2</v>
      </c>
      <c r="C8044" s="114"/>
    </row>
    <row r="8045" spans="1:3">
      <c r="A8045" s="122">
        <v>45261</v>
      </c>
      <c r="B8045" s="106">
        <v>3</v>
      </c>
      <c r="C8045" s="114"/>
    </row>
    <row r="8046" spans="1:3">
      <c r="A8046" s="122">
        <v>45261</v>
      </c>
      <c r="B8046" s="106">
        <v>4</v>
      </c>
      <c r="C8046" s="114"/>
    </row>
    <row r="8047" spans="1:3">
      <c r="A8047" s="122">
        <v>45261</v>
      </c>
      <c r="B8047" s="106">
        <v>5</v>
      </c>
      <c r="C8047" s="114"/>
    </row>
    <row r="8048" spans="1:3">
      <c r="A8048" s="122">
        <v>45261</v>
      </c>
      <c r="B8048" s="106">
        <v>6</v>
      </c>
      <c r="C8048" s="114"/>
    </row>
    <row r="8049" spans="1:3">
      <c r="A8049" s="122">
        <v>45261</v>
      </c>
      <c r="B8049" s="106">
        <v>7</v>
      </c>
      <c r="C8049" s="114"/>
    </row>
    <row r="8050" spans="1:3">
      <c r="A8050" s="122">
        <v>45261</v>
      </c>
      <c r="B8050" s="106">
        <v>8</v>
      </c>
      <c r="C8050" s="114"/>
    </row>
    <row r="8051" spans="1:3">
      <c r="A8051" s="122">
        <v>45261</v>
      </c>
      <c r="B8051" s="106">
        <v>9</v>
      </c>
      <c r="C8051" s="114"/>
    </row>
    <row r="8052" spans="1:3">
      <c r="A8052" s="122">
        <v>45261</v>
      </c>
      <c r="B8052" s="106">
        <v>10</v>
      </c>
      <c r="C8052" s="114"/>
    </row>
    <row r="8053" spans="1:3">
      <c r="A8053" s="122">
        <v>45261</v>
      </c>
      <c r="B8053" s="106">
        <v>11</v>
      </c>
      <c r="C8053" s="114"/>
    </row>
    <row r="8054" spans="1:3">
      <c r="A8054" s="122">
        <v>45261</v>
      </c>
      <c r="B8054" s="106">
        <v>12</v>
      </c>
      <c r="C8054" s="114"/>
    </row>
    <row r="8055" spans="1:3">
      <c r="A8055" s="122">
        <v>45261</v>
      </c>
      <c r="B8055" s="106">
        <v>13</v>
      </c>
      <c r="C8055" s="114"/>
    </row>
    <row r="8056" spans="1:3">
      <c r="A8056" s="122">
        <v>45261</v>
      </c>
      <c r="B8056" s="106">
        <v>14</v>
      </c>
      <c r="C8056" s="114"/>
    </row>
    <row r="8057" spans="1:3">
      <c r="A8057" s="122">
        <v>45261</v>
      </c>
      <c r="B8057" s="106">
        <v>15</v>
      </c>
      <c r="C8057" s="114"/>
    </row>
    <row r="8058" spans="1:3">
      <c r="A8058" s="122">
        <v>45261</v>
      </c>
      <c r="B8058" s="106">
        <v>16</v>
      </c>
      <c r="C8058" s="114"/>
    </row>
    <row r="8059" spans="1:3">
      <c r="A8059" s="122">
        <v>45261</v>
      </c>
      <c r="B8059" s="106">
        <v>17</v>
      </c>
      <c r="C8059" s="114"/>
    </row>
    <row r="8060" spans="1:3">
      <c r="A8060" s="122">
        <v>45261</v>
      </c>
      <c r="B8060" s="106">
        <v>18</v>
      </c>
      <c r="C8060" s="114"/>
    </row>
    <row r="8061" spans="1:3">
      <c r="A8061" s="122">
        <v>45261</v>
      </c>
      <c r="B8061" s="106">
        <v>19</v>
      </c>
      <c r="C8061" s="114"/>
    </row>
    <row r="8062" spans="1:3">
      <c r="A8062" s="122">
        <v>45261</v>
      </c>
      <c r="B8062" s="106">
        <v>20</v>
      </c>
      <c r="C8062" s="114"/>
    </row>
    <row r="8063" spans="1:3">
      <c r="A8063" s="122">
        <v>45261</v>
      </c>
      <c r="B8063" s="106">
        <v>21</v>
      </c>
      <c r="C8063" s="114"/>
    </row>
    <row r="8064" spans="1:3">
      <c r="A8064" s="122">
        <v>45261</v>
      </c>
      <c r="B8064" s="106">
        <v>22</v>
      </c>
      <c r="C8064" s="114"/>
    </row>
    <row r="8065" spans="1:3">
      <c r="A8065" s="122">
        <v>45261</v>
      </c>
      <c r="B8065" s="106">
        <v>23</v>
      </c>
      <c r="C8065" s="114"/>
    </row>
    <row r="8066" spans="1:3">
      <c r="A8066" s="122">
        <v>45261</v>
      </c>
      <c r="B8066" s="106">
        <v>24</v>
      </c>
      <c r="C8066" s="114"/>
    </row>
    <row r="8067" spans="1:3">
      <c r="A8067" s="122">
        <v>45262</v>
      </c>
      <c r="B8067" s="106">
        <v>1</v>
      </c>
      <c r="C8067" s="114"/>
    </row>
    <row r="8068" spans="1:3">
      <c r="A8068" s="122">
        <v>45262</v>
      </c>
      <c r="B8068" s="106">
        <v>2</v>
      </c>
      <c r="C8068" s="114"/>
    </row>
    <row r="8069" spans="1:3">
      <c r="A8069" s="122">
        <v>45262</v>
      </c>
      <c r="B8069" s="106">
        <v>3</v>
      </c>
      <c r="C8069" s="114"/>
    </row>
    <row r="8070" spans="1:3">
      <c r="A8070" s="122">
        <v>45262</v>
      </c>
      <c r="B8070" s="106">
        <v>4</v>
      </c>
      <c r="C8070" s="114"/>
    </row>
    <row r="8071" spans="1:3">
      <c r="A8071" s="122">
        <v>45262</v>
      </c>
      <c r="B8071" s="106">
        <v>5</v>
      </c>
      <c r="C8071" s="114"/>
    </row>
    <row r="8072" spans="1:3">
      <c r="A8072" s="122">
        <v>45262</v>
      </c>
      <c r="B8072" s="106">
        <v>6</v>
      </c>
      <c r="C8072" s="114"/>
    </row>
    <row r="8073" spans="1:3">
      <c r="A8073" s="122">
        <v>45262</v>
      </c>
      <c r="B8073" s="106">
        <v>7</v>
      </c>
      <c r="C8073" s="114"/>
    </row>
    <row r="8074" spans="1:3">
      <c r="A8074" s="122">
        <v>45262</v>
      </c>
      <c r="B8074" s="106">
        <v>8</v>
      </c>
      <c r="C8074" s="114"/>
    </row>
    <row r="8075" spans="1:3">
      <c r="A8075" s="122">
        <v>45262</v>
      </c>
      <c r="B8075" s="106">
        <v>9</v>
      </c>
      <c r="C8075" s="114"/>
    </row>
    <row r="8076" spans="1:3">
      <c r="A8076" s="122">
        <v>45262</v>
      </c>
      <c r="B8076" s="106">
        <v>10</v>
      </c>
      <c r="C8076" s="114"/>
    </row>
    <row r="8077" spans="1:3">
      <c r="A8077" s="122">
        <v>45262</v>
      </c>
      <c r="B8077" s="106">
        <v>11</v>
      </c>
      <c r="C8077" s="114"/>
    </row>
    <row r="8078" spans="1:3">
      <c r="A8078" s="122">
        <v>45262</v>
      </c>
      <c r="B8078" s="106">
        <v>12</v>
      </c>
      <c r="C8078" s="114"/>
    </row>
    <row r="8079" spans="1:3">
      <c r="A8079" s="122">
        <v>45262</v>
      </c>
      <c r="B8079" s="106">
        <v>13</v>
      </c>
      <c r="C8079" s="114"/>
    </row>
    <row r="8080" spans="1:3">
      <c r="A8080" s="122">
        <v>45262</v>
      </c>
      <c r="B8080" s="106">
        <v>14</v>
      </c>
      <c r="C8080" s="114"/>
    </row>
    <row r="8081" spans="1:3">
      <c r="A8081" s="122">
        <v>45262</v>
      </c>
      <c r="B8081" s="106">
        <v>15</v>
      </c>
      <c r="C8081" s="114"/>
    </row>
    <row r="8082" spans="1:3">
      <c r="A8082" s="122">
        <v>45262</v>
      </c>
      <c r="B8082" s="106">
        <v>16</v>
      </c>
      <c r="C8082" s="114"/>
    </row>
    <row r="8083" spans="1:3">
      <c r="A8083" s="122">
        <v>45262</v>
      </c>
      <c r="B8083" s="106">
        <v>17</v>
      </c>
      <c r="C8083" s="114"/>
    </row>
    <row r="8084" spans="1:3">
      <c r="A8084" s="122">
        <v>45262</v>
      </c>
      <c r="B8084" s="106">
        <v>18</v>
      </c>
      <c r="C8084" s="114"/>
    </row>
    <row r="8085" spans="1:3">
      <c r="A8085" s="122">
        <v>45262</v>
      </c>
      <c r="B8085" s="106">
        <v>19</v>
      </c>
      <c r="C8085" s="114"/>
    </row>
    <row r="8086" spans="1:3">
      <c r="A8086" s="122">
        <v>45262</v>
      </c>
      <c r="B8086" s="106">
        <v>20</v>
      </c>
      <c r="C8086" s="114"/>
    </row>
    <row r="8087" spans="1:3">
      <c r="A8087" s="122">
        <v>45262</v>
      </c>
      <c r="B8087" s="106">
        <v>21</v>
      </c>
      <c r="C8087" s="114"/>
    </row>
    <row r="8088" spans="1:3">
      <c r="A8088" s="122">
        <v>45262</v>
      </c>
      <c r="B8088" s="106">
        <v>22</v>
      </c>
      <c r="C8088" s="114"/>
    </row>
    <row r="8089" spans="1:3">
      <c r="A8089" s="122">
        <v>45262</v>
      </c>
      <c r="B8089" s="106">
        <v>23</v>
      </c>
      <c r="C8089" s="114"/>
    </row>
    <row r="8090" spans="1:3">
      <c r="A8090" s="122">
        <v>45262</v>
      </c>
      <c r="B8090" s="106">
        <v>24</v>
      </c>
      <c r="C8090" s="114"/>
    </row>
    <row r="8091" spans="1:3">
      <c r="A8091" s="122">
        <v>45263</v>
      </c>
      <c r="B8091" s="106">
        <v>1</v>
      </c>
      <c r="C8091" s="114"/>
    </row>
    <row r="8092" spans="1:3">
      <c r="A8092" s="122">
        <v>45263</v>
      </c>
      <c r="B8092" s="106">
        <v>2</v>
      </c>
      <c r="C8092" s="114"/>
    </row>
    <row r="8093" spans="1:3">
      <c r="A8093" s="122">
        <v>45263</v>
      </c>
      <c r="B8093" s="106">
        <v>3</v>
      </c>
      <c r="C8093" s="114"/>
    </row>
    <row r="8094" spans="1:3">
      <c r="A8094" s="122">
        <v>45263</v>
      </c>
      <c r="B8094" s="106">
        <v>4</v>
      </c>
      <c r="C8094" s="114"/>
    </row>
    <row r="8095" spans="1:3">
      <c r="A8095" s="122">
        <v>45263</v>
      </c>
      <c r="B8095" s="106">
        <v>5</v>
      </c>
      <c r="C8095" s="114"/>
    </row>
    <row r="8096" spans="1:3">
      <c r="A8096" s="122">
        <v>45263</v>
      </c>
      <c r="B8096" s="106">
        <v>6</v>
      </c>
      <c r="C8096" s="114"/>
    </row>
    <row r="8097" spans="1:3">
      <c r="A8097" s="122">
        <v>45263</v>
      </c>
      <c r="B8097" s="106">
        <v>7</v>
      </c>
      <c r="C8097" s="114"/>
    </row>
    <row r="8098" spans="1:3">
      <c r="A8098" s="122">
        <v>45263</v>
      </c>
      <c r="B8098" s="106">
        <v>8</v>
      </c>
      <c r="C8098" s="114"/>
    </row>
    <row r="8099" spans="1:3">
      <c r="A8099" s="122">
        <v>45263</v>
      </c>
      <c r="B8099" s="106">
        <v>9</v>
      </c>
      <c r="C8099" s="114"/>
    </row>
    <row r="8100" spans="1:3">
      <c r="A8100" s="122">
        <v>45263</v>
      </c>
      <c r="B8100" s="106">
        <v>10</v>
      </c>
      <c r="C8100" s="114"/>
    </row>
    <row r="8101" spans="1:3">
      <c r="A8101" s="122">
        <v>45263</v>
      </c>
      <c r="B8101" s="106">
        <v>11</v>
      </c>
      <c r="C8101" s="114"/>
    </row>
    <row r="8102" spans="1:3">
      <c r="A8102" s="122">
        <v>45263</v>
      </c>
      <c r="B8102" s="106">
        <v>12</v>
      </c>
      <c r="C8102" s="114"/>
    </row>
    <row r="8103" spans="1:3">
      <c r="A8103" s="122">
        <v>45263</v>
      </c>
      <c r="B8103" s="106">
        <v>13</v>
      </c>
      <c r="C8103" s="114"/>
    </row>
    <row r="8104" spans="1:3">
      <c r="A8104" s="122">
        <v>45263</v>
      </c>
      <c r="B8104" s="106">
        <v>14</v>
      </c>
      <c r="C8104" s="114"/>
    </row>
    <row r="8105" spans="1:3">
      <c r="A8105" s="122">
        <v>45263</v>
      </c>
      <c r="B8105" s="106">
        <v>15</v>
      </c>
      <c r="C8105" s="114"/>
    </row>
    <row r="8106" spans="1:3">
      <c r="A8106" s="122">
        <v>45263</v>
      </c>
      <c r="B8106" s="106">
        <v>16</v>
      </c>
      <c r="C8106" s="114"/>
    </row>
    <row r="8107" spans="1:3">
      <c r="A8107" s="122">
        <v>45263</v>
      </c>
      <c r="B8107" s="106">
        <v>17</v>
      </c>
      <c r="C8107" s="114"/>
    </row>
    <row r="8108" spans="1:3">
      <c r="A8108" s="122">
        <v>45263</v>
      </c>
      <c r="B8108" s="106">
        <v>18</v>
      </c>
      <c r="C8108" s="114"/>
    </row>
    <row r="8109" spans="1:3">
      <c r="A8109" s="122">
        <v>45263</v>
      </c>
      <c r="B8109" s="106">
        <v>19</v>
      </c>
      <c r="C8109" s="114"/>
    </row>
    <row r="8110" spans="1:3">
      <c r="A8110" s="122">
        <v>45263</v>
      </c>
      <c r="B8110" s="106">
        <v>20</v>
      </c>
      <c r="C8110" s="114"/>
    </row>
    <row r="8111" spans="1:3">
      <c r="A8111" s="122">
        <v>45263</v>
      </c>
      <c r="B8111" s="106">
        <v>21</v>
      </c>
      <c r="C8111" s="114"/>
    </row>
    <row r="8112" spans="1:3">
      <c r="A8112" s="122">
        <v>45263</v>
      </c>
      <c r="B8112" s="106">
        <v>22</v>
      </c>
      <c r="C8112" s="114"/>
    </row>
    <row r="8113" spans="1:3">
      <c r="A8113" s="122">
        <v>45263</v>
      </c>
      <c r="B8113" s="106">
        <v>23</v>
      </c>
      <c r="C8113" s="114"/>
    </row>
    <row r="8114" spans="1:3">
      <c r="A8114" s="122">
        <v>45263</v>
      </c>
      <c r="B8114" s="106">
        <v>24</v>
      </c>
      <c r="C8114" s="114"/>
    </row>
    <row r="8115" spans="1:3">
      <c r="A8115" s="122">
        <v>45264</v>
      </c>
      <c r="B8115" s="106">
        <v>1</v>
      </c>
      <c r="C8115" s="114"/>
    </row>
    <row r="8116" spans="1:3">
      <c r="A8116" s="122">
        <v>45264</v>
      </c>
      <c r="B8116" s="106">
        <v>2</v>
      </c>
      <c r="C8116" s="114"/>
    </row>
    <row r="8117" spans="1:3">
      <c r="A8117" s="122">
        <v>45264</v>
      </c>
      <c r="B8117" s="106">
        <v>3</v>
      </c>
      <c r="C8117" s="114"/>
    </row>
    <row r="8118" spans="1:3">
      <c r="A8118" s="122">
        <v>45264</v>
      </c>
      <c r="B8118" s="106">
        <v>4</v>
      </c>
      <c r="C8118" s="114"/>
    </row>
    <row r="8119" spans="1:3">
      <c r="A8119" s="122">
        <v>45264</v>
      </c>
      <c r="B8119" s="106">
        <v>5</v>
      </c>
      <c r="C8119" s="114"/>
    </row>
    <row r="8120" spans="1:3">
      <c r="A8120" s="122">
        <v>45264</v>
      </c>
      <c r="B8120" s="106">
        <v>6</v>
      </c>
      <c r="C8120" s="114"/>
    </row>
    <row r="8121" spans="1:3">
      <c r="A8121" s="122">
        <v>45264</v>
      </c>
      <c r="B8121" s="106">
        <v>7</v>
      </c>
      <c r="C8121" s="114"/>
    </row>
    <row r="8122" spans="1:3">
      <c r="A8122" s="122">
        <v>45264</v>
      </c>
      <c r="B8122" s="106">
        <v>8</v>
      </c>
      <c r="C8122" s="114"/>
    </row>
    <row r="8123" spans="1:3">
      <c r="A8123" s="122">
        <v>45264</v>
      </c>
      <c r="B8123" s="106">
        <v>9</v>
      </c>
      <c r="C8123" s="114"/>
    </row>
    <row r="8124" spans="1:3">
      <c r="A8124" s="122">
        <v>45264</v>
      </c>
      <c r="B8124" s="106">
        <v>10</v>
      </c>
      <c r="C8124" s="114"/>
    </row>
    <row r="8125" spans="1:3">
      <c r="A8125" s="122">
        <v>45264</v>
      </c>
      <c r="B8125" s="106">
        <v>11</v>
      </c>
      <c r="C8125" s="114"/>
    </row>
    <row r="8126" spans="1:3">
      <c r="A8126" s="122">
        <v>45264</v>
      </c>
      <c r="B8126" s="106">
        <v>12</v>
      </c>
      <c r="C8126" s="114"/>
    </row>
    <row r="8127" spans="1:3">
      <c r="A8127" s="122">
        <v>45264</v>
      </c>
      <c r="B8127" s="106">
        <v>13</v>
      </c>
      <c r="C8127" s="114"/>
    </row>
    <row r="8128" spans="1:3">
      <c r="A8128" s="122">
        <v>45264</v>
      </c>
      <c r="B8128" s="106">
        <v>14</v>
      </c>
      <c r="C8128" s="114"/>
    </row>
    <row r="8129" spans="1:3">
      <c r="A8129" s="122">
        <v>45264</v>
      </c>
      <c r="B8129" s="106">
        <v>15</v>
      </c>
      <c r="C8129" s="114"/>
    </row>
    <row r="8130" spans="1:3">
      <c r="A8130" s="122">
        <v>45264</v>
      </c>
      <c r="B8130" s="106">
        <v>16</v>
      </c>
      <c r="C8130" s="114"/>
    </row>
    <row r="8131" spans="1:3">
      <c r="A8131" s="122">
        <v>45264</v>
      </c>
      <c r="B8131" s="106">
        <v>17</v>
      </c>
      <c r="C8131" s="114"/>
    </row>
    <row r="8132" spans="1:3">
      <c r="A8132" s="122">
        <v>45264</v>
      </c>
      <c r="B8132" s="106">
        <v>18</v>
      </c>
      <c r="C8132" s="114"/>
    </row>
    <row r="8133" spans="1:3">
      <c r="A8133" s="122">
        <v>45264</v>
      </c>
      <c r="B8133" s="106">
        <v>19</v>
      </c>
      <c r="C8133" s="114"/>
    </row>
    <row r="8134" spans="1:3">
      <c r="A8134" s="122">
        <v>45264</v>
      </c>
      <c r="B8134" s="106">
        <v>20</v>
      </c>
      <c r="C8134" s="114"/>
    </row>
    <row r="8135" spans="1:3">
      <c r="A8135" s="122">
        <v>45264</v>
      </c>
      <c r="B8135" s="106">
        <v>21</v>
      </c>
      <c r="C8135" s="114"/>
    </row>
    <row r="8136" spans="1:3">
      <c r="A8136" s="122">
        <v>45264</v>
      </c>
      <c r="B8136" s="106">
        <v>22</v>
      </c>
      <c r="C8136" s="114"/>
    </row>
    <row r="8137" spans="1:3">
      <c r="A8137" s="122">
        <v>45264</v>
      </c>
      <c r="B8137" s="106">
        <v>23</v>
      </c>
      <c r="C8137" s="114"/>
    </row>
    <row r="8138" spans="1:3">
      <c r="A8138" s="122">
        <v>45264</v>
      </c>
      <c r="B8138" s="106">
        <v>24</v>
      </c>
      <c r="C8138" s="114"/>
    </row>
    <row r="8139" spans="1:3">
      <c r="A8139" s="122">
        <v>45265</v>
      </c>
      <c r="B8139" s="106">
        <v>1</v>
      </c>
      <c r="C8139" s="114"/>
    </row>
    <row r="8140" spans="1:3">
      <c r="A8140" s="122">
        <v>45265</v>
      </c>
      <c r="B8140" s="106">
        <v>2</v>
      </c>
      <c r="C8140" s="114"/>
    </row>
    <row r="8141" spans="1:3">
      <c r="A8141" s="122">
        <v>45265</v>
      </c>
      <c r="B8141" s="106">
        <v>3</v>
      </c>
      <c r="C8141" s="114"/>
    </row>
    <row r="8142" spans="1:3">
      <c r="A8142" s="122">
        <v>45265</v>
      </c>
      <c r="B8142" s="106">
        <v>4</v>
      </c>
      <c r="C8142" s="114"/>
    </row>
    <row r="8143" spans="1:3">
      <c r="A8143" s="122">
        <v>45265</v>
      </c>
      <c r="B8143" s="106">
        <v>5</v>
      </c>
      <c r="C8143" s="114"/>
    </row>
    <row r="8144" spans="1:3">
      <c r="A8144" s="122">
        <v>45265</v>
      </c>
      <c r="B8144" s="106">
        <v>6</v>
      </c>
      <c r="C8144" s="114"/>
    </row>
    <row r="8145" spans="1:3">
      <c r="A8145" s="122">
        <v>45265</v>
      </c>
      <c r="B8145" s="106">
        <v>7</v>
      </c>
      <c r="C8145" s="114"/>
    </row>
    <row r="8146" spans="1:3">
      <c r="A8146" s="122">
        <v>45265</v>
      </c>
      <c r="B8146" s="106">
        <v>8</v>
      </c>
      <c r="C8146" s="114"/>
    </row>
    <row r="8147" spans="1:3">
      <c r="A8147" s="122">
        <v>45265</v>
      </c>
      <c r="B8147" s="106">
        <v>9</v>
      </c>
      <c r="C8147" s="114"/>
    </row>
    <row r="8148" spans="1:3">
      <c r="A8148" s="122">
        <v>45265</v>
      </c>
      <c r="B8148" s="106">
        <v>10</v>
      </c>
      <c r="C8148" s="114"/>
    </row>
    <row r="8149" spans="1:3">
      <c r="A8149" s="122">
        <v>45265</v>
      </c>
      <c r="B8149" s="106">
        <v>11</v>
      </c>
      <c r="C8149" s="114"/>
    </row>
    <row r="8150" spans="1:3">
      <c r="A8150" s="122">
        <v>45265</v>
      </c>
      <c r="B8150" s="106">
        <v>12</v>
      </c>
      <c r="C8150" s="114"/>
    </row>
    <row r="8151" spans="1:3">
      <c r="A8151" s="122">
        <v>45265</v>
      </c>
      <c r="B8151" s="106">
        <v>13</v>
      </c>
      <c r="C8151" s="114"/>
    </row>
    <row r="8152" spans="1:3">
      <c r="A8152" s="122">
        <v>45265</v>
      </c>
      <c r="B8152" s="106">
        <v>14</v>
      </c>
      <c r="C8152" s="114"/>
    </row>
    <row r="8153" spans="1:3">
      <c r="A8153" s="122">
        <v>45265</v>
      </c>
      <c r="B8153" s="106">
        <v>15</v>
      </c>
      <c r="C8153" s="114"/>
    </row>
    <row r="8154" spans="1:3">
      <c r="A8154" s="122">
        <v>45265</v>
      </c>
      <c r="B8154" s="106">
        <v>16</v>
      </c>
      <c r="C8154" s="114"/>
    </row>
    <row r="8155" spans="1:3">
      <c r="A8155" s="122">
        <v>45265</v>
      </c>
      <c r="B8155" s="106">
        <v>17</v>
      </c>
      <c r="C8155" s="114"/>
    </row>
    <row r="8156" spans="1:3">
      <c r="A8156" s="122">
        <v>45265</v>
      </c>
      <c r="B8156" s="106">
        <v>18</v>
      </c>
      <c r="C8156" s="114"/>
    </row>
    <row r="8157" spans="1:3">
      <c r="A8157" s="122">
        <v>45265</v>
      </c>
      <c r="B8157" s="106">
        <v>19</v>
      </c>
      <c r="C8157" s="114"/>
    </row>
    <row r="8158" spans="1:3">
      <c r="A8158" s="122">
        <v>45265</v>
      </c>
      <c r="B8158" s="106">
        <v>20</v>
      </c>
      <c r="C8158" s="114"/>
    </row>
    <row r="8159" spans="1:3">
      <c r="A8159" s="122">
        <v>45265</v>
      </c>
      <c r="B8159" s="106">
        <v>21</v>
      </c>
      <c r="C8159" s="114"/>
    </row>
    <row r="8160" spans="1:3">
      <c r="A8160" s="122">
        <v>45265</v>
      </c>
      <c r="B8160" s="106">
        <v>22</v>
      </c>
      <c r="C8160" s="114"/>
    </row>
    <row r="8161" spans="1:3">
      <c r="A8161" s="122">
        <v>45265</v>
      </c>
      <c r="B8161" s="106">
        <v>23</v>
      </c>
      <c r="C8161" s="114"/>
    </row>
    <row r="8162" spans="1:3">
      <c r="A8162" s="122">
        <v>45265</v>
      </c>
      <c r="B8162" s="106">
        <v>24</v>
      </c>
      <c r="C8162" s="114"/>
    </row>
    <row r="8163" spans="1:3">
      <c r="A8163" s="122">
        <v>45266</v>
      </c>
      <c r="B8163" s="106">
        <v>1</v>
      </c>
      <c r="C8163" s="114"/>
    </row>
    <row r="8164" spans="1:3">
      <c r="A8164" s="122">
        <v>45266</v>
      </c>
      <c r="B8164" s="106">
        <v>2</v>
      </c>
      <c r="C8164" s="114"/>
    </row>
    <row r="8165" spans="1:3">
      <c r="A8165" s="122">
        <v>45266</v>
      </c>
      <c r="B8165" s="106">
        <v>3</v>
      </c>
      <c r="C8165" s="114"/>
    </row>
    <row r="8166" spans="1:3">
      <c r="A8166" s="122">
        <v>45266</v>
      </c>
      <c r="B8166" s="106">
        <v>4</v>
      </c>
      <c r="C8166" s="114"/>
    </row>
    <row r="8167" spans="1:3">
      <c r="A8167" s="122">
        <v>45266</v>
      </c>
      <c r="B8167" s="106">
        <v>5</v>
      </c>
      <c r="C8167" s="114"/>
    </row>
    <row r="8168" spans="1:3">
      <c r="A8168" s="122">
        <v>45266</v>
      </c>
      <c r="B8168" s="106">
        <v>6</v>
      </c>
      <c r="C8168" s="114"/>
    </row>
    <row r="8169" spans="1:3">
      <c r="A8169" s="122">
        <v>45266</v>
      </c>
      <c r="B8169" s="106">
        <v>7</v>
      </c>
      <c r="C8169" s="114"/>
    </row>
    <row r="8170" spans="1:3">
      <c r="A8170" s="122">
        <v>45266</v>
      </c>
      <c r="B8170" s="106">
        <v>8</v>
      </c>
      <c r="C8170" s="114"/>
    </row>
    <row r="8171" spans="1:3">
      <c r="A8171" s="122">
        <v>45266</v>
      </c>
      <c r="B8171" s="106">
        <v>9</v>
      </c>
      <c r="C8171" s="114"/>
    </row>
    <row r="8172" spans="1:3">
      <c r="A8172" s="122">
        <v>45266</v>
      </c>
      <c r="B8172" s="106">
        <v>10</v>
      </c>
      <c r="C8172" s="114"/>
    </row>
    <row r="8173" spans="1:3">
      <c r="A8173" s="122">
        <v>45266</v>
      </c>
      <c r="B8173" s="106">
        <v>11</v>
      </c>
      <c r="C8173" s="114"/>
    </row>
    <row r="8174" spans="1:3">
      <c r="A8174" s="122">
        <v>45266</v>
      </c>
      <c r="B8174" s="106">
        <v>12</v>
      </c>
      <c r="C8174" s="114"/>
    </row>
    <row r="8175" spans="1:3">
      <c r="A8175" s="122">
        <v>45266</v>
      </c>
      <c r="B8175" s="106">
        <v>13</v>
      </c>
      <c r="C8175" s="114"/>
    </row>
    <row r="8176" spans="1:3">
      <c r="A8176" s="122">
        <v>45266</v>
      </c>
      <c r="B8176" s="106">
        <v>14</v>
      </c>
      <c r="C8176" s="114"/>
    </row>
    <row r="8177" spans="1:3">
      <c r="A8177" s="122">
        <v>45266</v>
      </c>
      <c r="B8177" s="106">
        <v>15</v>
      </c>
      <c r="C8177" s="114"/>
    </row>
    <row r="8178" spans="1:3">
      <c r="A8178" s="122">
        <v>45266</v>
      </c>
      <c r="B8178" s="106">
        <v>16</v>
      </c>
      <c r="C8178" s="114"/>
    </row>
    <row r="8179" spans="1:3">
      <c r="A8179" s="122">
        <v>45266</v>
      </c>
      <c r="B8179" s="106">
        <v>17</v>
      </c>
      <c r="C8179" s="114"/>
    </row>
    <row r="8180" spans="1:3">
      <c r="A8180" s="122">
        <v>45266</v>
      </c>
      <c r="B8180" s="106">
        <v>18</v>
      </c>
      <c r="C8180" s="114"/>
    </row>
    <row r="8181" spans="1:3">
      <c r="A8181" s="122">
        <v>45266</v>
      </c>
      <c r="B8181" s="106">
        <v>19</v>
      </c>
      <c r="C8181" s="114"/>
    </row>
    <row r="8182" spans="1:3">
      <c r="A8182" s="122">
        <v>45266</v>
      </c>
      <c r="B8182" s="106">
        <v>20</v>
      </c>
      <c r="C8182" s="114"/>
    </row>
    <row r="8183" spans="1:3">
      <c r="A8183" s="122">
        <v>45266</v>
      </c>
      <c r="B8183" s="106">
        <v>21</v>
      </c>
      <c r="C8183" s="114"/>
    </row>
    <row r="8184" spans="1:3">
      <c r="A8184" s="122">
        <v>45266</v>
      </c>
      <c r="B8184" s="106">
        <v>22</v>
      </c>
      <c r="C8184" s="114"/>
    </row>
    <row r="8185" spans="1:3">
      <c r="A8185" s="122">
        <v>45266</v>
      </c>
      <c r="B8185" s="106">
        <v>23</v>
      </c>
      <c r="C8185" s="114"/>
    </row>
    <row r="8186" spans="1:3">
      <c r="A8186" s="122">
        <v>45266</v>
      </c>
      <c r="B8186" s="106">
        <v>24</v>
      </c>
      <c r="C8186" s="114"/>
    </row>
    <row r="8187" spans="1:3">
      <c r="A8187" s="122">
        <v>45267</v>
      </c>
      <c r="B8187" s="106">
        <v>1</v>
      </c>
      <c r="C8187" s="114"/>
    </row>
    <row r="8188" spans="1:3">
      <c r="A8188" s="122">
        <v>45267</v>
      </c>
      <c r="B8188" s="106">
        <v>2</v>
      </c>
      <c r="C8188" s="114"/>
    </row>
    <row r="8189" spans="1:3">
      <c r="A8189" s="122">
        <v>45267</v>
      </c>
      <c r="B8189" s="106">
        <v>3</v>
      </c>
      <c r="C8189" s="114"/>
    </row>
    <row r="8190" spans="1:3">
      <c r="A8190" s="122">
        <v>45267</v>
      </c>
      <c r="B8190" s="106">
        <v>4</v>
      </c>
      <c r="C8190" s="114"/>
    </row>
    <row r="8191" spans="1:3">
      <c r="A8191" s="122">
        <v>45267</v>
      </c>
      <c r="B8191" s="106">
        <v>5</v>
      </c>
      <c r="C8191" s="114"/>
    </row>
    <row r="8192" spans="1:3">
      <c r="A8192" s="122">
        <v>45267</v>
      </c>
      <c r="B8192" s="106">
        <v>6</v>
      </c>
      <c r="C8192" s="114"/>
    </row>
    <row r="8193" spans="1:3">
      <c r="A8193" s="122">
        <v>45267</v>
      </c>
      <c r="B8193" s="106">
        <v>7</v>
      </c>
      <c r="C8193" s="114"/>
    </row>
    <row r="8194" spans="1:3">
      <c r="A8194" s="122">
        <v>45267</v>
      </c>
      <c r="B8194" s="106">
        <v>8</v>
      </c>
      <c r="C8194" s="114"/>
    </row>
    <row r="8195" spans="1:3">
      <c r="A8195" s="122">
        <v>45267</v>
      </c>
      <c r="B8195" s="106">
        <v>9</v>
      </c>
      <c r="C8195" s="114"/>
    </row>
    <row r="8196" spans="1:3">
      <c r="A8196" s="122">
        <v>45267</v>
      </c>
      <c r="B8196" s="106">
        <v>10</v>
      </c>
      <c r="C8196" s="114"/>
    </row>
    <row r="8197" spans="1:3">
      <c r="A8197" s="122">
        <v>45267</v>
      </c>
      <c r="B8197" s="106">
        <v>11</v>
      </c>
      <c r="C8197" s="114"/>
    </row>
    <row r="8198" spans="1:3">
      <c r="A8198" s="122">
        <v>45267</v>
      </c>
      <c r="B8198" s="106">
        <v>12</v>
      </c>
      <c r="C8198" s="114"/>
    </row>
    <row r="8199" spans="1:3">
      <c r="A8199" s="122">
        <v>45267</v>
      </c>
      <c r="B8199" s="106">
        <v>13</v>
      </c>
      <c r="C8199" s="114"/>
    </row>
    <row r="8200" spans="1:3">
      <c r="A8200" s="122">
        <v>45267</v>
      </c>
      <c r="B8200" s="106">
        <v>14</v>
      </c>
      <c r="C8200" s="114"/>
    </row>
    <row r="8201" spans="1:3">
      <c r="A8201" s="122">
        <v>45267</v>
      </c>
      <c r="B8201" s="106">
        <v>15</v>
      </c>
      <c r="C8201" s="114"/>
    </row>
    <row r="8202" spans="1:3">
      <c r="A8202" s="122">
        <v>45267</v>
      </c>
      <c r="B8202" s="106">
        <v>16</v>
      </c>
      <c r="C8202" s="114"/>
    </row>
    <row r="8203" spans="1:3">
      <c r="A8203" s="122">
        <v>45267</v>
      </c>
      <c r="B8203" s="106">
        <v>17</v>
      </c>
      <c r="C8203" s="114"/>
    </row>
    <row r="8204" spans="1:3">
      <c r="A8204" s="122">
        <v>45267</v>
      </c>
      <c r="B8204" s="106">
        <v>18</v>
      </c>
      <c r="C8204" s="114"/>
    </row>
    <row r="8205" spans="1:3">
      <c r="A8205" s="122">
        <v>45267</v>
      </c>
      <c r="B8205" s="106">
        <v>19</v>
      </c>
      <c r="C8205" s="114"/>
    </row>
    <row r="8206" spans="1:3">
      <c r="A8206" s="122">
        <v>45267</v>
      </c>
      <c r="B8206" s="106">
        <v>20</v>
      </c>
      <c r="C8206" s="114"/>
    </row>
    <row r="8207" spans="1:3">
      <c r="A8207" s="122">
        <v>45267</v>
      </c>
      <c r="B8207" s="106">
        <v>21</v>
      </c>
      <c r="C8207" s="114"/>
    </row>
    <row r="8208" spans="1:3">
      <c r="A8208" s="122">
        <v>45267</v>
      </c>
      <c r="B8208" s="106">
        <v>22</v>
      </c>
      <c r="C8208" s="114"/>
    </row>
    <row r="8209" spans="1:3">
      <c r="A8209" s="122">
        <v>45267</v>
      </c>
      <c r="B8209" s="106">
        <v>23</v>
      </c>
      <c r="C8209" s="114"/>
    </row>
    <row r="8210" spans="1:3">
      <c r="A8210" s="122">
        <v>45267</v>
      </c>
      <c r="B8210" s="106">
        <v>24</v>
      </c>
      <c r="C8210" s="114"/>
    </row>
    <row r="8211" spans="1:3">
      <c r="A8211" s="122">
        <v>45268</v>
      </c>
      <c r="B8211" s="106">
        <v>1</v>
      </c>
      <c r="C8211" s="114"/>
    </row>
    <row r="8212" spans="1:3">
      <c r="A8212" s="122">
        <v>45268</v>
      </c>
      <c r="B8212" s="106">
        <v>2</v>
      </c>
      <c r="C8212" s="114"/>
    </row>
    <row r="8213" spans="1:3">
      <c r="A8213" s="122">
        <v>45268</v>
      </c>
      <c r="B8213" s="106">
        <v>3</v>
      </c>
      <c r="C8213" s="114"/>
    </row>
    <row r="8214" spans="1:3">
      <c r="A8214" s="122">
        <v>45268</v>
      </c>
      <c r="B8214" s="106">
        <v>4</v>
      </c>
      <c r="C8214" s="114"/>
    </row>
    <row r="8215" spans="1:3">
      <c r="A8215" s="122">
        <v>45268</v>
      </c>
      <c r="B8215" s="106">
        <v>5</v>
      </c>
      <c r="C8215" s="114"/>
    </row>
    <row r="8216" spans="1:3">
      <c r="A8216" s="122">
        <v>45268</v>
      </c>
      <c r="B8216" s="106">
        <v>6</v>
      </c>
      <c r="C8216" s="114"/>
    </row>
    <row r="8217" spans="1:3">
      <c r="A8217" s="122">
        <v>45268</v>
      </c>
      <c r="B8217" s="106">
        <v>7</v>
      </c>
      <c r="C8217" s="114"/>
    </row>
    <row r="8218" spans="1:3">
      <c r="A8218" s="122">
        <v>45268</v>
      </c>
      <c r="B8218" s="106">
        <v>8</v>
      </c>
      <c r="C8218" s="114"/>
    </row>
    <row r="8219" spans="1:3">
      <c r="A8219" s="122">
        <v>45268</v>
      </c>
      <c r="B8219" s="106">
        <v>9</v>
      </c>
      <c r="C8219" s="114"/>
    </row>
    <row r="8220" spans="1:3">
      <c r="A8220" s="122">
        <v>45268</v>
      </c>
      <c r="B8220" s="106">
        <v>10</v>
      </c>
      <c r="C8220" s="114"/>
    </row>
    <row r="8221" spans="1:3">
      <c r="A8221" s="122">
        <v>45268</v>
      </c>
      <c r="B8221" s="106">
        <v>11</v>
      </c>
      <c r="C8221" s="114"/>
    </row>
    <row r="8222" spans="1:3">
      <c r="A8222" s="122">
        <v>45268</v>
      </c>
      <c r="B8222" s="106">
        <v>12</v>
      </c>
      <c r="C8222" s="114"/>
    </row>
    <row r="8223" spans="1:3">
      <c r="A8223" s="122">
        <v>45268</v>
      </c>
      <c r="B8223" s="106">
        <v>13</v>
      </c>
      <c r="C8223" s="114"/>
    </row>
    <row r="8224" spans="1:3">
      <c r="A8224" s="122">
        <v>45268</v>
      </c>
      <c r="B8224" s="106">
        <v>14</v>
      </c>
      <c r="C8224" s="114"/>
    </row>
    <row r="8225" spans="1:3">
      <c r="A8225" s="122">
        <v>45268</v>
      </c>
      <c r="B8225" s="106">
        <v>15</v>
      </c>
      <c r="C8225" s="114"/>
    </row>
    <row r="8226" spans="1:3">
      <c r="A8226" s="122">
        <v>45268</v>
      </c>
      <c r="B8226" s="106">
        <v>16</v>
      </c>
      <c r="C8226" s="114"/>
    </row>
    <row r="8227" spans="1:3">
      <c r="A8227" s="122">
        <v>45268</v>
      </c>
      <c r="B8227" s="106">
        <v>17</v>
      </c>
      <c r="C8227" s="114"/>
    </row>
    <row r="8228" spans="1:3">
      <c r="A8228" s="122">
        <v>45268</v>
      </c>
      <c r="B8228" s="106">
        <v>18</v>
      </c>
      <c r="C8228" s="114"/>
    </row>
    <row r="8229" spans="1:3">
      <c r="A8229" s="122">
        <v>45268</v>
      </c>
      <c r="B8229" s="106">
        <v>19</v>
      </c>
      <c r="C8229" s="114"/>
    </row>
    <row r="8230" spans="1:3">
      <c r="A8230" s="122">
        <v>45268</v>
      </c>
      <c r="B8230" s="106">
        <v>20</v>
      </c>
      <c r="C8230" s="114"/>
    </row>
    <row r="8231" spans="1:3">
      <c r="A8231" s="122">
        <v>45268</v>
      </c>
      <c r="B8231" s="106">
        <v>21</v>
      </c>
      <c r="C8231" s="114"/>
    </row>
    <row r="8232" spans="1:3">
      <c r="A8232" s="122">
        <v>45268</v>
      </c>
      <c r="B8232" s="106">
        <v>22</v>
      </c>
      <c r="C8232" s="114"/>
    </row>
    <row r="8233" spans="1:3">
      <c r="A8233" s="122">
        <v>45268</v>
      </c>
      <c r="B8233" s="106">
        <v>23</v>
      </c>
      <c r="C8233" s="114"/>
    </row>
    <row r="8234" spans="1:3">
      <c r="A8234" s="122">
        <v>45268</v>
      </c>
      <c r="B8234" s="106">
        <v>24</v>
      </c>
      <c r="C8234" s="114"/>
    </row>
    <row r="8235" spans="1:3">
      <c r="A8235" s="122">
        <v>45269</v>
      </c>
      <c r="B8235" s="106">
        <v>1</v>
      </c>
      <c r="C8235" s="114"/>
    </row>
    <row r="8236" spans="1:3">
      <c r="A8236" s="122">
        <v>45269</v>
      </c>
      <c r="B8236" s="106">
        <v>2</v>
      </c>
      <c r="C8236" s="114"/>
    </row>
    <row r="8237" spans="1:3">
      <c r="A8237" s="122">
        <v>45269</v>
      </c>
      <c r="B8237" s="106">
        <v>3</v>
      </c>
      <c r="C8237" s="114"/>
    </row>
    <row r="8238" spans="1:3">
      <c r="A8238" s="122">
        <v>45269</v>
      </c>
      <c r="B8238" s="106">
        <v>4</v>
      </c>
      <c r="C8238" s="114"/>
    </row>
    <row r="8239" spans="1:3">
      <c r="A8239" s="122">
        <v>45269</v>
      </c>
      <c r="B8239" s="106">
        <v>5</v>
      </c>
      <c r="C8239" s="114"/>
    </row>
    <row r="8240" spans="1:3">
      <c r="A8240" s="122">
        <v>45269</v>
      </c>
      <c r="B8240" s="106">
        <v>6</v>
      </c>
      <c r="C8240" s="114"/>
    </row>
    <row r="8241" spans="1:3">
      <c r="A8241" s="122">
        <v>45269</v>
      </c>
      <c r="B8241" s="106">
        <v>7</v>
      </c>
      <c r="C8241" s="114"/>
    </row>
    <row r="8242" spans="1:3">
      <c r="A8242" s="122">
        <v>45269</v>
      </c>
      <c r="B8242" s="106">
        <v>8</v>
      </c>
      <c r="C8242" s="114"/>
    </row>
    <row r="8243" spans="1:3">
      <c r="A8243" s="122">
        <v>45269</v>
      </c>
      <c r="B8243" s="106">
        <v>9</v>
      </c>
      <c r="C8243" s="114"/>
    </row>
    <row r="8244" spans="1:3">
      <c r="A8244" s="122">
        <v>45269</v>
      </c>
      <c r="B8244" s="106">
        <v>10</v>
      </c>
      <c r="C8244" s="114"/>
    </row>
    <row r="8245" spans="1:3">
      <c r="A8245" s="122">
        <v>45269</v>
      </c>
      <c r="B8245" s="106">
        <v>11</v>
      </c>
      <c r="C8245" s="114"/>
    </row>
    <row r="8246" spans="1:3">
      <c r="A8246" s="122">
        <v>45269</v>
      </c>
      <c r="B8246" s="106">
        <v>12</v>
      </c>
      <c r="C8246" s="114"/>
    </row>
    <row r="8247" spans="1:3">
      <c r="A8247" s="122">
        <v>45269</v>
      </c>
      <c r="B8247" s="106">
        <v>13</v>
      </c>
      <c r="C8247" s="114"/>
    </row>
    <row r="8248" spans="1:3">
      <c r="A8248" s="122">
        <v>45269</v>
      </c>
      <c r="B8248" s="106">
        <v>14</v>
      </c>
      <c r="C8248" s="114"/>
    </row>
    <row r="8249" spans="1:3">
      <c r="A8249" s="122">
        <v>45269</v>
      </c>
      <c r="B8249" s="106">
        <v>15</v>
      </c>
      <c r="C8249" s="114"/>
    </row>
    <row r="8250" spans="1:3">
      <c r="A8250" s="122">
        <v>45269</v>
      </c>
      <c r="B8250" s="106">
        <v>16</v>
      </c>
      <c r="C8250" s="114"/>
    </row>
    <row r="8251" spans="1:3">
      <c r="A8251" s="122">
        <v>45269</v>
      </c>
      <c r="B8251" s="106">
        <v>17</v>
      </c>
      <c r="C8251" s="114"/>
    </row>
    <row r="8252" spans="1:3">
      <c r="A8252" s="122">
        <v>45269</v>
      </c>
      <c r="B8252" s="106">
        <v>18</v>
      </c>
      <c r="C8252" s="114"/>
    </row>
    <row r="8253" spans="1:3">
      <c r="A8253" s="122">
        <v>45269</v>
      </c>
      <c r="B8253" s="106">
        <v>19</v>
      </c>
      <c r="C8253" s="114"/>
    </row>
    <row r="8254" spans="1:3">
      <c r="A8254" s="122">
        <v>45269</v>
      </c>
      <c r="B8254" s="106">
        <v>20</v>
      </c>
      <c r="C8254" s="114"/>
    </row>
    <row r="8255" spans="1:3">
      <c r="A8255" s="122">
        <v>45269</v>
      </c>
      <c r="B8255" s="106">
        <v>21</v>
      </c>
      <c r="C8255" s="114"/>
    </row>
    <row r="8256" spans="1:3">
      <c r="A8256" s="122">
        <v>45269</v>
      </c>
      <c r="B8256" s="106">
        <v>22</v>
      </c>
      <c r="C8256" s="114"/>
    </row>
    <row r="8257" spans="1:3">
      <c r="A8257" s="122">
        <v>45269</v>
      </c>
      <c r="B8257" s="106">
        <v>23</v>
      </c>
      <c r="C8257" s="114"/>
    </row>
    <row r="8258" spans="1:3">
      <c r="A8258" s="122">
        <v>45269</v>
      </c>
      <c r="B8258" s="106">
        <v>24</v>
      </c>
      <c r="C8258" s="114"/>
    </row>
    <row r="8259" spans="1:3">
      <c r="A8259" s="122">
        <v>45270</v>
      </c>
      <c r="B8259" s="106">
        <v>1</v>
      </c>
      <c r="C8259" s="114"/>
    </row>
    <row r="8260" spans="1:3">
      <c r="A8260" s="122">
        <v>45270</v>
      </c>
      <c r="B8260" s="106">
        <v>2</v>
      </c>
      <c r="C8260" s="114"/>
    </row>
    <row r="8261" spans="1:3">
      <c r="A8261" s="122">
        <v>45270</v>
      </c>
      <c r="B8261" s="106">
        <v>3</v>
      </c>
      <c r="C8261" s="114"/>
    </row>
    <row r="8262" spans="1:3">
      <c r="A8262" s="122">
        <v>45270</v>
      </c>
      <c r="B8262" s="106">
        <v>4</v>
      </c>
      <c r="C8262" s="114"/>
    </row>
    <row r="8263" spans="1:3">
      <c r="A8263" s="122">
        <v>45270</v>
      </c>
      <c r="B8263" s="106">
        <v>5</v>
      </c>
      <c r="C8263" s="114"/>
    </row>
    <row r="8264" spans="1:3">
      <c r="A8264" s="122">
        <v>45270</v>
      </c>
      <c r="B8264" s="106">
        <v>6</v>
      </c>
      <c r="C8264" s="114"/>
    </row>
    <row r="8265" spans="1:3">
      <c r="A8265" s="122">
        <v>45270</v>
      </c>
      <c r="B8265" s="106">
        <v>7</v>
      </c>
      <c r="C8265" s="114"/>
    </row>
    <row r="8266" spans="1:3">
      <c r="A8266" s="122">
        <v>45270</v>
      </c>
      <c r="B8266" s="106">
        <v>8</v>
      </c>
      <c r="C8266" s="114"/>
    </row>
    <row r="8267" spans="1:3">
      <c r="A8267" s="122">
        <v>45270</v>
      </c>
      <c r="B8267" s="106">
        <v>9</v>
      </c>
      <c r="C8267" s="114"/>
    </row>
    <row r="8268" spans="1:3">
      <c r="A8268" s="122">
        <v>45270</v>
      </c>
      <c r="B8268" s="106">
        <v>10</v>
      </c>
      <c r="C8268" s="114"/>
    </row>
    <row r="8269" spans="1:3">
      <c r="A8269" s="122">
        <v>45270</v>
      </c>
      <c r="B8269" s="106">
        <v>11</v>
      </c>
      <c r="C8269" s="114"/>
    </row>
    <row r="8270" spans="1:3">
      <c r="A8270" s="122">
        <v>45270</v>
      </c>
      <c r="B8270" s="106">
        <v>12</v>
      </c>
      <c r="C8270" s="114"/>
    </row>
    <row r="8271" spans="1:3">
      <c r="A8271" s="122">
        <v>45270</v>
      </c>
      <c r="B8271" s="106">
        <v>13</v>
      </c>
      <c r="C8271" s="114"/>
    </row>
    <row r="8272" spans="1:3">
      <c r="A8272" s="122">
        <v>45270</v>
      </c>
      <c r="B8272" s="106">
        <v>14</v>
      </c>
      <c r="C8272" s="114"/>
    </row>
    <row r="8273" spans="1:3">
      <c r="A8273" s="122">
        <v>45270</v>
      </c>
      <c r="B8273" s="106">
        <v>15</v>
      </c>
      <c r="C8273" s="114"/>
    </row>
    <row r="8274" spans="1:3">
      <c r="A8274" s="122">
        <v>45270</v>
      </c>
      <c r="B8274" s="106">
        <v>16</v>
      </c>
      <c r="C8274" s="114"/>
    </row>
    <row r="8275" spans="1:3">
      <c r="A8275" s="122">
        <v>45270</v>
      </c>
      <c r="B8275" s="106">
        <v>17</v>
      </c>
      <c r="C8275" s="114"/>
    </row>
    <row r="8276" spans="1:3">
      <c r="A8276" s="122">
        <v>45270</v>
      </c>
      <c r="B8276" s="106">
        <v>18</v>
      </c>
      <c r="C8276" s="114"/>
    </row>
    <row r="8277" spans="1:3">
      <c r="A8277" s="122">
        <v>45270</v>
      </c>
      <c r="B8277" s="106">
        <v>19</v>
      </c>
      <c r="C8277" s="114"/>
    </row>
    <row r="8278" spans="1:3">
      <c r="A8278" s="122">
        <v>45270</v>
      </c>
      <c r="B8278" s="106">
        <v>20</v>
      </c>
      <c r="C8278" s="114"/>
    </row>
    <row r="8279" spans="1:3">
      <c r="A8279" s="122">
        <v>45270</v>
      </c>
      <c r="B8279" s="106">
        <v>21</v>
      </c>
      <c r="C8279" s="114"/>
    </row>
    <row r="8280" spans="1:3">
      <c r="A8280" s="122">
        <v>45270</v>
      </c>
      <c r="B8280" s="106">
        <v>22</v>
      </c>
      <c r="C8280" s="114"/>
    </row>
    <row r="8281" spans="1:3">
      <c r="A8281" s="122">
        <v>45270</v>
      </c>
      <c r="B8281" s="106">
        <v>23</v>
      </c>
      <c r="C8281" s="114"/>
    </row>
    <row r="8282" spans="1:3">
      <c r="A8282" s="122">
        <v>45270</v>
      </c>
      <c r="B8282" s="106">
        <v>24</v>
      </c>
      <c r="C8282" s="114"/>
    </row>
    <row r="8283" spans="1:3">
      <c r="A8283" s="122">
        <v>45271</v>
      </c>
      <c r="B8283" s="106">
        <v>1</v>
      </c>
      <c r="C8283" s="114"/>
    </row>
    <row r="8284" spans="1:3">
      <c r="A8284" s="122">
        <v>45271</v>
      </c>
      <c r="B8284" s="106">
        <v>2</v>
      </c>
      <c r="C8284" s="114"/>
    </row>
    <row r="8285" spans="1:3">
      <c r="A8285" s="122">
        <v>45271</v>
      </c>
      <c r="B8285" s="106">
        <v>3</v>
      </c>
      <c r="C8285" s="114"/>
    </row>
    <row r="8286" spans="1:3">
      <c r="A8286" s="122">
        <v>45271</v>
      </c>
      <c r="B8286" s="106">
        <v>4</v>
      </c>
      <c r="C8286" s="114"/>
    </row>
    <row r="8287" spans="1:3">
      <c r="A8287" s="122">
        <v>45271</v>
      </c>
      <c r="B8287" s="106">
        <v>5</v>
      </c>
      <c r="C8287" s="114"/>
    </row>
    <row r="8288" spans="1:3">
      <c r="A8288" s="122">
        <v>45271</v>
      </c>
      <c r="B8288" s="106">
        <v>6</v>
      </c>
      <c r="C8288" s="114"/>
    </row>
    <row r="8289" spans="1:3">
      <c r="A8289" s="122">
        <v>45271</v>
      </c>
      <c r="B8289" s="106">
        <v>7</v>
      </c>
      <c r="C8289" s="114"/>
    </row>
    <row r="8290" spans="1:3">
      <c r="A8290" s="122">
        <v>45271</v>
      </c>
      <c r="B8290" s="106">
        <v>8</v>
      </c>
      <c r="C8290" s="114"/>
    </row>
    <row r="8291" spans="1:3">
      <c r="A8291" s="122">
        <v>45271</v>
      </c>
      <c r="B8291" s="106">
        <v>9</v>
      </c>
      <c r="C8291" s="114"/>
    </row>
    <row r="8292" spans="1:3">
      <c r="A8292" s="122">
        <v>45271</v>
      </c>
      <c r="B8292" s="106">
        <v>10</v>
      </c>
      <c r="C8292" s="114"/>
    </row>
    <row r="8293" spans="1:3">
      <c r="A8293" s="122">
        <v>45271</v>
      </c>
      <c r="B8293" s="106">
        <v>11</v>
      </c>
      <c r="C8293" s="114"/>
    </row>
    <row r="8294" spans="1:3">
      <c r="A8294" s="122">
        <v>45271</v>
      </c>
      <c r="B8294" s="106">
        <v>12</v>
      </c>
      <c r="C8294" s="114"/>
    </row>
    <row r="8295" spans="1:3">
      <c r="A8295" s="122">
        <v>45271</v>
      </c>
      <c r="B8295" s="106">
        <v>13</v>
      </c>
      <c r="C8295" s="114"/>
    </row>
    <row r="8296" spans="1:3">
      <c r="A8296" s="122">
        <v>45271</v>
      </c>
      <c r="B8296" s="106">
        <v>14</v>
      </c>
      <c r="C8296" s="114"/>
    </row>
    <row r="8297" spans="1:3">
      <c r="A8297" s="122">
        <v>45271</v>
      </c>
      <c r="B8297" s="106">
        <v>15</v>
      </c>
      <c r="C8297" s="114"/>
    </row>
    <row r="8298" spans="1:3">
      <c r="A8298" s="122">
        <v>45271</v>
      </c>
      <c r="B8298" s="106">
        <v>16</v>
      </c>
      <c r="C8298" s="114"/>
    </row>
    <row r="8299" spans="1:3">
      <c r="A8299" s="122">
        <v>45271</v>
      </c>
      <c r="B8299" s="106">
        <v>17</v>
      </c>
      <c r="C8299" s="114"/>
    </row>
    <row r="8300" spans="1:3">
      <c r="A8300" s="122">
        <v>45271</v>
      </c>
      <c r="B8300" s="106">
        <v>18</v>
      </c>
      <c r="C8300" s="114"/>
    </row>
    <row r="8301" spans="1:3">
      <c r="A8301" s="122">
        <v>45271</v>
      </c>
      <c r="B8301" s="106">
        <v>19</v>
      </c>
      <c r="C8301" s="114"/>
    </row>
    <row r="8302" spans="1:3">
      <c r="A8302" s="122">
        <v>45271</v>
      </c>
      <c r="B8302" s="106">
        <v>20</v>
      </c>
      <c r="C8302" s="114"/>
    </row>
    <row r="8303" spans="1:3">
      <c r="A8303" s="122">
        <v>45271</v>
      </c>
      <c r="B8303" s="106">
        <v>21</v>
      </c>
      <c r="C8303" s="114"/>
    </row>
    <row r="8304" spans="1:3">
      <c r="A8304" s="122">
        <v>45271</v>
      </c>
      <c r="B8304" s="106">
        <v>22</v>
      </c>
      <c r="C8304" s="114"/>
    </row>
    <row r="8305" spans="1:3">
      <c r="A8305" s="122">
        <v>45271</v>
      </c>
      <c r="B8305" s="106">
        <v>23</v>
      </c>
      <c r="C8305" s="114"/>
    </row>
    <row r="8306" spans="1:3">
      <c r="A8306" s="122">
        <v>45271</v>
      </c>
      <c r="B8306" s="106">
        <v>24</v>
      </c>
      <c r="C8306" s="114"/>
    </row>
    <row r="8307" spans="1:3">
      <c r="A8307" s="122">
        <v>45272</v>
      </c>
      <c r="B8307" s="106">
        <v>1</v>
      </c>
      <c r="C8307" s="114"/>
    </row>
    <row r="8308" spans="1:3">
      <c r="A8308" s="122">
        <v>45272</v>
      </c>
      <c r="B8308" s="106">
        <v>2</v>
      </c>
      <c r="C8308" s="114"/>
    </row>
    <row r="8309" spans="1:3">
      <c r="A8309" s="122">
        <v>45272</v>
      </c>
      <c r="B8309" s="106">
        <v>3</v>
      </c>
      <c r="C8309" s="114"/>
    </row>
    <row r="8310" spans="1:3">
      <c r="A8310" s="122">
        <v>45272</v>
      </c>
      <c r="B8310" s="106">
        <v>4</v>
      </c>
      <c r="C8310" s="114"/>
    </row>
    <row r="8311" spans="1:3">
      <c r="A8311" s="122">
        <v>45272</v>
      </c>
      <c r="B8311" s="106">
        <v>5</v>
      </c>
      <c r="C8311" s="114"/>
    </row>
    <row r="8312" spans="1:3">
      <c r="A8312" s="122">
        <v>45272</v>
      </c>
      <c r="B8312" s="106">
        <v>6</v>
      </c>
      <c r="C8312" s="114"/>
    </row>
    <row r="8313" spans="1:3">
      <c r="A8313" s="122">
        <v>45272</v>
      </c>
      <c r="B8313" s="106">
        <v>7</v>
      </c>
      <c r="C8313" s="114"/>
    </row>
    <row r="8314" spans="1:3">
      <c r="A8314" s="122">
        <v>45272</v>
      </c>
      <c r="B8314" s="106">
        <v>8</v>
      </c>
      <c r="C8314" s="114"/>
    </row>
    <row r="8315" spans="1:3">
      <c r="A8315" s="122">
        <v>45272</v>
      </c>
      <c r="B8315" s="106">
        <v>9</v>
      </c>
      <c r="C8315" s="114"/>
    </row>
    <row r="8316" spans="1:3">
      <c r="A8316" s="122">
        <v>45272</v>
      </c>
      <c r="B8316" s="106">
        <v>10</v>
      </c>
      <c r="C8316" s="114"/>
    </row>
    <row r="8317" spans="1:3">
      <c r="A8317" s="122">
        <v>45272</v>
      </c>
      <c r="B8317" s="106">
        <v>11</v>
      </c>
      <c r="C8317" s="114"/>
    </row>
    <row r="8318" spans="1:3">
      <c r="A8318" s="122">
        <v>45272</v>
      </c>
      <c r="B8318" s="106">
        <v>12</v>
      </c>
      <c r="C8318" s="114"/>
    </row>
    <row r="8319" spans="1:3">
      <c r="A8319" s="122">
        <v>45272</v>
      </c>
      <c r="B8319" s="106">
        <v>13</v>
      </c>
      <c r="C8319" s="114"/>
    </row>
    <row r="8320" spans="1:3">
      <c r="A8320" s="122">
        <v>45272</v>
      </c>
      <c r="B8320" s="106">
        <v>14</v>
      </c>
      <c r="C8320" s="114"/>
    </row>
    <row r="8321" spans="1:3">
      <c r="A8321" s="122">
        <v>45272</v>
      </c>
      <c r="B8321" s="106">
        <v>15</v>
      </c>
      <c r="C8321" s="114"/>
    </row>
    <row r="8322" spans="1:3">
      <c r="A8322" s="122">
        <v>45272</v>
      </c>
      <c r="B8322" s="106">
        <v>16</v>
      </c>
      <c r="C8322" s="114"/>
    </row>
    <row r="8323" spans="1:3">
      <c r="A8323" s="122">
        <v>45272</v>
      </c>
      <c r="B8323" s="106">
        <v>17</v>
      </c>
      <c r="C8323" s="114"/>
    </row>
    <row r="8324" spans="1:3">
      <c r="A8324" s="122">
        <v>45272</v>
      </c>
      <c r="B8324" s="106">
        <v>18</v>
      </c>
      <c r="C8324" s="114"/>
    </row>
    <row r="8325" spans="1:3">
      <c r="A8325" s="122">
        <v>45272</v>
      </c>
      <c r="B8325" s="106">
        <v>19</v>
      </c>
      <c r="C8325" s="114"/>
    </row>
    <row r="8326" spans="1:3">
      <c r="A8326" s="122">
        <v>45272</v>
      </c>
      <c r="B8326" s="106">
        <v>20</v>
      </c>
      <c r="C8326" s="114"/>
    </row>
    <row r="8327" spans="1:3">
      <c r="A8327" s="122">
        <v>45272</v>
      </c>
      <c r="B8327" s="106">
        <v>21</v>
      </c>
      <c r="C8327" s="114"/>
    </row>
    <row r="8328" spans="1:3">
      <c r="A8328" s="122">
        <v>45272</v>
      </c>
      <c r="B8328" s="106">
        <v>22</v>
      </c>
      <c r="C8328" s="114"/>
    </row>
    <row r="8329" spans="1:3">
      <c r="A8329" s="122">
        <v>45272</v>
      </c>
      <c r="B8329" s="106">
        <v>23</v>
      </c>
      <c r="C8329" s="114"/>
    </row>
    <row r="8330" spans="1:3">
      <c r="A8330" s="122">
        <v>45272</v>
      </c>
      <c r="B8330" s="106">
        <v>24</v>
      </c>
      <c r="C8330" s="114"/>
    </row>
    <row r="8331" spans="1:3">
      <c r="A8331" s="122">
        <v>45273</v>
      </c>
      <c r="B8331" s="106">
        <v>1</v>
      </c>
      <c r="C8331" s="114"/>
    </row>
    <row r="8332" spans="1:3">
      <c r="A8332" s="122">
        <v>45273</v>
      </c>
      <c r="B8332" s="106">
        <v>2</v>
      </c>
      <c r="C8332" s="114"/>
    </row>
    <row r="8333" spans="1:3">
      <c r="A8333" s="122">
        <v>45273</v>
      </c>
      <c r="B8333" s="106">
        <v>3</v>
      </c>
      <c r="C8333" s="114"/>
    </row>
    <row r="8334" spans="1:3">
      <c r="A8334" s="122">
        <v>45273</v>
      </c>
      <c r="B8334" s="106">
        <v>4</v>
      </c>
      <c r="C8334" s="114"/>
    </row>
    <row r="8335" spans="1:3">
      <c r="A8335" s="122">
        <v>45273</v>
      </c>
      <c r="B8335" s="106">
        <v>5</v>
      </c>
      <c r="C8335" s="114"/>
    </row>
    <row r="8336" spans="1:3">
      <c r="A8336" s="122">
        <v>45273</v>
      </c>
      <c r="B8336" s="106">
        <v>6</v>
      </c>
      <c r="C8336" s="114"/>
    </row>
    <row r="8337" spans="1:3">
      <c r="A8337" s="122">
        <v>45273</v>
      </c>
      <c r="B8337" s="106">
        <v>7</v>
      </c>
      <c r="C8337" s="114"/>
    </row>
    <row r="8338" spans="1:3">
      <c r="A8338" s="122">
        <v>45273</v>
      </c>
      <c r="B8338" s="106">
        <v>8</v>
      </c>
      <c r="C8338" s="114"/>
    </row>
    <row r="8339" spans="1:3">
      <c r="A8339" s="122">
        <v>45273</v>
      </c>
      <c r="B8339" s="106">
        <v>9</v>
      </c>
      <c r="C8339" s="114"/>
    </row>
    <row r="8340" spans="1:3">
      <c r="A8340" s="122">
        <v>45273</v>
      </c>
      <c r="B8340" s="106">
        <v>10</v>
      </c>
      <c r="C8340" s="114"/>
    </row>
    <row r="8341" spans="1:3">
      <c r="A8341" s="122">
        <v>45273</v>
      </c>
      <c r="B8341" s="106">
        <v>11</v>
      </c>
      <c r="C8341" s="114"/>
    </row>
    <row r="8342" spans="1:3">
      <c r="A8342" s="122">
        <v>45273</v>
      </c>
      <c r="B8342" s="106">
        <v>12</v>
      </c>
      <c r="C8342" s="114"/>
    </row>
    <row r="8343" spans="1:3">
      <c r="A8343" s="122">
        <v>45273</v>
      </c>
      <c r="B8343" s="106">
        <v>13</v>
      </c>
      <c r="C8343" s="114"/>
    </row>
    <row r="8344" spans="1:3">
      <c r="A8344" s="122">
        <v>45273</v>
      </c>
      <c r="B8344" s="106">
        <v>14</v>
      </c>
      <c r="C8344" s="114"/>
    </row>
    <row r="8345" spans="1:3">
      <c r="A8345" s="122">
        <v>45273</v>
      </c>
      <c r="B8345" s="106">
        <v>15</v>
      </c>
      <c r="C8345" s="114"/>
    </row>
    <row r="8346" spans="1:3">
      <c r="A8346" s="122">
        <v>45273</v>
      </c>
      <c r="B8346" s="106">
        <v>16</v>
      </c>
      <c r="C8346" s="114"/>
    </row>
    <row r="8347" spans="1:3">
      <c r="A8347" s="122">
        <v>45273</v>
      </c>
      <c r="B8347" s="106">
        <v>17</v>
      </c>
      <c r="C8347" s="114"/>
    </row>
    <row r="8348" spans="1:3">
      <c r="A8348" s="122">
        <v>45273</v>
      </c>
      <c r="B8348" s="106">
        <v>18</v>
      </c>
      <c r="C8348" s="114"/>
    </row>
    <row r="8349" spans="1:3">
      <c r="A8349" s="122">
        <v>45273</v>
      </c>
      <c r="B8349" s="106">
        <v>19</v>
      </c>
      <c r="C8349" s="114"/>
    </row>
    <row r="8350" spans="1:3">
      <c r="A8350" s="122">
        <v>45273</v>
      </c>
      <c r="B8350" s="106">
        <v>20</v>
      </c>
      <c r="C8350" s="114"/>
    </row>
    <row r="8351" spans="1:3">
      <c r="A8351" s="122">
        <v>45273</v>
      </c>
      <c r="B8351" s="106">
        <v>21</v>
      </c>
      <c r="C8351" s="114"/>
    </row>
    <row r="8352" spans="1:3">
      <c r="A8352" s="122">
        <v>45273</v>
      </c>
      <c r="B8352" s="106">
        <v>22</v>
      </c>
      <c r="C8352" s="114"/>
    </row>
    <row r="8353" spans="1:3">
      <c r="A8353" s="122">
        <v>45273</v>
      </c>
      <c r="B8353" s="106">
        <v>23</v>
      </c>
      <c r="C8353" s="114"/>
    </row>
    <row r="8354" spans="1:3">
      <c r="A8354" s="122">
        <v>45273</v>
      </c>
      <c r="B8354" s="106">
        <v>24</v>
      </c>
      <c r="C8354" s="114"/>
    </row>
    <row r="8355" spans="1:3">
      <c r="A8355" s="122">
        <v>45274</v>
      </c>
      <c r="B8355" s="106">
        <v>1</v>
      </c>
      <c r="C8355" s="114"/>
    </row>
    <row r="8356" spans="1:3">
      <c r="A8356" s="122">
        <v>45274</v>
      </c>
      <c r="B8356" s="106">
        <v>2</v>
      </c>
      <c r="C8356" s="114"/>
    </row>
    <row r="8357" spans="1:3">
      <c r="A8357" s="122">
        <v>45274</v>
      </c>
      <c r="B8357" s="106">
        <v>3</v>
      </c>
      <c r="C8357" s="114"/>
    </row>
    <row r="8358" spans="1:3">
      <c r="A8358" s="122">
        <v>45274</v>
      </c>
      <c r="B8358" s="106">
        <v>4</v>
      </c>
      <c r="C8358" s="114"/>
    </row>
    <row r="8359" spans="1:3">
      <c r="A8359" s="122">
        <v>45274</v>
      </c>
      <c r="B8359" s="106">
        <v>5</v>
      </c>
      <c r="C8359" s="114"/>
    </row>
    <row r="8360" spans="1:3">
      <c r="A8360" s="122">
        <v>45274</v>
      </c>
      <c r="B8360" s="106">
        <v>6</v>
      </c>
      <c r="C8360" s="114"/>
    </row>
    <row r="8361" spans="1:3">
      <c r="A8361" s="122">
        <v>45274</v>
      </c>
      <c r="B8361" s="106">
        <v>7</v>
      </c>
      <c r="C8361" s="114"/>
    </row>
    <row r="8362" spans="1:3">
      <c r="A8362" s="122">
        <v>45274</v>
      </c>
      <c r="B8362" s="106">
        <v>8</v>
      </c>
      <c r="C8362" s="114"/>
    </row>
    <row r="8363" spans="1:3">
      <c r="A8363" s="122">
        <v>45274</v>
      </c>
      <c r="B8363" s="106">
        <v>9</v>
      </c>
      <c r="C8363" s="114"/>
    </row>
    <row r="8364" spans="1:3">
      <c r="A8364" s="122">
        <v>45274</v>
      </c>
      <c r="B8364" s="106">
        <v>10</v>
      </c>
      <c r="C8364" s="114"/>
    </row>
    <row r="8365" spans="1:3">
      <c r="A8365" s="122">
        <v>45274</v>
      </c>
      <c r="B8365" s="106">
        <v>11</v>
      </c>
      <c r="C8365" s="114"/>
    </row>
    <row r="8366" spans="1:3">
      <c r="A8366" s="122">
        <v>45274</v>
      </c>
      <c r="B8366" s="106">
        <v>12</v>
      </c>
      <c r="C8366" s="114"/>
    </row>
    <row r="8367" spans="1:3">
      <c r="A8367" s="122">
        <v>45274</v>
      </c>
      <c r="B8367" s="106">
        <v>13</v>
      </c>
      <c r="C8367" s="114"/>
    </row>
    <row r="8368" spans="1:3">
      <c r="A8368" s="122">
        <v>45274</v>
      </c>
      <c r="B8368" s="106">
        <v>14</v>
      </c>
      <c r="C8368" s="114"/>
    </row>
    <row r="8369" spans="1:3">
      <c r="A8369" s="122">
        <v>45274</v>
      </c>
      <c r="B8369" s="106">
        <v>15</v>
      </c>
      <c r="C8369" s="114"/>
    </row>
    <row r="8370" spans="1:3">
      <c r="A8370" s="122">
        <v>45274</v>
      </c>
      <c r="B8370" s="106">
        <v>16</v>
      </c>
      <c r="C8370" s="114"/>
    </row>
    <row r="8371" spans="1:3">
      <c r="A8371" s="122">
        <v>45274</v>
      </c>
      <c r="B8371" s="106">
        <v>17</v>
      </c>
      <c r="C8371" s="114"/>
    </row>
    <row r="8372" spans="1:3">
      <c r="A8372" s="122">
        <v>45274</v>
      </c>
      <c r="B8372" s="106">
        <v>18</v>
      </c>
      <c r="C8372" s="114"/>
    </row>
    <row r="8373" spans="1:3">
      <c r="A8373" s="122">
        <v>45274</v>
      </c>
      <c r="B8373" s="106">
        <v>19</v>
      </c>
      <c r="C8373" s="114"/>
    </row>
    <row r="8374" spans="1:3">
      <c r="A8374" s="122">
        <v>45274</v>
      </c>
      <c r="B8374" s="106">
        <v>20</v>
      </c>
      <c r="C8374" s="114"/>
    </row>
    <row r="8375" spans="1:3">
      <c r="A8375" s="122">
        <v>45274</v>
      </c>
      <c r="B8375" s="106">
        <v>21</v>
      </c>
      <c r="C8375" s="114"/>
    </row>
    <row r="8376" spans="1:3">
      <c r="A8376" s="122">
        <v>45274</v>
      </c>
      <c r="B8376" s="106">
        <v>22</v>
      </c>
      <c r="C8376" s="114"/>
    </row>
    <row r="8377" spans="1:3">
      <c r="A8377" s="122">
        <v>45274</v>
      </c>
      <c r="B8377" s="106">
        <v>23</v>
      </c>
      <c r="C8377" s="114"/>
    </row>
    <row r="8378" spans="1:3">
      <c r="A8378" s="122">
        <v>45274</v>
      </c>
      <c r="B8378" s="106">
        <v>24</v>
      </c>
      <c r="C8378" s="114"/>
    </row>
    <row r="8379" spans="1:3">
      <c r="A8379" s="122">
        <v>45275</v>
      </c>
      <c r="B8379" s="106">
        <v>1</v>
      </c>
      <c r="C8379" s="114"/>
    </row>
    <row r="8380" spans="1:3">
      <c r="A8380" s="122">
        <v>45275</v>
      </c>
      <c r="B8380" s="106">
        <v>2</v>
      </c>
      <c r="C8380" s="114"/>
    </row>
    <row r="8381" spans="1:3">
      <c r="A8381" s="122">
        <v>45275</v>
      </c>
      <c r="B8381" s="106">
        <v>3</v>
      </c>
      <c r="C8381" s="114"/>
    </row>
    <row r="8382" spans="1:3">
      <c r="A8382" s="122">
        <v>45275</v>
      </c>
      <c r="B8382" s="106">
        <v>4</v>
      </c>
      <c r="C8382" s="114"/>
    </row>
    <row r="8383" spans="1:3">
      <c r="A8383" s="122">
        <v>45275</v>
      </c>
      <c r="B8383" s="106">
        <v>5</v>
      </c>
      <c r="C8383" s="114"/>
    </row>
    <row r="8384" spans="1:3">
      <c r="A8384" s="122">
        <v>45275</v>
      </c>
      <c r="B8384" s="106">
        <v>6</v>
      </c>
      <c r="C8384" s="114"/>
    </row>
    <row r="8385" spans="1:3">
      <c r="A8385" s="122">
        <v>45275</v>
      </c>
      <c r="B8385" s="106">
        <v>7</v>
      </c>
      <c r="C8385" s="114"/>
    </row>
    <row r="8386" spans="1:3">
      <c r="A8386" s="122">
        <v>45275</v>
      </c>
      <c r="B8386" s="106">
        <v>8</v>
      </c>
      <c r="C8386" s="114"/>
    </row>
    <row r="8387" spans="1:3">
      <c r="A8387" s="122">
        <v>45275</v>
      </c>
      <c r="B8387" s="106">
        <v>9</v>
      </c>
      <c r="C8387" s="114"/>
    </row>
    <row r="8388" spans="1:3">
      <c r="A8388" s="122">
        <v>45275</v>
      </c>
      <c r="B8388" s="106">
        <v>10</v>
      </c>
      <c r="C8388" s="114"/>
    </row>
    <row r="8389" spans="1:3">
      <c r="A8389" s="122">
        <v>45275</v>
      </c>
      <c r="B8389" s="106">
        <v>11</v>
      </c>
      <c r="C8389" s="114"/>
    </row>
    <row r="8390" spans="1:3">
      <c r="A8390" s="122">
        <v>45275</v>
      </c>
      <c r="B8390" s="106">
        <v>12</v>
      </c>
      <c r="C8390" s="114"/>
    </row>
    <row r="8391" spans="1:3">
      <c r="A8391" s="122">
        <v>45275</v>
      </c>
      <c r="B8391" s="106">
        <v>13</v>
      </c>
      <c r="C8391" s="114"/>
    </row>
    <row r="8392" spans="1:3">
      <c r="A8392" s="122">
        <v>45275</v>
      </c>
      <c r="B8392" s="106">
        <v>14</v>
      </c>
      <c r="C8392" s="114"/>
    </row>
    <row r="8393" spans="1:3">
      <c r="A8393" s="122">
        <v>45275</v>
      </c>
      <c r="B8393" s="106">
        <v>15</v>
      </c>
      <c r="C8393" s="114"/>
    </row>
    <row r="8394" spans="1:3">
      <c r="A8394" s="122">
        <v>45275</v>
      </c>
      <c r="B8394" s="106">
        <v>16</v>
      </c>
      <c r="C8394" s="114"/>
    </row>
    <row r="8395" spans="1:3">
      <c r="A8395" s="122">
        <v>45275</v>
      </c>
      <c r="B8395" s="106">
        <v>17</v>
      </c>
      <c r="C8395" s="114"/>
    </row>
    <row r="8396" spans="1:3">
      <c r="A8396" s="122">
        <v>45275</v>
      </c>
      <c r="B8396" s="106">
        <v>18</v>
      </c>
      <c r="C8396" s="114"/>
    </row>
    <row r="8397" spans="1:3">
      <c r="A8397" s="122">
        <v>45275</v>
      </c>
      <c r="B8397" s="106">
        <v>19</v>
      </c>
      <c r="C8397" s="114"/>
    </row>
    <row r="8398" spans="1:3">
      <c r="A8398" s="122">
        <v>45275</v>
      </c>
      <c r="B8398" s="106">
        <v>20</v>
      </c>
      <c r="C8398" s="114"/>
    </row>
    <row r="8399" spans="1:3">
      <c r="A8399" s="122">
        <v>45275</v>
      </c>
      <c r="B8399" s="106">
        <v>21</v>
      </c>
      <c r="C8399" s="114"/>
    </row>
    <row r="8400" spans="1:3">
      <c r="A8400" s="122">
        <v>45275</v>
      </c>
      <c r="B8400" s="106">
        <v>22</v>
      </c>
      <c r="C8400" s="114"/>
    </row>
    <row r="8401" spans="1:3">
      <c r="A8401" s="122">
        <v>45275</v>
      </c>
      <c r="B8401" s="106">
        <v>23</v>
      </c>
      <c r="C8401" s="114"/>
    </row>
    <row r="8402" spans="1:3">
      <c r="A8402" s="122">
        <v>45275</v>
      </c>
      <c r="B8402" s="106">
        <v>24</v>
      </c>
      <c r="C8402" s="114"/>
    </row>
    <row r="8403" spans="1:3">
      <c r="A8403" s="122">
        <v>45276</v>
      </c>
      <c r="B8403" s="106">
        <v>1</v>
      </c>
      <c r="C8403" s="114"/>
    </row>
    <row r="8404" spans="1:3">
      <c r="A8404" s="122">
        <v>45276</v>
      </c>
      <c r="B8404" s="106">
        <v>2</v>
      </c>
      <c r="C8404" s="114"/>
    </row>
    <row r="8405" spans="1:3">
      <c r="A8405" s="122">
        <v>45276</v>
      </c>
      <c r="B8405" s="106">
        <v>3</v>
      </c>
      <c r="C8405" s="114"/>
    </row>
    <row r="8406" spans="1:3">
      <c r="A8406" s="122">
        <v>45276</v>
      </c>
      <c r="B8406" s="106">
        <v>4</v>
      </c>
      <c r="C8406" s="114"/>
    </row>
    <row r="8407" spans="1:3">
      <c r="A8407" s="122">
        <v>45276</v>
      </c>
      <c r="B8407" s="106">
        <v>5</v>
      </c>
      <c r="C8407" s="114"/>
    </row>
    <row r="8408" spans="1:3">
      <c r="A8408" s="122">
        <v>45276</v>
      </c>
      <c r="B8408" s="106">
        <v>6</v>
      </c>
      <c r="C8408" s="114"/>
    </row>
    <row r="8409" spans="1:3">
      <c r="A8409" s="122">
        <v>45276</v>
      </c>
      <c r="B8409" s="106">
        <v>7</v>
      </c>
      <c r="C8409" s="114"/>
    </row>
    <row r="8410" spans="1:3">
      <c r="A8410" s="122">
        <v>45276</v>
      </c>
      <c r="B8410" s="106">
        <v>8</v>
      </c>
      <c r="C8410" s="114"/>
    </row>
    <row r="8411" spans="1:3">
      <c r="A8411" s="122">
        <v>45276</v>
      </c>
      <c r="B8411" s="106">
        <v>9</v>
      </c>
      <c r="C8411" s="114"/>
    </row>
    <row r="8412" spans="1:3">
      <c r="A8412" s="122">
        <v>45276</v>
      </c>
      <c r="B8412" s="106">
        <v>10</v>
      </c>
      <c r="C8412" s="114"/>
    </row>
    <row r="8413" spans="1:3">
      <c r="A8413" s="122">
        <v>45276</v>
      </c>
      <c r="B8413" s="106">
        <v>11</v>
      </c>
      <c r="C8413" s="114"/>
    </row>
    <row r="8414" spans="1:3">
      <c r="A8414" s="122">
        <v>45276</v>
      </c>
      <c r="B8414" s="106">
        <v>12</v>
      </c>
      <c r="C8414" s="114"/>
    </row>
    <row r="8415" spans="1:3">
      <c r="A8415" s="122">
        <v>45276</v>
      </c>
      <c r="B8415" s="106">
        <v>13</v>
      </c>
      <c r="C8415" s="114"/>
    </row>
    <row r="8416" spans="1:3">
      <c r="A8416" s="122">
        <v>45276</v>
      </c>
      <c r="B8416" s="106">
        <v>14</v>
      </c>
      <c r="C8416" s="114"/>
    </row>
    <row r="8417" spans="1:3">
      <c r="A8417" s="122">
        <v>45276</v>
      </c>
      <c r="B8417" s="106">
        <v>15</v>
      </c>
      <c r="C8417" s="114"/>
    </row>
    <row r="8418" spans="1:3">
      <c r="A8418" s="122">
        <v>45276</v>
      </c>
      <c r="B8418" s="106">
        <v>16</v>
      </c>
      <c r="C8418" s="114"/>
    </row>
    <row r="8419" spans="1:3">
      <c r="A8419" s="122">
        <v>45276</v>
      </c>
      <c r="B8419" s="106">
        <v>17</v>
      </c>
      <c r="C8419" s="114"/>
    </row>
    <row r="8420" spans="1:3">
      <c r="A8420" s="122">
        <v>45276</v>
      </c>
      <c r="B8420" s="106">
        <v>18</v>
      </c>
      <c r="C8420" s="114"/>
    </row>
    <row r="8421" spans="1:3">
      <c r="A8421" s="122">
        <v>45276</v>
      </c>
      <c r="B8421" s="106">
        <v>19</v>
      </c>
      <c r="C8421" s="114"/>
    </row>
    <row r="8422" spans="1:3">
      <c r="A8422" s="122">
        <v>45276</v>
      </c>
      <c r="B8422" s="106">
        <v>20</v>
      </c>
      <c r="C8422" s="114"/>
    </row>
    <row r="8423" spans="1:3">
      <c r="A8423" s="122">
        <v>45276</v>
      </c>
      <c r="B8423" s="106">
        <v>21</v>
      </c>
      <c r="C8423" s="114"/>
    </row>
    <row r="8424" spans="1:3">
      <c r="A8424" s="122">
        <v>45276</v>
      </c>
      <c r="B8424" s="106">
        <v>22</v>
      </c>
      <c r="C8424" s="114"/>
    </row>
    <row r="8425" spans="1:3">
      <c r="A8425" s="122">
        <v>45276</v>
      </c>
      <c r="B8425" s="106">
        <v>23</v>
      </c>
      <c r="C8425" s="114"/>
    </row>
    <row r="8426" spans="1:3">
      <c r="A8426" s="122">
        <v>45276</v>
      </c>
      <c r="B8426" s="106">
        <v>24</v>
      </c>
      <c r="C8426" s="114"/>
    </row>
    <row r="8427" spans="1:3">
      <c r="A8427" s="122">
        <v>45277</v>
      </c>
      <c r="B8427" s="106">
        <v>1</v>
      </c>
      <c r="C8427" s="114"/>
    </row>
    <row r="8428" spans="1:3">
      <c r="A8428" s="122">
        <v>45277</v>
      </c>
      <c r="B8428" s="106">
        <v>2</v>
      </c>
      <c r="C8428" s="114"/>
    </row>
    <row r="8429" spans="1:3">
      <c r="A8429" s="122">
        <v>45277</v>
      </c>
      <c r="B8429" s="106">
        <v>3</v>
      </c>
      <c r="C8429" s="114"/>
    </row>
    <row r="8430" spans="1:3">
      <c r="A8430" s="122">
        <v>45277</v>
      </c>
      <c r="B8430" s="106">
        <v>4</v>
      </c>
      <c r="C8430" s="114"/>
    </row>
    <row r="8431" spans="1:3">
      <c r="A8431" s="122">
        <v>45277</v>
      </c>
      <c r="B8431" s="106">
        <v>5</v>
      </c>
      <c r="C8431" s="114"/>
    </row>
    <row r="8432" spans="1:3">
      <c r="A8432" s="122">
        <v>45277</v>
      </c>
      <c r="B8432" s="106">
        <v>6</v>
      </c>
      <c r="C8432" s="114"/>
    </row>
    <row r="8433" spans="1:3">
      <c r="A8433" s="122">
        <v>45277</v>
      </c>
      <c r="B8433" s="106">
        <v>7</v>
      </c>
      <c r="C8433" s="114"/>
    </row>
    <row r="8434" spans="1:3">
      <c r="A8434" s="122">
        <v>45277</v>
      </c>
      <c r="B8434" s="106">
        <v>8</v>
      </c>
      <c r="C8434" s="114"/>
    </row>
    <row r="8435" spans="1:3">
      <c r="A8435" s="122">
        <v>45277</v>
      </c>
      <c r="B8435" s="106">
        <v>9</v>
      </c>
      <c r="C8435" s="114"/>
    </row>
    <row r="8436" spans="1:3">
      <c r="A8436" s="122">
        <v>45277</v>
      </c>
      <c r="B8436" s="106">
        <v>10</v>
      </c>
      <c r="C8436" s="114"/>
    </row>
    <row r="8437" spans="1:3">
      <c r="A8437" s="122">
        <v>45277</v>
      </c>
      <c r="B8437" s="106">
        <v>11</v>
      </c>
      <c r="C8437" s="114"/>
    </row>
    <row r="8438" spans="1:3">
      <c r="A8438" s="122">
        <v>45277</v>
      </c>
      <c r="B8438" s="106">
        <v>12</v>
      </c>
      <c r="C8438" s="114"/>
    </row>
    <row r="8439" spans="1:3">
      <c r="A8439" s="122">
        <v>45277</v>
      </c>
      <c r="B8439" s="106">
        <v>13</v>
      </c>
      <c r="C8439" s="114"/>
    </row>
    <row r="8440" spans="1:3">
      <c r="A8440" s="122">
        <v>45277</v>
      </c>
      <c r="B8440" s="106">
        <v>14</v>
      </c>
      <c r="C8440" s="114"/>
    </row>
    <row r="8441" spans="1:3">
      <c r="A8441" s="122">
        <v>45277</v>
      </c>
      <c r="B8441" s="106">
        <v>15</v>
      </c>
      <c r="C8441" s="114"/>
    </row>
    <row r="8442" spans="1:3">
      <c r="A8442" s="122">
        <v>45277</v>
      </c>
      <c r="B8442" s="106">
        <v>16</v>
      </c>
      <c r="C8442" s="114"/>
    </row>
    <row r="8443" spans="1:3">
      <c r="A8443" s="122">
        <v>45277</v>
      </c>
      <c r="B8443" s="106">
        <v>17</v>
      </c>
      <c r="C8443" s="114"/>
    </row>
    <row r="8444" spans="1:3">
      <c r="A8444" s="122">
        <v>45277</v>
      </c>
      <c r="B8444" s="106">
        <v>18</v>
      </c>
      <c r="C8444" s="114"/>
    </row>
    <row r="8445" spans="1:3">
      <c r="A8445" s="122">
        <v>45277</v>
      </c>
      <c r="B8445" s="106">
        <v>19</v>
      </c>
      <c r="C8445" s="114"/>
    </row>
    <row r="8446" spans="1:3">
      <c r="A8446" s="122">
        <v>45277</v>
      </c>
      <c r="B8446" s="106">
        <v>20</v>
      </c>
      <c r="C8446" s="114"/>
    </row>
    <row r="8447" spans="1:3">
      <c r="A8447" s="122">
        <v>45277</v>
      </c>
      <c r="B8447" s="106">
        <v>21</v>
      </c>
      <c r="C8447" s="114"/>
    </row>
    <row r="8448" spans="1:3">
      <c r="A8448" s="122">
        <v>45277</v>
      </c>
      <c r="B8448" s="106">
        <v>22</v>
      </c>
      <c r="C8448" s="114"/>
    </row>
    <row r="8449" spans="1:3">
      <c r="A8449" s="122">
        <v>45277</v>
      </c>
      <c r="B8449" s="106">
        <v>23</v>
      </c>
      <c r="C8449" s="114"/>
    </row>
    <row r="8450" spans="1:3">
      <c r="A8450" s="122">
        <v>45277</v>
      </c>
      <c r="B8450" s="106">
        <v>24</v>
      </c>
      <c r="C8450" s="114"/>
    </row>
    <row r="8451" spans="1:3">
      <c r="A8451" s="122">
        <v>45278</v>
      </c>
      <c r="B8451" s="106">
        <v>1</v>
      </c>
      <c r="C8451" s="114"/>
    </row>
    <row r="8452" spans="1:3">
      <c r="A8452" s="122">
        <v>45278</v>
      </c>
      <c r="B8452" s="106">
        <v>2</v>
      </c>
      <c r="C8452" s="114"/>
    </row>
    <row r="8453" spans="1:3">
      <c r="A8453" s="122">
        <v>45278</v>
      </c>
      <c r="B8453" s="106">
        <v>3</v>
      </c>
      <c r="C8453" s="114"/>
    </row>
    <row r="8454" spans="1:3">
      <c r="A8454" s="122">
        <v>45278</v>
      </c>
      <c r="B8454" s="106">
        <v>4</v>
      </c>
      <c r="C8454" s="114"/>
    </row>
    <row r="8455" spans="1:3">
      <c r="A8455" s="122">
        <v>45278</v>
      </c>
      <c r="B8455" s="106">
        <v>5</v>
      </c>
      <c r="C8455" s="114"/>
    </row>
    <row r="8456" spans="1:3">
      <c r="A8456" s="122">
        <v>45278</v>
      </c>
      <c r="B8456" s="106">
        <v>6</v>
      </c>
      <c r="C8456" s="114"/>
    </row>
    <row r="8457" spans="1:3">
      <c r="A8457" s="122">
        <v>45278</v>
      </c>
      <c r="B8457" s="106">
        <v>7</v>
      </c>
      <c r="C8457" s="114"/>
    </row>
    <row r="8458" spans="1:3">
      <c r="A8458" s="122">
        <v>45278</v>
      </c>
      <c r="B8458" s="106">
        <v>8</v>
      </c>
      <c r="C8458" s="114"/>
    </row>
    <row r="8459" spans="1:3">
      <c r="A8459" s="122">
        <v>45278</v>
      </c>
      <c r="B8459" s="106">
        <v>9</v>
      </c>
      <c r="C8459" s="114"/>
    </row>
    <row r="8460" spans="1:3">
      <c r="A8460" s="122">
        <v>45278</v>
      </c>
      <c r="B8460" s="106">
        <v>10</v>
      </c>
      <c r="C8460" s="114"/>
    </row>
    <row r="8461" spans="1:3">
      <c r="A8461" s="122">
        <v>45278</v>
      </c>
      <c r="B8461" s="106">
        <v>11</v>
      </c>
      <c r="C8461" s="114"/>
    </row>
    <row r="8462" spans="1:3">
      <c r="A8462" s="122">
        <v>45278</v>
      </c>
      <c r="B8462" s="106">
        <v>12</v>
      </c>
      <c r="C8462" s="114"/>
    </row>
    <row r="8463" spans="1:3">
      <c r="A8463" s="122">
        <v>45278</v>
      </c>
      <c r="B8463" s="106">
        <v>13</v>
      </c>
      <c r="C8463" s="114"/>
    </row>
    <row r="8464" spans="1:3">
      <c r="A8464" s="122">
        <v>45278</v>
      </c>
      <c r="B8464" s="106">
        <v>14</v>
      </c>
      <c r="C8464" s="114"/>
    </row>
    <row r="8465" spans="1:3">
      <c r="A8465" s="122">
        <v>45278</v>
      </c>
      <c r="B8465" s="106">
        <v>15</v>
      </c>
      <c r="C8465" s="114"/>
    </row>
    <row r="8466" spans="1:3">
      <c r="A8466" s="122">
        <v>45278</v>
      </c>
      <c r="B8466" s="106">
        <v>16</v>
      </c>
      <c r="C8466" s="114"/>
    </row>
    <row r="8467" spans="1:3">
      <c r="A8467" s="122">
        <v>45278</v>
      </c>
      <c r="B8467" s="106">
        <v>17</v>
      </c>
      <c r="C8467" s="114"/>
    </row>
    <row r="8468" spans="1:3">
      <c r="A8468" s="122">
        <v>45278</v>
      </c>
      <c r="B8468" s="106">
        <v>18</v>
      </c>
      <c r="C8468" s="114"/>
    </row>
    <row r="8469" spans="1:3">
      <c r="A8469" s="122">
        <v>45278</v>
      </c>
      <c r="B8469" s="106">
        <v>19</v>
      </c>
      <c r="C8469" s="114"/>
    </row>
    <row r="8470" spans="1:3">
      <c r="A8470" s="122">
        <v>45278</v>
      </c>
      <c r="B8470" s="106">
        <v>20</v>
      </c>
      <c r="C8470" s="114"/>
    </row>
    <row r="8471" spans="1:3">
      <c r="A8471" s="122">
        <v>45278</v>
      </c>
      <c r="B8471" s="106">
        <v>21</v>
      </c>
      <c r="C8471" s="114"/>
    </row>
    <row r="8472" spans="1:3">
      <c r="A8472" s="122">
        <v>45278</v>
      </c>
      <c r="B8472" s="106">
        <v>22</v>
      </c>
      <c r="C8472" s="114"/>
    </row>
    <row r="8473" spans="1:3">
      <c r="A8473" s="122">
        <v>45278</v>
      </c>
      <c r="B8473" s="106">
        <v>23</v>
      </c>
      <c r="C8473" s="114"/>
    </row>
    <row r="8474" spans="1:3">
      <c r="A8474" s="122">
        <v>45278</v>
      </c>
      <c r="B8474" s="106">
        <v>24</v>
      </c>
      <c r="C8474" s="114"/>
    </row>
    <row r="8475" spans="1:3">
      <c r="A8475" s="122">
        <v>45279</v>
      </c>
      <c r="B8475" s="106">
        <v>1</v>
      </c>
      <c r="C8475" s="114"/>
    </row>
    <row r="8476" spans="1:3">
      <c r="A8476" s="122">
        <v>45279</v>
      </c>
      <c r="B8476" s="106">
        <v>2</v>
      </c>
      <c r="C8476" s="114"/>
    </row>
    <row r="8477" spans="1:3">
      <c r="A8477" s="122">
        <v>45279</v>
      </c>
      <c r="B8477" s="106">
        <v>3</v>
      </c>
      <c r="C8477" s="114"/>
    </row>
    <row r="8478" spans="1:3">
      <c r="A8478" s="122">
        <v>45279</v>
      </c>
      <c r="B8478" s="106">
        <v>4</v>
      </c>
      <c r="C8478" s="114"/>
    </row>
    <row r="8479" spans="1:3">
      <c r="A8479" s="122">
        <v>45279</v>
      </c>
      <c r="B8479" s="106">
        <v>5</v>
      </c>
      <c r="C8479" s="114"/>
    </row>
    <row r="8480" spans="1:3">
      <c r="A8480" s="122">
        <v>45279</v>
      </c>
      <c r="B8480" s="106">
        <v>6</v>
      </c>
      <c r="C8480" s="114"/>
    </row>
    <row r="8481" spans="1:3">
      <c r="A8481" s="122">
        <v>45279</v>
      </c>
      <c r="B8481" s="106">
        <v>7</v>
      </c>
      <c r="C8481" s="114"/>
    </row>
    <row r="8482" spans="1:3">
      <c r="A8482" s="122">
        <v>45279</v>
      </c>
      <c r="B8482" s="106">
        <v>8</v>
      </c>
      <c r="C8482" s="114"/>
    </row>
    <row r="8483" spans="1:3">
      <c r="A8483" s="122">
        <v>45279</v>
      </c>
      <c r="B8483" s="106">
        <v>9</v>
      </c>
      <c r="C8483" s="114"/>
    </row>
    <row r="8484" spans="1:3">
      <c r="A8484" s="122">
        <v>45279</v>
      </c>
      <c r="B8484" s="106">
        <v>10</v>
      </c>
      <c r="C8484" s="114"/>
    </row>
    <row r="8485" spans="1:3">
      <c r="A8485" s="122">
        <v>45279</v>
      </c>
      <c r="B8485" s="106">
        <v>11</v>
      </c>
      <c r="C8485" s="114"/>
    </row>
    <row r="8486" spans="1:3">
      <c r="A8486" s="122">
        <v>45279</v>
      </c>
      <c r="B8486" s="106">
        <v>12</v>
      </c>
      <c r="C8486" s="114"/>
    </row>
    <row r="8487" spans="1:3">
      <c r="A8487" s="122">
        <v>45279</v>
      </c>
      <c r="B8487" s="106">
        <v>13</v>
      </c>
      <c r="C8487" s="114"/>
    </row>
    <row r="8488" spans="1:3">
      <c r="A8488" s="122">
        <v>45279</v>
      </c>
      <c r="B8488" s="106">
        <v>14</v>
      </c>
      <c r="C8488" s="114"/>
    </row>
    <row r="8489" spans="1:3">
      <c r="A8489" s="122">
        <v>45279</v>
      </c>
      <c r="B8489" s="106">
        <v>15</v>
      </c>
      <c r="C8489" s="114"/>
    </row>
    <row r="8490" spans="1:3">
      <c r="A8490" s="122">
        <v>45279</v>
      </c>
      <c r="B8490" s="106">
        <v>16</v>
      </c>
      <c r="C8490" s="114"/>
    </row>
    <row r="8491" spans="1:3">
      <c r="A8491" s="122">
        <v>45279</v>
      </c>
      <c r="B8491" s="106">
        <v>17</v>
      </c>
      <c r="C8491" s="114"/>
    </row>
    <row r="8492" spans="1:3">
      <c r="A8492" s="122">
        <v>45279</v>
      </c>
      <c r="B8492" s="106">
        <v>18</v>
      </c>
      <c r="C8492" s="114"/>
    </row>
    <row r="8493" spans="1:3">
      <c r="A8493" s="122">
        <v>45279</v>
      </c>
      <c r="B8493" s="106">
        <v>19</v>
      </c>
      <c r="C8493" s="114"/>
    </row>
    <row r="8494" spans="1:3">
      <c r="A8494" s="122">
        <v>45279</v>
      </c>
      <c r="B8494" s="106">
        <v>20</v>
      </c>
      <c r="C8494" s="114"/>
    </row>
    <row r="8495" spans="1:3">
      <c r="A8495" s="122">
        <v>45279</v>
      </c>
      <c r="B8495" s="106">
        <v>21</v>
      </c>
      <c r="C8495" s="114"/>
    </row>
    <row r="8496" spans="1:3">
      <c r="A8496" s="122">
        <v>45279</v>
      </c>
      <c r="B8496" s="106">
        <v>22</v>
      </c>
      <c r="C8496" s="114"/>
    </row>
    <row r="8497" spans="1:3">
      <c r="A8497" s="122">
        <v>45279</v>
      </c>
      <c r="B8497" s="106">
        <v>23</v>
      </c>
      <c r="C8497" s="114"/>
    </row>
    <row r="8498" spans="1:3">
      <c r="A8498" s="122">
        <v>45279</v>
      </c>
      <c r="B8498" s="106">
        <v>24</v>
      </c>
      <c r="C8498" s="114"/>
    </row>
    <row r="8499" spans="1:3">
      <c r="A8499" s="122">
        <v>45280</v>
      </c>
      <c r="B8499" s="106">
        <v>1</v>
      </c>
      <c r="C8499" s="114"/>
    </row>
    <row r="8500" spans="1:3">
      <c r="A8500" s="122">
        <v>45280</v>
      </c>
      <c r="B8500" s="106">
        <v>2</v>
      </c>
      <c r="C8500" s="114"/>
    </row>
    <row r="8501" spans="1:3">
      <c r="A8501" s="122">
        <v>45280</v>
      </c>
      <c r="B8501" s="106">
        <v>3</v>
      </c>
      <c r="C8501" s="114"/>
    </row>
    <row r="8502" spans="1:3">
      <c r="A8502" s="122">
        <v>45280</v>
      </c>
      <c r="B8502" s="106">
        <v>4</v>
      </c>
      <c r="C8502" s="114"/>
    </row>
    <row r="8503" spans="1:3">
      <c r="A8503" s="122">
        <v>45280</v>
      </c>
      <c r="B8503" s="106">
        <v>5</v>
      </c>
      <c r="C8503" s="114"/>
    </row>
    <row r="8504" spans="1:3">
      <c r="A8504" s="122">
        <v>45280</v>
      </c>
      <c r="B8504" s="106">
        <v>6</v>
      </c>
      <c r="C8504" s="114"/>
    </row>
    <row r="8505" spans="1:3">
      <c r="A8505" s="122">
        <v>45280</v>
      </c>
      <c r="B8505" s="106">
        <v>7</v>
      </c>
      <c r="C8505" s="114"/>
    </row>
    <row r="8506" spans="1:3">
      <c r="A8506" s="122">
        <v>45280</v>
      </c>
      <c r="B8506" s="106">
        <v>8</v>
      </c>
      <c r="C8506" s="114"/>
    </row>
    <row r="8507" spans="1:3">
      <c r="A8507" s="122">
        <v>45280</v>
      </c>
      <c r="B8507" s="106">
        <v>9</v>
      </c>
      <c r="C8507" s="114"/>
    </row>
    <row r="8508" spans="1:3">
      <c r="A8508" s="122">
        <v>45280</v>
      </c>
      <c r="B8508" s="106">
        <v>10</v>
      </c>
      <c r="C8508" s="114"/>
    </row>
    <row r="8509" spans="1:3">
      <c r="A8509" s="122">
        <v>45280</v>
      </c>
      <c r="B8509" s="106">
        <v>11</v>
      </c>
      <c r="C8509" s="114"/>
    </row>
    <row r="8510" spans="1:3">
      <c r="A8510" s="122">
        <v>45280</v>
      </c>
      <c r="B8510" s="106">
        <v>12</v>
      </c>
      <c r="C8510" s="114"/>
    </row>
    <row r="8511" spans="1:3">
      <c r="A8511" s="122">
        <v>45280</v>
      </c>
      <c r="B8511" s="106">
        <v>13</v>
      </c>
      <c r="C8511" s="114"/>
    </row>
    <row r="8512" spans="1:3">
      <c r="A8512" s="122">
        <v>45280</v>
      </c>
      <c r="B8512" s="106">
        <v>14</v>
      </c>
      <c r="C8512" s="114"/>
    </row>
    <row r="8513" spans="1:3">
      <c r="A8513" s="122">
        <v>45280</v>
      </c>
      <c r="B8513" s="106">
        <v>15</v>
      </c>
      <c r="C8513" s="114"/>
    </row>
    <row r="8514" spans="1:3">
      <c r="A8514" s="122">
        <v>45280</v>
      </c>
      <c r="B8514" s="106">
        <v>16</v>
      </c>
      <c r="C8514" s="114"/>
    </row>
    <row r="8515" spans="1:3">
      <c r="A8515" s="122">
        <v>45280</v>
      </c>
      <c r="B8515" s="106">
        <v>17</v>
      </c>
      <c r="C8515" s="114"/>
    </row>
    <row r="8516" spans="1:3">
      <c r="A8516" s="122">
        <v>45280</v>
      </c>
      <c r="B8516" s="106">
        <v>18</v>
      </c>
      <c r="C8516" s="114"/>
    </row>
    <row r="8517" spans="1:3">
      <c r="A8517" s="122">
        <v>45280</v>
      </c>
      <c r="B8517" s="106">
        <v>19</v>
      </c>
      <c r="C8517" s="114"/>
    </row>
    <row r="8518" spans="1:3">
      <c r="A8518" s="122">
        <v>45280</v>
      </c>
      <c r="B8518" s="106">
        <v>20</v>
      </c>
      <c r="C8518" s="114"/>
    </row>
    <row r="8519" spans="1:3">
      <c r="A8519" s="122">
        <v>45280</v>
      </c>
      <c r="B8519" s="106">
        <v>21</v>
      </c>
      <c r="C8519" s="114"/>
    </row>
    <row r="8520" spans="1:3">
      <c r="A8520" s="122">
        <v>45280</v>
      </c>
      <c r="B8520" s="106">
        <v>22</v>
      </c>
      <c r="C8520" s="114"/>
    </row>
    <row r="8521" spans="1:3">
      <c r="A8521" s="122">
        <v>45280</v>
      </c>
      <c r="B8521" s="106">
        <v>23</v>
      </c>
      <c r="C8521" s="114"/>
    </row>
    <row r="8522" spans="1:3">
      <c r="A8522" s="122">
        <v>45280</v>
      </c>
      <c r="B8522" s="106">
        <v>24</v>
      </c>
      <c r="C8522" s="114"/>
    </row>
    <row r="8523" spans="1:3">
      <c r="A8523" s="122">
        <v>45281</v>
      </c>
      <c r="B8523" s="106">
        <v>1</v>
      </c>
      <c r="C8523" s="114"/>
    </row>
    <row r="8524" spans="1:3">
      <c r="A8524" s="122">
        <v>45281</v>
      </c>
      <c r="B8524" s="106">
        <v>2</v>
      </c>
      <c r="C8524" s="114"/>
    </row>
    <row r="8525" spans="1:3">
      <c r="A8525" s="122">
        <v>45281</v>
      </c>
      <c r="B8525" s="106">
        <v>3</v>
      </c>
      <c r="C8525" s="114"/>
    </row>
    <row r="8526" spans="1:3">
      <c r="A8526" s="122">
        <v>45281</v>
      </c>
      <c r="B8526" s="106">
        <v>4</v>
      </c>
      <c r="C8526" s="114"/>
    </row>
    <row r="8527" spans="1:3">
      <c r="A8527" s="122">
        <v>45281</v>
      </c>
      <c r="B8527" s="106">
        <v>5</v>
      </c>
      <c r="C8527" s="114"/>
    </row>
    <row r="8528" spans="1:3">
      <c r="A8528" s="122">
        <v>45281</v>
      </c>
      <c r="B8528" s="106">
        <v>6</v>
      </c>
      <c r="C8528" s="114"/>
    </row>
    <row r="8529" spans="1:3">
      <c r="A8529" s="122">
        <v>45281</v>
      </c>
      <c r="B8529" s="106">
        <v>7</v>
      </c>
      <c r="C8529" s="114"/>
    </row>
    <row r="8530" spans="1:3">
      <c r="A8530" s="122">
        <v>45281</v>
      </c>
      <c r="B8530" s="106">
        <v>8</v>
      </c>
      <c r="C8530" s="114"/>
    </row>
    <row r="8531" spans="1:3">
      <c r="A8531" s="122">
        <v>45281</v>
      </c>
      <c r="B8531" s="106">
        <v>9</v>
      </c>
      <c r="C8531" s="114"/>
    </row>
    <row r="8532" spans="1:3">
      <c r="A8532" s="122">
        <v>45281</v>
      </c>
      <c r="B8532" s="106">
        <v>10</v>
      </c>
      <c r="C8532" s="114"/>
    </row>
    <row r="8533" spans="1:3">
      <c r="A8533" s="122">
        <v>45281</v>
      </c>
      <c r="B8533" s="106">
        <v>11</v>
      </c>
      <c r="C8533" s="114"/>
    </row>
    <row r="8534" spans="1:3">
      <c r="A8534" s="122">
        <v>45281</v>
      </c>
      <c r="B8534" s="106">
        <v>12</v>
      </c>
      <c r="C8534" s="114"/>
    </row>
    <row r="8535" spans="1:3">
      <c r="A8535" s="122">
        <v>45281</v>
      </c>
      <c r="B8535" s="106">
        <v>13</v>
      </c>
      <c r="C8535" s="114"/>
    </row>
    <row r="8536" spans="1:3">
      <c r="A8536" s="122">
        <v>45281</v>
      </c>
      <c r="B8536" s="106">
        <v>14</v>
      </c>
      <c r="C8536" s="114"/>
    </row>
    <row r="8537" spans="1:3">
      <c r="A8537" s="122">
        <v>45281</v>
      </c>
      <c r="B8537" s="106">
        <v>15</v>
      </c>
      <c r="C8537" s="114"/>
    </row>
    <row r="8538" spans="1:3">
      <c r="A8538" s="122">
        <v>45281</v>
      </c>
      <c r="B8538" s="106">
        <v>16</v>
      </c>
      <c r="C8538" s="114"/>
    </row>
    <row r="8539" spans="1:3">
      <c r="A8539" s="122">
        <v>45281</v>
      </c>
      <c r="B8539" s="106">
        <v>17</v>
      </c>
      <c r="C8539" s="114"/>
    </row>
    <row r="8540" spans="1:3">
      <c r="A8540" s="122">
        <v>45281</v>
      </c>
      <c r="B8540" s="106">
        <v>18</v>
      </c>
      <c r="C8540" s="114"/>
    </row>
    <row r="8541" spans="1:3">
      <c r="A8541" s="122">
        <v>45281</v>
      </c>
      <c r="B8541" s="106">
        <v>19</v>
      </c>
      <c r="C8541" s="114"/>
    </row>
    <row r="8542" spans="1:3">
      <c r="A8542" s="122">
        <v>45281</v>
      </c>
      <c r="B8542" s="106">
        <v>20</v>
      </c>
      <c r="C8542" s="114"/>
    </row>
    <row r="8543" spans="1:3">
      <c r="A8543" s="122">
        <v>45281</v>
      </c>
      <c r="B8543" s="106">
        <v>21</v>
      </c>
      <c r="C8543" s="114"/>
    </row>
    <row r="8544" spans="1:3">
      <c r="A8544" s="122">
        <v>45281</v>
      </c>
      <c r="B8544" s="106">
        <v>22</v>
      </c>
      <c r="C8544" s="114"/>
    </row>
    <row r="8545" spans="1:3">
      <c r="A8545" s="122">
        <v>45281</v>
      </c>
      <c r="B8545" s="106">
        <v>23</v>
      </c>
      <c r="C8545" s="114"/>
    </row>
    <row r="8546" spans="1:3">
      <c r="A8546" s="122">
        <v>45281</v>
      </c>
      <c r="B8546" s="106">
        <v>24</v>
      </c>
      <c r="C8546" s="114"/>
    </row>
    <row r="8547" spans="1:3">
      <c r="A8547" s="122">
        <v>45282</v>
      </c>
      <c r="B8547" s="106">
        <v>1</v>
      </c>
      <c r="C8547" s="114"/>
    </row>
    <row r="8548" spans="1:3">
      <c r="A8548" s="122">
        <v>45282</v>
      </c>
      <c r="B8548" s="106">
        <v>2</v>
      </c>
      <c r="C8548" s="114"/>
    </row>
    <row r="8549" spans="1:3">
      <c r="A8549" s="122">
        <v>45282</v>
      </c>
      <c r="B8549" s="106">
        <v>3</v>
      </c>
      <c r="C8549" s="114"/>
    </row>
    <row r="8550" spans="1:3">
      <c r="A8550" s="122">
        <v>45282</v>
      </c>
      <c r="B8550" s="106">
        <v>4</v>
      </c>
      <c r="C8550" s="114"/>
    </row>
    <row r="8551" spans="1:3">
      <c r="A8551" s="122">
        <v>45282</v>
      </c>
      <c r="B8551" s="106">
        <v>5</v>
      </c>
      <c r="C8551" s="114"/>
    </row>
    <row r="8552" spans="1:3">
      <c r="A8552" s="122">
        <v>45282</v>
      </c>
      <c r="B8552" s="106">
        <v>6</v>
      </c>
      <c r="C8552" s="114"/>
    </row>
    <row r="8553" spans="1:3">
      <c r="A8553" s="122">
        <v>45282</v>
      </c>
      <c r="B8553" s="106">
        <v>7</v>
      </c>
      <c r="C8553" s="114"/>
    </row>
    <row r="8554" spans="1:3">
      <c r="A8554" s="122">
        <v>45282</v>
      </c>
      <c r="B8554" s="106">
        <v>8</v>
      </c>
      <c r="C8554" s="114"/>
    </row>
    <row r="8555" spans="1:3">
      <c r="A8555" s="122">
        <v>45282</v>
      </c>
      <c r="B8555" s="106">
        <v>9</v>
      </c>
      <c r="C8555" s="114"/>
    </row>
    <row r="8556" spans="1:3">
      <c r="A8556" s="122">
        <v>45282</v>
      </c>
      <c r="B8556" s="106">
        <v>10</v>
      </c>
      <c r="C8556" s="114"/>
    </row>
    <row r="8557" spans="1:3">
      <c r="A8557" s="122">
        <v>45282</v>
      </c>
      <c r="B8557" s="106">
        <v>11</v>
      </c>
      <c r="C8557" s="114"/>
    </row>
    <row r="8558" spans="1:3">
      <c r="A8558" s="122">
        <v>45282</v>
      </c>
      <c r="B8558" s="106">
        <v>12</v>
      </c>
      <c r="C8558" s="114"/>
    </row>
    <row r="8559" spans="1:3">
      <c r="A8559" s="122">
        <v>45282</v>
      </c>
      <c r="B8559" s="106">
        <v>13</v>
      </c>
      <c r="C8559" s="114"/>
    </row>
    <row r="8560" spans="1:3">
      <c r="A8560" s="122">
        <v>45282</v>
      </c>
      <c r="B8560" s="106">
        <v>14</v>
      </c>
      <c r="C8560" s="114"/>
    </row>
    <row r="8561" spans="1:3">
      <c r="A8561" s="122">
        <v>45282</v>
      </c>
      <c r="B8561" s="106">
        <v>15</v>
      </c>
      <c r="C8561" s="114"/>
    </row>
    <row r="8562" spans="1:3">
      <c r="A8562" s="122">
        <v>45282</v>
      </c>
      <c r="B8562" s="106">
        <v>16</v>
      </c>
      <c r="C8562" s="114"/>
    </row>
    <row r="8563" spans="1:3">
      <c r="A8563" s="122">
        <v>45282</v>
      </c>
      <c r="B8563" s="106">
        <v>17</v>
      </c>
      <c r="C8563" s="114"/>
    </row>
    <row r="8564" spans="1:3">
      <c r="A8564" s="122">
        <v>45282</v>
      </c>
      <c r="B8564" s="106">
        <v>18</v>
      </c>
      <c r="C8564" s="114"/>
    </row>
    <row r="8565" spans="1:3">
      <c r="A8565" s="122">
        <v>45282</v>
      </c>
      <c r="B8565" s="106">
        <v>19</v>
      </c>
      <c r="C8565" s="114"/>
    </row>
    <row r="8566" spans="1:3">
      <c r="A8566" s="122">
        <v>45282</v>
      </c>
      <c r="B8566" s="106">
        <v>20</v>
      </c>
      <c r="C8566" s="114"/>
    </row>
    <row r="8567" spans="1:3">
      <c r="A8567" s="122">
        <v>45282</v>
      </c>
      <c r="B8567" s="106">
        <v>21</v>
      </c>
      <c r="C8567" s="114"/>
    </row>
    <row r="8568" spans="1:3">
      <c r="A8568" s="122">
        <v>45282</v>
      </c>
      <c r="B8568" s="106">
        <v>22</v>
      </c>
      <c r="C8568" s="114"/>
    </row>
    <row r="8569" spans="1:3">
      <c r="A8569" s="122">
        <v>45282</v>
      </c>
      <c r="B8569" s="106">
        <v>23</v>
      </c>
      <c r="C8569" s="114"/>
    </row>
    <row r="8570" spans="1:3">
      <c r="A8570" s="122">
        <v>45282</v>
      </c>
      <c r="B8570" s="106">
        <v>24</v>
      </c>
      <c r="C8570" s="114"/>
    </row>
    <row r="8571" spans="1:3">
      <c r="A8571" s="122">
        <v>45283</v>
      </c>
      <c r="B8571" s="106">
        <v>1</v>
      </c>
      <c r="C8571" s="114"/>
    </row>
    <row r="8572" spans="1:3">
      <c r="A8572" s="122">
        <v>45283</v>
      </c>
      <c r="B8572" s="106">
        <v>2</v>
      </c>
      <c r="C8572" s="114"/>
    </row>
    <row r="8573" spans="1:3">
      <c r="A8573" s="122">
        <v>45283</v>
      </c>
      <c r="B8573" s="106">
        <v>3</v>
      </c>
      <c r="C8573" s="114"/>
    </row>
    <row r="8574" spans="1:3">
      <c r="A8574" s="122">
        <v>45283</v>
      </c>
      <c r="B8574" s="106">
        <v>4</v>
      </c>
      <c r="C8574" s="114"/>
    </row>
    <row r="8575" spans="1:3">
      <c r="A8575" s="122">
        <v>45283</v>
      </c>
      <c r="B8575" s="106">
        <v>5</v>
      </c>
      <c r="C8575" s="114"/>
    </row>
    <row r="8576" spans="1:3">
      <c r="A8576" s="122">
        <v>45283</v>
      </c>
      <c r="B8576" s="106">
        <v>6</v>
      </c>
      <c r="C8576" s="114"/>
    </row>
    <row r="8577" spans="1:3">
      <c r="A8577" s="122">
        <v>45283</v>
      </c>
      <c r="B8577" s="106">
        <v>7</v>
      </c>
      <c r="C8577" s="114"/>
    </row>
    <row r="8578" spans="1:3">
      <c r="A8578" s="122">
        <v>45283</v>
      </c>
      <c r="B8578" s="106">
        <v>8</v>
      </c>
      <c r="C8578" s="114"/>
    </row>
    <row r="8579" spans="1:3">
      <c r="A8579" s="122">
        <v>45283</v>
      </c>
      <c r="B8579" s="106">
        <v>9</v>
      </c>
      <c r="C8579" s="114"/>
    </row>
    <row r="8580" spans="1:3">
      <c r="A8580" s="122">
        <v>45283</v>
      </c>
      <c r="B8580" s="106">
        <v>10</v>
      </c>
      <c r="C8580" s="114"/>
    </row>
    <row r="8581" spans="1:3">
      <c r="A8581" s="122">
        <v>45283</v>
      </c>
      <c r="B8581" s="106">
        <v>11</v>
      </c>
      <c r="C8581" s="114"/>
    </row>
    <row r="8582" spans="1:3">
      <c r="A8582" s="122">
        <v>45283</v>
      </c>
      <c r="B8582" s="106">
        <v>12</v>
      </c>
      <c r="C8582" s="114"/>
    </row>
    <row r="8583" spans="1:3">
      <c r="A8583" s="122">
        <v>45283</v>
      </c>
      <c r="B8583" s="106">
        <v>13</v>
      </c>
      <c r="C8583" s="114"/>
    </row>
    <row r="8584" spans="1:3">
      <c r="A8584" s="122">
        <v>45283</v>
      </c>
      <c r="B8584" s="106">
        <v>14</v>
      </c>
      <c r="C8584" s="114"/>
    </row>
    <row r="8585" spans="1:3">
      <c r="A8585" s="122">
        <v>45283</v>
      </c>
      <c r="B8585" s="106">
        <v>15</v>
      </c>
      <c r="C8585" s="114"/>
    </row>
    <row r="8586" spans="1:3">
      <c r="A8586" s="122">
        <v>45283</v>
      </c>
      <c r="B8586" s="106">
        <v>16</v>
      </c>
      <c r="C8586" s="114"/>
    </row>
    <row r="8587" spans="1:3">
      <c r="A8587" s="122">
        <v>45283</v>
      </c>
      <c r="B8587" s="106">
        <v>17</v>
      </c>
      <c r="C8587" s="114"/>
    </row>
    <row r="8588" spans="1:3">
      <c r="A8588" s="122">
        <v>45283</v>
      </c>
      <c r="B8588" s="106">
        <v>18</v>
      </c>
      <c r="C8588" s="114"/>
    </row>
    <row r="8589" spans="1:3">
      <c r="A8589" s="122">
        <v>45283</v>
      </c>
      <c r="B8589" s="106">
        <v>19</v>
      </c>
      <c r="C8589" s="114"/>
    </row>
    <row r="8590" spans="1:3">
      <c r="A8590" s="122">
        <v>45283</v>
      </c>
      <c r="B8590" s="106">
        <v>20</v>
      </c>
      <c r="C8590" s="114"/>
    </row>
    <row r="8591" spans="1:3">
      <c r="A8591" s="122">
        <v>45283</v>
      </c>
      <c r="B8591" s="106">
        <v>21</v>
      </c>
      <c r="C8591" s="114"/>
    </row>
    <row r="8592" spans="1:3">
      <c r="A8592" s="122">
        <v>45283</v>
      </c>
      <c r="B8592" s="106">
        <v>22</v>
      </c>
      <c r="C8592" s="114"/>
    </row>
    <row r="8593" spans="1:3">
      <c r="A8593" s="122">
        <v>45283</v>
      </c>
      <c r="B8593" s="106">
        <v>23</v>
      </c>
      <c r="C8593" s="114"/>
    </row>
    <row r="8594" spans="1:3">
      <c r="A8594" s="122">
        <v>45283</v>
      </c>
      <c r="B8594" s="106">
        <v>24</v>
      </c>
      <c r="C8594" s="114"/>
    </row>
    <row r="8595" spans="1:3">
      <c r="A8595" s="122">
        <v>45284</v>
      </c>
      <c r="B8595" s="106">
        <v>1</v>
      </c>
      <c r="C8595" s="114"/>
    </row>
    <row r="8596" spans="1:3">
      <c r="A8596" s="122">
        <v>45284</v>
      </c>
      <c r="B8596" s="106">
        <v>2</v>
      </c>
      <c r="C8596" s="114"/>
    </row>
    <row r="8597" spans="1:3">
      <c r="A8597" s="122">
        <v>45284</v>
      </c>
      <c r="B8597" s="106">
        <v>3</v>
      </c>
      <c r="C8597" s="114"/>
    </row>
    <row r="8598" spans="1:3">
      <c r="A8598" s="122">
        <v>45284</v>
      </c>
      <c r="B8598" s="106">
        <v>4</v>
      </c>
      <c r="C8598" s="114"/>
    </row>
    <row r="8599" spans="1:3">
      <c r="A8599" s="122">
        <v>45284</v>
      </c>
      <c r="B8599" s="106">
        <v>5</v>
      </c>
      <c r="C8599" s="114"/>
    </row>
    <row r="8600" spans="1:3">
      <c r="A8600" s="122">
        <v>45284</v>
      </c>
      <c r="B8600" s="106">
        <v>6</v>
      </c>
      <c r="C8600" s="114"/>
    </row>
    <row r="8601" spans="1:3">
      <c r="A8601" s="122">
        <v>45284</v>
      </c>
      <c r="B8601" s="106">
        <v>7</v>
      </c>
      <c r="C8601" s="114"/>
    </row>
    <row r="8602" spans="1:3">
      <c r="A8602" s="122">
        <v>45284</v>
      </c>
      <c r="B8602" s="106">
        <v>8</v>
      </c>
      <c r="C8602" s="114"/>
    </row>
    <row r="8603" spans="1:3">
      <c r="A8603" s="122">
        <v>45284</v>
      </c>
      <c r="B8603" s="106">
        <v>9</v>
      </c>
      <c r="C8603" s="114"/>
    </row>
    <row r="8604" spans="1:3">
      <c r="A8604" s="122">
        <v>45284</v>
      </c>
      <c r="B8604" s="106">
        <v>10</v>
      </c>
      <c r="C8604" s="114"/>
    </row>
    <row r="8605" spans="1:3">
      <c r="A8605" s="122">
        <v>45284</v>
      </c>
      <c r="B8605" s="106">
        <v>11</v>
      </c>
      <c r="C8605" s="114"/>
    </row>
    <row r="8606" spans="1:3">
      <c r="A8606" s="122">
        <v>45284</v>
      </c>
      <c r="B8606" s="106">
        <v>12</v>
      </c>
      <c r="C8606" s="114"/>
    </row>
    <row r="8607" spans="1:3">
      <c r="A8607" s="122">
        <v>45284</v>
      </c>
      <c r="B8607" s="106">
        <v>13</v>
      </c>
      <c r="C8607" s="114"/>
    </row>
    <row r="8608" spans="1:3">
      <c r="A8608" s="122">
        <v>45284</v>
      </c>
      <c r="B8608" s="106">
        <v>14</v>
      </c>
      <c r="C8608" s="114"/>
    </row>
    <row r="8609" spans="1:3">
      <c r="A8609" s="122">
        <v>45284</v>
      </c>
      <c r="B8609" s="106">
        <v>15</v>
      </c>
      <c r="C8609" s="114"/>
    </row>
    <row r="8610" spans="1:3">
      <c r="A8610" s="122">
        <v>45284</v>
      </c>
      <c r="B8610" s="106">
        <v>16</v>
      </c>
      <c r="C8610" s="114"/>
    </row>
    <row r="8611" spans="1:3">
      <c r="A8611" s="122">
        <v>45284</v>
      </c>
      <c r="B8611" s="106">
        <v>17</v>
      </c>
      <c r="C8611" s="114"/>
    </row>
    <row r="8612" spans="1:3">
      <c r="A8612" s="122">
        <v>45284</v>
      </c>
      <c r="B8612" s="106">
        <v>18</v>
      </c>
      <c r="C8612" s="114"/>
    </row>
    <row r="8613" spans="1:3">
      <c r="A8613" s="122">
        <v>45284</v>
      </c>
      <c r="B8613" s="106">
        <v>19</v>
      </c>
      <c r="C8613" s="114"/>
    </row>
    <row r="8614" spans="1:3">
      <c r="A8614" s="122">
        <v>45284</v>
      </c>
      <c r="B8614" s="106">
        <v>20</v>
      </c>
      <c r="C8614" s="114"/>
    </row>
    <row r="8615" spans="1:3">
      <c r="A8615" s="122">
        <v>45284</v>
      </c>
      <c r="B8615" s="106">
        <v>21</v>
      </c>
      <c r="C8615" s="114"/>
    </row>
    <row r="8616" spans="1:3">
      <c r="A8616" s="122">
        <v>45284</v>
      </c>
      <c r="B8616" s="106">
        <v>22</v>
      </c>
      <c r="C8616" s="114"/>
    </row>
    <row r="8617" spans="1:3">
      <c r="A8617" s="122">
        <v>45284</v>
      </c>
      <c r="B8617" s="106">
        <v>23</v>
      </c>
      <c r="C8617" s="114"/>
    </row>
    <row r="8618" spans="1:3">
      <c r="A8618" s="122">
        <v>45284</v>
      </c>
      <c r="B8618" s="106">
        <v>24</v>
      </c>
      <c r="C8618" s="114"/>
    </row>
    <row r="8619" spans="1:3">
      <c r="A8619" s="122">
        <v>45285</v>
      </c>
      <c r="B8619" s="106">
        <v>1</v>
      </c>
      <c r="C8619" s="114"/>
    </row>
    <row r="8620" spans="1:3">
      <c r="A8620" s="122">
        <v>45285</v>
      </c>
      <c r="B8620" s="106">
        <v>2</v>
      </c>
      <c r="C8620" s="114"/>
    </row>
    <row r="8621" spans="1:3">
      <c r="A8621" s="122">
        <v>45285</v>
      </c>
      <c r="B8621" s="106">
        <v>3</v>
      </c>
      <c r="C8621" s="114"/>
    </row>
    <row r="8622" spans="1:3">
      <c r="A8622" s="122">
        <v>45285</v>
      </c>
      <c r="B8622" s="106">
        <v>4</v>
      </c>
      <c r="C8622" s="114"/>
    </row>
    <row r="8623" spans="1:3">
      <c r="A8623" s="122">
        <v>45285</v>
      </c>
      <c r="B8623" s="106">
        <v>5</v>
      </c>
      <c r="C8623" s="114"/>
    </row>
    <row r="8624" spans="1:3">
      <c r="A8624" s="122">
        <v>45285</v>
      </c>
      <c r="B8624" s="106">
        <v>6</v>
      </c>
      <c r="C8624" s="114"/>
    </row>
    <row r="8625" spans="1:3">
      <c r="A8625" s="122">
        <v>45285</v>
      </c>
      <c r="B8625" s="106">
        <v>7</v>
      </c>
      <c r="C8625" s="114"/>
    </row>
    <row r="8626" spans="1:3">
      <c r="A8626" s="122">
        <v>45285</v>
      </c>
      <c r="B8626" s="106">
        <v>8</v>
      </c>
      <c r="C8626" s="114"/>
    </row>
    <row r="8627" spans="1:3">
      <c r="A8627" s="122">
        <v>45285</v>
      </c>
      <c r="B8627" s="106">
        <v>9</v>
      </c>
      <c r="C8627" s="114"/>
    </row>
    <row r="8628" spans="1:3">
      <c r="A8628" s="122">
        <v>45285</v>
      </c>
      <c r="B8628" s="106">
        <v>10</v>
      </c>
      <c r="C8628" s="114"/>
    </row>
    <row r="8629" spans="1:3">
      <c r="A8629" s="122">
        <v>45285</v>
      </c>
      <c r="B8629" s="106">
        <v>11</v>
      </c>
      <c r="C8629" s="114"/>
    </row>
    <row r="8630" spans="1:3">
      <c r="A8630" s="122">
        <v>45285</v>
      </c>
      <c r="B8630" s="106">
        <v>12</v>
      </c>
      <c r="C8630" s="114"/>
    </row>
    <row r="8631" spans="1:3">
      <c r="A8631" s="122">
        <v>45285</v>
      </c>
      <c r="B8631" s="106">
        <v>13</v>
      </c>
      <c r="C8631" s="114"/>
    </row>
    <row r="8632" spans="1:3">
      <c r="A8632" s="122">
        <v>45285</v>
      </c>
      <c r="B8632" s="106">
        <v>14</v>
      </c>
      <c r="C8632" s="114"/>
    </row>
    <row r="8633" spans="1:3">
      <c r="A8633" s="122">
        <v>45285</v>
      </c>
      <c r="B8633" s="106">
        <v>15</v>
      </c>
      <c r="C8633" s="114"/>
    </row>
    <row r="8634" spans="1:3">
      <c r="A8634" s="122">
        <v>45285</v>
      </c>
      <c r="B8634" s="106">
        <v>16</v>
      </c>
      <c r="C8634" s="114"/>
    </row>
    <row r="8635" spans="1:3">
      <c r="A8635" s="122">
        <v>45285</v>
      </c>
      <c r="B8635" s="106">
        <v>17</v>
      </c>
      <c r="C8635" s="114"/>
    </row>
    <row r="8636" spans="1:3">
      <c r="A8636" s="122">
        <v>45285</v>
      </c>
      <c r="B8636" s="106">
        <v>18</v>
      </c>
      <c r="C8636" s="114"/>
    </row>
    <row r="8637" spans="1:3">
      <c r="A8637" s="122">
        <v>45285</v>
      </c>
      <c r="B8637" s="106">
        <v>19</v>
      </c>
      <c r="C8637" s="114"/>
    </row>
    <row r="8638" spans="1:3">
      <c r="A8638" s="122">
        <v>45285</v>
      </c>
      <c r="B8638" s="106">
        <v>20</v>
      </c>
      <c r="C8638" s="114"/>
    </row>
    <row r="8639" spans="1:3">
      <c r="A8639" s="122">
        <v>45285</v>
      </c>
      <c r="B8639" s="106">
        <v>21</v>
      </c>
      <c r="C8639" s="114"/>
    </row>
    <row r="8640" spans="1:3">
      <c r="A8640" s="122">
        <v>45285</v>
      </c>
      <c r="B8640" s="106">
        <v>22</v>
      </c>
      <c r="C8640" s="114"/>
    </row>
    <row r="8641" spans="1:3">
      <c r="A8641" s="122">
        <v>45285</v>
      </c>
      <c r="B8641" s="106">
        <v>23</v>
      </c>
      <c r="C8641" s="114"/>
    </row>
    <row r="8642" spans="1:3">
      <c r="A8642" s="122">
        <v>45285</v>
      </c>
      <c r="B8642" s="106">
        <v>24</v>
      </c>
      <c r="C8642" s="114"/>
    </row>
    <row r="8643" spans="1:3">
      <c r="A8643" s="122">
        <v>45286</v>
      </c>
      <c r="B8643" s="106">
        <v>1</v>
      </c>
      <c r="C8643" s="114"/>
    </row>
    <row r="8644" spans="1:3">
      <c r="A8644" s="122">
        <v>45286</v>
      </c>
      <c r="B8644" s="106">
        <v>2</v>
      </c>
      <c r="C8644" s="114"/>
    </row>
    <row r="8645" spans="1:3">
      <c r="A8645" s="122">
        <v>45286</v>
      </c>
      <c r="B8645" s="106">
        <v>3</v>
      </c>
      <c r="C8645" s="114"/>
    </row>
    <row r="8646" spans="1:3">
      <c r="A8646" s="122">
        <v>45286</v>
      </c>
      <c r="B8646" s="106">
        <v>4</v>
      </c>
      <c r="C8646" s="114"/>
    </row>
    <row r="8647" spans="1:3">
      <c r="A8647" s="122">
        <v>45286</v>
      </c>
      <c r="B8647" s="106">
        <v>5</v>
      </c>
      <c r="C8647" s="114"/>
    </row>
    <row r="8648" spans="1:3">
      <c r="A8648" s="122">
        <v>45286</v>
      </c>
      <c r="B8648" s="106">
        <v>6</v>
      </c>
      <c r="C8648" s="114"/>
    </row>
    <row r="8649" spans="1:3">
      <c r="A8649" s="122">
        <v>45286</v>
      </c>
      <c r="B8649" s="106">
        <v>7</v>
      </c>
      <c r="C8649" s="114"/>
    </row>
    <row r="8650" spans="1:3">
      <c r="A8650" s="122">
        <v>45286</v>
      </c>
      <c r="B8650" s="106">
        <v>8</v>
      </c>
      <c r="C8650" s="114"/>
    </row>
    <row r="8651" spans="1:3">
      <c r="A8651" s="122">
        <v>45286</v>
      </c>
      <c r="B8651" s="106">
        <v>9</v>
      </c>
      <c r="C8651" s="114"/>
    </row>
    <row r="8652" spans="1:3">
      <c r="A8652" s="122">
        <v>45286</v>
      </c>
      <c r="B8652" s="106">
        <v>10</v>
      </c>
      <c r="C8652" s="114"/>
    </row>
    <row r="8653" spans="1:3">
      <c r="A8653" s="122">
        <v>45286</v>
      </c>
      <c r="B8653" s="106">
        <v>11</v>
      </c>
      <c r="C8653" s="114"/>
    </row>
    <row r="8654" spans="1:3">
      <c r="A8654" s="122">
        <v>45286</v>
      </c>
      <c r="B8654" s="106">
        <v>12</v>
      </c>
      <c r="C8654" s="114"/>
    </row>
    <row r="8655" spans="1:3">
      <c r="A8655" s="122">
        <v>45286</v>
      </c>
      <c r="B8655" s="106">
        <v>13</v>
      </c>
      <c r="C8655" s="114"/>
    </row>
    <row r="8656" spans="1:3">
      <c r="A8656" s="122">
        <v>45286</v>
      </c>
      <c r="B8656" s="106">
        <v>14</v>
      </c>
      <c r="C8656" s="114"/>
    </row>
    <row r="8657" spans="1:3">
      <c r="A8657" s="122">
        <v>45286</v>
      </c>
      <c r="B8657" s="106">
        <v>15</v>
      </c>
      <c r="C8657" s="114"/>
    </row>
    <row r="8658" spans="1:3">
      <c r="A8658" s="122">
        <v>45286</v>
      </c>
      <c r="B8658" s="106">
        <v>16</v>
      </c>
      <c r="C8658" s="114"/>
    </row>
    <row r="8659" spans="1:3">
      <c r="A8659" s="122">
        <v>45286</v>
      </c>
      <c r="B8659" s="106">
        <v>17</v>
      </c>
      <c r="C8659" s="114"/>
    </row>
    <row r="8660" spans="1:3">
      <c r="A8660" s="122">
        <v>45286</v>
      </c>
      <c r="B8660" s="106">
        <v>18</v>
      </c>
      <c r="C8660" s="114"/>
    </row>
    <row r="8661" spans="1:3">
      <c r="A8661" s="122">
        <v>45286</v>
      </c>
      <c r="B8661" s="106">
        <v>19</v>
      </c>
      <c r="C8661" s="114"/>
    </row>
    <row r="8662" spans="1:3">
      <c r="A8662" s="122">
        <v>45286</v>
      </c>
      <c r="B8662" s="106">
        <v>20</v>
      </c>
      <c r="C8662" s="114"/>
    </row>
    <row r="8663" spans="1:3">
      <c r="A8663" s="122">
        <v>45286</v>
      </c>
      <c r="B8663" s="106">
        <v>21</v>
      </c>
      <c r="C8663" s="114"/>
    </row>
    <row r="8664" spans="1:3">
      <c r="A8664" s="122">
        <v>45286</v>
      </c>
      <c r="B8664" s="106">
        <v>22</v>
      </c>
      <c r="C8664" s="114"/>
    </row>
    <row r="8665" spans="1:3">
      <c r="A8665" s="122">
        <v>45286</v>
      </c>
      <c r="B8665" s="106">
        <v>23</v>
      </c>
      <c r="C8665" s="114"/>
    </row>
    <row r="8666" spans="1:3">
      <c r="A8666" s="122">
        <v>45286</v>
      </c>
      <c r="B8666" s="106">
        <v>24</v>
      </c>
      <c r="C8666" s="114"/>
    </row>
    <row r="8667" spans="1:3">
      <c r="A8667" s="122">
        <v>45287</v>
      </c>
      <c r="B8667" s="106">
        <v>1</v>
      </c>
      <c r="C8667" s="114"/>
    </row>
    <row r="8668" spans="1:3">
      <c r="A8668" s="122">
        <v>45287</v>
      </c>
      <c r="B8668" s="106">
        <v>2</v>
      </c>
      <c r="C8668" s="114"/>
    </row>
    <row r="8669" spans="1:3">
      <c r="A8669" s="122">
        <v>45287</v>
      </c>
      <c r="B8669" s="106">
        <v>3</v>
      </c>
      <c r="C8669" s="114"/>
    </row>
    <row r="8670" spans="1:3">
      <c r="A8670" s="122">
        <v>45287</v>
      </c>
      <c r="B8670" s="106">
        <v>4</v>
      </c>
      <c r="C8670" s="114"/>
    </row>
    <row r="8671" spans="1:3">
      <c r="A8671" s="122">
        <v>45287</v>
      </c>
      <c r="B8671" s="106">
        <v>5</v>
      </c>
      <c r="C8671" s="114"/>
    </row>
    <row r="8672" spans="1:3">
      <c r="A8672" s="122">
        <v>45287</v>
      </c>
      <c r="B8672" s="106">
        <v>6</v>
      </c>
      <c r="C8672" s="114"/>
    </row>
    <row r="8673" spans="1:3">
      <c r="A8673" s="122">
        <v>45287</v>
      </c>
      <c r="B8673" s="106">
        <v>7</v>
      </c>
      <c r="C8673" s="114"/>
    </row>
    <row r="8674" spans="1:3">
      <c r="A8674" s="122">
        <v>45287</v>
      </c>
      <c r="B8674" s="106">
        <v>8</v>
      </c>
      <c r="C8674" s="114"/>
    </row>
    <row r="8675" spans="1:3">
      <c r="A8675" s="122">
        <v>45287</v>
      </c>
      <c r="B8675" s="106">
        <v>9</v>
      </c>
      <c r="C8675" s="114"/>
    </row>
    <row r="8676" spans="1:3">
      <c r="A8676" s="122">
        <v>45287</v>
      </c>
      <c r="B8676" s="106">
        <v>10</v>
      </c>
      <c r="C8676" s="114"/>
    </row>
    <row r="8677" spans="1:3">
      <c r="A8677" s="122">
        <v>45287</v>
      </c>
      <c r="B8677" s="106">
        <v>11</v>
      </c>
      <c r="C8677" s="114"/>
    </row>
    <row r="8678" spans="1:3">
      <c r="A8678" s="122">
        <v>45287</v>
      </c>
      <c r="B8678" s="106">
        <v>12</v>
      </c>
      <c r="C8678" s="114"/>
    </row>
    <row r="8679" spans="1:3">
      <c r="A8679" s="122">
        <v>45287</v>
      </c>
      <c r="B8679" s="106">
        <v>13</v>
      </c>
      <c r="C8679" s="114"/>
    </row>
    <row r="8680" spans="1:3">
      <c r="A8680" s="122">
        <v>45287</v>
      </c>
      <c r="B8680" s="106">
        <v>14</v>
      </c>
      <c r="C8680" s="114"/>
    </row>
    <row r="8681" spans="1:3">
      <c r="A8681" s="122">
        <v>45287</v>
      </c>
      <c r="B8681" s="106">
        <v>15</v>
      </c>
      <c r="C8681" s="114"/>
    </row>
    <row r="8682" spans="1:3">
      <c r="A8682" s="122">
        <v>45287</v>
      </c>
      <c r="B8682" s="106">
        <v>16</v>
      </c>
      <c r="C8682" s="114"/>
    </row>
    <row r="8683" spans="1:3">
      <c r="A8683" s="122">
        <v>45287</v>
      </c>
      <c r="B8683" s="106">
        <v>17</v>
      </c>
      <c r="C8683" s="114"/>
    </row>
    <row r="8684" spans="1:3">
      <c r="A8684" s="122">
        <v>45287</v>
      </c>
      <c r="B8684" s="106">
        <v>18</v>
      </c>
      <c r="C8684" s="114"/>
    </row>
    <row r="8685" spans="1:3">
      <c r="A8685" s="122">
        <v>45287</v>
      </c>
      <c r="B8685" s="106">
        <v>19</v>
      </c>
      <c r="C8685" s="114"/>
    </row>
    <row r="8686" spans="1:3">
      <c r="A8686" s="122">
        <v>45287</v>
      </c>
      <c r="B8686" s="106">
        <v>20</v>
      </c>
      <c r="C8686" s="114"/>
    </row>
    <row r="8687" spans="1:3">
      <c r="A8687" s="122">
        <v>45287</v>
      </c>
      <c r="B8687" s="106">
        <v>21</v>
      </c>
      <c r="C8687" s="114"/>
    </row>
    <row r="8688" spans="1:3">
      <c r="A8688" s="122">
        <v>45287</v>
      </c>
      <c r="B8688" s="106">
        <v>22</v>
      </c>
      <c r="C8688" s="114"/>
    </row>
    <row r="8689" spans="1:3">
      <c r="A8689" s="122">
        <v>45287</v>
      </c>
      <c r="B8689" s="106">
        <v>23</v>
      </c>
      <c r="C8689" s="114"/>
    </row>
    <row r="8690" spans="1:3">
      <c r="A8690" s="122">
        <v>45287</v>
      </c>
      <c r="B8690" s="106">
        <v>24</v>
      </c>
      <c r="C8690" s="114"/>
    </row>
    <row r="8691" spans="1:3">
      <c r="A8691" s="122">
        <v>45288</v>
      </c>
      <c r="B8691" s="106">
        <v>1</v>
      </c>
      <c r="C8691" s="114"/>
    </row>
    <row r="8692" spans="1:3">
      <c r="A8692" s="122">
        <v>45288</v>
      </c>
      <c r="B8692" s="106">
        <v>2</v>
      </c>
      <c r="C8692" s="114"/>
    </row>
    <row r="8693" spans="1:3">
      <c r="A8693" s="122">
        <v>45288</v>
      </c>
      <c r="B8693" s="106">
        <v>3</v>
      </c>
      <c r="C8693" s="114"/>
    </row>
    <row r="8694" spans="1:3">
      <c r="A8694" s="122">
        <v>45288</v>
      </c>
      <c r="B8694" s="106">
        <v>4</v>
      </c>
      <c r="C8694" s="114"/>
    </row>
    <row r="8695" spans="1:3">
      <c r="A8695" s="122">
        <v>45288</v>
      </c>
      <c r="B8695" s="106">
        <v>5</v>
      </c>
      <c r="C8695" s="114"/>
    </row>
    <row r="8696" spans="1:3">
      <c r="A8696" s="122">
        <v>45288</v>
      </c>
      <c r="B8696" s="106">
        <v>6</v>
      </c>
      <c r="C8696" s="114"/>
    </row>
    <row r="8697" spans="1:3">
      <c r="A8697" s="122">
        <v>45288</v>
      </c>
      <c r="B8697" s="106">
        <v>7</v>
      </c>
      <c r="C8697" s="114"/>
    </row>
    <row r="8698" spans="1:3">
      <c r="A8698" s="122">
        <v>45288</v>
      </c>
      <c r="B8698" s="106">
        <v>8</v>
      </c>
      <c r="C8698" s="114"/>
    </row>
    <row r="8699" spans="1:3">
      <c r="A8699" s="122">
        <v>45288</v>
      </c>
      <c r="B8699" s="106">
        <v>9</v>
      </c>
      <c r="C8699" s="114"/>
    </row>
    <row r="8700" spans="1:3">
      <c r="A8700" s="122">
        <v>45288</v>
      </c>
      <c r="B8700" s="106">
        <v>10</v>
      </c>
      <c r="C8700" s="114"/>
    </row>
    <row r="8701" spans="1:3">
      <c r="A8701" s="122">
        <v>45288</v>
      </c>
      <c r="B8701" s="106">
        <v>11</v>
      </c>
      <c r="C8701" s="114"/>
    </row>
    <row r="8702" spans="1:3">
      <c r="A8702" s="122">
        <v>45288</v>
      </c>
      <c r="B8702" s="106">
        <v>12</v>
      </c>
      <c r="C8702" s="114"/>
    </row>
    <row r="8703" spans="1:3">
      <c r="A8703" s="122">
        <v>45288</v>
      </c>
      <c r="B8703" s="106">
        <v>13</v>
      </c>
      <c r="C8703" s="114"/>
    </row>
    <row r="8704" spans="1:3">
      <c r="A8704" s="122">
        <v>45288</v>
      </c>
      <c r="B8704" s="106">
        <v>14</v>
      </c>
      <c r="C8704" s="114"/>
    </row>
    <row r="8705" spans="1:3">
      <c r="A8705" s="122">
        <v>45288</v>
      </c>
      <c r="B8705" s="106">
        <v>15</v>
      </c>
      <c r="C8705" s="114"/>
    </row>
    <row r="8706" spans="1:3">
      <c r="A8706" s="122">
        <v>45288</v>
      </c>
      <c r="B8706" s="106">
        <v>16</v>
      </c>
      <c r="C8706" s="114"/>
    </row>
    <row r="8707" spans="1:3">
      <c r="A8707" s="122">
        <v>45288</v>
      </c>
      <c r="B8707" s="106">
        <v>17</v>
      </c>
      <c r="C8707" s="114"/>
    </row>
    <row r="8708" spans="1:3">
      <c r="A8708" s="122">
        <v>45288</v>
      </c>
      <c r="B8708" s="106">
        <v>18</v>
      </c>
      <c r="C8708" s="114"/>
    </row>
    <row r="8709" spans="1:3">
      <c r="A8709" s="122">
        <v>45288</v>
      </c>
      <c r="B8709" s="106">
        <v>19</v>
      </c>
      <c r="C8709" s="114"/>
    </row>
    <row r="8710" spans="1:3">
      <c r="A8710" s="122">
        <v>45288</v>
      </c>
      <c r="B8710" s="106">
        <v>20</v>
      </c>
      <c r="C8710" s="114"/>
    </row>
    <row r="8711" spans="1:3">
      <c r="A8711" s="122">
        <v>45288</v>
      </c>
      <c r="B8711" s="106">
        <v>21</v>
      </c>
      <c r="C8711" s="114"/>
    </row>
    <row r="8712" spans="1:3">
      <c r="A8712" s="122">
        <v>45288</v>
      </c>
      <c r="B8712" s="106">
        <v>22</v>
      </c>
      <c r="C8712" s="114"/>
    </row>
    <row r="8713" spans="1:3">
      <c r="A8713" s="122">
        <v>45288</v>
      </c>
      <c r="B8713" s="106">
        <v>23</v>
      </c>
      <c r="C8713" s="114"/>
    </row>
    <row r="8714" spans="1:3">
      <c r="A8714" s="122">
        <v>45288</v>
      </c>
      <c r="B8714" s="106">
        <v>24</v>
      </c>
      <c r="C8714" s="114"/>
    </row>
    <row r="8715" spans="1:3">
      <c r="A8715" s="122">
        <v>45289</v>
      </c>
      <c r="B8715" s="106">
        <v>1</v>
      </c>
      <c r="C8715" s="114"/>
    </row>
    <row r="8716" spans="1:3">
      <c r="A8716" s="122">
        <v>45289</v>
      </c>
      <c r="B8716" s="106">
        <v>2</v>
      </c>
      <c r="C8716" s="114"/>
    </row>
    <row r="8717" spans="1:3">
      <c r="A8717" s="122">
        <v>45289</v>
      </c>
      <c r="B8717" s="106">
        <v>3</v>
      </c>
      <c r="C8717" s="114"/>
    </row>
    <row r="8718" spans="1:3">
      <c r="A8718" s="122">
        <v>45289</v>
      </c>
      <c r="B8718" s="106">
        <v>4</v>
      </c>
      <c r="C8718" s="114"/>
    </row>
    <row r="8719" spans="1:3">
      <c r="A8719" s="122">
        <v>45289</v>
      </c>
      <c r="B8719" s="106">
        <v>5</v>
      </c>
      <c r="C8719" s="114"/>
    </row>
    <row r="8720" spans="1:3">
      <c r="A8720" s="122">
        <v>45289</v>
      </c>
      <c r="B8720" s="106">
        <v>6</v>
      </c>
      <c r="C8720" s="114"/>
    </row>
    <row r="8721" spans="1:3">
      <c r="A8721" s="122">
        <v>45289</v>
      </c>
      <c r="B8721" s="106">
        <v>7</v>
      </c>
      <c r="C8721" s="114"/>
    </row>
    <row r="8722" spans="1:3">
      <c r="A8722" s="122">
        <v>45289</v>
      </c>
      <c r="B8722" s="106">
        <v>8</v>
      </c>
      <c r="C8722" s="114"/>
    </row>
    <row r="8723" spans="1:3">
      <c r="A8723" s="122">
        <v>45289</v>
      </c>
      <c r="B8723" s="106">
        <v>9</v>
      </c>
      <c r="C8723" s="114"/>
    </row>
    <row r="8724" spans="1:3">
      <c r="A8724" s="122">
        <v>45289</v>
      </c>
      <c r="B8724" s="106">
        <v>10</v>
      </c>
      <c r="C8724" s="114"/>
    </row>
    <row r="8725" spans="1:3">
      <c r="A8725" s="122">
        <v>45289</v>
      </c>
      <c r="B8725" s="106">
        <v>11</v>
      </c>
      <c r="C8725" s="114"/>
    </row>
    <row r="8726" spans="1:3">
      <c r="A8726" s="122">
        <v>45289</v>
      </c>
      <c r="B8726" s="106">
        <v>12</v>
      </c>
      <c r="C8726" s="114"/>
    </row>
    <row r="8727" spans="1:3">
      <c r="A8727" s="122">
        <v>45289</v>
      </c>
      <c r="B8727" s="106">
        <v>13</v>
      </c>
      <c r="C8727" s="114"/>
    </row>
    <row r="8728" spans="1:3">
      <c r="A8728" s="122">
        <v>45289</v>
      </c>
      <c r="B8728" s="106">
        <v>14</v>
      </c>
      <c r="C8728" s="114"/>
    </row>
    <row r="8729" spans="1:3">
      <c r="A8729" s="122">
        <v>45289</v>
      </c>
      <c r="B8729" s="106">
        <v>15</v>
      </c>
      <c r="C8729" s="114"/>
    </row>
    <row r="8730" spans="1:3">
      <c r="A8730" s="122">
        <v>45289</v>
      </c>
      <c r="B8730" s="106">
        <v>16</v>
      </c>
      <c r="C8730" s="114"/>
    </row>
    <row r="8731" spans="1:3">
      <c r="A8731" s="122">
        <v>45289</v>
      </c>
      <c r="B8731" s="106">
        <v>17</v>
      </c>
      <c r="C8731" s="114"/>
    </row>
    <row r="8732" spans="1:3">
      <c r="A8732" s="122">
        <v>45289</v>
      </c>
      <c r="B8732" s="106">
        <v>18</v>
      </c>
      <c r="C8732" s="114"/>
    </row>
    <row r="8733" spans="1:3">
      <c r="A8733" s="122">
        <v>45289</v>
      </c>
      <c r="B8733" s="106">
        <v>19</v>
      </c>
      <c r="C8733" s="114"/>
    </row>
    <row r="8734" spans="1:3">
      <c r="A8734" s="122">
        <v>45289</v>
      </c>
      <c r="B8734" s="106">
        <v>20</v>
      </c>
      <c r="C8734" s="114"/>
    </row>
    <row r="8735" spans="1:3">
      <c r="A8735" s="122">
        <v>45289</v>
      </c>
      <c r="B8735" s="106">
        <v>21</v>
      </c>
      <c r="C8735" s="114"/>
    </row>
    <row r="8736" spans="1:3">
      <c r="A8736" s="122">
        <v>45289</v>
      </c>
      <c r="B8736" s="106">
        <v>22</v>
      </c>
      <c r="C8736" s="114"/>
    </row>
    <row r="8737" spans="1:3">
      <c r="A8737" s="122">
        <v>45289</v>
      </c>
      <c r="B8737" s="106">
        <v>23</v>
      </c>
      <c r="C8737" s="114"/>
    </row>
    <row r="8738" spans="1:3">
      <c r="A8738" s="122">
        <v>45289</v>
      </c>
      <c r="B8738" s="106">
        <v>24</v>
      </c>
      <c r="C8738" s="114"/>
    </row>
    <row r="8739" spans="1:3">
      <c r="A8739" s="122">
        <v>45290</v>
      </c>
      <c r="B8739" s="106">
        <v>1</v>
      </c>
      <c r="C8739" s="114"/>
    </row>
    <row r="8740" spans="1:3">
      <c r="A8740" s="122">
        <v>45290</v>
      </c>
      <c r="B8740" s="106">
        <v>2</v>
      </c>
      <c r="C8740" s="114"/>
    </row>
    <row r="8741" spans="1:3">
      <c r="A8741" s="122">
        <v>45290</v>
      </c>
      <c r="B8741" s="106">
        <v>3</v>
      </c>
      <c r="C8741" s="114"/>
    </row>
    <row r="8742" spans="1:3">
      <c r="A8742" s="122">
        <v>45290</v>
      </c>
      <c r="B8742" s="106">
        <v>4</v>
      </c>
      <c r="C8742" s="114"/>
    </row>
    <row r="8743" spans="1:3">
      <c r="A8743" s="122">
        <v>45290</v>
      </c>
      <c r="B8743" s="106">
        <v>5</v>
      </c>
      <c r="C8743" s="114"/>
    </row>
    <row r="8744" spans="1:3">
      <c r="A8744" s="122">
        <v>45290</v>
      </c>
      <c r="B8744" s="106">
        <v>6</v>
      </c>
      <c r="C8744" s="114"/>
    </row>
    <row r="8745" spans="1:3">
      <c r="A8745" s="122">
        <v>45290</v>
      </c>
      <c r="B8745" s="106">
        <v>7</v>
      </c>
      <c r="C8745" s="114"/>
    </row>
    <row r="8746" spans="1:3">
      <c r="A8746" s="122">
        <v>45290</v>
      </c>
      <c r="B8746" s="106">
        <v>8</v>
      </c>
      <c r="C8746" s="114"/>
    </row>
    <row r="8747" spans="1:3">
      <c r="A8747" s="122">
        <v>45290</v>
      </c>
      <c r="B8747" s="106">
        <v>9</v>
      </c>
      <c r="C8747" s="114"/>
    </row>
    <row r="8748" spans="1:3">
      <c r="A8748" s="122">
        <v>45290</v>
      </c>
      <c r="B8748" s="106">
        <v>10</v>
      </c>
      <c r="C8748" s="114"/>
    </row>
    <row r="8749" spans="1:3">
      <c r="A8749" s="122">
        <v>45290</v>
      </c>
      <c r="B8749" s="106">
        <v>11</v>
      </c>
      <c r="C8749" s="114"/>
    </row>
    <row r="8750" spans="1:3">
      <c r="A8750" s="122">
        <v>45290</v>
      </c>
      <c r="B8750" s="106">
        <v>12</v>
      </c>
      <c r="C8750" s="114"/>
    </row>
    <row r="8751" spans="1:3">
      <c r="A8751" s="122">
        <v>45290</v>
      </c>
      <c r="B8751" s="106">
        <v>13</v>
      </c>
      <c r="C8751" s="114"/>
    </row>
    <row r="8752" spans="1:3">
      <c r="A8752" s="122">
        <v>45290</v>
      </c>
      <c r="B8752" s="106">
        <v>14</v>
      </c>
      <c r="C8752" s="114"/>
    </row>
    <row r="8753" spans="1:3">
      <c r="A8753" s="122">
        <v>45290</v>
      </c>
      <c r="B8753" s="106">
        <v>15</v>
      </c>
      <c r="C8753" s="114"/>
    </row>
    <row r="8754" spans="1:3">
      <c r="A8754" s="122">
        <v>45290</v>
      </c>
      <c r="B8754" s="106">
        <v>16</v>
      </c>
      <c r="C8754" s="114"/>
    </row>
    <row r="8755" spans="1:3">
      <c r="A8755" s="122">
        <v>45290</v>
      </c>
      <c r="B8755" s="106">
        <v>17</v>
      </c>
      <c r="C8755" s="114"/>
    </row>
    <row r="8756" spans="1:3">
      <c r="A8756" s="122">
        <v>45290</v>
      </c>
      <c r="B8756" s="106">
        <v>18</v>
      </c>
      <c r="C8756" s="114"/>
    </row>
    <row r="8757" spans="1:3">
      <c r="A8757" s="122">
        <v>45290</v>
      </c>
      <c r="B8757" s="106">
        <v>19</v>
      </c>
      <c r="C8757" s="114"/>
    </row>
    <row r="8758" spans="1:3">
      <c r="A8758" s="122">
        <v>45290</v>
      </c>
      <c r="B8758" s="106">
        <v>20</v>
      </c>
      <c r="C8758" s="114"/>
    </row>
    <row r="8759" spans="1:3">
      <c r="A8759" s="122">
        <v>45290</v>
      </c>
      <c r="B8759" s="106">
        <v>21</v>
      </c>
      <c r="C8759" s="114"/>
    </row>
    <row r="8760" spans="1:3">
      <c r="A8760" s="122">
        <v>45290</v>
      </c>
      <c r="B8760" s="106">
        <v>22</v>
      </c>
      <c r="C8760" s="114"/>
    </row>
    <row r="8761" spans="1:3">
      <c r="A8761" s="122">
        <v>45290</v>
      </c>
      <c r="B8761" s="106">
        <v>23</v>
      </c>
      <c r="C8761" s="114"/>
    </row>
    <row r="8762" spans="1:3">
      <c r="A8762" s="122">
        <v>45290</v>
      </c>
      <c r="B8762" s="106">
        <v>24</v>
      </c>
      <c r="C8762" s="114"/>
    </row>
    <row r="8763" spans="1:3">
      <c r="A8763" s="122">
        <v>45291</v>
      </c>
      <c r="B8763" s="106">
        <v>1</v>
      </c>
      <c r="C8763" s="114"/>
    </row>
    <row r="8764" spans="1:3">
      <c r="A8764" s="122">
        <v>45291</v>
      </c>
      <c r="B8764" s="106">
        <v>2</v>
      </c>
      <c r="C8764" s="114"/>
    </row>
    <row r="8765" spans="1:3">
      <c r="A8765" s="122">
        <v>45291</v>
      </c>
      <c r="B8765" s="106">
        <v>3</v>
      </c>
      <c r="C8765" s="114"/>
    </row>
    <row r="8766" spans="1:3">
      <c r="A8766" s="122">
        <v>45291</v>
      </c>
      <c r="B8766" s="106">
        <v>4</v>
      </c>
      <c r="C8766" s="114"/>
    </row>
    <row r="8767" spans="1:3">
      <c r="A8767" s="122">
        <v>45291</v>
      </c>
      <c r="B8767" s="106">
        <v>5</v>
      </c>
      <c r="C8767" s="114"/>
    </row>
    <row r="8768" spans="1:3">
      <c r="A8768" s="122">
        <v>45291</v>
      </c>
      <c r="B8768" s="106">
        <v>6</v>
      </c>
      <c r="C8768" s="114"/>
    </row>
    <row r="8769" spans="1:3">
      <c r="A8769" s="122">
        <v>45291</v>
      </c>
      <c r="B8769" s="106">
        <v>7</v>
      </c>
      <c r="C8769" s="114"/>
    </row>
    <row r="8770" spans="1:3">
      <c r="A8770" s="122">
        <v>45291</v>
      </c>
      <c r="B8770" s="106">
        <v>8</v>
      </c>
      <c r="C8770" s="114"/>
    </row>
    <row r="8771" spans="1:3">
      <c r="A8771" s="122">
        <v>45291</v>
      </c>
      <c r="B8771" s="106">
        <v>9</v>
      </c>
      <c r="C8771" s="114"/>
    </row>
    <row r="8772" spans="1:3">
      <c r="A8772" s="122">
        <v>45291</v>
      </c>
      <c r="B8772" s="106">
        <v>10</v>
      </c>
      <c r="C8772" s="114"/>
    </row>
    <row r="8773" spans="1:3">
      <c r="A8773" s="122">
        <v>45291</v>
      </c>
      <c r="B8773" s="106">
        <v>11</v>
      </c>
      <c r="C8773" s="114"/>
    </row>
    <row r="8774" spans="1:3">
      <c r="A8774" s="122">
        <v>45291</v>
      </c>
      <c r="B8774" s="106">
        <v>12</v>
      </c>
      <c r="C8774" s="114"/>
    </row>
    <row r="8775" spans="1:3">
      <c r="A8775" s="122">
        <v>45291</v>
      </c>
      <c r="B8775" s="106">
        <v>13</v>
      </c>
      <c r="C8775" s="114"/>
    </row>
    <row r="8776" spans="1:3">
      <c r="A8776" s="122">
        <v>45291</v>
      </c>
      <c r="B8776" s="106">
        <v>14</v>
      </c>
      <c r="C8776" s="114"/>
    </row>
    <row r="8777" spans="1:3">
      <c r="A8777" s="122">
        <v>45291</v>
      </c>
      <c r="B8777" s="106">
        <v>15</v>
      </c>
      <c r="C8777" s="114"/>
    </row>
    <row r="8778" spans="1:3">
      <c r="A8778" s="122">
        <v>45291</v>
      </c>
      <c r="B8778" s="106">
        <v>16</v>
      </c>
      <c r="C8778" s="114"/>
    </row>
    <row r="8779" spans="1:3">
      <c r="A8779" s="122">
        <v>45291</v>
      </c>
      <c r="B8779" s="106">
        <v>17</v>
      </c>
      <c r="C8779" s="114"/>
    </row>
    <row r="8780" spans="1:3">
      <c r="A8780" s="122">
        <v>45291</v>
      </c>
      <c r="B8780" s="106">
        <v>18</v>
      </c>
      <c r="C8780" s="114"/>
    </row>
    <row r="8781" spans="1:3">
      <c r="A8781" s="122">
        <v>45291</v>
      </c>
      <c r="B8781" s="106">
        <v>19</v>
      </c>
      <c r="C8781" s="114"/>
    </row>
    <row r="8782" spans="1:3">
      <c r="A8782" s="122">
        <v>45291</v>
      </c>
      <c r="B8782" s="106">
        <v>20</v>
      </c>
      <c r="C8782" s="114"/>
    </row>
    <row r="8783" spans="1:3">
      <c r="A8783" s="122">
        <v>45291</v>
      </c>
      <c r="B8783" s="106">
        <v>21</v>
      </c>
      <c r="C8783" s="114"/>
    </row>
    <row r="8784" spans="1:3">
      <c r="A8784" s="122">
        <v>45291</v>
      </c>
      <c r="B8784" s="106">
        <v>22</v>
      </c>
      <c r="C8784" s="114"/>
    </row>
    <row r="8785" spans="1:3">
      <c r="A8785" s="122">
        <v>45291</v>
      </c>
      <c r="B8785" s="106">
        <v>23</v>
      </c>
      <c r="C8785" s="114"/>
    </row>
    <row r="8786" spans="1:3">
      <c r="A8786" s="122">
        <v>45291</v>
      </c>
      <c r="B8786" s="106">
        <v>24</v>
      </c>
      <c r="C8786" s="114"/>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headerFooter>
    <oddFooter xml:space="preserve">&amp;C_x000D_&amp;1#&amp;"Calibri"&amp;10&amp;K000000 Internal </oddFooter>
  </headerFooter>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480"/>
  <sheetViews>
    <sheetView showGridLines="0" zoomScaleNormal="100" zoomScaleSheetLayoutView="30" workbookViewId="0">
      <selection activeCell="A7" sqref="A7"/>
    </sheetView>
  </sheetViews>
  <sheetFormatPr defaultColWidth="23.125" defaultRowHeight="14.25"/>
  <cols>
    <col min="1" max="1" width="14.125" style="133" bestFit="1" customWidth="1"/>
    <col min="2" max="2" width="56" style="133" customWidth="1"/>
    <col min="3" max="3" width="14.625" style="44" bestFit="1" customWidth="1"/>
    <col min="4" max="4" width="26.375" style="133" bestFit="1" customWidth="1"/>
    <col min="5" max="5" width="48.375" style="136" bestFit="1" customWidth="1"/>
    <col min="6" max="6" width="31.125" style="136" customWidth="1"/>
    <col min="7" max="7" width="16.625" style="136" bestFit="1" customWidth="1"/>
    <col min="8" max="8" width="21.375" style="136" bestFit="1" customWidth="1"/>
    <col min="9" max="9" width="19.125" style="133" bestFit="1" customWidth="1"/>
    <col min="10" max="10" width="26.625" style="133" bestFit="1" customWidth="1"/>
    <col min="11" max="12" width="26.625" style="133" customWidth="1"/>
    <col min="13" max="13" width="9.125" style="133" bestFit="1" customWidth="1"/>
    <col min="14" max="14" width="9.125" style="150" bestFit="1" customWidth="1"/>
    <col min="15" max="15" width="15.75" style="43" bestFit="1" customWidth="1"/>
    <col min="16" max="18" width="23.125" style="43"/>
    <col min="19" max="19" width="23.125" style="149"/>
    <col min="20" max="144" width="23.125" style="43"/>
    <col min="145" max="16384" width="23.125" style="133"/>
  </cols>
  <sheetData>
    <row r="1" spans="1:144" s="43" customFormat="1">
      <c r="A1" s="43" t="s">
        <v>0</v>
      </c>
      <c r="C1" s="3"/>
      <c r="E1" s="123"/>
      <c r="F1" s="123"/>
      <c r="G1" s="123"/>
      <c r="H1" s="123"/>
    </row>
    <row r="2" spans="1:144" s="43" customFormat="1">
      <c r="A2" s="43" t="s">
        <v>1</v>
      </c>
      <c r="C2" s="3"/>
      <c r="E2" s="123"/>
      <c r="F2" s="123"/>
      <c r="G2" s="123"/>
      <c r="H2" s="123"/>
    </row>
    <row r="3" spans="1:144" s="124" customFormat="1" ht="15.75" customHeight="1">
      <c r="A3" s="5" t="s">
        <v>2</v>
      </c>
      <c r="E3" s="123"/>
      <c r="F3" s="125"/>
      <c r="G3" s="125"/>
      <c r="H3" s="125"/>
      <c r="I3" s="126"/>
      <c r="J3" s="126"/>
      <c r="K3" s="126"/>
      <c r="L3" s="126"/>
    </row>
    <row r="4" spans="1:144" s="124" customFormat="1" ht="15.75" customHeight="1">
      <c r="A4" s="144" t="s">
        <v>2696</v>
      </c>
      <c r="E4" s="123"/>
      <c r="F4" s="123"/>
      <c r="G4" s="123"/>
      <c r="H4" s="123"/>
    </row>
    <row r="5" spans="1:144" s="124" customFormat="1" ht="15.75" customHeight="1">
      <c r="A5" s="43" t="s">
        <v>2697</v>
      </c>
      <c r="E5" s="123"/>
      <c r="F5" s="123"/>
      <c r="G5" s="123"/>
      <c r="H5" s="123"/>
    </row>
    <row r="6" spans="1:144" s="124" customFormat="1" ht="15.75" customHeight="1">
      <c r="A6" s="145" t="str">
        <f>'Admin Info'!B6</f>
        <v>Pacific Gas &amp; Electric</v>
      </c>
      <c r="E6" s="43"/>
      <c r="F6" s="123"/>
      <c r="G6" s="123"/>
      <c r="H6" s="123"/>
      <c r="M6" s="125"/>
    </row>
    <row r="7" spans="1:144" s="129" customFormat="1">
      <c r="A7" s="146"/>
      <c r="B7" s="127" t="s">
        <v>45</v>
      </c>
      <c r="C7" s="128"/>
      <c r="E7" s="130"/>
      <c r="F7" s="131"/>
      <c r="G7" s="131"/>
      <c r="H7" s="13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1"/>
      <c r="EG7" s="151"/>
      <c r="EH7" s="151"/>
      <c r="EI7" s="151"/>
      <c r="EJ7" s="151"/>
      <c r="EK7" s="151"/>
      <c r="EL7" s="151"/>
      <c r="EM7" s="151"/>
      <c r="EN7" s="151"/>
    </row>
    <row r="8" spans="1:144" s="132" customFormat="1" ht="30">
      <c r="A8" s="142" t="s">
        <v>2698</v>
      </c>
      <c r="B8" s="142" t="s">
        <v>2699</v>
      </c>
      <c r="C8" s="142" t="s">
        <v>2700</v>
      </c>
      <c r="D8" s="142" t="s">
        <v>2701</v>
      </c>
      <c r="E8" s="142" t="s">
        <v>2702</v>
      </c>
      <c r="F8" s="142" t="s">
        <v>2703</v>
      </c>
      <c r="G8" s="143" t="s">
        <v>2704</v>
      </c>
      <c r="H8" s="143" t="s">
        <v>2705</v>
      </c>
      <c r="I8" s="142" t="s">
        <v>2706</v>
      </c>
      <c r="J8" s="142" t="s">
        <v>2707</v>
      </c>
      <c r="K8" s="142" t="s">
        <v>2708</v>
      </c>
      <c r="L8" s="142" t="s">
        <v>2709</v>
      </c>
      <c r="M8" s="142" t="s">
        <v>2710</v>
      </c>
      <c r="N8" s="142" t="s">
        <v>2711</v>
      </c>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c r="DW8" s="152"/>
      <c r="DX8" s="152"/>
      <c r="DY8" s="152"/>
      <c r="DZ8" s="152"/>
      <c r="EA8" s="152"/>
      <c r="EB8" s="152"/>
      <c r="EC8" s="152"/>
      <c r="ED8" s="152"/>
      <c r="EE8" s="152"/>
      <c r="EF8" s="152"/>
      <c r="EG8" s="152"/>
      <c r="EH8" s="152"/>
      <c r="EI8" s="152"/>
      <c r="EJ8" s="152"/>
      <c r="EK8" s="152"/>
      <c r="EL8" s="152"/>
      <c r="EM8" s="152"/>
      <c r="EN8" s="152"/>
    </row>
    <row r="9" spans="1:144" ht="28.5">
      <c r="A9" s="133" t="s">
        <v>505</v>
      </c>
      <c r="B9" s="134" t="s">
        <v>2712</v>
      </c>
      <c r="C9" s="135" t="s">
        <v>2712</v>
      </c>
      <c r="D9" s="133" t="s">
        <v>2713</v>
      </c>
      <c r="E9" s="136" t="s">
        <v>2712</v>
      </c>
      <c r="F9" s="136" t="s">
        <v>2714</v>
      </c>
      <c r="G9" s="136">
        <v>43831</v>
      </c>
      <c r="H9" s="136">
        <v>46387</v>
      </c>
      <c r="I9" s="133">
        <v>5.5</v>
      </c>
      <c r="J9" s="133" t="s">
        <v>2715</v>
      </c>
      <c r="K9" s="133" t="s">
        <v>2716</v>
      </c>
      <c r="L9" s="192"/>
      <c r="N9" s="133" t="s">
        <v>2717</v>
      </c>
    </row>
    <row r="10" spans="1:144" ht="71.25">
      <c r="A10" s="133" t="s">
        <v>512</v>
      </c>
      <c r="B10" s="134" t="s">
        <v>513</v>
      </c>
      <c r="C10" s="135" t="s">
        <v>2718</v>
      </c>
      <c r="D10" s="133" t="s">
        <v>2713</v>
      </c>
      <c r="E10" s="136" t="s">
        <v>2719</v>
      </c>
      <c r="F10" s="136" t="s">
        <v>2720</v>
      </c>
      <c r="G10" s="136">
        <v>34698</v>
      </c>
      <c r="H10" s="136">
        <v>45675</v>
      </c>
      <c r="I10" s="133">
        <v>24</v>
      </c>
      <c r="J10" s="133" t="s">
        <v>2721</v>
      </c>
      <c r="K10" s="133" t="s">
        <v>2716</v>
      </c>
      <c r="L10" s="192"/>
      <c r="N10" s="133" t="s">
        <v>2722</v>
      </c>
    </row>
    <row r="11" spans="1:144" ht="42.75">
      <c r="A11" s="133" t="s">
        <v>518</v>
      </c>
      <c r="B11" s="134" t="s">
        <v>2723</v>
      </c>
      <c r="C11" s="137" t="s">
        <v>2724</v>
      </c>
      <c r="D11" s="133" t="s">
        <v>2713</v>
      </c>
      <c r="E11" s="136" t="s">
        <v>2723</v>
      </c>
      <c r="F11" s="136" t="s">
        <v>2714</v>
      </c>
      <c r="G11" s="136">
        <v>40571</v>
      </c>
      <c r="H11" s="136">
        <v>49701</v>
      </c>
      <c r="I11" s="133">
        <v>36.799999999999997</v>
      </c>
      <c r="J11" s="133" t="s">
        <v>2721</v>
      </c>
      <c r="K11" s="133" t="s">
        <v>2716</v>
      </c>
      <c r="L11" s="192"/>
      <c r="N11" s="133" t="s">
        <v>2725</v>
      </c>
    </row>
    <row r="12" spans="1:144" ht="42.75">
      <c r="A12" s="133" t="s">
        <v>525</v>
      </c>
      <c r="B12" s="138" t="s">
        <v>526</v>
      </c>
      <c r="C12" s="137" t="s">
        <v>2726</v>
      </c>
      <c r="D12" s="133" t="s">
        <v>2713</v>
      </c>
      <c r="E12" s="136" t="s">
        <v>2727</v>
      </c>
      <c r="F12" s="136" t="s">
        <v>2714</v>
      </c>
      <c r="G12" s="136">
        <v>39865</v>
      </c>
      <c r="H12" s="136">
        <v>45148</v>
      </c>
      <c r="I12" s="133">
        <v>9</v>
      </c>
      <c r="J12" s="133" t="s">
        <v>2721</v>
      </c>
      <c r="K12" s="133" t="s">
        <v>2716</v>
      </c>
      <c r="L12" s="192"/>
      <c r="N12" s="133" t="s">
        <v>2728</v>
      </c>
    </row>
    <row r="13" spans="1:144" ht="42.75">
      <c r="A13" s="133" t="s">
        <v>532</v>
      </c>
      <c r="B13" s="138" t="s">
        <v>533</v>
      </c>
      <c r="C13" s="137" t="s">
        <v>2726</v>
      </c>
      <c r="D13" s="133" t="s">
        <v>2713</v>
      </c>
      <c r="E13" s="136" t="s">
        <v>2729</v>
      </c>
      <c r="F13" s="136" t="s">
        <v>2714</v>
      </c>
      <c r="G13" s="136">
        <v>39794</v>
      </c>
      <c r="H13" s="136">
        <v>45148</v>
      </c>
      <c r="I13" s="133">
        <v>9</v>
      </c>
      <c r="J13" s="133" t="s">
        <v>2721</v>
      </c>
      <c r="K13" s="133" t="s">
        <v>2716</v>
      </c>
      <c r="L13" s="192"/>
      <c r="N13" s="133" t="s">
        <v>2730</v>
      </c>
    </row>
    <row r="14" spans="1:144" ht="28.5">
      <c r="A14" s="133" t="s">
        <v>539</v>
      </c>
      <c r="B14" s="138" t="s">
        <v>2731</v>
      </c>
      <c r="C14" s="135" t="s">
        <v>2732</v>
      </c>
      <c r="D14" s="133" t="s">
        <v>2713</v>
      </c>
      <c r="E14" s="136" t="s">
        <v>2733</v>
      </c>
      <c r="F14" s="136" t="s">
        <v>2734</v>
      </c>
      <c r="G14" s="136">
        <v>39539</v>
      </c>
      <c r="H14" s="136">
        <v>45016</v>
      </c>
      <c r="I14" s="133">
        <v>85</v>
      </c>
      <c r="J14" s="133" t="s">
        <v>2721</v>
      </c>
      <c r="K14" s="133" t="s">
        <v>2716</v>
      </c>
      <c r="L14" s="192"/>
      <c r="N14" s="133" t="s">
        <v>2735</v>
      </c>
    </row>
    <row r="15" spans="1:144" s="140" customFormat="1" ht="28.5">
      <c r="A15" s="133" t="s">
        <v>545</v>
      </c>
      <c r="B15" s="138" t="s">
        <v>2736</v>
      </c>
      <c r="C15" s="139" t="s">
        <v>2737</v>
      </c>
      <c r="D15" s="140" t="s">
        <v>2713</v>
      </c>
      <c r="E15" s="141" t="s">
        <v>546</v>
      </c>
      <c r="F15" s="141" t="s">
        <v>2714</v>
      </c>
      <c r="G15" s="141">
        <v>40298</v>
      </c>
      <c r="H15" s="141">
        <v>47602</v>
      </c>
      <c r="I15" s="140">
        <v>5</v>
      </c>
      <c r="J15" s="140" t="s">
        <v>2721</v>
      </c>
      <c r="K15" s="140" t="s">
        <v>2716</v>
      </c>
      <c r="L15" s="192"/>
      <c r="N15" s="133" t="s">
        <v>2738</v>
      </c>
      <c r="O15" s="43"/>
      <c r="P15" s="43"/>
      <c r="Q15" s="43"/>
      <c r="R15" s="43"/>
      <c r="S15" s="149"/>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row>
    <row r="16" spans="1:144" ht="28.5">
      <c r="A16" s="133" t="s">
        <v>551</v>
      </c>
      <c r="B16" s="138" t="s">
        <v>2739</v>
      </c>
      <c r="C16" s="135" t="s">
        <v>2740</v>
      </c>
      <c r="D16" s="133" t="s">
        <v>2713</v>
      </c>
      <c r="E16" s="136" t="s">
        <v>2741</v>
      </c>
      <c r="F16" s="136" t="s">
        <v>2714</v>
      </c>
      <c r="G16" s="136">
        <v>39845</v>
      </c>
      <c r="H16" s="136">
        <v>47149</v>
      </c>
      <c r="I16" s="133">
        <v>150</v>
      </c>
      <c r="J16" s="133" t="s">
        <v>2721</v>
      </c>
      <c r="K16" s="133" t="s">
        <v>2716</v>
      </c>
      <c r="L16" s="192"/>
      <c r="N16" s="133" t="s">
        <v>2742</v>
      </c>
    </row>
    <row r="17" spans="1:14" s="43" customFormat="1" ht="42.75">
      <c r="A17" s="43" t="s">
        <v>558</v>
      </c>
      <c r="B17" s="147" t="s">
        <v>2743</v>
      </c>
      <c r="C17" s="148" t="s">
        <v>2744</v>
      </c>
      <c r="D17" s="43" t="s">
        <v>2713</v>
      </c>
      <c r="E17" s="123" t="s">
        <v>2745</v>
      </c>
      <c r="F17" s="123" t="s">
        <v>2734</v>
      </c>
      <c r="G17" s="123">
        <v>39818</v>
      </c>
      <c r="H17" s="123">
        <v>45295</v>
      </c>
      <c r="I17" s="43">
        <v>102.9</v>
      </c>
      <c r="J17" s="43" t="s">
        <v>2721</v>
      </c>
      <c r="K17" s="43" t="s">
        <v>2716</v>
      </c>
      <c r="N17" s="43" t="s">
        <v>2746</v>
      </c>
    </row>
    <row r="18" spans="1:14" s="43" customFormat="1" ht="28.5">
      <c r="A18" s="43" t="s">
        <v>565</v>
      </c>
      <c r="B18" s="43" t="s">
        <v>2747</v>
      </c>
      <c r="C18" s="148" t="s">
        <v>2748</v>
      </c>
      <c r="D18" s="43" t="s">
        <v>2713</v>
      </c>
      <c r="E18" s="123" t="s">
        <v>2747</v>
      </c>
      <c r="F18" s="123" t="s">
        <v>2714</v>
      </c>
      <c r="G18" s="123">
        <v>39675</v>
      </c>
      <c r="H18" s="123">
        <v>46979</v>
      </c>
      <c r="I18" s="43">
        <v>0.4</v>
      </c>
      <c r="J18" s="43" t="s">
        <v>2721</v>
      </c>
      <c r="K18" s="43" t="s">
        <v>2716</v>
      </c>
      <c r="N18" s="43" t="s">
        <v>2749</v>
      </c>
    </row>
    <row r="19" spans="1:14" s="43" customFormat="1" ht="15.75" customHeight="1">
      <c r="A19" s="43" t="s">
        <v>571</v>
      </c>
      <c r="B19" s="145" t="s">
        <v>2750</v>
      </c>
      <c r="C19" s="148" t="s">
        <v>2748</v>
      </c>
      <c r="D19" s="43" t="s">
        <v>2713</v>
      </c>
      <c r="E19" s="123" t="s">
        <v>2750</v>
      </c>
      <c r="F19" s="123" t="s">
        <v>2714</v>
      </c>
      <c r="G19" s="123">
        <v>39955</v>
      </c>
      <c r="H19" s="123">
        <v>47259</v>
      </c>
      <c r="I19" s="43">
        <v>0.6</v>
      </c>
      <c r="J19" s="43" t="s">
        <v>2721</v>
      </c>
      <c r="K19" s="43" t="s">
        <v>2716</v>
      </c>
      <c r="N19" s="43" t="s">
        <v>2751</v>
      </c>
    </row>
    <row r="20" spans="1:14" s="43" customFormat="1" ht="28.5">
      <c r="A20" s="43" t="s">
        <v>576</v>
      </c>
      <c r="B20" s="43" t="s">
        <v>577</v>
      </c>
      <c r="C20" s="148" t="s">
        <v>2752</v>
      </c>
      <c r="D20" s="43" t="s">
        <v>2713</v>
      </c>
      <c r="E20" s="123" t="s">
        <v>2753</v>
      </c>
      <c r="F20" s="123" t="s">
        <v>2754</v>
      </c>
      <c r="G20" s="123">
        <v>41171</v>
      </c>
      <c r="H20" s="123">
        <v>50708</v>
      </c>
      <c r="I20" s="43">
        <v>210</v>
      </c>
      <c r="J20" s="43" t="s">
        <v>2721</v>
      </c>
      <c r="K20" s="43" t="s">
        <v>2716</v>
      </c>
      <c r="N20" s="43" t="s">
        <v>2755</v>
      </c>
    </row>
    <row r="21" spans="1:14" ht="28.5">
      <c r="A21" s="133" t="s">
        <v>582</v>
      </c>
      <c r="B21" s="133" t="s">
        <v>2756</v>
      </c>
      <c r="C21" s="44" t="s">
        <v>2757</v>
      </c>
      <c r="D21" s="133" t="s">
        <v>2713</v>
      </c>
      <c r="E21" s="136" t="s">
        <v>2758</v>
      </c>
      <c r="F21" s="136" t="s">
        <v>2714</v>
      </c>
      <c r="G21" s="136">
        <v>40434</v>
      </c>
      <c r="H21" s="136">
        <v>45912</v>
      </c>
      <c r="I21" s="133">
        <v>1.42</v>
      </c>
      <c r="J21" s="133" t="s">
        <v>2721</v>
      </c>
      <c r="K21" s="133" t="s">
        <v>2716</v>
      </c>
      <c r="N21" s="150" t="s">
        <v>2759</v>
      </c>
    </row>
    <row r="22" spans="1:14" ht="28.5">
      <c r="A22" s="133" t="s">
        <v>589</v>
      </c>
      <c r="B22" s="133" t="s">
        <v>2760</v>
      </c>
      <c r="C22" s="44" t="s">
        <v>2761</v>
      </c>
      <c r="D22" s="133" t="s">
        <v>2713</v>
      </c>
      <c r="E22" s="136" t="s">
        <v>2760</v>
      </c>
      <c r="F22" s="136" t="s">
        <v>2754</v>
      </c>
      <c r="G22" s="136">
        <v>41327</v>
      </c>
      <c r="H22" s="136">
        <v>51069</v>
      </c>
      <c r="I22" s="133">
        <v>550</v>
      </c>
      <c r="J22" s="133" t="s">
        <v>2721</v>
      </c>
      <c r="K22" s="133" t="s">
        <v>2716</v>
      </c>
      <c r="N22" s="150" t="s">
        <v>2762</v>
      </c>
    </row>
    <row r="23" spans="1:14" ht="28.5">
      <c r="A23" s="133" t="s">
        <v>595</v>
      </c>
      <c r="B23" s="133" t="s">
        <v>2763</v>
      </c>
      <c r="C23" s="44" t="s">
        <v>2764</v>
      </c>
      <c r="D23" s="133" t="s">
        <v>2713</v>
      </c>
      <c r="E23" s="136" t="s">
        <v>2765</v>
      </c>
      <c r="F23" s="136" t="s">
        <v>2714</v>
      </c>
      <c r="G23" s="136">
        <v>43172</v>
      </c>
      <c r="H23" s="136">
        <v>46004</v>
      </c>
      <c r="I23" s="133">
        <v>103.2</v>
      </c>
      <c r="J23" s="133" t="s">
        <v>2721</v>
      </c>
      <c r="K23" s="133" t="s">
        <v>2716</v>
      </c>
      <c r="N23" s="150" t="s">
        <v>2766</v>
      </c>
    </row>
    <row r="24" spans="1:14" ht="42.75">
      <c r="A24" s="133" t="s">
        <v>602</v>
      </c>
      <c r="B24" s="133" t="s">
        <v>2767</v>
      </c>
      <c r="C24" s="44" t="s">
        <v>2768</v>
      </c>
      <c r="D24" s="133" t="s">
        <v>2713</v>
      </c>
      <c r="E24" s="136" t="s">
        <v>2767</v>
      </c>
      <c r="F24" s="136" t="s">
        <v>2720</v>
      </c>
      <c r="G24" s="136">
        <v>39814</v>
      </c>
      <c r="H24" s="136">
        <v>47118</v>
      </c>
      <c r="I24" s="133">
        <v>10</v>
      </c>
      <c r="J24" s="133" t="s">
        <v>2721</v>
      </c>
      <c r="K24" s="133" t="s">
        <v>2716</v>
      </c>
      <c r="N24" s="150" t="s">
        <v>2769</v>
      </c>
    </row>
    <row r="25" spans="1:14" ht="28.5">
      <c r="A25" s="133" t="s">
        <v>609</v>
      </c>
      <c r="B25" s="133" t="s">
        <v>610</v>
      </c>
      <c r="C25" s="44" t="s">
        <v>2770</v>
      </c>
      <c r="D25" s="133" t="s">
        <v>2713</v>
      </c>
      <c r="E25" s="136" t="s">
        <v>610</v>
      </c>
      <c r="F25" s="136" t="s">
        <v>2720</v>
      </c>
      <c r="G25" s="136">
        <v>41660</v>
      </c>
      <c r="H25" s="136">
        <v>50790</v>
      </c>
      <c r="I25" s="133">
        <v>114.46</v>
      </c>
      <c r="J25" s="133" t="s">
        <v>2721</v>
      </c>
      <c r="K25" s="133" t="s">
        <v>2716</v>
      </c>
      <c r="N25" s="150" t="s">
        <v>2771</v>
      </c>
    </row>
    <row r="26" spans="1:14" ht="28.5">
      <c r="A26" s="133" t="s">
        <v>616</v>
      </c>
      <c r="B26" s="133" t="s">
        <v>617</v>
      </c>
      <c r="C26" s="44" t="s">
        <v>2772</v>
      </c>
      <c r="D26" s="133" t="s">
        <v>2713</v>
      </c>
      <c r="E26" s="136" t="s">
        <v>617</v>
      </c>
      <c r="F26" s="136" t="s">
        <v>2720</v>
      </c>
      <c r="G26" s="136">
        <v>41666</v>
      </c>
      <c r="H26" s="136">
        <v>50796</v>
      </c>
      <c r="I26" s="133">
        <v>126.1</v>
      </c>
      <c r="J26" s="133" t="s">
        <v>2721</v>
      </c>
      <c r="K26" s="133" t="s">
        <v>2716</v>
      </c>
      <c r="N26" s="150" t="s">
        <v>2773</v>
      </c>
    </row>
    <row r="27" spans="1:14" ht="28.5">
      <c r="A27" s="133" t="s">
        <v>620</v>
      </c>
      <c r="B27" s="133" t="s">
        <v>621</v>
      </c>
      <c r="C27" s="44" t="s">
        <v>2774</v>
      </c>
      <c r="D27" s="133" t="s">
        <v>2713</v>
      </c>
      <c r="E27" s="136" t="s">
        <v>621</v>
      </c>
      <c r="F27" s="136" t="s">
        <v>2720</v>
      </c>
      <c r="G27" s="136">
        <v>41365</v>
      </c>
      <c r="H27" s="136">
        <v>51094</v>
      </c>
      <c r="I27" s="133">
        <v>241.5</v>
      </c>
      <c r="J27" s="133" t="s">
        <v>2721</v>
      </c>
      <c r="K27" s="133" t="s">
        <v>2716</v>
      </c>
      <c r="N27" s="150" t="s">
        <v>2775</v>
      </c>
    </row>
    <row r="28" spans="1:14" ht="42.75">
      <c r="A28" s="133" t="s">
        <v>626</v>
      </c>
      <c r="B28" s="133" t="s">
        <v>2776</v>
      </c>
      <c r="C28" s="44" t="s">
        <v>2777</v>
      </c>
      <c r="D28" s="133" t="s">
        <v>2713</v>
      </c>
      <c r="E28" s="136" t="s">
        <v>2776</v>
      </c>
      <c r="F28" s="136" t="s">
        <v>2714</v>
      </c>
      <c r="G28" s="136">
        <v>40711</v>
      </c>
      <c r="H28" s="136">
        <v>46189</v>
      </c>
      <c r="I28" s="133">
        <v>0.75</v>
      </c>
      <c r="J28" s="133" t="s">
        <v>2721</v>
      </c>
      <c r="K28" s="133" t="s">
        <v>2716</v>
      </c>
      <c r="N28" s="150" t="s">
        <v>2778</v>
      </c>
    </row>
    <row r="29" spans="1:14" ht="42.75">
      <c r="A29" s="133" t="s">
        <v>631</v>
      </c>
      <c r="B29" s="133" t="s">
        <v>632</v>
      </c>
      <c r="C29" s="44" t="s">
        <v>2779</v>
      </c>
      <c r="D29" s="133" t="s">
        <v>2713</v>
      </c>
      <c r="E29" s="136" t="s">
        <v>2780</v>
      </c>
      <c r="F29" s="136" t="s">
        <v>2714</v>
      </c>
      <c r="G29" s="136">
        <v>40092</v>
      </c>
      <c r="H29" s="136">
        <v>45570</v>
      </c>
      <c r="I29" s="133">
        <v>0.5</v>
      </c>
      <c r="J29" s="133" t="s">
        <v>2721</v>
      </c>
      <c r="K29" s="133" t="s">
        <v>2716</v>
      </c>
      <c r="N29" s="150" t="s">
        <v>2781</v>
      </c>
    </row>
    <row r="30" spans="1:14" ht="28.5">
      <c r="A30" s="133" t="s">
        <v>637</v>
      </c>
      <c r="B30" s="133" t="s">
        <v>2782</v>
      </c>
      <c r="C30" s="44" t="s">
        <v>2783</v>
      </c>
      <c r="D30" s="133" t="s">
        <v>2713</v>
      </c>
      <c r="E30" s="136" t="s">
        <v>2784</v>
      </c>
      <c r="F30" s="136" t="s">
        <v>2720</v>
      </c>
      <c r="G30" s="136">
        <v>41285</v>
      </c>
      <c r="H30" s="136">
        <v>48596</v>
      </c>
      <c r="I30" s="133">
        <v>66</v>
      </c>
      <c r="J30" s="133" t="s">
        <v>2721</v>
      </c>
      <c r="K30" s="133" t="s">
        <v>2716</v>
      </c>
      <c r="N30" s="150" t="s">
        <v>2785</v>
      </c>
    </row>
    <row r="31" spans="1:14" ht="42.75">
      <c r="A31" s="133" t="s">
        <v>643</v>
      </c>
      <c r="B31" s="133" t="s">
        <v>2786</v>
      </c>
      <c r="C31" s="44" t="s">
        <v>2768</v>
      </c>
      <c r="D31" s="133" t="s">
        <v>2713</v>
      </c>
      <c r="E31" s="136" t="s">
        <v>2786</v>
      </c>
      <c r="F31" s="136" t="s">
        <v>2720</v>
      </c>
      <c r="G31" s="136">
        <v>40325</v>
      </c>
      <c r="H31" s="136">
        <v>47879</v>
      </c>
      <c r="I31" s="133">
        <v>48</v>
      </c>
      <c r="J31" s="133" t="s">
        <v>2721</v>
      </c>
      <c r="K31" s="133" t="s">
        <v>2716</v>
      </c>
      <c r="N31" s="150" t="s">
        <v>2787</v>
      </c>
    </row>
    <row r="32" spans="1:14" ht="57">
      <c r="A32" s="133" t="s">
        <v>650</v>
      </c>
      <c r="B32" s="133" t="s">
        <v>2788</v>
      </c>
      <c r="C32" s="44" t="s">
        <v>2789</v>
      </c>
      <c r="D32" s="133" t="s">
        <v>2713</v>
      </c>
      <c r="E32" s="136" t="s">
        <v>2790</v>
      </c>
      <c r="F32" s="136" t="s">
        <v>2754</v>
      </c>
      <c r="G32" s="136">
        <v>40960</v>
      </c>
      <c r="H32" s="136">
        <v>46438</v>
      </c>
      <c r="I32" s="133">
        <v>44</v>
      </c>
      <c r="J32" s="133" t="s">
        <v>2721</v>
      </c>
      <c r="K32" s="133" t="s">
        <v>2716</v>
      </c>
      <c r="N32" s="150" t="s">
        <v>2791</v>
      </c>
    </row>
    <row r="33" spans="1:14" ht="28.5">
      <c r="A33" s="133" t="s">
        <v>657</v>
      </c>
      <c r="B33" s="133" t="s">
        <v>2792</v>
      </c>
      <c r="C33" s="44" t="s">
        <v>2793</v>
      </c>
      <c r="D33" s="133" t="s">
        <v>2713</v>
      </c>
      <c r="E33" s="136" t="s">
        <v>2792</v>
      </c>
      <c r="F33" s="136" t="s">
        <v>2794</v>
      </c>
      <c r="G33" s="136">
        <v>40455</v>
      </c>
      <c r="H33" s="136">
        <v>45933</v>
      </c>
      <c r="I33" s="133">
        <v>90</v>
      </c>
      <c r="J33" s="133" t="s">
        <v>2721</v>
      </c>
      <c r="K33" s="133" t="s">
        <v>2716</v>
      </c>
      <c r="N33" s="150" t="s">
        <v>2795</v>
      </c>
    </row>
    <row r="34" spans="1:14" ht="28.5">
      <c r="A34" s="133" t="s">
        <v>663</v>
      </c>
      <c r="B34" s="133" t="s">
        <v>2796</v>
      </c>
      <c r="C34" s="44" t="s">
        <v>2797</v>
      </c>
      <c r="D34" s="133" t="s">
        <v>2713</v>
      </c>
      <c r="E34" s="136" t="s">
        <v>2796</v>
      </c>
      <c r="F34" s="136" t="s">
        <v>2720</v>
      </c>
      <c r="G34" s="136">
        <v>40927</v>
      </c>
      <c r="H34" s="136">
        <v>50943</v>
      </c>
      <c r="I34" s="133">
        <v>290</v>
      </c>
      <c r="J34" s="133" t="s">
        <v>2721</v>
      </c>
      <c r="K34" s="133" t="s">
        <v>2716</v>
      </c>
      <c r="N34" s="150" t="s">
        <v>2798</v>
      </c>
    </row>
    <row r="35" spans="1:14" ht="28.5">
      <c r="A35" s="133" t="s">
        <v>670</v>
      </c>
      <c r="B35" s="133" t="s">
        <v>671</v>
      </c>
      <c r="C35" s="44" t="s">
        <v>2752</v>
      </c>
      <c r="D35" s="133" t="s">
        <v>2713</v>
      </c>
      <c r="E35" s="136" t="s">
        <v>2799</v>
      </c>
      <c r="F35" s="136" t="s">
        <v>2754</v>
      </c>
      <c r="G35" s="136">
        <v>41548</v>
      </c>
      <c r="H35" s="136">
        <v>50678</v>
      </c>
      <c r="I35" s="133">
        <v>40</v>
      </c>
      <c r="J35" s="133" t="s">
        <v>2721</v>
      </c>
      <c r="K35" s="133" t="s">
        <v>2716</v>
      </c>
      <c r="N35" s="150" t="s">
        <v>2800</v>
      </c>
    </row>
    <row r="36" spans="1:14" ht="28.5">
      <c r="A36" s="133" t="s">
        <v>673</v>
      </c>
      <c r="B36" s="133" t="s">
        <v>2801</v>
      </c>
      <c r="C36" s="44" t="s">
        <v>2802</v>
      </c>
      <c r="D36" s="133" t="s">
        <v>2713</v>
      </c>
      <c r="E36" s="136" t="s">
        <v>674</v>
      </c>
      <c r="F36" s="136" t="s">
        <v>2720</v>
      </c>
      <c r="G36" s="136">
        <v>41977</v>
      </c>
      <c r="H36" s="136">
        <v>51107</v>
      </c>
      <c r="I36" s="133">
        <v>250</v>
      </c>
      <c r="J36" s="133" t="s">
        <v>2721</v>
      </c>
      <c r="K36" s="133" t="s">
        <v>2716</v>
      </c>
      <c r="N36" s="150" t="s">
        <v>2803</v>
      </c>
    </row>
    <row r="37" spans="1:14" ht="28.5">
      <c r="A37" s="133" t="s">
        <v>679</v>
      </c>
      <c r="B37" s="133" t="s">
        <v>2804</v>
      </c>
      <c r="C37" s="44" t="s">
        <v>2805</v>
      </c>
      <c r="D37" s="133" t="s">
        <v>2713</v>
      </c>
      <c r="E37" s="136" t="s">
        <v>2806</v>
      </c>
      <c r="F37" s="136" t="s">
        <v>2720</v>
      </c>
      <c r="G37" s="136">
        <v>41608</v>
      </c>
      <c r="H37" s="136">
        <v>50835</v>
      </c>
      <c r="I37" s="133">
        <v>250</v>
      </c>
      <c r="J37" s="133" t="s">
        <v>2721</v>
      </c>
      <c r="K37" s="133" t="s">
        <v>2716</v>
      </c>
      <c r="N37" s="150" t="s">
        <v>2807</v>
      </c>
    </row>
    <row r="38" spans="1:14" ht="28.5">
      <c r="A38" s="133" t="s">
        <v>685</v>
      </c>
      <c r="B38" s="133" t="s">
        <v>2808</v>
      </c>
      <c r="C38" s="44" t="s">
        <v>2809</v>
      </c>
      <c r="D38" s="133" t="s">
        <v>2713</v>
      </c>
      <c r="E38" s="136" t="s">
        <v>2808</v>
      </c>
      <c r="F38" s="136" t="s">
        <v>2714</v>
      </c>
      <c r="G38" s="136">
        <v>41691</v>
      </c>
      <c r="H38" s="136">
        <v>50821</v>
      </c>
      <c r="I38" s="133">
        <v>44.5</v>
      </c>
      <c r="J38" s="133" t="s">
        <v>2721</v>
      </c>
      <c r="K38" s="133" t="s">
        <v>2716</v>
      </c>
      <c r="N38" s="150" t="s">
        <v>2810</v>
      </c>
    </row>
    <row r="39" spans="1:14" ht="42.75">
      <c r="A39" s="133" t="s">
        <v>691</v>
      </c>
      <c r="B39" s="133" t="s">
        <v>2811</v>
      </c>
      <c r="C39" s="44" t="s">
        <v>2812</v>
      </c>
      <c r="D39" s="133" t="s">
        <v>2713</v>
      </c>
      <c r="E39" s="136" t="s">
        <v>2811</v>
      </c>
      <c r="F39" s="136" t="s">
        <v>2714</v>
      </c>
      <c r="G39" s="136">
        <v>40352</v>
      </c>
      <c r="H39" s="136">
        <v>47656</v>
      </c>
      <c r="I39" s="133">
        <v>4.8</v>
      </c>
      <c r="J39" s="133" t="s">
        <v>2721</v>
      </c>
      <c r="K39" s="133" t="s">
        <v>2716</v>
      </c>
      <c r="N39" s="150" t="s">
        <v>2813</v>
      </c>
    </row>
    <row r="40" spans="1:14" ht="28.5">
      <c r="A40" s="133" t="s">
        <v>698</v>
      </c>
      <c r="B40" s="133" t="s">
        <v>2814</v>
      </c>
      <c r="C40" s="44" t="s">
        <v>2815</v>
      </c>
      <c r="D40" s="133" t="s">
        <v>2713</v>
      </c>
      <c r="E40" s="136" t="s">
        <v>2816</v>
      </c>
      <c r="F40" s="136" t="s">
        <v>2714</v>
      </c>
      <c r="G40" s="136">
        <v>40353</v>
      </c>
      <c r="H40" s="136">
        <v>47657</v>
      </c>
      <c r="I40" s="133">
        <v>3.7499999999999999E-2</v>
      </c>
      <c r="J40" s="133" t="s">
        <v>2721</v>
      </c>
      <c r="K40" s="133" t="s">
        <v>2716</v>
      </c>
      <c r="N40" s="150" t="s">
        <v>2817</v>
      </c>
    </row>
    <row r="41" spans="1:14" ht="28.5">
      <c r="A41" s="133" t="s">
        <v>703</v>
      </c>
      <c r="B41" s="133" t="s">
        <v>704</v>
      </c>
      <c r="C41" s="44" t="s">
        <v>2818</v>
      </c>
      <c r="D41" s="133" t="s">
        <v>2713</v>
      </c>
      <c r="E41" s="136" t="s">
        <v>2819</v>
      </c>
      <c r="F41" s="136" t="s">
        <v>2714</v>
      </c>
      <c r="G41" s="136">
        <v>40848</v>
      </c>
      <c r="H41" s="136">
        <v>48152</v>
      </c>
      <c r="I41" s="133">
        <v>1.625</v>
      </c>
      <c r="J41" s="133" t="s">
        <v>2721</v>
      </c>
      <c r="K41" s="133" t="s">
        <v>2716</v>
      </c>
      <c r="N41" s="150" t="s">
        <v>2820</v>
      </c>
    </row>
    <row r="42" spans="1:14" ht="28.5">
      <c r="A42" s="133" t="s">
        <v>710</v>
      </c>
      <c r="B42" s="133" t="s">
        <v>711</v>
      </c>
      <c r="C42" s="44" t="s">
        <v>2821</v>
      </c>
      <c r="D42" s="133" t="s">
        <v>2713</v>
      </c>
      <c r="E42" s="136" t="s">
        <v>2822</v>
      </c>
      <c r="F42" s="136" t="s">
        <v>2754</v>
      </c>
      <c r="G42" s="136">
        <v>41341</v>
      </c>
      <c r="H42" s="136">
        <v>50471</v>
      </c>
      <c r="I42" s="133">
        <v>50</v>
      </c>
      <c r="J42" s="133" t="s">
        <v>2721</v>
      </c>
      <c r="K42" s="133" t="s">
        <v>2716</v>
      </c>
      <c r="N42" s="150" t="s">
        <v>2823</v>
      </c>
    </row>
    <row r="43" spans="1:14" ht="28.5">
      <c r="A43" s="133" t="s">
        <v>716</v>
      </c>
      <c r="B43" s="133" t="s">
        <v>717</v>
      </c>
      <c r="C43" s="44" t="s">
        <v>2824</v>
      </c>
      <c r="D43" s="133" t="s">
        <v>2713</v>
      </c>
      <c r="E43" s="136" t="s">
        <v>717</v>
      </c>
      <c r="F43" s="136" t="s">
        <v>2754</v>
      </c>
      <c r="G43" s="136">
        <v>41341</v>
      </c>
      <c r="H43" s="136">
        <v>50471</v>
      </c>
      <c r="I43" s="133">
        <v>20</v>
      </c>
      <c r="J43" s="133" t="s">
        <v>2721</v>
      </c>
      <c r="K43" s="133" t="s">
        <v>2716</v>
      </c>
      <c r="N43" s="150" t="s">
        <v>2825</v>
      </c>
    </row>
    <row r="44" spans="1:14" ht="28.5">
      <c r="A44" s="133" t="s">
        <v>721</v>
      </c>
      <c r="B44" s="133" t="s">
        <v>722</v>
      </c>
      <c r="C44" s="44" t="s">
        <v>2826</v>
      </c>
      <c r="D44" s="133" t="s">
        <v>2713</v>
      </c>
      <c r="E44" s="136" t="s">
        <v>722</v>
      </c>
      <c r="F44" s="136" t="s">
        <v>2754</v>
      </c>
      <c r="G44" s="136">
        <v>41345</v>
      </c>
      <c r="H44" s="136">
        <v>50475</v>
      </c>
      <c r="I44" s="133">
        <v>20</v>
      </c>
      <c r="J44" s="133" t="s">
        <v>2721</v>
      </c>
      <c r="K44" s="133" t="s">
        <v>2716</v>
      </c>
      <c r="N44" s="150" t="s">
        <v>2827</v>
      </c>
    </row>
    <row r="45" spans="1:14" ht="28.5">
      <c r="A45" s="133" t="s">
        <v>727</v>
      </c>
      <c r="B45" s="133" t="s">
        <v>728</v>
      </c>
      <c r="C45" s="44" t="s">
        <v>2828</v>
      </c>
      <c r="D45" s="133" t="s">
        <v>2713</v>
      </c>
      <c r="E45" s="136" t="s">
        <v>728</v>
      </c>
      <c r="F45" s="136" t="s">
        <v>2714</v>
      </c>
      <c r="G45" s="136">
        <v>41501</v>
      </c>
      <c r="H45" s="136">
        <v>50631</v>
      </c>
      <c r="I45" s="133">
        <v>20</v>
      </c>
      <c r="J45" s="133" t="s">
        <v>2721</v>
      </c>
      <c r="K45" s="133" t="s">
        <v>2716</v>
      </c>
      <c r="N45" s="150" t="s">
        <v>2829</v>
      </c>
    </row>
    <row r="46" spans="1:14" ht="42.75">
      <c r="A46" s="133" t="s">
        <v>733</v>
      </c>
      <c r="B46" s="133" t="s">
        <v>734</v>
      </c>
      <c r="C46" s="44" t="s">
        <v>2830</v>
      </c>
      <c r="D46" s="133" t="s">
        <v>2713</v>
      </c>
      <c r="E46" s="136" t="s">
        <v>734</v>
      </c>
      <c r="F46" s="136" t="s">
        <v>2754</v>
      </c>
      <c r="G46" s="136">
        <v>41452</v>
      </c>
      <c r="H46" s="136">
        <v>50582</v>
      </c>
      <c r="I46" s="133">
        <v>20</v>
      </c>
      <c r="J46" s="133" t="s">
        <v>2721</v>
      </c>
      <c r="K46" s="133" t="s">
        <v>2716</v>
      </c>
      <c r="N46" s="150" t="s">
        <v>2831</v>
      </c>
    </row>
    <row r="47" spans="1:14" ht="28.5">
      <c r="A47" s="133" t="s">
        <v>738</v>
      </c>
      <c r="B47" s="133" t="s">
        <v>2832</v>
      </c>
      <c r="C47" s="44" t="s">
        <v>2833</v>
      </c>
      <c r="D47" s="133" t="s">
        <v>2713</v>
      </c>
      <c r="E47" s="136" t="s">
        <v>2832</v>
      </c>
      <c r="F47" s="136" t="s">
        <v>2754</v>
      </c>
      <c r="G47" s="136">
        <v>40760</v>
      </c>
      <c r="H47" s="136">
        <v>48064</v>
      </c>
      <c r="I47" s="133">
        <v>6</v>
      </c>
      <c r="J47" s="133" t="s">
        <v>2721</v>
      </c>
      <c r="K47" s="133" t="s">
        <v>2716</v>
      </c>
      <c r="N47" s="150" t="s">
        <v>2834</v>
      </c>
    </row>
    <row r="48" spans="1:14" ht="28.5">
      <c r="A48" s="133" t="s">
        <v>745</v>
      </c>
      <c r="B48" s="133" t="s">
        <v>2835</v>
      </c>
      <c r="C48" s="44" t="s">
        <v>2836</v>
      </c>
      <c r="D48" s="133" t="s">
        <v>2713</v>
      </c>
      <c r="E48" s="136" t="s">
        <v>746</v>
      </c>
      <c r="F48" s="136" t="s">
        <v>2754</v>
      </c>
      <c r="G48" s="136">
        <v>40760</v>
      </c>
      <c r="H48" s="136">
        <v>48064</v>
      </c>
      <c r="I48" s="133">
        <v>20</v>
      </c>
      <c r="J48" s="133" t="s">
        <v>2721</v>
      </c>
      <c r="K48" s="133" t="s">
        <v>2716</v>
      </c>
      <c r="N48" s="150" t="s">
        <v>2837</v>
      </c>
    </row>
    <row r="49" spans="1:14" ht="28.5">
      <c r="A49" s="133" t="s">
        <v>750</v>
      </c>
      <c r="B49" s="133" t="s">
        <v>751</v>
      </c>
      <c r="C49" s="44" t="s">
        <v>2838</v>
      </c>
      <c r="D49" s="133" t="s">
        <v>2713</v>
      </c>
      <c r="E49" s="136" t="s">
        <v>751</v>
      </c>
      <c r="F49" s="136" t="s">
        <v>2754</v>
      </c>
      <c r="G49" s="136">
        <v>40760</v>
      </c>
      <c r="H49" s="136">
        <v>48064</v>
      </c>
      <c r="I49" s="133">
        <v>19</v>
      </c>
      <c r="J49" s="133" t="s">
        <v>2721</v>
      </c>
      <c r="K49" s="133" t="s">
        <v>2716</v>
      </c>
      <c r="N49" s="150" t="s">
        <v>2839</v>
      </c>
    </row>
    <row r="50" spans="1:14" ht="28.5">
      <c r="A50" s="133" t="s">
        <v>755</v>
      </c>
      <c r="B50" s="133" t="s">
        <v>2840</v>
      </c>
      <c r="C50" s="44" t="s">
        <v>756</v>
      </c>
      <c r="D50" s="133" t="s">
        <v>2713</v>
      </c>
      <c r="E50" s="136" t="s">
        <v>2840</v>
      </c>
      <c r="F50" s="136" t="s">
        <v>2714</v>
      </c>
      <c r="G50" s="136">
        <v>40925</v>
      </c>
      <c r="H50" s="136">
        <v>48229</v>
      </c>
      <c r="I50" s="133">
        <v>0.52</v>
      </c>
      <c r="J50" s="133" t="s">
        <v>2721</v>
      </c>
      <c r="K50" s="133" t="s">
        <v>2716</v>
      </c>
      <c r="N50" s="150" t="s">
        <v>2841</v>
      </c>
    </row>
    <row r="51" spans="1:14" ht="42.75">
      <c r="A51" s="133" t="s">
        <v>760</v>
      </c>
      <c r="B51" s="133" t="s">
        <v>761</v>
      </c>
      <c r="C51" s="44" t="s">
        <v>2842</v>
      </c>
      <c r="D51" s="133" t="s">
        <v>2713</v>
      </c>
      <c r="E51" s="136" t="s">
        <v>761</v>
      </c>
      <c r="F51" s="136" t="s">
        <v>2714</v>
      </c>
      <c r="G51" s="136">
        <v>41883</v>
      </c>
      <c r="H51" s="136">
        <v>49187</v>
      </c>
      <c r="I51" s="133">
        <v>18.96</v>
      </c>
      <c r="J51" s="133" t="s">
        <v>2721</v>
      </c>
      <c r="K51" s="133" t="s">
        <v>2716</v>
      </c>
      <c r="N51" s="150" t="s">
        <v>2843</v>
      </c>
    </row>
    <row r="52" spans="1:14" ht="57">
      <c r="A52" s="133" t="s">
        <v>766</v>
      </c>
      <c r="B52" s="133" t="s">
        <v>767</v>
      </c>
      <c r="C52" s="44" t="s">
        <v>2844</v>
      </c>
      <c r="D52" s="133" t="s">
        <v>2713</v>
      </c>
      <c r="E52" s="136" t="s">
        <v>767</v>
      </c>
      <c r="F52" s="136" t="s">
        <v>2714</v>
      </c>
      <c r="G52" s="136">
        <v>42473</v>
      </c>
      <c r="H52" s="136">
        <v>51603</v>
      </c>
      <c r="I52" s="133">
        <v>6.7839999999999998</v>
      </c>
      <c r="J52" s="133" t="s">
        <v>2721</v>
      </c>
      <c r="K52" s="133" t="s">
        <v>2716</v>
      </c>
      <c r="N52" s="150" t="s">
        <v>2845</v>
      </c>
    </row>
    <row r="53" spans="1:14" ht="28.5">
      <c r="A53" s="133" t="s">
        <v>772</v>
      </c>
      <c r="B53" s="133" t="s">
        <v>2846</v>
      </c>
      <c r="C53" s="44" t="s">
        <v>2847</v>
      </c>
      <c r="D53" s="133" t="s">
        <v>2713</v>
      </c>
      <c r="E53" s="136" t="s">
        <v>2848</v>
      </c>
      <c r="F53" s="136" t="s">
        <v>2734</v>
      </c>
      <c r="G53" s="136">
        <v>41262</v>
      </c>
      <c r="H53" s="136">
        <v>48566</v>
      </c>
      <c r="I53" s="133">
        <v>150</v>
      </c>
      <c r="J53" s="133" t="s">
        <v>2849</v>
      </c>
      <c r="K53" s="133" t="s">
        <v>2716</v>
      </c>
      <c r="N53" s="150" t="s">
        <v>2850</v>
      </c>
    </row>
    <row r="54" spans="1:14" ht="28.5">
      <c r="A54" s="133" t="s">
        <v>778</v>
      </c>
      <c r="B54" s="133" t="s">
        <v>2851</v>
      </c>
      <c r="C54" s="44" t="s">
        <v>2852</v>
      </c>
      <c r="D54" s="133" t="s">
        <v>2713</v>
      </c>
      <c r="E54" s="136" t="s">
        <v>2851</v>
      </c>
      <c r="F54" s="136" t="s">
        <v>2734</v>
      </c>
      <c r="G54" s="136">
        <v>41771</v>
      </c>
      <c r="H54" s="136">
        <v>49075</v>
      </c>
      <c r="I54" s="133">
        <v>150</v>
      </c>
      <c r="J54" s="133" t="s">
        <v>2849</v>
      </c>
      <c r="K54" s="133" t="s">
        <v>2716</v>
      </c>
      <c r="N54" s="150" t="s">
        <v>2853</v>
      </c>
    </row>
    <row r="55" spans="1:14" ht="28.5">
      <c r="A55" s="133" t="s">
        <v>783</v>
      </c>
      <c r="B55" s="133" t="s">
        <v>2854</v>
      </c>
      <c r="C55" s="44" t="s">
        <v>2855</v>
      </c>
      <c r="D55" s="133" t="s">
        <v>2713</v>
      </c>
      <c r="E55" s="136" t="s">
        <v>2854</v>
      </c>
      <c r="F55" s="136" t="s">
        <v>2734</v>
      </c>
      <c r="G55" s="136">
        <v>41771</v>
      </c>
      <c r="H55" s="136">
        <v>49075</v>
      </c>
      <c r="I55" s="133">
        <v>150</v>
      </c>
      <c r="J55" s="133" t="s">
        <v>2849</v>
      </c>
      <c r="K55" s="133" t="s">
        <v>2716</v>
      </c>
      <c r="N55" s="150" t="s">
        <v>2856</v>
      </c>
    </row>
    <row r="56" spans="1:14" ht="42.75">
      <c r="A56" s="133" t="s">
        <v>786</v>
      </c>
      <c r="B56" s="133" t="s">
        <v>787</v>
      </c>
      <c r="C56" s="44" t="s">
        <v>2857</v>
      </c>
      <c r="D56" s="133" t="s">
        <v>2713</v>
      </c>
      <c r="E56" s="136" t="s">
        <v>787</v>
      </c>
      <c r="F56" s="136" t="s">
        <v>2720</v>
      </c>
      <c r="G56" s="136">
        <v>41636</v>
      </c>
      <c r="H56" s="136">
        <v>51120</v>
      </c>
      <c r="I56" s="133">
        <v>300</v>
      </c>
      <c r="J56" s="133" t="s">
        <v>2721</v>
      </c>
      <c r="K56" s="133" t="s">
        <v>2716</v>
      </c>
      <c r="N56" s="150" t="s">
        <v>2858</v>
      </c>
    </row>
    <row r="57" spans="1:14" ht="28.5">
      <c r="A57" s="133" t="s">
        <v>792</v>
      </c>
      <c r="B57" s="133" t="s">
        <v>2859</v>
      </c>
      <c r="C57" s="44" t="s">
        <v>2860</v>
      </c>
      <c r="D57" s="133" t="s">
        <v>2713</v>
      </c>
      <c r="E57" s="136" t="s">
        <v>2861</v>
      </c>
      <c r="F57" s="136" t="s">
        <v>2714</v>
      </c>
      <c r="G57" s="136">
        <v>40652</v>
      </c>
      <c r="H57" s="136">
        <v>46130</v>
      </c>
      <c r="I57" s="133">
        <v>0.33</v>
      </c>
      <c r="J57" s="133" t="s">
        <v>2721</v>
      </c>
      <c r="K57" s="133" t="s">
        <v>2716</v>
      </c>
      <c r="N57" s="150" t="s">
        <v>2862</v>
      </c>
    </row>
    <row r="58" spans="1:14" ht="57">
      <c r="A58" s="133" t="s">
        <v>798</v>
      </c>
      <c r="B58" s="133" t="s">
        <v>799</v>
      </c>
      <c r="C58" s="44" t="s">
        <v>2863</v>
      </c>
      <c r="D58" s="133" t="s">
        <v>2713</v>
      </c>
      <c r="E58" s="136" t="s">
        <v>799</v>
      </c>
      <c r="F58" s="136" t="s">
        <v>2720</v>
      </c>
      <c r="G58" s="136">
        <v>41066</v>
      </c>
      <c r="H58" s="136">
        <v>48370</v>
      </c>
      <c r="I58" s="133">
        <v>102</v>
      </c>
      <c r="J58" s="133" t="s">
        <v>2721</v>
      </c>
      <c r="K58" s="133" t="s">
        <v>2716</v>
      </c>
      <c r="N58" s="150" t="s">
        <v>2864</v>
      </c>
    </row>
    <row r="59" spans="1:14" ht="28.5">
      <c r="A59" s="133" t="s">
        <v>804</v>
      </c>
      <c r="B59" s="133" t="s">
        <v>805</v>
      </c>
      <c r="C59" s="44" t="s">
        <v>2865</v>
      </c>
      <c r="D59" s="133" t="s">
        <v>2713</v>
      </c>
      <c r="E59" s="136" t="s">
        <v>805</v>
      </c>
      <c r="F59" s="136" t="s">
        <v>2720</v>
      </c>
      <c r="G59" s="136">
        <v>40890</v>
      </c>
      <c r="H59" s="136">
        <v>48645</v>
      </c>
      <c r="I59" s="133">
        <v>150</v>
      </c>
      <c r="J59" s="133" t="s">
        <v>2721</v>
      </c>
      <c r="K59" s="133" t="s">
        <v>2716</v>
      </c>
      <c r="N59" s="150" t="s">
        <v>2866</v>
      </c>
    </row>
    <row r="60" spans="1:14" ht="28.5">
      <c r="A60" s="133" t="s">
        <v>810</v>
      </c>
      <c r="B60" s="133" t="s">
        <v>2867</v>
      </c>
      <c r="C60" s="44" t="s">
        <v>2868</v>
      </c>
      <c r="D60" s="133" t="s">
        <v>2713</v>
      </c>
      <c r="E60" s="136" t="s">
        <v>2867</v>
      </c>
      <c r="F60" s="136" t="s">
        <v>2714</v>
      </c>
      <c r="G60" s="136">
        <v>40977</v>
      </c>
      <c r="H60" s="136">
        <v>48281</v>
      </c>
      <c r="I60" s="133">
        <v>100</v>
      </c>
      <c r="J60" s="133" t="s">
        <v>2721</v>
      </c>
      <c r="K60" s="133" t="s">
        <v>2716</v>
      </c>
      <c r="N60" s="150" t="s">
        <v>2869</v>
      </c>
    </row>
    <row r="61" spans="1:14" ht="28.5">
      <c r="A61" s="133" t="s">
        <v>815</v>
      </c>
      <c r="B61" s="133" t="s">
        <v>816</v>
      </c>
      <c r="C61" s="44" t="s">
        <v>2870</v>
      </c>
      <c r="D61" s="133" t="s">
        <v>2713</v>
      </c>
      <c r="E61" s="136" t="s">
        <v>2871</v>
      </c>
      <c r="F61" s="136" t="s">
        <v>2714</v>
      </c>
      <c r="G61" s="136">
        <v>42174</v>
      </c>
      <c r="H61" s="136">
        <v>49478</v>
      </c>
      <c r="I61" s="133">
        <v>60</v>
      </c>
      <c r="J61" s="133" t="s">
        <v>2721</v>
      </c>
      <c r="K61" s="133" t="s">
        <v>2716</v>
      </c>
      <c r="N61" s="150" t="s">
        <v>2872</v>
      </c>
    </row>
    <row r="62" spans="1:14" ht="28.5">
      <c r="A62" s="133" t="s">
        <v>821</v>
      </c>
      <c r="B62" s="133" t="s">
        <v>2873</v>
      </c>
      <c r="C62" s="44" t="s">
        <v>2874</v>
      </c>
      <c r="D62" s="133" t="s">
        <v>2713</v>
      </c>
      <c r="E62" s="136" t="s">
        <v>822</v>
      </c>
      <c r="F62" s="136" t="s">
        <v>2714</v>
      </c>
      <c r="G62" s="136">
        <v>40981</v>
      </c>
      <c r="H62" s="136">
        <v>50111</v>
      </c>
      <c r="I62" s="133">
        <v>78.2</v>
      </c>
      <c r="J62" s="133" t="s">
        <v>2721</v>
      </c>
      <c r="K62" s="133" t="s">
        <v>2716</v>
      </c>
      <c r="N62" s="150" t="s">
        <v>2875</v>
      </c>
    </row>
    <row r="63" spans="1:14" ht="57">
      <c r="A63" s="133" t="s">
        <v>827</v>
      </c>
      <c r="B63" s="133" t="s">
        <v>2876</v>
      </c>
      <c r="C63" s="44" t="s">
        <v>2877</v>
      </c>
      <c r="D63" s="133" t="s">
        <v>2713</v>
      </c>
      <c r="E63" s="136" t="s">
        <v>828</v>
      </c>
      <c r="F63" s="136" t="s">
        <v>2714</v>
      </c>
      <c r="G63" s="136">
        <v>40982</v>
      </c>
      <c r="H63" s="136">
        <v>50112</v>
      </c>
      <c r="I63" s="133">
        <v>78.2</v>
      </c>
      <c r="J63" s="133" t="s">
        <v>2721</v>
      </c>
      <c r="K63" s="133" t="s">
        <v>2716</v>
      </c>
      <c r="N63" s="150" t="s">
        <v>2878</v>
      </c>
    </row>
    <row r="64" spans="1:14" ht="28.5">
      <c r="A64" s="133" t="s">
        <v>833</v>
      </c>
      <c r="B64" s="133" t="s">
        <v>2879</v>
      </c>
      <c r="C64" s="44" t="s">
        <v>2880</v>
      </c>
      <c r="D64" s="133" t="s">
        <v>2713</v>
      </c>
      <c r="E64" s="136" t="s">
        <v>2879</v>
      </c>
      <c r="F64" s="136" t="s">
        <v>2714</v>
      </c>
      <c r="G64" s="136">
        <v>41267</v>
      </c>
      <c r="H64" s="136">
        <v>48571</v>
      </c>
      <c r="I64" s="133">
        <v>1.5</v>
      </c>
      <c r="J64" s="133" t="s">
        <v>2721</v>
      </c>
      <c r="K64" s="133" t="s">
        <v>2716</v>
      </c>
      <c r="N64" s="150" t="s">
        <v>2881</v>
      </c>
    </row>
    <row r="65" spans="1:14" ht="42.75">
      <c r="A65" s="133" t="s">
        <v>839</v>
      </c>
      <c r="B65" s="133" t="s">
        <v>2882</v>
      </c>
      <c r="C65" s="44" t="s">
        <v>2883</v>
      </c>
      <c r="D65" s="133" t="s">
        <v>2713</v>
      </c>
      <c r="E65" s="136" t="s">
        <v>2882</v>
      </c>
      <c r="F65" s="136" t="s">
        <v>2714</v>
      </c>
      <c r="G65" s="136">
        <v>41450</v>
      </c>
      <c r="H65" s="136">
        <v>48754</v>
      </c>
      <c r="I65" s="133">
        <v>20</v>
      </c>
      <c r="J65" s="133" t="s">
        <v>2721</v>
      </c>
      <c r="K65" s="133" t="s">
        <v>2716</v>
      </c>
      <c r="N65" s="150" t="s">
        <v>2884</v>
      </c>
    </row>
    <row r="66" spans="1:14" ht="42.75">
      <c r="A66" s="133" t="s">
        <v>845</v>
      </c>
      <c r="B66" s="133" t="s">
        <v>2885</v>
      </c>
      <c r="C66" s="44" t="s">
        <v>2886</v>
      </c>
      <c r="D66" s="133" t="s">
        <v>2713</v>
      </c>
      <c r="E66" s="136" t="s">
        <v>2887</v>
      </c>
      <c r="F66" s="136" t="s">
        <v>2754</v>
      </c>
      <c r="G66" s="136">
        <v>41760</v>
      </c>
      <c r="H66" s="136">
        <v>49064</v>
      </c>
      <c r="I66" s="133">
        <v>18</v>
      </c>
      <c r="J66" s="133" t="s">
        <v>2721</v>
      </c>
      <c r="K66" s="133" t="s">
        <v>2716</v>
      </c>
      <c r="N66" s="150" t="s">
        <v>2888</v>
      </c>
    </row>
    <row r="67" spans="1:14" ht="28.5">
      <c r="A67" s="133" t="s">
        <v>851</v>
      </c>
      <c r="B67" s="133" t="s">
        <v>2889</v>
      </c>
      <c r="C67" s="44" t="s">
        <v>2890</v>
      </c>
      <c r="D67" s="133" t="s">
        <v>2713</v>
      </c>
      <c r="E67" s="136" t="s">
        <v>2891</v>
      </c>
      <c r="F67" s="136" t="s">
        <v>2754</v>
      </c>
      <c r="G67" s="136">
        <v>41816</v>
      </c>
      <c r="H67" s="136">
        <v>49120</v>
      </c>
      <c r="I67" s="133">
        <v>12</v>
      </c>
      <c r="J67" s="133" t="s">
        <v>2721</v>
      </c>
      <c r="K67" s="133" t="s">
        <v>2716</v>
      </c>
      <c r="N67" s="150" t="s">
        <v>2892</v>
      </c>
    </row>
    <row r="68" spans="1:14" ht="42.75">
      <c r="A68" s="133" t="s">
        <v>857</v>
      </c>
      <c r="B68" s="133" t="s">
        <v>2893</v>
      </c>
      <c r="C68" s="44" t="s">
        <v>2894</v>
      </c>
      <c r="D68" s="133" t="s">
        <v>2713</v>
      </c>
      <c r="E68" s="136" t="s">
        <v>2894</v>
      </c>
      <c r="F68" s="136" t="s">
        <v>2720</v>
      </c>
      <c r="G68" s="136">
        <v>41264</v>
      </c>
      <c r="H68" s="136">
        <v>50394</v>
      </c>
      <c r="I68" s="133">
        <v>162</v>
      </c>
      <c r="J68" s="133" t="s">
        <v>2721</v>
      </c>
      <c r="K68" s="133" t="s">
        <v>2716</v>
      </c>
      <c r="N68" s="150" t="s">
        <v>2895</v>
      </c>
    </row>
    <row r="69" spans="1:14" ht="28.5">
      <c r="A69" s="133" t="s">
        <v>863</v>
      </c>
      <c r="B69" s="133" t="s">
        <v>2896</v>
      </c>
      <c r="C69" s="44" t="s">
        <v>2897</v>
      </c>
      <c r="D69" s="133" t="s">
        <v>2713</v>
      </c>
      <c r="E69" s="136" t="s">
        <v>2896</v>
      </c>
      <c r="F69" s="136" t="s">
        <v>2754</v>
      </c>
      <c r="G69" s="136">
        <v>41241</v>
      </c>
      <c r="H69" s="136">
        <v>48545</v>
      </c>
      <c r="I69" s="133">
        <v>1.5</v>
      </c>
      <c r="J69" s="133" t="s">
        <v>2721</v>
      </c>
      <c r="K69" s="133" t="s">
        <v>2716</v>
      </c>
      <c r="N69" s="150" t="s">
        <v>2898</v>
      </c>
    </row>
    <row r="70" spans="1:14" ht="28.5">
      <c r="A70" s="133" t="s">
        <v>869</v>
      </c>
      <c r="B70" s="133" t="s">
        <v>2899</v>
      </c>
      <c r="C70" s="44" t="s">
        <v>2900</v>
      </c>
      <c r="D70" s="133" t="s">
        <v>2713</v>
      </c>
      <c r="E70" s="136" t="s">
        <v>2901</v>
      </c>
      <c r="F70" s="136" t="s">
        <v>2714</v>
      </c>
      <c r="G70" s="136">
        <v>41639</v>
      </c>
      <c r="H70" s="136">
        <v>48943</v>
      </c>
      <c r="I70" s="133">
        <v>1.5</v>
      </c>
      <c r="J70" s="133" t="s">
        <v>2721</v>
      </c>
      <c r="K70" s="133" t="s">
        <v>2716</v>
      </c>
      <c r="N70" s="150" t="s">
        <v>2902</v>
      </c>
    </row>
    <row r="71" spans="1:14" ht="42.75">
      <c r="A71" s="133" t="s">
        <v>875</v>
      </c>
      <c r="B71" s="133" t="s">
        <v>2903</v>
      </c>
      <c r="C71" s="44" t="s">
        <v>2904</v>
      </c>
      <c r="D71" s="133" t="s">
        <v>2713</v>
      </c>
      <c r="E71" s="136" t="s">
        <v>2903</v>
      </c>
      <c r="F71" s="136" t="s">
        <v>2720</v>
      </c>
      <c r="G71" s="136">
        <v>41096</v>
      </c>
      <c r="H71" s="136">
        <v>51268</v>
      </c>
      <c r="I71" s="133">
        <v>150</v>
      </c>
      <c r="J71" s="133" t="s">
        <v>2721</v>
      </c>
      <c r="K71" s="133" t="s">
        <v>2716</v>
      </c>
      <c r="N71" s="150" t="s">
        <v>2905</v>
      </c>
    </row>
    <row r="72" spans="1:14" ht="28.5">
      <c r="A72" s="133" t="s">
        <v>881</v>
      </c>
      <c r="B72" s="133" t="s">
        <v>2906</v>
      </c>
      <c r="C72" s="44" t="s">
        <v>2907</v>
      </c>
      <c r="D72" s="133" t="s">
        <v>2713</v>
      </c>
      <c r="E72" s="136" t="s">
        <v>2906</v>
      </c>
      <c r="F72" s="136" t="s">
        <v>2714</v>
      </c>
      <c r="G72" s="136">
        <v>41302</v>
      </c>
      <c r="H72" s="136">
        <v>50432</v>
      </c>
      <c r="I72" s="133">
        <v>100</v>
      </c>
      <c r="J72" s="133" t="s">
        <v>2721</v>
      </c>
      <c r="K72" s="133" t="s">
        <v>2716</v>
      </c>
      <c r="N72" s="150" t="s">
        <v>2908</v>
      </c>
    </row>
    <row r="73" spans="1:14" ht="42.75">
      <c r="A73" s="133" t="s">
        <v>887</v>
      </c>
      <c r="B73" s="133" t="s">
        <v>2909</v>
      </c>
      <c r="C73" s="44" t="s">
        <v>2910</v>
      </c>
      <c r="D73" s="133" t="s">
        <v>2713</v>
      </c>
      <c r="E73" s="136" t="s">
        <v>2909</v>
      </c>
      <c r="F73" s="136" t="s">
        <v>2714</v>
      </c>
      <c r="G73" s="136">
        <v>40869</v>
      </c>
      <c r="H73" s="136">
        <v>48173</v>
      </c>
      <c r="I73" s="133">
        <v>0.112</v>
      </c>
      <c r="J73" s="133" t="s">
        <v>2721</v>
      </c>
      <c r="K73" s="133" t="s">
        <v>2716</v>
      </c>
      <c r="N73" s="150" t="s">
        <v>2911</v>
      </c>
    </row>
    <row r="74" spans="1:14" ht="42.75">
      <c r="A74" s="133" t="s">
        <v>892</v>
      </c>
      <c r="B74" s="133" t="s">
        <v>2912</v>
      </c>
      <c r="C74" s="44" t="s">
        <v>2913</v>
      </c>
      <c r="D74" s="133" t="s">
        <v>2713</v>
      </c>
      <c r="E74" s="136" t="s">
        <v>2914</v>
      </c>
      <c r="F74" s="136" t="s">
        <v>2714</v>
      </c>
      <c r="G74" s="136">
        <v>41807</v>
      </c>
      <c r="H74" s="136">
        <v>49111</v>
      </c>
      <c r="I74" s="133">
        <v>1.25</v>
      </c>
      <c r="J74" s="133" t="s">
        <v>2721</v>
      </c>
      <c r="K74" s="133" t="s">
        <v>2716</v>
      </c>
      <c r="N74" s="150" t="s">
        <v>2915</v>
      </c>
    </row>
    <row r="75" spans="1:14" ht="42.75">
      <c r="A75" s="133" t="s">
        <v>898</v>
      </c>
      <c r="B75" s="133" t="s">
        <v>2916</v>
      </c>
      <c r="C75" s="44" t="s">
        <v>2917</v>
      </c>
      <c r="D75" s="133" t="s">
        <v>2713</v>
      </c>
      <c r="E75" s="136" t="s">
        <v>2918</v>
      </c>
      <c r="F75" s="136" t="s">
        <v>2714</v>
      </c>
      <c r="G75" s="136">
        <v>42124</v>
      </c>
      <c r="H75" s="136">
        <v>49428</v>
      </c>
      <c r="I75" s="133">
        <v>1.5</v>
      </c>
      <c r="J75" s="133" t="s">
        <v>2721</v>
      </c>
      <c r="K75" s="133" t="s">
        <v>2716</v>
      </c>
      <c r="N75" s="150" t="s">
        <v>2919</v>
      </c>
    </row>
    <row r="76" spans="1:14" ht="42.75">
      <c r="A76" s="133" t="s">
        <v>904</v>
      </c>
      <c r="B76" s="133" t="s">
        <v>2920</v>
      </c>
      <c r="C76" s="44" t="s">
        <v>2921</v>
      </c>
      <c r="D76" s="133" t="s">
        <v>2713</v>
      </c>
      <c r="E76" s="136" t="s">
        <v>2922</v>
      </c>
      <c r="F76" s="136" t="s">
        <v>2714</v>
      </c>
      <c r="G76" s="136">
        <v>41677</v>
      </c>
      <c r="H76" s="136">
        <v>48981</v>
      </c>
      <c r="I76" s="133">
        <v>0.999</v>
      </c>
      <c r="J76" s="133" t="s">
        <v>2721</v>
      </c>
      <c r="K76" s="133" t="s">
        <v>2716</v>
      </c>
      <c r="N76" s="150" t="s">
        <v>2923</v>
      </c>
    </row>
    <row r="77" spans="1:14" ht="42.75">
      <c r="A77" s="133" t="s">
        <v>909</v>
      </c>
      <c r="B77" s="133" t="s">
        <v>2924</v>
      </c>
      <c r="C77" s="44" t="s">
        <v>2925</v>
      </c>
      <c r="D77" s="133" t="s">
        <v>2713</v>
      </c>
      <c r="E77" s="136" t="s">
        <v>2926</v>
      </c>
      <c r="F77" s="136" t="s">
        <v>2714</v>
      </c>
      <c r="G77" s="136">
        <v>41467</v>
      </c>
      <c r="H77" s="136">
        <v>48771</v>
      </c>
      <c r="I77" s="133">
        <v>0.25</v>
      </c>
      <c r="J77" s="133" t="s">
        <v>2721</v>
      </c>
      <c r="K77" s="133" t="s">
        <v>2716</v>
      </c>
      <c r="N77" s="150" t="s">
        <v>2927</v>
      </c>
    </row>
    <row r="78" spans="1:14" ht="42.75">
      <c r="A78" s="133" t="s">
        <v>914</v>
      </c>
      <c r="B78" s="133" t="s">
        <v>2928</v>
      </c>
      <c r="C78" s="44" t="s">
        <v>2929</v>
      </c>
      <c r="D78" s="133" t="s">
        <v>2713</v>
      </c>
      <c r="E78" s="136" t="s">
        <v>2930</v>
      </c>
      <c r="F78" s="136" t="s">
        <v>2714</v>
      </c>
      <c r="G78" s="136">
        <v>41817</v>
      </c>
      <c r="H78" s="136">
        <v>49121</v>
      </c>
      <c r="I78" s="133">
        <v>0.999</v>
      </c>
      <c r="J78" s="133" t="s">
        <v>2721</v>
      </c>
      <c r="K78" s="133" t="s">
        <v>2716</v>
      </c>
      <c r="N78" s="150" t="s">
        <v>2931</v>
      </c>
    </row>
    <row r="79" spans="1:14" ht="28.5">
      <c r="A79" s="133" t="s">
        <v>919</v>
      </c>
      <c r="B79" s="133" t="s">
        <v>920</v>
      </c>
      <c r="C79" s="44" t="s">
        <v>2932</v>
      </c>
      <c r="D79" s="133" t="s">
        <v>2713</v>
      </c>
      <c r="E79" s="136" t="s">
        <v>920</v>
      </c>
      <c r="F79" s="136" t="s">
        <v>2714</v>
      </c>
      <c r="G79" s="136">
        <v>41675</v>
      </c>
      <c r="H79" s="136">
        <v>48979</v>
      </c>
      <c r="I79" s="133">
        <v>1.5</v>
      </c>
      <c r="J79" s="133" t="s">
        <v>2721</v>
      </c>
      <c r="K79" s="133" t="s">
        <v>2716</v>
      </c>
      <c r="N79" s="150" t="s">
        <v>2933</v>
      </c>
    </row>
    <row r="80" spans="1:14" ht="42.75">
      <c r="A80" s="133" t="s">
        <v>925</v>
      </c>
      <c r="B80" s="133" t="s">
        <v>926</v>
      </c>
      <c r="C80" s="44" t="s">
        <v>2934</v>
      </c>
      <c r="D80" s="133" t="s">
        <v>2713</v>
      </c>
      <c r="E80" s="136" t="s">
        <v>926</v>
      </c>
      <c r="F80" s="136" t="s">
        <v>2754</v>
      </c>
      <c r="G80" s="136">
        <v>41476</v>
      </c>
      <c r="H80" s="136">
        <v>48780</v>
      </c>
      <c r="I80" s="133">
        <v>1.5</v>
      </c>
      <c r="J80" s="133" t="s">
        <v>2721</v>
      </c>
      <c r="K80" s="133" t="s">
        <v>2716</v>
      </c>
      <c r="N80" s="150" t="s">
        <v>2935</v>
      </c>
    </row>
    <row r="81" spans="1:14" ht="42.75">
      <c r="A81" s="133" t="s">
        <v>931</v>
      </c>
      <c r="B81" s="133" t="s">
        <v>2936</v>
      </c>
      <c r="C81" s="44" t="s">
        <v>2937</v>
      </c>
      <c r="D81" s="133" t="s">
        <v>2713</v>
      </c>
      <c r="E81" s="136" t="s">
        <v>2938</v>
      </c>
      <c r="F81" s="136" t="s">
        <v>2714</v>
      </c>
      <c r="G81" s="136">
        <v>41680</v>
      </c>
      <c r="H81" s="136">
        <v>48984</v>
      </c>
      <c r="I81" s="133">
        <v>0.25</v>
      </c>
      <c r="J81" s="133" t="s">
        <v>2721</v>
      </c>
      <c r="K81" s="133" t="s">
        <v>2716</v>
      </c>
      <c r="N81" s="150" t="s">
        <v>2939</v>
      </c>
    </row>
    <row r="82" spans="1:14" ht="42.75">
      <c r="A82" s="133" t="s">
        <v>935</v>
      </c>
      <c r="B82" s="133" t="s">
        <v>2940</v>
      </c>
      <c r="C82" s="44" t="s">
        <v>2941</v>
      </c>
      <c r="D82" s="133" t="s">
        <v>2713</v>
      </c>
      <c r="E82" s="136" t="s">
        <v>2942</v>
      </c>
      <c r="F82" s="136" t="s">
        <v>2714</v>
      </c>
      <c r="G82" s="136">
        <v>41549</v>
      </c>
      <c r="H82" s="136">
        <v>48853</v>
      </c>
      <c r="I82" s="133">
        <v>0.75</v>
      </c>
      <c r="J82" s="133" t="s">
        <v>2721</v>
      </c>
      <c r="K82" s="133" t="s">
        <v>2716</v>
      </c>
      <c r="N82" s="150" t="s">
        <v>2943</v>
      </c>
    </row>
    <row r="83" spans="1:14" ht="42.75">
      <c r="A83" s="133" t="s">
        <v>940</v>
      </c>
      <c r="B83" s="133" t="s">
        <v>2944</v>
      </c>
      <c r="C83" s="44" t="s">
        <v>2945</v>
      </c>
      <c r="D83" s="133" t="s">
        <v>2713</v>
      </c>
      <c r="E83" s="136" t="s">
        <v>2946</v>
      </c>
      <c r="F83" s="136" t="s">
        <v>2714</v>
      </c>
      <c r="G83" s="136">
        <v>41701</v>
      </c>
      <c r="H83" s="136">
        <v>49005</v>
      </c>
      <c r="I83" s="133">
        <v>0.999</v>
      </c>
      <c r="J83" s="133" t="s">
        <v>2721</v>
      </c>
      <c r="K83" s="133" t="s">
        <v>2716</v>
      </c>
      <c r="N83" s="150" t="s">
        <v>2947</v>
      </c>
    </row>
    <row r="84" spans="1:14" ht="42.75">
      <c r="A84" s="133" t="s">
        <v>945</v>
      </c>
      <c r="B84" s="133" t="s">
        <v>2948</v>
      </c>
      <c r="C84" s="44" t="s">
        <v>2949</v>
      </c>
      <c r="D84" s="133" t="s">
        <v>2713</v>
      </c>
      <c r="E84" s="136" t="s">
        <v>2950</v>
      </c>
      <c r="F84" s="136" t="s">
        <v>2714</v>
      </c>
      <c r="G84" s="136">
        <v>41817</v>
      </c>
      <c r="H84" s="136">
        <v>49121</v>
      </c>
      <c r="I84" s="133">
        <v>0.999</v>
      </c>
      <c r="J84" s="133" t="s">
        <v>2721</v>
      </c>
      <c r="K84" s="133" t="s">
        <v>2716</v>
      </c>
      <c r="N84" s="150" t="s">
        <v>2951</v>
      </c>
    </row>
    <row r="85" spans="1:14" ht="42.75">
      <c r="A85" s="133" t="s">
        <v>950</v>
      </c>
      <c r="B85" s="133" t="s">
        <v>2952</v>
      </c>
      <c r="C85" s="44" t="s">
        <v>2953</v>
      </c>
      <c r="D85" s="133" t="s">
        <v>2713</v>
      </c>
      <c r="E85" s="136" t="s">
        <v>2954</v>
      </c>
      <c r="F85" s="136" t="s">
        <v>2754</v>
      </c>
      <c r="G85" s="136">
        <v>41701</v>
      </c>
      <c r="H85" s="136">
        <v>49005</v>
      </c>
      <c r="I85" s="133">
        <v>0.999</v>
      </c>
      <c r="J85" s="133" t="s">
        <v>2721</v>
      </c>
      <c r="K85" s="133" t="s">
        <v>2716</v>
      </c>
      <c r="N85" s="150" t="s">
        <v>2955</v>
      </c>
    </row>
    <row r="86" spans="1:14" ht="42.75">
      <c r="A86" s="133" t="s">
        <v>955</v>
      </c>
      <c r="B86" s="133" t="s">
        <v>2956</v>
      </c>
      <c r="C86" s="44" t="s">
        <v>2957</v>
      </c>
      <c r="D86" s="133" t="s">
        <v>2713</v>
      </c>
      <c r="E86" s="136" t="s">
        <v>2958</v>
      </c>
      <c r="F86" s="136" t="s">
        <v>2714</v>
      </c>
      <c r="G86" s="136">
        <v>41640</v>
      </c>
      <c r="H86" s="136">
        <v>48944</v>
      </c>
      <c r="I86" s="133">
        <v>0.25</v>
      </c>
      <c r="J86" s="133" t="s">
        <v>2721</v>
      </c>
      <c r="K86" s="133" t="s">
        <v>2716</v>
      </c>
      <c r="N86" s="150" t="s">
        <v>2959</v>
      </c>
    </row>
    <row r="87" spans="1:14" ht="42.75">
      <c r="A87" s="133" t="s">
        <v>960</v>
      </c>
      <c r="B87" s="133" t="s">
        <v>2960</v>
      </c>
      <c r="C87" s="44" t="s">
        <v>2961</v>
      </c>
      <c r="D87" s="133" t="s">
        <v>2713</v>
      </c>
      <c r="E87" s="136" t="s">
        <v>2962</v>
      </c>
      <c r="F87" s="136" t="s">
        <v>2714</v>
      </c>
      <c r="G87" s="136">
        <v>41704</v>
      </c>
      <c r="H87" s="136">
        <v>49008</v>
      </c>
      <c r="I87" s="133">
        <v>0.999</v>
      </c>
      <c r="J87" s="133" t="s">
        <v>2721</v>
      </c>
      <c r="K87" s="133" t="s">
        <v>2716</v>
      </c>
      <c r="N87" s="150" t="s">
        <v>2963</v>
      </c>
    </row>
    <row r="88" spans="1:14" ht="42.75">
      <c r="A88" s="133" t="s">
        <v>964</v>
      </c>
      <c r="B88" s="133" t="s">
        <v>2964</v>
      </c>
      <c r="C88" s="44" t="s">
        <v>2965</v>
      </c>
      <c r="D88" s="133" t="s">
        <v>2713</v>
      </c>
      <c r="E88" s="136" t="s">
        <v>2966</v>
      </c>
      <c r="F88" s="136" t="s">
        <v>2714</v>
      </c>
      <c r="G88" s="136">
        <v>41975</v>
      </c>
      <c r="H88" s="136">
        <v>49279</v>
      </c>
      <c r="I88" s="133">
        <v>1.25</v>
      </c>
      <c r="J88" s="133" t="s">
        <v>2721</v>
      </c>
      <c r="K88" s="133" t="s">
        <v>2716</v>
      </c>
      <c r="N88" s="150" t="s">
        <v>2967</v>
      </c>
    </row>
    <row r="89" spans="1:14" ht="42.75">
      <c r="A89" s="133" t="s">
        <v>970</v>
      </c>
      <c r="B89" s="133" t="s">
        <v>2968</v>
      </c>
      <c r="C89" s="44" t="s">
        <v>2969</v>
      </c>
      <c r="D89" s="133" t="s">
        <v>2713</v>
      </c>
      <c r="E89" s="136" t="s">
        <v>2970</v>
      </c>
      <c r="F89" s="136" t="s">
        <v>2754</v>
      </c>
      <c r="G89" s="136">
        <v>41701</v>
      </c>
      <c r="H89" s="136">
        <v>49005</v>
      </c>
      <c r="I89" s="133">
        <v>0.5</v>
      </c>
      <c r="J89" s="133" t="s">
        <v>2721</v>
      </c>
      <c r="K89" s="133" t="s">
        <v>2716</v>
      </c>
      <c r="N89" s="150" t="s">
        <v>2971</v>
      </c>
    </row>
    <row r="90" spans="1:14" ht="42.75">
      <c r="A90" s="133" t="s">
        <v>974</v>
      </c>
      <c r="B90" s="133" t="s">
        <v>2972</v>
      </c>
      <c r="C90" s="44" t="s">
        <v>2973</v>
      </c>
      <c r="D90" s="133" t="s">
        <v>2713</v>
      </c>
      <c r="E90" s="136" t="s">
        <v>2974</v>
      </c>
      <c r="F90" s="136" t="s">
        <v>2754</v>
      </c>
      <c r="G90" s="136">
        <v>41690</v>
      </c>
      <c r="H90" s="136">
        <v>48994</v>
      </c>
      <c r="I90" s="133">
        <v>0.75</v>
      </c>
      <c r="J90" s="133" t="s">
        <v>2721</v>
      </c>
      <c r="K90" s="133" t="s">
        <v>2716</v>
      </c>
      <c r="N90" s="150" t="s">
        <v>2975</v>
      </c>
    </row>
    <row r="91" spans="1:14" ht="28.5">
      <c r="A91" s="133" t="s">
        <v>979</v>
      </c>
      <c r="B91" s="133" t="s">
        <v>2976</v>
      </c>
      <c r="C91" s="44" t="s">
        <v>2977</v>
      </c>
      <c r="D91" s="133" t="s">
        <v>2713</v>
      </c>
      <c r="E91" s="136" t="s">
        <v>2978</v>
      </c>
      <c r="F91" s="136" t="s">
        <v>2714</v>
      </c>
      <c r="G91" s="136">
        <v>41437</v>
      </c>
      <c r="H91" s="136">
        <v>48741</v>
      </c>
      <c r="I91" s="133">
        <v>1.5</v>
      </c>
      <c r="J91" s="133" t="s">
        <v>2721</v>
      </c>
      <c r="K91" s="133" t="s">
        <v>2716</v>
      </c>
      <c r="N91" s="150" t="s">
        <v>2979</v>
      </c>
    </row>
    <row r="92" spans="1:14" ht="42.75">
      <c r="A92" s="133" t="s">
        <v>985</v>
      </c>
      <c r="B92" s="133" t="s">
        <v>2980</v>
      </c>
      <c r="C92" s="44" t="s">
        <v>2981</v>
      </c>
      <c r="D92" s="133" t="s">
        <v>2713</v>
      </c>
      <c r="E92" s="136" t="s">
        <v>2982</v>
      </c>
      <c r="F92" s="136" t="s">
        <v>2714</v>
      </c>
      <c r="G92" s="136">
        <v>41703</v>
      </c>
      <c r="H92" s="136">
        <v>49007</v>
      </c>
      <c r="I92" s="133">
        <v>1.5</v>
      </c>
      <c r="J92" s="133" t="s">
        <v>2721</v>
      </c>
      <c r="K92" s="133" t="s">
        <v>2716</v>
      </c>
      <c r="N92" s="150" t="s">
        <v>2983</v>
      </c>
    </row>
    <row r="93" spans="1:14" ht="42.75">
      <c r="A93" s="133" t="s">
        <v>991</v>
      </c>
      <c r="B93" s="133" t="s">
        <v>2984</v>
      </c>
      <c r="C93" s="44" t="s">
        <v>2981</v>
      </c>
      <c r="D93" s="133" t="s">
        <v>2713</v>
      </c>
      <c r="E93" s="136" t="s">
        <v>2985</v>
      </c>
      <c r="F93" s="136" t="s">
        <v>2714</v>
      </c>
      <c r="G93" s="136">
        <v>41703</v>
      </c>
      <c r="H93" s="136">
        <v>49007</v>
      </c>
      <c r="I93" s="133">
        <v>1.5</v>
      </c>
      <c r="J93" s="133" t="s">
        <v>2721</v>
      </c>
      <c r="K93" s="133" t="s">
        <v>2716</v>
      </c>
      <c r="N93" s="150" t="s">
        <v>2986</v>
      </c>
    </row>
    <row r="94" spans="1:14" ht="28.5">
      <c r="A94" s="133" t="s">
        <v>996</v>
      </c>
      <c r="B94" s="133" t="s">
        <v>2987</v>
      </c>
      <c r="C94" s="44" t="s">
        <v>2988</v>
      </c>
      <c r="D94" s="133" t="s">
        <v>2713</v>
      </c>
      <c r="E94" s="136" t="s">
        <v>2989</v>
      </c>
      <c r="F94" s="136" t="s">
        <v>2714</v>
      </c>
      <c r="G94" s="136">
        <v>41806</v>
      </c>
      <c r="H94" s="136">
        <v>49110</v>
      </c>
      <c r="I94" s="133">
        <v>1.5</v>
      </c>
      <c r="J94" s="133" t="s">
        <v>2721</v>
      </c>
      <c r="K94" s="133" t="s">
        <v>2716</v>
      </c>
      <c r="N94" s="150" t="s">
        <v>2990</v>
      </c>
    </row>
    <row r="95" spans="1:14" ht="28.5">
      <c r="A95" s="133" t="s">
        <v>1002</v>
      </c>
      <c r="B95" s="133" t="s">
        <v>1003</v>
      </c>
      <c r="C95" s="44" t="s">
        <v>2991</v>
      </c>
      <c r="D95" s="133" t="s">
        <v>2713</v>
      </c>
      <c r="E95" s="136" t="s">
        <v>1003</v>
      </c>
      <c r="F95" s="136" t="s">
        <v>2714</v>
      </c>
      <c r="G95" s="136">
        <v>41638</v>
      </c>
      <c r="H95" s="136">
        <v>48942</v>
      </c>
      <c r="I95" s="133">
        <v>1.5</v>
      </c>
      <c r="J95" s="133" t="s">
        <v>2721</v>
      </c>
      <c r="K95" s="133" t="s">
        <v>2716</v>
      </c>
      <c r="N95" s="150" t="s">
        <v>2992</v>
      </c>
    </row>
    <row r="96" spans="1:14" ht="28.5">
      <c r="A96" s="133" t="s">
        <v>1008</v>
      </c>
      <c r="B96" s="133" t="s">
        <v>1009</v>
      </c>
      <c r="C96" s="44" t="s">
        <v>2991</v>
      </c>
      <c r="D96" s="133" t="s">
        <v>2713</v>
      </c>
      <c r="E96" s="136" t="s">
        <v>1009</v>
      </c>
      <c r="F96" s="136" t="s">
        <v>2714</v>
      </c>
      <c r="G96" s="136">
        <v>41638</v>
      </c>
      <c r="H96" s="136">
        <v>48942</v>
      </c>
      <c r="I96" s="133">
        <v>1.5</v>
      </c>
      <c r="J96" s="133" t="s">
        <v>2721</v>
      </c>
      <c r="K96" s="133" t="s">
        <v>2716</v>
      </c>
      <c r="N96" s="150" t="s">
        <v>2993</v>
      </c>
    </row>
    <row r="97" spans="1:14" ht="28.5">
      <c r="A97" s="133" t="s">
        <v>1011</v>
      </c>
      <c r="B97" s="133" t="s">
        <v>1012</v>
      </c>
      <c r="C97" s="44" t="s">
        <v>2991</v>
      </c>
      <c r="D97" s="133" t="s">
        <v>2713</v>
      </c>
      <c r="E97" s="136" t="s">
        <v>1012</v>
      </c>
      <c r="F97" s="136" t="s">
        <v>2714</v>
      </c>
      <c r="G97" s="136">
        <v>41638</v>
      </c>
      <c r="H97" s="136">
        <v>48942</v>
      </c>
      <c r="I97" s="133">
        <v>0.75</v>
      </c>
      <c r="J97" s="133" t="s">
        <v>2721</v>
      </c>
      <c r="K97" s="133" t="s">
        <v>2716</v>
      </c>
      <c r="N97" s="150" t="s">
        <v>2994</v>
      </c>
    </row>
    <row r="98" spans="1:14" ht="57">
      <c r="A98" s="133" t="s">
        <v>1013</v>
      </c>
      <c r="B98" s="133" t="s">
        <v>1014</v>
      </c>
      <c r="C98" s="44" t="s">
        <v>2995</v>
      </c>
      <c r="D98" s="133" t="s">
        <v>2713</v>
      </c>
      <c r="E98" s="136" t="s">
        <v>1014</v>
      </c>
      <c r="F98" s="136" t="s">
        <v>2714</v>
      </c>
      <c r="G98" s="136">
        <v>41030</v>
      </c>
      <c r="H98" s="136">
        <v>44681</v>
      </c>
      <c r="I98" s="133">
        <v>0.98</v>
      </c>
      <c r="J98" s="133" t="s">
        <v>2721</v>
      </c>
      <c r="K98" s="133" t="s">
        <v>2716</v>
      </c>
      <c r="N98" s="150" t="s">
        <v>2996</v>
      </c>
    </row>
    <row r="99" spans="1:14" ht="57">
      <c r="A99" s="133" t="s">
        <v>1019</v>
      </c>
      <c r="B99" s="133" t="s">
        <v>1020</v>
      </c>
      <c r="C99" s="44" t="s">
        <v>2995</v>
      </c>
      <c r="D99" s="133" t="s">
        <v>2713</v>
      </c>
      <c r="E99" s="136" t="s">
        <v>1020</v>
      </c>
      <c r="F99" s="136" t="s">
        <v>2714</v>
      </c>
      <c r="G99" s="136">
        <v>41030</v>
      </c>
      <c r="H99" s="136">
        <v>44681</v>
      </c>
      <c r="I99" s="133">
        <v>0.6</v>
      </c>
      <c r="J99" s="133" t="s">
        <v>2721</v>
      </c>
      <c r="K99" s="133" t="s">
        <v>2716</v>
      </c>
      <c r="N99" s="150" t="s">
        <v>2997</v>
      </c>
    </row>
    <row r="100" spans="1:14" ht="28.5">
      <c r="A100" s="133" t="s">
        <v>1023</v>
      </c>
      <c r="B100" s="133" t="s">
        <v>2998</v>
      </c>
      <c r="C100" s="44" t="s">
        <v>2999</v>
      </c>
      <c r="D100" s="133" t="s">
        <v>2713</v>
      </c>
      <c r="E100" s="136" t="s">
        <v>2998</v>
      </c>
      <c r="F100" s="136" t="s">
        <v>2714</v>
      </c>
      <c r="G100" s="136">
        <v>41712</v>
      </c>
      <c r="H100" s="136">
        <v>49016</v>
      </c>
      <c r="I100" s="133">
        <v>1</v>
      </c>
      <c r="J100" s="133" t="s">
        <v>2721</v>
      </c>
      <c r="K100" s="133" t="s">
        <v>2716</v>
      </c>
      <c r="N100" s="150" t="s">
        <v>3000</v>
      </c>
    </row>
    <row r="101" spans="1:14" ht="28.5">
      <c r="A101" s="133" t="s">
        <v>1029</v>
      </c>
      <c r="B101" s="133" t="s">
        <v>3001</v>
      </c>
      <c r="C101" s="44" t="s">
        <v>3002</v>
      </c>
      <c r="D101" s="133" t="s">
        <v>2713</v>
      </c>
      <c r="E101" s="136" t="s">
        <v>3001</v>
      </c>
      <c r="F101" s="136" t="s">
        <v>2754</v>
      </c>
      <c r="G101" s="136">
        <v>41704</v>
      </c>
      <c r="H101" s="136">
        <v>49008</v>
      </c>
      <c r="I101" s="133">
        <v>1.5</v>
      </c>
      <c r="J101" s="133" t="s">
        <v>2721</v>
      </c>
      <c r="K101" s="133" t="s">
        <v>2716</v>
      </c>
      <c r="N101" s="150" t="s">
        <v>3003</v>
      </c>
    </row>
    <row r="102" spans="1:14" ht="28.5">
      <c r="A102" s="133" t="s">
        <v>1035</v>
      </c>
      <c r="B102" s="133" t="s">
        <v>1036</v>
      </c>
      <c r="C102" s="44" t="s">
        <v>3004</v>
      </c>
      <c r="D102" s="133" t="s">
        <v>2713</v>
      </c>
      <c r="E102" s="136" t="s">
        <v>3005</v>
      </c>
      <c r="F102" s="136" t="s">
        <v>2714</v>
      </c>
      <c r="G102" s="136">
        <v>41816</v>
      </c>
      <c r="H102" s="136">
        <v>49120</v>
      </c>
      <c r="I102" s="133">
        <v>1.5</v>
      </c>
      <c r="J102" s="133" t="s">
        <v>2721</v>
      </c>
      <c r="K102" s="133" t="s">
        <v>2716</v>
      </c>
      <c r="N102" s="150" t="s">
        <v>3006</v>
      </c>
    </row>
    <row r="103" spans="1:14" ht="28.5">
      <c r="A103" s="133" t="s">
        <v>1041</v>
      </c>
      <c r="B103" s="133" t="s">
        <v>3007</v>
      </c>
      <c r="C103" s="44" t="s">
        <v>3008</v>
      </c>
      <c r="D103" s="133" t="s">
        <v>2713</v>
      </c>
      <c r="E103" s="136" t="s">
        <v>3007</v>
      </c>
      <c r="F103" s="136" t="s">
        <v>2720</v>
      </c>
      <c r="G103" s="136">
        <v>41365</v>
      </c>
      <c r="H103" s="136">
        <v>48669</v>
      </c>
      <c r="I103" s="133">
        <v>14</v>
      </c>
      <c r="J103" s="133" t="s">
        <v>2721</v>
      </c>
      <c r="K103" s="133" t="s">
        <v>2716</v>
      </c>
      <c r="N103" s="150" t="s">
        <v>3009</v>
      </c>
    </row>
    <row r="104" spans="1:14" ht="28.5">
      <c r="A104" s="133" t="s">
        <v>1047</v>
      </c>
      <c r="B104" s="133" t="s">
        <v>3010</v>
      </c>
      <c r="C104" s="44" t="s">
        <v>3011</v>
      </c>
      <c r="D104" s="133" t="s">
        <v>2713</v>
      </c>
      <c r="E104" s="136" t="s">
        <v>3010</v>
      </c>
      <c r="F104" s="136" t="s">
        <v>2720</v>
      </c>
      <c r="G104" s="136">
        <v>42044</v>
      </c>
      <c r="H104" s="136">
        <v>49348</v>
      </c>
      <c r="I104" s="133">
        <v>20</v>
      </c>
      <c r="J104" s="133" t="s">
        <v>2721</v>
      </c>
      <c r="K104" s="133" t="s">
        <v>2716</v>
      </c>
      <c r="N104" s="150" t="s">
        <v>3012</v>
      </c>
    </row>
    <row r="105" spans="1:14" ht="57">
      <c r="A105" s="133" t="s">
        <v>1053</v>
      </c>
      <c r="B105" s="133" t="s">
        <v>3013</v>
      </c>
      <c r="C105" s="44" t="s">
        <v>3014</v>
      </c>
      <c r="D105" s="133" t="s">
        <v>2713</v>
      </c>
      <c r="E105" s="136" t="s">
        <v>3013</v>
      </c>
      <c r="F105" s="136" t="s">
        <v>2720</v>
      </c>
      <c r="G105" s="136">
        <v>42052</v>
      </c>
      <c r="H105" s="136">
        <v>49356</v>
      </c>
      <c r="I105" s="133">
        <v>20</v>
      </c>
      <c r="J105" s="133" t="s">
        <v>2721</v>
      </c>
      <c r="K105" s="133" t="s">
        <v>2716</v>
      </c>
      <c r="N105" s="150" t="s">
        <v>3015</v>
      </c>
    </row>
    <row r="106" spans="1:14" ht="42.75">
      <c r="A106" s="133" t="s">
        <v>1059</v>
      </c>
      <c r="B106" s="133" t="s">
        <v>3016</v>
      </c>
      <c r="C106" s="44" t="s">
        <v>3017</v>
      </c>
      <c r="D106" s="133" t="s">
        <v>2713</v>
      </c>
      <c r="E106" s="136" t="s">
        <v>3016</v>
      </c>
      <c r="F106" s="136" t="s">
        <v>2720</v>
      </c>
      <c r="G106" s="136">
        <v>41275</v>
      </c>
      <c r="H106" s="136">
        <v>44926</v>
      </c>
      <c r="I106" s="133">
        <v>8.7100000000000009</v>
      </c>
      <c r="J106" s="133" t="s">
        <v>2721</v>
      </c>
      <c r="K106" s="133" t="s">
        <v>2716</v>
      </c>
      <c r="N106" s="150" t="s">
        <v>3018</v>
      </c>
    </row>
    <row r="107" spans="1:14" ht="42.75">
      <c r="A107" s="133" t="s">
        <v>1065</v>
      </c>
      <c r="B107" s="133" t="s">
        <v>1066</v>
      </c>
      <c r="C107" s="44" t="s">
        <v>3019</v>
      </c>
      <c r="D107" s="133" t="s">
        <v>2713</v>
      </c>
      <c r="E107" s="136" t="s">
        <v>3020</v>
      </c>
      <c r="F107" s="136" t="s">
        <v>2714</v>
      </c>
      <c r="G107" s="136">
        <v>41000</v>
      </c>
      <c r="H107" s="136">
        <v>48304</v>
      </c>
      <c r="I107" s="133">
        <v>0.09</v>
      </c>
      <c r="J107" s="133" t="s">
        <v>2721</v>
      </c>
      <c r="K107" s="133" t="s">
        <v>2716</v>
      </c>
      <c r="N107" s="150" t="s">
        <v>3021</v>
      </c>
    </row>
    <row r="108" spans="1:14" ht="42.75">
      <c r="A108" s="133" t="s">
        <v>1071</v>
      </c>
      <c r="B108" s="133" t="s">
        <v>1072</v>
      </c>
      <c r="C108" s="44" t="s">
        <v>3019</v>
      </c>
      <c r="D108" s="133" t="s">
        <v>2713</v>
      </c>
      <c r="E108" s="136" t="s">
        <v>3022</v>
      </c>
      <c r="F108" s="136" t="s">
        <v>2714</v>
      </c>
      <c r="G108" s="136">
        <v>41000</v>
      </c>
      <c r="H108" s="136">
        <v>48304</v>
      </c>
      <c r="I108" s="133">
        <v>0.09</v>
      </c>
      <c r="J108" s="133" t="s">
        <v>2721</v>
      </c>
      <c r="K108" s="133" t="s">
        <v>2716</v>
      </c>
      <c r="N108" s="150" t="s">
        <v>3023</v>
      </c>
    </row>
    <row r="109" spans="1:14" ht="42.75">
      <c r="A109" s="133" t="s">
        <v>1076</v>
      </c>
      <c r="B109" s="133" t="s">
        <v>1077</v>
      </c>
      <c r="C109" s="44" t="s">
        <v>3019</v>
      </c>
      <c r="D109" s="133" t="s">
        <v>2713</v>
      </c>
      <c r="E109" s="136" t="s">
        <v>3024</v>
      </c>
      <c r="F109" s="136" t="s">
        <v>2714</v>
      </c>
      <c r="G109" s="136">
        <v>41000</v>
      </c>
      <c r="H109" s="136">
        <v>48304</v>
      </c>
      <c r="I109" s="133">
        <v>0.09</v>
      </c>
      <c r="J109" s="133" t="s">
        <v>2721</v>
      </c>
      <c r="K109" s="133" t="s">
        <v>2716</v>
      </c>
      <c r="N109" s="150" t="s">
        <v>3025</v>
      </c>
    </row>
    <row r="110" spans="1:14" ht="42.75">
      <c r="A110" s="133" t="s">
        <v>1081</v>
      </c>
      <c r="B110" s="133" t="s">
        <v>3026</v>
      </c>
      <c r="C110" s="44" t="s">
        <v>3026</v>
      </c>
      <c r="D110" s="133" t="s">
        <v>2713</v>
      </c>
      <c r="E110" s="136" t="s">
        <v>3027</v>
      </c>
      <c r="F110" s="136" t="s">
        <v>2714</v>
      </c>
      <c r="G110" s="136">
        <v>41011</v>
      </c>
      <c r="H110" s="136">
        <v>44662</v>
      </c>
      <c r="I110" s="133">
        <v>1.04</v>
      </c>
      <c r="J110" s="133" t="s">
        <v>2721</v>
      </c>
      <c r="K110" s="133" t="s">
        <v>2716</v>
      </c>
      <c r="N110" s="150" t="s">
        <v>3028</v>
      </c>
    </row>
    <row r="111" spans="1:14" ht="42.75">
      <c r="A111" s="133" t="s">
        <v>1087</v>
      </c>
      <c r="B111" s="133" t="s">
        <v>3029</v>
      </c>
      <c r="C111" s="44" t="s">
        <v>3029</v>
      </c>
      <c r="D111" s="133" t="s">
        <v>2713</v>
      </c>
      <c r="E111" s="136" t="s">
        <v>1088</v>
      </c>
      <c r="F111" s="136" t="s">
        <v>2714</v>
      </c>
      <c r="G111" s="136">
        <v>41000</v>
      </c>
      <c r="H111" s="136">
        <v>48304</v>
      </c>
      <c r="I111" s="133">
        <v>0.45500000000000002</v>
      </c>
      <c r="J111" s="133" t="s">
        <v>2721</v>
      </c>
      <c r="K111" s="133" t="s">
        <v>2716</v>
      </c>
      <c r="N111" s="150" t="s">
        <v>3030</v>
      </c>
    </row>
    <row r="112" spans="1:14" ht="42.75">
      <c r="A112" s="133" t="s">
        <v>1091</v>
      </c>
      <c r="B112" s="133" t="s">
        <v>3031</v>
      </c>
      <c r="C112" s="44" t="s">
        <v>2779</v>
      </c>
      <c r="D112" s="133" t="s">
        <v>2713</v>
      </c>
      <c r="E112" s="136" t="s">
        <v>3032</v>
      </c>
      <c r="F112" s="136" t="s">
        <v>2714</v>
      </c>
      <c r="G112" s="136">
        <v>41456</v>
      </c>
      <c r="H112" s="136">
        <v>48760</v>
      </c>
      <c r="I112" s="133">
        <v>42.6</v>
      </c>
      <c r="J112" s="133" t="s">
        <v>2721</v>
      </c>
      <c r="K112" s="133" t="s">
        <v>2716</v>
      </c>
      <c r="N112" s="150" t="s">
        <v>3033</v>
      </c>
    </row>
    <row r="113" spans="1:14" ht="28.5">
      <c r="A113" s="133" t="s">
        <v>1097</v>
      </c>
      <c r="B113" s="133" t="s">
        <v>1098</v>
      </c>
      <c r="C113" s="44" t="s">
        <v>3034</v>
      </c>
      <c r="D113" s="133" t="s">
        <v>3035</v>
      </c>
      <c r="E113" s="136" t="s">
        <v>3036</v>
      </c>
      <c r="F113" s="136" t="s">
        <v>2714</v>
      </c>
      <c r="G113" s="136">
        <v>42256</v>
      </c>
      <c r="H113" s="136">
        <v>49560</v>
      </c>
      <c r="I113" s="133">
        <v>58</v>
      </c>
      <c r="J113" s="133" t="s">
        <v>2721</v>
      </c>
      <c r="K113" s="133" t="s">
        <v>2716</v>
      </c>
      <c r="N113" s="150" t="s">
        <v>3037</v>
      </c>
    </row>
    <row r="114" spans="1:14" ht="28.5">
      <c r="A114" s="133" t="s">
        <v>1104</v>
      </c>
      <c r="B114" s="133" t="s">
        <v>3038</v>
      </c>
      <c r="C114" s="44" t="s">
        <v>1105</v>
      </c>
      <c r="D114" s="133" t="s">
        <v>2713</v>
      </c>
      <c r="E114" s="136" t="s">
        <v>1105</v>
      </c>
      <c r="F114" s="136" t="s">
        <v>2714</v>
      </c>
      <c r="G114" s="136">
        <v>43101</v>
      </c>
      <c r="H114" s="136">
        <v>50405</v>
      </c>
      <c r="I114" s="133">
        <v>20</v>
      </c>
      <c r="J114" s="133" t="s">
        <v>2721</v>
      </c>
      <c r="K114" s="133" t="s">
        <v>2716</v>
      </c>
      <c r="N114" s="150" t="s">
        <v>3039</v>
      </c>
    </row>
    <row r="115" spans="1:14" ht="28.5">
      <c r="A115" s="133" t="s">
        <v>1110</v>
      </c>
      <c r="B115" s="133" t="s">
        <v>3040</v>
      </c>
      <c r="C115" s="44" t="s">
        <v>3041</v>
      </c>
      <c r="D115" s="133" t="s">
        <v>2713</v>
      </c>
      <c r="E115" s="136" t="s">
        <v>3040</v>
      </c>
      <c r="F115" s="136" t="s">
        <v>2754</v>
      </c>
      <c r="G115" s="136">
        <v>43466</v>
      </c>
      <c r="H115" s="136">
        <v>52596</v>
      </c>
      <c r="I115" s="133">
        <v>20</v>
      </c>
      <c r="J115" s="133" t="s">
        <v>2721</v>
      </c>
      <c r="K115" s="133" t="s">
        <v>2716</v>
      </c>
      <c r="N115" s="150" t="s">
        <v>3042</v>
      </c>
    </row>
    <row r="116" spans="1:14" ht="28.5">
      <c r="A116" s="133" t="s">
        <v>1116</v>
      </c>
      <c r="B116" s="133" t="s">
        <v>1117</v>
      </c>
      <c r="C116" s="44" t="s">
        <v>3043</v>
      </c>
      <c r="D116" s="133" t="s">
        <v>2713</v>
      </c>
      <c r="E116" s="136" t="s">
        <v>1117</v>
      </c>
      <c r="F116" s="136" t="s">
        <v>2754</v>
      </c>
      <c r="G116" s="136">
        <v>43466</v>
      </c>
      <c r="H116" s="136">
        <v>52596</v>
      </c>
      <c r="I116" s="133">
        <v>40</v>
      </c>
      <c r="J116" s="133" t="s">
        <v>2721</v>
      </c>
      <c r="K116" s="133" t="s">
        <v>2716</v>
      </c>
      <c r="N116" s="150" t="s">
        <v>3044</v>
      </c>
    </row>
    <row r="117" spans="1:14" ht="28.5">
      <c r="A117" s="133" t="s">
        <v>1122</v>
      </c>
      <c r="B117" s="133" t="s">
        <v>3045</v>
      </c>
      <c r="C117" s="44" t="s">
        <v>3046</v>
      </c>
      <c r="D117" s="133" t="s">
        <v>2713</v>
      </c>
      <c r="E117" s="136" t="s">
        <v>3045</v>
      </c>
      <c r="F117" s="136" t="s">
        <v>2754</v>
      </c>
      <c r="G117" s="136">
        <v>43466</v>
      </c>
      <c r="H117" s="136">
        <v>52596</v>
      </c>
      <c r="I117" s="133">
        <v>12</v>
      </c>
      <c r="J117" s="133" t="s">
        <v>2721</v>
      </c>
      <c r="K117" s="133" t="s">
        <v>2716</v>
      </c>
      <c r="N117" s="150" t="s">
        <v>3047</v>
      </c>
    </row>
    <row r="118" spans="1:14">
      <c r="A118" s="133" t="s">
        <v>1126</v>
      </c>
      <c r="B118" s="133" t="s">
        <v>3048</v>
      </c>
      <c r="C118" s="44" t="s">
        <v>3049</v>
      </c>
      <c r="D118" s="133" t="s">
        <v>2713</v>
      </c>
      <c r="E118" s="136" t="s">
        <v>1127</v>
      </c>
      <c r="F118" s="136" t="s">
        <v>2714</v>
      </c>
      <c r="G118" s="136">
        <v>42644</v>
      </c>
      <c r="H118" s="136">
        <v>49948</v>
      </c>
      <c r="I118" s="133">
        <v>100</v>
      </c>
      <c r="J118" s="133" t="s">
        <v>2721</v>
      </c>
      <c r="K118" s="133" t="s">
        <v>2716</v>
      </c>
      <c r="N118" s="150" t="s">
        <v>3050</v>
      </c>
    </row>
    <row r="119" spans="1:14">
      <c r="A119" s="133" t="s">
        <v>1132</v>
      </c>
      <c r="B119" s="133" t="s">
        <v>1133</v>
      </c>
      <c r="C119" s="44" t="s">
        <v>3051</v>
      </c>
      <c r="D119" s="133" t="s">
        <v>2713</v>
      </c>
      <c r="E119" s="136" t="s">
        <v>3052</v>
      </c>
      <c r="F119" s="136" t="s">
        <v>2714</v>
      </c>
      <c r="G119" s="136">
        <v>41456</v>
      </c>
      <c r="H119" s="136">
        <v>48760</v>
      </c>
      <c r="I119" s="133">
        <v>1</v>
      </c>
      <c r="J119" s="133" t="s">
        <v>2721</v>
      </c>
      <c r="K119" s="133" t="s">
        <v>2716</v>
      </c>
      <c r="N119" s="150" t="s">
        <v>3053</v>
      </c>
    </row>
    <row r="120" spans="1:14">
      <c r="A120" s="133" t="s">
        <v>1138</v>
      </c>
      <c r="B120" s="133" t="s">
        <v>1139</v>
      </c>
      <c r="C120" s="44" t="s">
        <v>3051</v>
      </c>
      <c r="D120" s="133" t="s">
        <v>2713</v>
      </c>
      <c r="E120" s="136" t="s">
        <v>3054</v>
      </c>
      <c r="F120" s="136" t="s">
        <v>2714</v>
      </c>
      <c r="G120" s="136">
        <v>41491</v>
      </c>
      <c r="H120" s="136">
        <v>48795</v>
      </c>
      <c r="I120" s="133">
        <v>1</v>
      </c>
      <c r="J120" s="133" t="s">
        <v>2721</v>
      </c>
      <c r="K120" s="133" t="s">
        <v>2716</v>
      </c>
      <c r="N120" s="150" t="s">
        <v>3055</v>
      </c>
    </row>
    <row r="121" spans="1:14" ht="28.5">
      <c r="A121" s="133" t="s">
        <v>1141</v>
      </c>
      <c r="B121" s="133" t="s">
        <v>3056</v>
      </c>
      <c r="C121" s="44" t="s">
        <v>3057</v>
      </c>
      <c r="D121" s="133" t="s">
        <v>2713</v>
      </c>
      <c r="E121" s="136" t="s">
        <v>3057</v>
      </c>
      <c r="F121" s="136" t="s">
        <v>2714</v>
      </c>
      <c r="G121" s="136">
        <v>42054</v>
      </c>
      <c r="H121" s="136">
        <v>49358</v>
      </c>
      <c r="I121" s="133">
        <v>20</v>
      </c>
      <c r="J121" s="133" t="s">
        <v>2721</v>
      </c>
      <c r="K121" s="133" t="s">
        <v>2716</v>
      </c>
      <c r="N121" s="150" t="s">
        <v>3058</v>
      </c>
    </row>
    <row r="122" spans="1:14" ht="42.75">
      <c r="A122" s="133" t="s">
        <v>1147</v>
      </c>
      <c r="B122" s="133" t="s">
        <v>3059</v>
      </c>
      <c r="C122" s="44" t="s">
        <v>3060</v>
      </c>
      <c r="D122" s="133" t="s">
        <v>2713</v>
      </c>
      <c r="E122" s="136" t="s">
        <v>3061</v>
      </c>
      <c r="F122" s="136" t="s">
        <v>2754</v>
      </c>
      <c r="G122" s="136">
        <v>42139</v>
      </c>
      <c r="H122" s="136">
        <v>49443</v>
      </c>
      <c r="I122" s="133">
        <v>20</v>
      </c>
      <c r="J122" s="133" t="s">
        <v>2721</v>
      </c>
      <c r="K122" s="133" t="s">
        <v>2716</v>
      </c>
      <c r="N122" s="150" t="s">
        <v>3062</v>
      </c>
    </row>
    <row r="123" spans="1:14" ht="42.75">
      <c r="A123" s="133" t="s">
        <v>1153</v>
      </c>
      <c r="B123" s="133" t="s">
        <v>3063</v>
      </c>
      <c r="C123" s="44" t="s">
        <v>3064</v>
      </c>
      <c r="D123" s="133" t="s">
        <v>2713</v>
      </c>
      <c r="E123" s="136" t="s">
        <v>3065</v>
      </c>
      <c r="F123" s="136" t="s">
        <v>2754</v>
      </c>
      <c r="G123" s="136">
        <v>41914</v>
      </c>
      <c r="H123" s="136">
        <v>49218</v>
      </c>
      <c r="I123" s="133">
        <v>19.75</v>
      </c>
      <c r="J123" s="133" t="s">
        <v>2721</v>
      </c>
      <c r="K123" s="133" t="s">
        <v>2716</v>
      </c>
      <c r="N123" s="150" t="s">
        <v>3066</v>
      </c>
    </row>
    <row r="124" spans="1:14" ht="28.5">
      <c r="A124" s="133" t="s">
        <v>1159</v>
      </c>
      <c r="B124" s="133" t="s">
        <v>3067</v>
      </c>
      <c r="C124" s="44" t="s">
        <v>3068</v>
      </c>
      <c r="D124" s="133" t="s">
        <v>2713</v>
      </c>
      <c r="E124" s="136" t="s">
        <v>3067</v>
      </c>
      <c r="F124" s="136" t="s">
        <v>2720</v>
      </c>
      <c r="G124" s="136">
        <v>41634</v>
      </c>
      <c r="H124" s="136">
        <v>48938</v>
      </c>
      <c r="I124" s="133">
        <v>7.5</v>
      </c>
      <c r="J124" s="133" t="s">
        <v>2721</v>
      </c>
      <c r="K124" s="133" t="s">
        <v>2716</v>
      </c>
      <c r="N124" s="150" t="s">
        <v>3069</v>
      </c>
    </row>
    <row r="125" spans="1:14" ht="42.75">
      <c r="A125" s="133" t="s">
        <v>1165</v>
      </c>
      <c r="B125" s="133" t="s">
        <v>3070</v>
      </c>
      <c r="C125" s="44" t="s">
        <v>3017</v>
      </c>
      <c r="D125" s="133" t="s">
        <v>2713</v>
      </c>
      <c r="E125" s="136" t="s">
        <v>3070</v>
      </c>
      <c r="F125" s="136" t="s">
        <v>2720</v>
      </c>
      <c r="G125" s="136">
        <v>41548</v>
      </c>
      <c r="H125" s="136">
        <v>45199</v>
      </c>
      <c r="I125" s="133">
        <v>19.954999999999998</v>
      </c>
      <c r="J125" s="133" t="s">
        <v>2721</v>
      </c>
      <c r="K125" s="133" t="s">
        <v>2716</v>
      </c>
      <c r="N125" s="150" t="s">
        <v>3071</v>
      </c>
    </row>
    <row r="126" spans="1:14" ht="42.75">
      <c r="A126" s="133" t="s">
        <v>1171</v>
      </c>
      <c r="B126" s="133" t="s">
        <v>3072</v>
      </c>
      <c r="C126" s="44" t="s">
        <v>3073</v>
      </c>
      <c r="D126" s="133" t="s">
        <v>2713</v>
      </c>
      <c r="E126" s="136" t="s">
        <v>3073</v>
      </c>
      <c r="F126" s="136" t="s">
        <v>2714</v>
      </c>
      <c r="G126" s="136">
        <v>42352</v>
      </c>
      <c r="H126" s="136">
        <v>49656</v>
      </c>
      <c r="I126" s="133">
        <v>19</v>
      </c>
      <c r="J126" s="133" t="s">
        <v>2721</v>
      </c>
      <c r="K126" s="133" t="s">
        <v>2716</v>
      </c>
      <c r="N126" s="150" t="s">
        <v>3074</v>
      </c>
    </row>
    <row r="127" spans="1:14" ht="28.5">
      <c r="A127" s="133" t="s">
        <v>1178</v>
      </c>
      <c r="B127" s="133" t="s">
        <v>3075</v>
      </c>
      <c r="C127" s="44" t="s">
        <v>3075</v>
      </c>
      <c r="D127" s="133" t="s">
        <v>2713</v>
      </c>
      <c r="E127" s="136" t="s">
        <v>3076</v>
      </c>
      <c r="F127" s="136" t="s">
        <v>2720</v>
      </c>
      <c r="G127" s="136">
        <v>42185</v>
      </c>
      <c r="H127" s="136">
        <v>49489</v>
      </c>
      <c r="I127" s="133">
        <v>20</v>
      </c>
      <c r="J127" s="133" t="s">
        <v>2721</v>
      </c>
      <c r="K127" s="133" t="s">
        <v>2716</v>
      </c>
      <c r="N127" s="150" t="s">
        <v>3077</v>
      </c>
    </row>
    <row r="128" spans="1:14" ht="28.5">
      <c r="A128" s="133" t="s">
        <v>1184</v>
      </c>
      <c r="B128" s="133" t="s">
        <v>3078</v>
      </c>
      <c r="C128" s="44" t="s">
        <v>3079</v>
      </c>
      <c r="D128" s="133" t="s">
        <v>2713</v>
      </c>
      <c r="E128" s="136" t="s">
        <v>3080</v>
      </c>
      <c r="F128" s="136" t="s">
        <v>2714</v>
      </c>
      <c r="G128" s="136">
        <v>42083</v>
      </c>
      <c r="H128" s="136">
        <v>49387</v>
      </c>
      <c r="I128" s="133">
        <v>19.760000000000002</v>
      </c>
      <c r="J128" s="133" t="s">
        <v>2721</v>
      </c>
      <c r="K128" s="133" t="s">
        <v>2716</v>
      </c>
      <c r="N128" s="150" t="s">
        <v>3081</v>
      </c>
    </row>
    <row r="129" spans="1:14" ht="28.5">
      <c r="A129" s="133" t="s">
        <v>1190</v>
      </c>
      <c r="B129" s="133" t="s">
        <v>1191</v>
      </c>
      <c r="C129" s="44" t="s">
        <v>3082</v>
      </c>
      <c r="D129" s="133" t="s">
        <v>2713</v>
      </c>
      <c r="E129" s="136" t="s">
        <v>3083</v>
      </c>
      <c r="F129" s="136" t="s">
        <v>2714</v>
      </c>
      <c r="G129" s="136">
        <v>42111</v>
      </c>
      <c r="H129" s="136">
        <v>49415</v>
      </c>
      <c r="I129" s="133">
        <v>1.5</v>
      </c>
      <c r="J129" s="133" t="s">
        <v>2721</v>
      </c>
      <c r="K129" s="133" t="s">
        <v>2716</v>
      </c>
      <c r="N129" s="150" t="s">
        <v>3084</v>
      </c>
    </row>
    <row r="130" spans="1:14" ht="28.5">
      <c r="A130" s="133" t="s">
        <v>1196</v>
      </c>
      <c r="B130" s="133" t="s">
        <v>1197</v>
      </c>
      <c r="C130" s="44" t="s">
        <v>3085</v>
      </c>
      <c r="D130" s="133" t="s">
        <v>2713</v>
      </c>
      <c r="E130" s="136" t="s">
        <v>3086</v>
      </c>
      <c r="F130" s="136" t="s">
        <v>2714</v>
      </c>
      <c r="G130" s="136">
        <v>42136</v>
      </c>
      <c r="H130" s="136">
        <v>49440</v>
      </c>
      <c r="I130" s="133">
        <v>1.5</v>
      </c>
      <c r="J130" s="133" t="s">
        <v>2721</v>
      </c>
      <c r="K130" s="133" t="s">
        <v>2716</v>
      </c>
      <c r="N130" s="150" t="s">
        <v>3087</v>
      </c>
    </row>
    <row r="131" spans="1:14" ht="28.5">
      <c r="A131" s="133" t="s">
        <v>1202</v>
      </c>
      <c r="B131" s="133" t="s">
        <v>3088</v>
      </c>
      <c r="C131" s="44" t="s">
        <v>1203</v>
      </c>
      <c r="D131" s="133" t="s">
        <v>2713</v>
      </c>
      <c r="E131" s="136" t="s">
        <v>3089</v>
      </c>
      <c r="F131" s="136" t="s">
        <v>2754</v>
      </c>
      <c r="G131" s="136">
        <v>41708</v>
      </c>
      <c r="H131" s="136">
        <v>47186</v>
      </c>
      <c r="I131" s="133">
        <v>1.84</v>
      </c>
      <c r="J131" s="133" t="s">
        <v>2721</v>
      </c>
      <c r="K131" s="133" t="s">
        <v>2716</v>
      </c>
      <c r="N131" s="150" t="s">
        <v>3090</v>
      </c>
    </row>
    <row r="132" spans="1:14" ht="28.5">
      <c r="A132" s="133" t="s">
        <v>1208</v>
      </c>
      <c r="B132" s="133" t="s">
        <v>3091</v>
      </c>
      <c r="C132" s="44" t="s">
        <v>1209</v>
      </c>
      <c r="D132" s="133" t="s">
        <v>2713</v>
      </c>
      <c r="E132" s="136" t="s">
        <v>3092</v>
      </c>
      <c r="F132" s="136" t="s">
        <v>2754</v>
      </c>
      <c r="G132" s="136">
        <v>41529</v>
      </c>
      <c r="H132" s="136">
        <v>45180</v>
      </c>
      <c r="I132" s="133">
        <v>0.6</v>
      </c>
      <c r="J132" s="133" t="s">
        <v>2721</v>
      </c>
      <c r="K132" s="133" t="s">
        <v>2716</v>
      </c>
      <c r="N132" s="150" t="s">
        <v>3093</v>
      </c>
    </row>
    <row r="133" spans="1:14" ht="28.5">
      <c r="A133" s="133" t="s">
        <v>1213</v>
      </c>
      <c r="B133" s="133" t="s">
        <v>1214</v>
      </c>
      <c r="C133" s="44" t="s">
        <v>3094</v>
      </c>
      <c r="D133" s="133" t="s">
        <v>2713</v>
      </c>
      <c r="E133" s="136" t="s">
        <v>3095</v>
      </c>
      <c r="F133" s="136" t="s">
        <v>2714</v>
      </c>
      <c r="G133" s="136">
        <v>42147</v>
      </c>
      <c r="H133" s="136">
        <v>49451</v>
      </c>
      <c r="I133" s="133">
        <v>1.5</v>
      </c>
      <c r="J133" s="133" t="s">
        <v>2721</v>
      </c>
      <c r="K133" s="133" t="s">
        <v>2716</v>
      </c>
      <c r="N133" s="150" t="s">
        <v>3096</v>
      </c>
    </row>
    <row r="134" spans="1:14" ht="28.5">
      <c r="A134" s="133" t="s">
        <v>1219</v>
      </c>
      <c r="B134" s="133" t="s">
        <v>3097</v>
      </c>
      <c r="C134" s="44" t="s">
        <v>3098</v>
      </c>
      <c r="D134" s="133" t="s">
        <v>2713</v>
      </c>
      <c r="E134" s="136" t="s">
        <v>3098</v>
      </c>
      <c r="F134" s="136" t="s">
        <v>2754</v>
      </c>
      <c r="G134" s="136">
        <v>42044</v>
      </c>
      <c r="H134" s="136">
        <v>49348</v>
      </c>
      <c r="I134" s="133">
        <v>20</v>
      </c>
      <c r="J134" s="133" t="s">
        <v>2721</v>
      </c>
      <c r="K134" s="133" t="s">
        <v>2716</v>
      </c>
      <c r="N134" s="150" t="s">
        <v>3099</v>
      </c>
    </row>
    <row r="135" spans="1:14" ht="28.5">
      <c r="A135" s="133" t="s">
        <v>1225</v>
      </c>
      <c r="B135" s="133" t="s">
        <v>3100</v>
      </c>
      <c r="C135" s="44" t="s">
        <v>3101</v>
      </c>
      <c r="D135" s="133" t="s">
        <v>2713</v>
      </c>
      <c r="E135" s="136" t="s">
        <v>3102</v>
      </c>
      <c r="F135" s="136" t="s">
        <v>2754</v>
      </c>
      <c r="G135" s="136">
        <v>42201</v>
      </c>
      <c r="H135" s="136">
        <v>49505</v>
      </c>
      <c r="I135" s="133">
        <v>19.98</v>
      </c>
      <c r="J135" s="133" t="s">
        <v>2721</v>
      </c>
      <c r="K135" s="133" t="s">
        <v>2716</v>
      </c>
      <c r="N135" s="150" t="s">
        <v>3103</v>
      </c>
    </row>
    <row r="136" spans="1:14" ht="28.5">
      <c r="A136" s="133" t="s">
        <v>1231</v>
      </c>
      <c r="B136" s="133" t="s">
        <v>3104</v>
      </c>
      <c r="C136" s="44" t="s">
        <v>3105</v>
      </c>
      <c r="D136" s="133" t="s">
        <v>2713</v>
      </c>
      <c r="E136" s="136" t="s">
        <v>3106</v>
      </c>
      <c r="F136" s="136" t="s">
        <v>2754</v>
      </c>
      <c r="G136" s="136">
        <v>42430</v>
      </c>
      <c r="H136" s="136">
        <v>49734</v>
      </c>
      <c r="I136" s="133">
        <v>15</v>
      </c>
      <c r="J136" s="133" t="s">
        <v>2721</v>
      </c>
      <c r="K136" s="133" t="s">
        <v>2716</v>
      </c>
      <c r="N136" s="150" t="s">
        <v>3107</v>
      </c>
    </row>
    <row r="137" spans="1:14" ht="28.5">
      <c r="A137" s="133" t="s">
        <v>1237</v>
      </c>
      <c r="B137" s="133" t="s">
        <v>1238</v>
      </c>
      <c r="C137" s="44" t="s">
        <v>3108</v>
      </c>
      <c r="D137" s="133" t="s">
        <v>2713</v>
      </c>
      <c r="E137" s="136" t="s">
        <v>1238</v>
      </c>
      <c r="F137" s="136" t="s">
        <v>2714</v>
      </c>
      <c r="G137" s="136">
        <v>42018</v>
      </c>
      <c r="H137" s="136">
        <v>49322</v>
      </c>
      <c r="I137" s="133">
        <v>0.75</v>
      </c>
      <c r="J137" s="133" t="s">
        <v>2721</v>
      </c>
      <c r="K137" s="133" t="s">
        <v>2716</v>
      </c>
      <c r="N137" s="150" t="s">
        <v>3109</v>
      </c>
    </row>
    <row r="138" spans="1:14" ht="42.75">
      <c r="A138" s="133" t="s">
        <v>1241</v>
      </c>
      <c r="B138" s="133" t="s">
        <v>1242</v>
      </c>
      <c r="C138" s="44" t="s">
        <v>3110</v>
      </c>
      <c r="D138" s="133" t="s">
        <v>2713</v>
      </c>
      <c r="E138" s="136" t="s">
        <v>3111</v>
      </c>
      <c r="F138" s="136" t="s">
        <v>2714</v>
      </c>
      <c r="G138" s="136">
        <v>42297</v>
      </c>
      <c r="H138" s="136">
        <v>49601</v>
      </c>
      <c r="I138" s="133">
        <v>1.5</v>
      </c>
      <c r="J138" s="133" t="s">
        <v>2721</v>
      </c>
      <c r="K138" s="133" t="s">
        <v>2716</v>
      </c>
      <c r="N138" s="150" t="s">
        <v>3112</v>
      </c>
    </row>
    <row r="139" spans="1:14" ht="42.75">
      <c r="A139" s="133" t="s">
        <v>1247</v>
      </c>
      <c r="B139" s="133" t="s">
        <v>1248</v>
      </c>
      <c r="C139" s="44" t="s">
        <v>3110</v>
      </c>
      <c r="D139" s="133" t="s">
        <v>2713</v>
      </c>
      <c r="E139" s="136" t="s">
        <v>3113</v>
      </c>
      <c r="F139" s="136" t="s">
        <v>2714</v>
      </c>
      <c r="G139" s="136">
        <v>42297</v>
      </c>
      <c r="H139" s="136">
        <v>49601</v>
      </c>
      <c r="I139" s="133">
        <v>1.5</v>
      </c>
      <c r="J139" s="133" t="s">
        <v>2721</v>
      </c>
      <c r="K139" s="133" t="s">
        <v>2716</v>
      </c>
      <c r="N139" s="150" t="s">
        <v>3114</v>
      </c>
    </row>
    <row r="140" spans="1:14">
      <c r="A140" s="133" t="s">
        <v>1250</v>
      </c>
      <c r="B140" s="133" t="s">
        <v>1251</v>
      </c>
      <c r="C140" s="44" t="s">
        <v>3115</v>
      </c>
      <c r="D140" s="133" t="s">
        <v>2713</v>
      </c>
      <c r="E140" s="136" t="s">
        <v>3116</v>
      </c>
      <c r="F140" s="136" t="s">
        <v>2714</v>
      </c>
      <c r="G140" s="136">
        <v>42299</v>
      </c>
      <c r="H140" s="136">
        <v>49603</v>
      </c>
      <c r="I140" s="133">
        <v>0.999</v>
      </c>
      <c r="J140" s="133" t="s">
        <v>2721</v>
      </c>
      <c r="K140" s="133" t="s">
        <v>2716</v>
      </c>
      <c r="N140" s="150" t="s">
        <v>3117</v>
      </c>
    </row>
    <row r="141" spans="1:14" ht="28.5">
      <c r="A141" s="133" t="s">
        <v>1254</v>
      </c>
      <c r="B141" s="133" t="s">
        <v>3118</v>
      </c>
      <c r="C141" s="44" t="s">
        <v>3119</v>
      </c>
      <c r="D141" s="133" t="s">
        <v>2713</v>
      </c>
      <c r="E141" s="136" t="s">
        <v>1255</v>
      </c>
      <c r="F141" s="136" t="s">
        <v>2714</v>
      </c>
      <c r="G141" s="136">
        <v>42272</v>
      </c>
      <c r="H141" s="136">
        <v>49576</v>
      </c>
      <c r="I141" s="133">
        <v>0.32</v>
      </c>
      <c r="J141" s="133" t="s">
        <v>2721</v>
      </c>
      <c r="K141" s="133" t="s">
        <v>2716</v>
      </c>
      <c r="N141" s="150" t="s">
        <v>3120</v>
      </c>
    </row>
    <row r="142" spans="1:14" ht="28.5">
      <c r="A142" s="133" t="s">
        <v>1258</v>
      </c>
      <c r="B142" s="133" t="s">
        <v>3121</v>
      </c>
      <c r="C142" s="44" t="s">
        <v>3122</v>
      </c>
      <c r="D142" s="133" t="s">
        <v>2713</v>
      </c>
      <c r="E142" s="136" t="s">
        <v>1259</v>
      </c>
      <c r="F142" s="136" t="s">
        <v>2754</v>
      </c>
      <c r="G142" s="136">
        <v>42467</v>
      </c>
      <c r="H142" s="136">
        <v>49771</v>
      </c>
      <c r="I142" s="133">
        <v>1.5</v>
      </c>
      <c r="J142" s="133" t="s">
        <v>2721</v>
      </c>
      <c r="K142" s="133" t="s">
        <v>2716</v>
      </c>
      <c r="N142" s="150" t="s">
        <v>3123</v>
      </c>
    </row>
    <row r="143" spans="1:14" ht="28.5">
      <c r="A143" s="133" t="s">
        <v>1264</v>
      </c>
      <c r="B143" s="133" t="s">
        <v>1265</v>
      </c>
      <c r="C143" s="44" t="s">
        <v>3124</v>
      </c>
      <c r="D143" s="133" t="s">
        <v>2713</v>
      </c>
      <c r="E143" s="136" t="s">
        <v>3125</v>
      </c>
      <c r="F143" s="136" t="s">
        <v>2720</v>
      </c>
      <c r="G143" s="136">
        <v>42403</v>
      </c>
      <c r="H143" s="136">
        <v>49707</v>
      </c>
      <c r="I143" s="133">
        <v>0.999</v>
      </c>
      <c r="J143" s="133" t="s">
        <v>2721</v>
      </c>
      <c r="K143" s="133" t="s">
        <v>2716</v>
      </c>
      <c r="N143" s="150" t="s">
        <v>3126</v>
      </c>
    </row>
    <row r="144" spans="1:14" ht="28.5">
      <c r="A144" s="133" t="s">
        <v>1268</v>
      </c>
      <c r="B144" s="133" t="s">
        <v>3127</v>
      </c>
      <c r="C144" s="44" t="s">
        <v>3128</v>
      </c>
      <c r="D144" s="133" t="s">
        <v>2713</v>
      </c>
      <c r="E144" s="136" t="s">
        <v>1269</v>
      </c>
      <c r="F144" s="136" t="s">
        <v>2714</v>
      </c>
      <c r="G144" s="136">
        <v>42401</v>
      </c>
      <c r="H144" s="136">
        <v>49705</v>
      </c>
      <c r="I144" s="133">
        <v>1.5</v>
      </c>
      <c r="J144" s="133" t="s">
        <v>2721</v>
      </c>
      <c r="K144" s="133" t="s">
        <v>2716</v>
      </c>
      <c r="N144" s="150" t="s">
        <v>3129</v>
      </c>
    </row>
    <row r="145" spans="1:14" ht="28.5">
      <c r="A145" s="133" t="s">
        <v>1274</v>
      </c>
      <c r="B145" s="133" t="s">
        <v>3130</v>
      </c>
      <c r="C145" s="44" t="s">
        <v>3131</v>
      </c>
      <c r="D145" s="133" t="s">
        <v>2713</v>
      </c>
      <c r="E145" s="136" t="s">
        <v>1275</v>
      </c>
      <c r="F145" s="136" t="s">
        <v>2754</v>
      </c>
      <c r="G145" s="136">
        <v>42213</v>
      </c>
      <c r="H145" s="136">
        <v>49517</v>
      </c>
      <c r="I145" s="133">
        <v>1.4</v>
      </c>
      <c r="J145" s="133" t="s">
        <v>2721</v>
      </c>
      <c r="K145" s="133" t="s">
        <v>2716</v>
      </c>
      <c r="N145" s="150" t="s">
        <v>3132</v>
      </c>
    </row>
    <row r="146" spans="1:14" ht="28.5">
      <c r="A146" s="133" t="s">
        <v>1280</v>
      </c>
      <c r="B146" s="133" t="s">
        <v>1281</v>
      </c>
      <c r="C146" s="44" t="s">
        <v>3133</v>
      </c>
      <c r="D146" s="133" t="s">
        <v>2713</v>
      </c>
      <c r="E146" s="136" t="s">
        <v>1281</v>
      </c>
      <c r="F146" s="136" t="s">
        <v>2714</v>
      </c>
      <c r="G146" s="136">
        <v>42723</v>
      </c>
      <c r="H146" s="136">
        <v>50027</v>
      </c>
      <c r="I146" s="133">
        <v>0.25</v>
      </c>
      <c r="J146" s="133" t="s">
        <v>2721</v>
      </c>
      <c r="K146" s="133" t="s">
        <v>2716</v>
      </c>
      <c r="N146" s="150" t="s">
        <v>3134</v>
      </c>
    </row>
    <row r="147" spans="1:14" ht="28.5">
      <c r="A147" s="133" t="s">
        <v>1285</v>
      </c>
      <c r="B147" s="133" t="s">
        <v>1286</v>
      </c>
      <c r="C147" s="44" t="s">
        <v>3133</v>
      </c>
      <c r="D147" s="133" t="s">
        <v>2713</v>
      </c>
      <c r="E147" s="136" t="s">
        <v>1286</v>
      </c>
      <c r="F147" s="136" t="s">
        <v>2714</v>
      </c>
      <c r="G147" s="136">
        <v>42411</v>
      </c>
      <c r="H147" s="136">
        <v>49715</v>
      </c>
      <c r="I147" s="133">
        <v>0.5</v>
      </c>
      <c r="J147" s="133" t="s">
        <v>2721</v>
      </c>
      <c r="K147" s="133" t="s">
        <v>2716</v>
      </c>
      <c r="N147" s="150" t="s">
        <v>3135</v>
      </c>
    </row>
    <row r="148" spans="1:14" ht="42.75">
      <c r="A148" s="133" t="s">
        <v>1289</v>
      </c>
      <c r="B148" s="133" t="s">
        <v>3136</v>
      </c>
      <c r="C148" s="44" t="s">
        <v>3137</v>
      </c>
      <c r="D148" s="133" t="s">
        <v>2713</v>
      </c>
      <c r="E148" s="136" t="s">
        <v>3138</v>
      </c>
      <c r="F148" s="136" t="s">
        <v>2720</v>
      </c>
      <c r="G148" s="136">
        <v>42223</v>
      </c>
      <c r="H148" s="136">
        <v>49527</v>
      </c>
      <c r="I148" s="133">
        <v>19.8</v>
      </c>
      <c r="J148" s="133" t="s">
        <v>2721</v>
      </c>
      <c r="K148" s="133" t="s">
        <v>2716</v>
      </c>
      <c r="N148" s="150" t="s">
        <v>3139</v>
      </c>
    </row>
    <row r="149" spans="1:14" ht="42.75">
      <c r="A149" s="133" t="s">
        <v>1295</v>
      </c>
      <c r="B149" s="133" t="s">
        <v>3140</v>
      </c>
      <c r="C149" s="44" t="s">
        <v>3141</v>
      </c>
      <c r="D149" s="133" t="s">
        <v>2713</v>
      </c>
      <c r="E149" s="136" t="s">
        <v>3140</v>
      </c>
      <c r="F149" s="136" t="s">
        <v>2714</v>
      </c>
      <c r="G149" s="136">
        <v>42156</v>
      </c>
      <c r="H149" s="136">
        <v>49460</v>
      </c>
      <c r="I149" s="133">
        <v>5.5</v>
      </c>
      <c r="J149" s="133" t="s">
        <v>2721</v>
      </c>
      <c r="K149" s="133" t="s">
        <v>2716</v>
      </c>
      <c r="N149" s="150" t="s">
        <v>3142</v>
      </c>
    </row>
    <row r="150" spans="1:14" ht="28.5">
      <c r="A150" s="133" t="s">
        <v>1301</v>
      </c>
      <c r="B150" s="133" t="s">
        <v>3143</v>
      </c>
      <c r="C150" s="44" t="s">
        <v>3144</v>
      </c>
      <c r="D150" s="133" t="s">
        <v>2713</v>
      </c>
      <c r="E150" s="136" t="s">
        <v>3143</v>
      </c>
      <c r="F150" s="136" t="s">
        <v>2754</v>
      </c>
      <c r="G150" s="136">
        <v>42425</v>
      </c>
      <c r="H150" s="136">
        <v>49729</v>
      </c>
      <c r="I150" s="133">
        <v>15</v>
      </c>
      <c r="J150" s="133" t="s">
        <v>2721</v>
      </c>
      <c r="K150" s="133" t="s">
        <v>2716</v>
      </c>
      <c r="N150" s="150" t="s">
        <v>3145</v>
      </c>
    </row>
    <row r="151" spans="1:14" ht="28.5">
      <c r="A151" s="133" t="s">
        <v>1307</v>
      </c>
      <c r="B151" s="133" t="s">
        <v>3146</v>
      </c>
      <c r="C151" s="44" t="s">
        <v>3147</v>
      </c>
      <c r="D151" s="133" t="s">
        <v>2713</v>
      </c>
      <c r="E151" s="136" t="s">
        <v>3146</v>
      </c>
      <c r="F151" s="136" t="s">
        <v>2714</v>
      </c>
      <c r="G151" s="136">
        <v>42552</v>
      </c>
      <c r="H151" s="136">
        <v>48029</v>
      </c>
      <c r="I151" s="133">
        <v>18</v>
      </c>
      <c r="J151" s="133" t="s">
        <v>2721</v>
      </c>
      <c r="K151" s="133" t="s">
        <v>2716</v>
      </c>
      <c r="N151" s="150" t="s">
        <v>3148</v>
      </c>
    </row>
    <row r="152" spans="1:14" ht="28.5">
      <c r="A152" s="133" t="s">
        <v>1314</v>
      </c>
      <c r="B152" s="133" t="s">
        <v>3149</v>
      </c>
      <c r="C152" s="44" t="s">
        <v>3150</v>
      </c>
      <c r="D152" s="133" t="s">
        <v>2713</v>
      </c>
      <c r="E152" s="136" t="s">
        <v>3150</v>
      </c>
      <c r="F152" s="136" t="s">
        <v>2720</v>
      </c>
      <c r="G152" s="136">
        <v>43468</v>
      </c>
      <c r="H152" s="136">
        <v>48946</v>
      </c>
      <c r="I152" s="133">
        <v>100</v>
      </c>
      <c r="J152" s="133" t="s">
        <v>2721</v>
      </c>
      <c r="K152" s="133" t="s">
        <v>2716</v>
      </c>
      <c r="N152" s="150" t="s">
        <v>3151</v>
      </c>
    </row>
    <row r="153" spans="1:14">
      <c r="A153" s="133" t="s">
        <v>1320</v>
      </c>
      <c r="B153" s="133" t="s">
        <v>3152</v>
      </c>
      <c r="C153" s="44" t="s">
        <v>3153</v>
      </c>
      <c r="D153" s="133" t="s">
        <v>2713</v>
      </c>
      <c r="E153" s="136" t="s">
        <v>3152</v>
      </c>
      <c r="F153" s="136" t="s">
        <v>2714</v>
      </c>
      <c r="G153" s="136">
        <v>41823</v>
      </c>
      <c r="H153" s="136">
        <v>45475</v>
      </c>
      <c r="I153" s="133">
        <v>0.65</v>
      </c>
      <c r="J153" s="133" t="s">
        <v>2721</v>
      </c>
      <c r="K153" s="133" t="s">
        <v>2716</v>
      </c>
      <c r="N153" s="150" t="s">
        <v>3154</v>
      </c>
    </row>
    <row r="154" spans="1:14" ht="28.5">
      <c r="A154" s="133" t="s">
        <v>1325</v>
      </c>
      <c r="B154" s="133" t="s">
        <v>3155</v>
      </c>
      <c r="C154" s="44" t="s">
        <v>3156</v>
      </c>
      <c r="D154" s="133" t="s">
        <v>2713</v>
      </c>
      <c r="E154" s="136" t="s">
        <v>3155</v>
      </c>
      <c r="F154" s="136" t="s">
        <v>2714</v>
      </c>
      <c r="G154" s="136">
        <v>42111</v>
      </c>
      <c r="H154" s="136">
        <v>47589</v>
      </c>
      <c r="I154" s="133">
        <v>0.3</v>
      </c>
      <c r="J154" s="133" t="s">
        <v>2721</v>
      </c>
      <c r="K154" s="133" t="s">
        <v>2716</v>
      </c>
      <c r="N154" s="150" t="s">
        <v>3157</v>
      </c>
    </row>
    <row r="155" spans="1:14" ht="57">
      <c r="A155" s="133" t="s">
        <v>1329</v>
      </c>
      <c r="B155" s="133" t="s">
        <v>3158</v>
      </c>
      <c r="C155" s="44" t="s">
        <v>3159</v>
      </c>
      <c r="D155" s="133" t="s">
        <v>2713</v>
      </c>
      <c r="E155" s="136" t="s">
        <v>3158</v>
      </c>
      <c r="F155" s="136" t="s">
        <v>2714</v>
      </c>
      <c r="G155" s="136">
        <v>42109</v>
      </c>
      <c r="H155" s="136">
        <v>47587</v>
      </c>
      <c r="I155" s="133">
        <v>0.2</v>
      </c>
      <c r="J155" s="133" t="s">
        <v>2721</v>
      </c>
      <c r="K155" s="133" t="s">
        <v>2716</v>
      </c>
      <c r="N155" s="150" t="s">
        <v>3160</v>
      </c>
    </row>
    <row r="156" spans="1:14" ht="28.5">
      <c r="A156" s="133" t="s">
        <v>1334</v>
      </c>
      <c r="B156" s="133" t="s">
        <v>3161</v>
      </c>
      <c r="C156" s="44" t="s">
        <v>3162</v>
      </c>
      <c r="D156" s="133" t="s">
        <v>2713</v>
      </c>
      <c r="E156" s="136" t="s">
        <v>3161</v>
      </c>
      <c r="F156" s="136" t="s">
        <v>2714</v>
      </c>
      <c r="G156" s="136">
        <v>41717</v>
      </c>
      <c r="H156" s="136">
        <v>49021</v>
      </c>
      <c r="I156" s="133">
        <v>0.35599999999999998</v>
      </c>
      <c r="J156" s="133" t="s">
        <v>2721</v>
      </c>
      <c r="K156" s="133" t="s">
        <v>2716</v>
      </c>
      <c r="N156" s="150" t="s">
        <v>3163</v>
      </c>
    </row>
    <row r="157" spans="1:14" ht="28.5">
      <c r="A157" s="133" t="s">
        <v>1338</v>
      </c>
      <c r="B157" s="133" t="s">
        <v>3164</v>
      </c>
      <c r="C157" s="44" t="s">
        <v>3165</v>
      </c>
      <c r="D157" s="133" t="s">
        <v>2713</v>
      </c>
      <c r="E157" s="136" t="s">
        <v>3164</v>
      </c>
      <c r="F157" s="136" t="s">
        <v>2714</v>
      </c>
      <c r="G157" s="136">
        <v>41827</v>
      </c>
      <c r="H157" s="136">
        <v>45479</v>
      </c>
      <c r="I157" s="133">
        <v>0.84799999999999998</v>
      </c>
      <c r="J157" s="133" t="s">
        <v>2721</v>
      </c>
      <c r="K157" s="133" t="s">
        <v>2716</v>
      </c>
      <c r="N157" s="150" t="s">
        <v>3166</v>
      </c>
    </row>
    <row r="158" spans="1:14" ht="28.5">
      <c r="A158" s="133" t="s">
        <v>1344</v>
      </c>
      <c r="B158" s="133" t="s">
        <v>3167</v>
      </c>
      <c r="C158" s="44" t="s">
        <v>3168</v>
      </c>
      <c r="D158" s="133" t="s">
        <v>2713</v>
      </c>
      <c r="E158" s="136" t="s">
        <v>3167</v>
      </c>
      <c r="F158" s="136" t="s">
        <v>2714</v>
      </c>
      <c r="G158" s="136">
        <v>42152</v>
      </c>
      <c r="H158" s="136">
        <v>49456</v>
      </c>
      <c r="I158" s="133">
        <v>1.5</v>
      </c>
      <c r="J158" s="133" t="s">
        <v>2721</v>
      </c>
      <c r="K158" s="133" t="s">
        <v>2716</v>
      </c>
      <c r="N158" s="150" t="s">
        <v>3169</v>
      </c>
    </row>
    <row r="159" spans="1:14" ht="42.75">
      <c r="A159" s="133" t="s">
        <v>1350</v>
      </c>
      <c r="B159" s="133" t="s">
        <v>3170</v>
      </c>
      <c r="C159" s="44" t="s">
        <v>3171</v>
      </c>
      <c r="D159" s="133" t="s">
        <v>2713</v>
      </c>
      <c r="E159" s="136" t="s">
        <v>3170</v>
      </c>
      <c r="F159" s="136" t="s">
        <v>2714</v>
      </c>
      <c r="G159" s="136">
        <v>41996</v>
      </c>
      <c r="H159" s="136">
        <v>49300</v>
      </c>
      <c r="I159" s="133">
        <v>2</v>
      </c>
      <c r="J159" s="133" t="s">
        <v>2721</v>
      </c>
      <c r="K159" s="133" t="s">
        <v>2716</v>
      </c>
      <c r="N159" s="150" t="s">
        <v>3172</v>
      </c>
    </row>
    <row r="160" spans="1:14" ht="57">
      <c r="A160" s="133" t="s">
        <v>1356</v>
      </c>
      <c r="B160" s="133" t="s">
        <v>3173</v>
      </c>
      <c r="C160" s="44" t="s">
        <v>3174</v>
      </c>
      <c r="D160" s="133" t="s">
        <v>2713</v>
      </c>
      <c r="E160" s="136" t="s">
        <v>3173</v>
      </c>
      <c r="F160" s="136" t="s">
        <v>2714</v>
      </c>
      <c r="G160" s="136">
        <v>41976</v>
      </c>
      <c r="H160" s="136">
        <v>49280</v>
      </c>
      <c r="I160" s="133">
        <v>0.52</v>
      </c>
      <c r="J160" s="133" t="s">
        <v>2721</v>
      </c>
      <c r="K160" s="133" t="s">
        <v>2716</v>
      </c>
      <c r="N160" s="150" t="s">
        <v>3175</v>
      </c>
    </row>
    <row r="161" spans="1:14" ht="42.75">
      <c r="A161" s="133" t="s">
        <v>1361</v>
      </c>
      <c r="B161" s="133" t="s">
        <v>3176</v>
      </c>
      <c r="C161" s="44" t="s">
        <v>3177</v>
      </c>
      <c r="D161" s="133" t="s">
        <v>2713</v>
      </c>
      <c r="E161" s="136" t="s">
        <v>3176</v>
      </c>
      <c r="F161" s="136" t="s">
        <v>2714</v>
      </c>
      <c r="G161" s="136">
        <v>41949</v>
      </c>
      <c r="H161" s="136">
        <v>49253</v>
      </c>
      <c r="I161" s="133">
        <v>1.4950000000000001</v>
      </c>
      <c r="J161" s="133" t="s">
        <v>2721</v>
      </c>
      <c r="K161" s="133" t="s">
        <v>2716</v>
      </c>
      <c r="N161" s="150" t="s">
        <v>3178</v>
      </c>
    </row>
    <row r="162" spans="1:14" ht="28.5">
      <c r="A162" s="133" t="s">
        <v>1367</v>
      </c>
      <c r="B162" s="133" t="s">
        <v>3179</v>
      </c>
      <c r="C162" s="44" t="s">
        <v>3179</v>
      </c>
      <c r="D162" s="133" t="s">
        <v>2713</v>
      </c>
      <c r="E162" s="136" t="s">
        <v>3179</v>
      </c>
      <c r="F162" s="136" t="s">
        <v>2714</v>
      </c>
      <c r="G162" s="136">
        <v>42095</v>
      </c>
      <c r="H162" s="136">
        <v>45747</v>
      </c>
      <c r="I162" s="133">
        <v>0.97499999999999998</v>
      </c>
      <c r="J162" s="133" t="s">
        <v>2721</v>
      </c>
      <c r="K162" s="133" t="s">
        <v>2716</v>
      </c>
      <c r="N162" s="150" t="s">
        <v>3180</v>
      </c>
    </row>
    <row r="163" spans="1:14" ht="28.5">
      <c r="A163" s="133" t="s">
        <v>1372</v>
      </c>
      <c r="B163" s="133" t="s">
        <v>3181</v>
      </c>
      <c r="C163" s="44" t="s">
        <v>3182</v>
      </c>
      <c r="D163" s="133" t="s">
        <v>2713</v>
      </c>
      <c r="E163" s="136" t="s">
        <v>3183</v>
      </c>
      <c r="F163" s="136" t="s">
        <v>2720</v>
      </c>
      <c r="G163" s="136">
        <v>43983</v>
      </c>
      <c r="H163" s="136">
        <v>51287</v>
      </c>
      <c r="I163" s="133">
        <v>50</v>
      </c>
      <c r="J163" s="133" t="s">
        <v>2721</v>
      </c>
      <c r="K163" s="133" t="s">
        <v>2716</v>
      </c>
      <c r="N163" s="150" t="s">
        <v>3184</v>
      </c>
    </row>
    <row r="164" spans="1:14" ht="28.5">
      <c r="A164" s="133" t="s">
        <v>1379</v>
      </c>
      <c r="B164" s="133" t="s">
        <v>3185</v>
      </c>
      <c r="C164" s="44" t="s">
        <v>3186</v>
      </c>
      <c r="D164" s="133" t="s">
        <v>2713</v>
      </c>
      <c r="E164" s="136" t="s">
        <v>3187</v>
      </c>
      <c r="F164" s="136" t="s">
        <v>2714</v>
      </c>
      <c r="G164" s="136">
        <v>43565</v>
      </c>
      <c r="H164" s="136">
        <v>49043</v>
      </c>
      <c r="I164" s="133">
        <v>150</v>
      </c>
      <c r="J164" s="133" t="s">
        <v>2721</v>
      </c>
      <c r="K164" s="133" t="s">
        <v>2716</v>
      </c>
      <c r="N164" s="150" t="s">
        <v>3188</v>
      </c>
    </row>
    <row r="165" spans="1:14" ht="42.75">
      <c r="A165" s="133" t="s">
        <v>1385</v>
      </c>
      <c r="B165" s="133" t="s">
        <v>1386</v>
      </c>
      <c r="C165" s="44" t="s">
        <v>3189</v>
      </c>
      <c r="D165" s="133" t="s">
        <v>2713</v>
      </c>
      <c r="E165" s="136" t="s">
        <v>1386</v>
      </c>
      <c r="F165" s="136" t="s">
        <v>2714</v>
      </c>
      <c r="G165" s="136">
        <v>42005</v>
      </c>
      <c r="H165" s="136">
        <v>49309</v>
      </c>
      <c r="I165" s="133">
        <v>0.995</v>
      </c>
      <c r="J165" s="133" t="s">
        <v>2721</v>
      </c>
      <c r="K165" s="133" t="s">
        <v>2716</v>
      </c>
      <c r="N165" s="150" t="s">
        <v>3190</v>
      </c>
    </row>
    <row r="166" spans="1:14" ht="28.5">
      <c r="A166" s="133" t="s">
        <v>1390</v>
      </c>
      <c r="B166" s="133" t="s">
        <v>3191</v>
      </c>
      <c r="C166" s="44" t="s">
        <v>3192</v>
      </c>
      <c r="D166" s="133" t="s">
        <v>2713</v>
      </c>
      <c r="E166" s="136" t="s">
        <v>3191</v>
      </c>
      <c r="F166" s="136" t="s">
        <v>2714</v>
      </c>
      <c r="G166" s="136">
        <v>42452</v>
      </c>
      <c r="H166" s="136">
        <v>49756</v>
      </c>
      <c r="I166" s="133">
        <v>1.5</v>
      </c>
      <c r="J166" s="133" t="s">
        <v>2721</v>
      </c>
      <c r="K166" s="133" t="s">
        <v>2716</v>
      </c>
      <c r="N166" s="150" t="s">
        <v>3193</v>
      </c>
    </row>
    <row r="167" spans="1:14" ht="28.5">
      <c r="A167" s="133" t="s">
        <v>1396</v>
      </c>
      <c r="B167" s="133" t="s">
        <v>3194</v>
      </c>
      <c r="C167" s="44" t="s">
        <v>3133</v>
      </c>
      <c r="D167" s="133" t="s">
        <v>2713</v>
      </c>
      <c r="E167" s="136" t="s">
        <v>3194</v>
      </c>
      <c r="F167" s="136" t="s">
        <v>2714</v>
      </c>
      <c r="G167" s="136">
        <v>42723</v>
      </c>
      <c r="H167" s="136">
        <v>50027</v>
      </c>
      <c r="I167" s="133">
        <v>0.498</v>
      </c>
      <c r="J167" s="133" t="s">
        <v>2721</v>
      </c>
      <c r="K167" s="133" t="s">
        <v>2716</v>
      </c>
      <c r="N167" s="150" t="s">
        <v>3195</v>
      </c>
    </row>
    <row r="168" spans="1:14" ht="71.25">
      <c r="A168" s="133" t="s">
        <v>1401</v>
      </c>
      <c r="B168" s="133" t="s">
        <v>3196</v>
      </c>
      <c r="C168" s="44" t="s">
        <v>3197</v>
      </c>
      <c r="D168" s="133" t="s">
        <v>2713</v>
      </c>
      <c r="E168" s="136" t="s">
        <v>3198</v>
      </c>
      <c r="F168" s="136" t="s">
        <v>2714</v>
      </c>
      <c r="G168" s="136">
        <v>42173</v>
      </c>
      <c r="H168" s="136">
        <v>47651</v>
      </c>
      <c r="I168" s="133">
        <v>1.835</v>
      </c>
      <c r="J168" s="133" t="s">
        <v>2721</v>
      </c>
      <c r="K168" s="133" t="s">
        <v>2716</v>
      </c>
      <c r="N168" s="150" t="s">
        <v>3199</v>
      </c>
    </row>
    <row r="169" spans="1:14" ht="71.25">
      <c r="A169" s="133" t="s">
        <v>1407</v>
      </c>
      <c r="B169" s="133" t="s">
        <v>3200</v>
      </c>
      <c r="C169" s="44" t="s">
        <v>3197</v>
      </c>
      <c r="D169" s="133" t="s">
        <v>2713</v>
      </c>
      <c r="E169" s="136" t="s">
        <v>3201</v>
      </c>
      <c r="F169" s="136" t="s">
        <v>2714</v>
      </c>
      <c r="G169" s="136">
        <v>42583</v>
      </c>
      <c r="H169" s="136">
        <v>48060</v>
      </c>
      <c r="I169" s="133">
        <v>0.56299999999999994</v>
      </c>
      <c r="J169" s="133" t="s">
        <v>2721</v>
      </c>
      <c r="K169" s="133" t="s">
        <v>2716</v>
      </c>
      <c r="N169" s="150" t="s">
        <v>3202</v>
      </c>
    </row>
    <row r="170" spans="1:14" ht="71.25">
      <c r="A170" s="133" t="s">
        <v>1412</v>
      </c>
      <c r="B170" s="133" t="s">
        <v>3203</v>
      </c>
      <c r="C170" s="44" t="s">
        <v>3197</v>
      </c>
      <c r="D170" s="133" t="s">
        <v>2713</v>
      </c>
      <c r="E170" s="136" t="s">
        <v>3204</v>
      </c>
      <c r="F170" s="136" t="s">
        <v>2714</v>
      </c>
      <c r="G170" s="136">
        <v>42570</v>
      </c>
      <c r="H170" s="136">
        <v>48047</v>
      </c>
      <c r="I170" s="133">
        <v>0.91600000000000004</v>
      </c>
      <c r="J170" s="133" t="s">
        <v>2721</v>
      </c>
      <c r="K170" s="133" t="s">
        <v>2716</v>
      </c>
      <c r="N170" s="150" t="s">
        <v>3205</v>
      </c>
    </row>
    <row r="171" spans="1:14" ht="71.25">
      <c r="A171" s="133" t="s">
        <v>1417</v>
      </c>
      <c r="B171" s="133" t="s">
        <v>3206</v>
      </c>
      <c r="C171" s="44" t="s">
        <v>3197</v>
      </c>
      <c r="D171" s="133" t="s">
        <v>2713</v>
      </c>
      <c r="E171" s="136" t="s">
        <v>3207</v>
      </c>
      <c r="F171" s="136" t="s">
        <v>2714</v>
      </c>
      <c r="G171" s="136">
        <v>42583</v>
      </c>
      <c r="H171" s="136">
        <v>48060</v>
      </c>
      <c r="I171" s="133">
        <v>0.42399999999999999</v>
      </c>
      <c r="J171" s="133" t="s">
        <v>2721</v>
      </c>
      <c r="K171" s="133" t="s">
        <v>2716</v>
      </c>
      <c r="N171" s="150" t="s">
        <v>3208</v>
      </c>
    </row>
    <row r="172" spans="1:14" ht="28.5">
      <c r="A172" s="133" t="s">
        <v>1422</v>
      </c>
      <c r="B172" s="133" t="s">
        <v>1423</v>
      </c>
      <c r="C172" s="44" t="s">
        <v>3209</v>
      </c>
      <c r="D172" s="133" t="s">
        <v>2713</v>
      </c>
      <c r="E172" s="136" t="s">
        <v>3210</v>
      </c>
      <c r="F172" s="136" t="s">
        <v>2720</v>
      </c>
      <c r="G172" s="136">
        <v>42846</v>
      </c>
      <c r="H172" s="136">
        <v>50150</v>
      </c>
      <c r="I172" s="133">
        <v>11.4</v>
      </c>
      <c r="J172" s="133" t="s">
        <v>2721</v>
      </c>
      <c r="K172" s="133" t="s">
        <v>2716</v>
      </c>
      <c r="N172" s="150" t="s">
        <v>3211</v>
      </c>
    </row>
    <row r="173" spans="1:14" ht="42.75">
      <c r="A173" s="133" t="s">
        <v>1428</v>
      </c>
      <c r="B173" s="133" t="s">
        <v>3212</v>
      </c>
      <c r="C173" s="44" t="s">
        <v>3213</v>
      </c>
      <c r="D173" s="133" t="s">
        <v>2713</v>
      </c>
      <c r="E173" s="136" t="s">
        <v>3214</v>
      </c>
      <c r="F173" s="136" t="s">
        <v>2714</v>
      </c>
      <c r="G173" s="136">
        <v>42790</v>
      </c>
      <c r="H173" s="136">
        <v>50094</v>
      </c>
      <c r="I173" s="133">
        <v>10</v>
      </c>
      <c r="J173" s="133" t="s">
        <v>2721</v>
      </c>
      <c r="K173" s="133" t="s">
        <v>2716</v>
      </c>
      <c r="N173" s="150" t="s">
        <v>3215</v>
      </c>
    </row>
    <row r="174" spans="1:14" ht="28.5">
      <c r="A174" s="133" t="s">
        <v>1434</v>
      </c>
      <c r="B174" s="133" t="s">
        <v>3216</v>
      </c>
      <c r="C174" s="44" t="s">
        <v>3217</v>
      </c>
      <c r="D174" s="133" t="s">
        <v>2713</v>
      </c>
      <c r="E174" s="136" t="s">
        <v>3216</v>
      </c>
      <c r="F174" s="136" t="s">
        <v>2720</v>
      </c>
      <c r="G174" s="136">
        <v>42972</v>
      </c>
      <c r="H174" s="136">
        <v>50276</v>
      </c>
      <c r="I174" s="133">
        <v>20</v>
      </c>
      <c r="J174" s="133" t="s">
        <v>2721</v>
      </c>
      <c r="K174" s="133" t="s">
        <v>2716</v>
      </c>
      <c r="N174" s="150" t="s">
        <v>3218</v>
      </c>
    </row>
    <row r="175" spans="1:14" ht="28.5">
      <c r="A175" s="133" t="s">
        <v>1440</v>
      </c>
      <c r="B175" s="133" t="s">
        <v>3219</v>
      </c>
      <c r="C175" s="44" t="s">
        <v>3220</v>
      </c>
      <c r="D175" s="133" t="s">
        <v>2713</v>
      </c>
      <c r="E175" s="136" t="s">
        <v>3221</v>
      </c>
      <c r="F175" s="136" t="s">
        <v>2754</v>
      </c>
      <c r="G175" s="136">
        <v>42804</v>
      </c>
      <c r="H175" s="136">
        <v>50108</v>
      </c>
      <c r="I175" s="133">
        <v>7.9</v>
      </c>
      <c r="J175" s="133" t="s">
        <v>2721</v>
      </c>
      <c r="K175" s="133" t="s">
        <v>2716</v>
      </c>
      <c r="N175" s="150" t="s">
        <v>3222</v>
      </c>
    </row>
    <row r="176" spans="1:14" ht="42.75">
      <c r="A176" s="133" t="s">
        <v>1446</v>
      </c>
      <c r="B176" s="133" t="s">
        <v>3223</v>
      </c>
      <c r="C176" s="44" t="s">
        <v>3213</v>
      </c>
      <c r="D176" s="133" t="s">
        <v>2713</v>
      </c>
      <c r="E176" s="136" t="s">
        <v>3224</v>
      </c>
      <c r="F176" s="136" t="s">
        <v>2714</v>
      </c>
      <c r="G176" s="136">
        <v>42804</v>
      </c>
      <c r="H176" s="136">
        <v>50108</v>
      </c>
      <c r="I176" s="133">
        <v>10</v>
      </c>
      <c r="J176" s="133" t="s">
        <v>2721</v>
      </c>
      <c r="K176" s="133" t="s">
        <v>2716</v>
      </c>
      <c r="N176" s="150" t="s">
        <v>3225</v>
      </c>
    </row>
    <row r="177" spans="1:14" ht="28.5">
      <c r="A177" s="133" t="s">
        <v>1449</v>
      </c>
      <c r="B177" s="133" t="s">
        <v>3226</v>
      </c>
      <c r="C177" s="44" t="s">
        <v>3220</v>
      </c>
      <c r="D177" s="133" t="s">
        <v>2713</v>
      </c>
      <c r="E177" s="136" t="s">
        <v>3227</v>
      </c>
      <c r="F177" s="136" t="s">
        <v>2754</v>
      </c>
      <c r="G177" s="136">
        <v>42804</v>
      </c>
      <c r="H177" s="136">
        <v>50108</v>
      </c>
      <c r="I177" s="133">
        <v>7.9</v>
      </c>
      <c r="J177" s="133" t="s">
        <v>2721</v>
      </c>
      <c r="K177" s="133" t="s">
        <v>2716</v>
      </c>
      <c r="N177" s="150" t="s">
        <v>3228</v>
      </c>
    </row>
    <row r="178" spans="1:14" ht="28.5">
      <c r="A178" s="133" t="s">
        <v>1452</v>
      </c>
      <c r="B178" s="133" t="s">
        <v>3229</v>
      </c>
      <c r="C178" s="44" t="s">
        <v>3230</v>
      </c>
      <c r="D178" s="133" t="s">
        <v>2713</v>
      </c>
      <c r="E178" s="136" t="s">
        <v>3231</v>
      </c>
      <c r="F178" s="136" t="s">
        <v>2714</v>
      </c>
      <c r="G178" s="136">
        <v>42824</v>
      </c>
      <c r="H178" s="136">
        <v>50128</v>
      </c>
      <c r="I178" s="133">
        <v>2.7959999999999998</v>
      </c>
      <c r="J178" s="133" t="s">
        <v>2721</v>
      </c>
      <c r="K178" s="133" t="s">
        <v>2716</v>
      </c>
      <c r="N178" s="150" t="s">
        <v>3232</v>
      </c>
    </row>
    <row r="179" spans="1:14" ht="28.5">
      <c r="A179" s="133" t="s">
        <v>1459</v>
      </c>
      <c r="B179" s="133" t="s">
        <v>3233</v>
      </c>
      <c r="C179" s="44" t="s">
        <v>3234</v>
      </c>
      <c r="D179" s="133" t="s">
        <v>2713</v>
      </c>
      <c r="E179" s="136" t="s">
        <v>3234</v>
      </c>
      <c r="F179" s="136" t="s">
        <v>2714</v>
      </c>
      <c r="G179" s="136">
        <v>42705</v>
      </c>
      <c r="H179" s="136">
        <v>50009</v>
      </c>
      <c r="I179" s="133">
        <v>20</v>
      </c>
      <c r="J179" s="133" t="s">
        <v>2721</v>
      </c>
      <c r="K179" s="133" t="s">
        <v>2716</v>
      </c>
      <c r="N179" s="150" t="s">
        <v>3235</v>
      </c>
    </row>
    <row r="180" spans="1:14" ht="28.5">
      <c r="A180" s="133" t="s">
        <v>1465</v>
      </c>
      <c r="B180" s="133" t="s">
        <v>3236</v>
      </c>
      <c r="C180" s="44" t="s">
        <v>3237</v>
      </c>
      <c r="D180" s="133" t="s">
        <v>2713</v>
      </c>
      <c r="E180" s="136" t="s">
        <v>3237</v>
      </c>
      <c r="F180" s="136" t="s">
        <v>2714</v>
      </c>
      <c r="G180" s="136">
        <v>42857</v>
      </c>
      <c r="H180" s="136">
        <v>50161</v>
      </c>
      <c r="I180" s="133">
        <v>20</v>
      </c>
      <c r="J180" s="133" t="s">
        <v>2721</v>
      </c>
      <c r="K180" s="133" t="s">
        <v>2716</v>
      </c>
      <c r="N180" s="150" t="s">
        <v>3238</v>
      </c>
    </row>
    <row r="181" spans="1:14" ht="28.5">
      <c r="A181" s="133" t="s">
        <v>1471</v>
      </c>
      <c r="B181" s="133" t="s">
        <v>3239</v>
      </c>
      <c r="C181" s="44" t="s">
        <v>3240</v>
      </c>
      <c r="D181" s="133" t="s">
        <v>2713</v>
      </c>
      <c r="E181" s="136" t="s">
        <v>3240</v>
      </c>
      <c r="F181" s="136" t="s">
        <v>2714</v>
      </c>
      <c r="G181" s="136">
        <v>43035</v>
      </c>
      <c r="H181" s="136">
        <v>50339</v>
      </c>
      <c r="I181" s="133">
        <v>9</v>
      </c>
      <c r="J181" s="133" t="s">
        <v>2721</v>
      </c>
      <c r="K181" s="133" t="s">
        <v>2716</v>
      </c>
      <c r="N181" s="150" t="s">
        <v>3241</v>
      </c>
    </row>
    <row r="182" spans="1:14" ht="42.75">
      <c r="A182" s="133" t="s">
        <v>1477</v>
      </c>
      <c r="B182" s="133" t="s">
        <v>3242</v>
      </c>
      <c r="C182" s="44" t="s">
        <v>3243</v>
      </c>
      <c r="D182" s="133" t="s">
        <v>2713</v>
      </c>
      <c r="E182" s="136" t="s">
        <v>3242</v>
      </c>
      <c r="F182" s="136" t="s">
        <v>2714</v>
      </c>
      <c r="G182" s="136">
        <v>42530</v>
      </c>
      <c r="H182" s="136">
        <v>49834</v>
      </c>
      <c r="I182" s="133">
        <v>0.995</v>
      </c>
      <c r="J182" s="133" t="s">
        <v>2721</v>
      </c>
      <c r="K182" s="133" t="s">
        <v>2716</v>
      </c>
      <c r="N182" s="150" t="s">
        <v>3244</v>
      </c>
    </row>
    <row r="183" spans="1:14" ht="28.5">
      <c r="A183" s="133" t="s">
        <v>1482</v>
      </c>
      <c r="B183" s="133" t="s">
        <v>3245</v>
      </c>
      <c r="C183" s="44" t="s">
        <v>3246</v>
      </c>
      <c r="D183" s="133" t="s">
        <v>2713</v>
      </c>
      <c r="E183" s="136" t="s">
        <v>3245</v>
      </c>
      <c r="F183" s="136" t="s">
        <v>2714</v>
      </c>
      <c r="G183" s="136">
        <v>42319</v>
      </c>
      <c r="H183" s="136">
        <v>49623</v>
      </c>
      <c r="I183" s="133">
        <v>0.28000000000000003</v>
      </c>
      <c r="J183" s="133" t="s">
        <v>2721</v>
      </c>
      <c r="K183" s="133" t="s">
        <v>2716</v>
      </c>
      <c r="N183" s="150" t="s">
        <v>3247</v>
      </c>
    </row>
    <row r="184" spans="1:14" ht="28.5">
      <c r="A184" s="133" t="s">
        <v>1486</v>
      </c>
      <c r="B184" s="133" t="s">
        <v>3248</v>
      </c>
      <c r="C184" s="44" t="s">
        <v>3249</v>
      </c>
      <c r="D184" s="133" t="s">
        <v>2713</v>
      </c>
      <c r="E184" s="136" t="s">
        <v>3250</v>
      </c>
      <c r="F184" s="136" t="s">
        <v>2754</v>
      </c>
      <c r="G184" s="136">
        <v>43245</v>
      </c>
      <c r="H184" s="136">
        <v>50549</v>
      </c>
      <c r="I184" s="133">
        <v>5.25</v>
      </c>
      <c r="J184" s="133" t="s">
        <v>2721</v>
      </c>
      <c r="K184" s="133" t="s">
        <v>2716</v>
      </c>
      <c r="N184" s="150" t="s">
        <v>3251</v>
      </c>
    </row>
    <row r="185" spans="1:14" ht="28.5">
      <c r="A185" s="133" t="s">
        <v>1492</v>
      </c>
      <c r="B185" s="133" t="s">
        <v>1493</v>
      </c>
      <c r="C185" s="44" t="s">
        <v>3252</v>
      </c>
      <c r="D185" s="133" t="s">
        <v>2713</v>
      </c>
      <c r="E185" s="136" t="s">
        <v>3252</v>
      </c>
      <c r="F185" s="136" t="s">
        <v>2720</v>
      </c>
      <c r="G185" s="136">
        <v>43123</v>
      </c>
      <c r="H185" s="136">
        <v>50427</v>
      </c>
      <c r="I185" s="133">
        <v>20</v>
      </c>
      <c r="J185" s="133" t="s">
        <v>2721</v>
      </c>
      <c r="K185" s="133" t="s">
        <v>2716</v>
      </c>
      <c r="N185" s="150" t="s">
        <v>3253</v>
      </c>
    </row>
    <row r="186" spans="1:14" ht="28.5">
      <c r="A186" s="133" t="s">
        <v>1498</v>
      </c>
      <c r="B186" s="133" t="s">
        <v>1499</v>
      </c>
      <c r="C186" s="44" t="s">
        <v>3254</v>
      </c>
      <c r="D186" s="133" t="s">
        <v>2713</v>
      </c>
      <c r="E186" s="136" t="s">
        <v>3254</v>
      </c>
      <c r="F186" s="136" t="s">
        <v>2720</v>
      </c>
      <c r="G186" s="136">
        <v>43123</v>
      </c>
      <c r="H186" s="136">
        <v>50427</v>
      </c>
      <c r="I186" s="133">
        <v>20</v>
      </c>
      <c r="J186" s="133" t="s">
        <v>2721</v>
      </c>
      <c r="K186" s="133" t="s">
        <v>2716</v>
      </c>
      <c r="N186" s="150" t="s">
        <v>3255</v>
      </c>
    </row>
    <row r="187" spans="1:14" ht="28.5">
      <c r="A187" s="133" t="s">
        <v>1504</v>
      </c>
      <c r="B187" s="133" t="s">
        <v>1505</v>
      </c>
      <c r="C187" s="44" t="s">
        <v>3256</v>
      </c>
      <c r="D187" s="133" t="s">
        <v>2713</v>
      </c>
      <c r="E187" s="136" t="s">
        <v>3256</v>
      </c>
      <c r="F187" s="136" t="s">
        <v>2720</v>
      </c>
      <c r="G187" s="136">
        <v>43123</v>
      </c>
      <c r="H187" s="136">
        <v>50427</v>
      </c>
      <c r="I187" s="133">
        <v>20</v>
      </c>
      <c r="J187" s="133" t="s">
        <v>2721</v>
      </c>
      <c r="K187" s="133" t="s">
        <v>2716</v>
      </c>
      <c r="N187" s="150" t="s">
        <v>3257</v>
      </c>
    </row>
    <row r="188" spans="1:14" ht="28.5">
      <c r="A188" s="133" t="s">
        <v>1510</v>
      </c>
      <c r="B188" s="133" t="s">
        <v>3258</v>
      </c>
      <c r="C188" s="44" t="s">
        <v>3259</v>
      </c>
      <c r="D188" s="133" t="s">
        <v>2713</v>
      </c>
      <c r="E188" s="136" t="s">
        <v>3260</v>
      </c>
      <c r="F188" s="136" t="s">
        <v>2714</v>
      </c>
      <c r="G188" s="136">
        <v>43658</v>
      </c>
      <c r="H188" s="136">
        <v>50962</v>
      </c>
      <c r="I188" s="133">
        <v>1.5</v>
      </c>
      <c r="J188" s="133" t="s">
        <v>2721</v>
      </c>
      <c r="K188" s="133" t="s">
        <v>2716</v>
      </c>
      <c r="N188" s="150" t="s">
        <v>3261</v>
      </c>
    </row>
    <row r="189" spans="1:14" ht="28.5">
      <c r="A189" s="133" t="s">
        <v>1516</v>
      </c>
      <c r="B189" s="133" t="s">
        <v>3262</v>
      </c>
      <c r="C189" s="44" t="s">
        <v>3263</v>
      </c>
      <c r="D189" s="133" t="s">
        <v>2713</v>
      </c>
      <c r="E189" s="136" t="s">
        <v>3264</v>
      </c>
      <c r="F189" s="136" t="s">
        <v>2714</v>
      </c>
      <c r="G189" s="136">
        <v>43444</v>
      </c>
      <c r="H189" s="136">
        <v>50748</v>
      </c>
      <c r="I189" s="133">
        <v>19.239999999999998</v>
      </c>
      <c r="J189" s="133" t="s">
        <v>2721</v>
      </c>
      <c r="K189" s="133" t="s">
        <v>2716</v>
      </c>
      <c r="N189" s="150" t="s">
        <v>3265</v>
      </c>
    </row>
    <row r="190" spans="1:14" ht="42.75">
      <c r="A190" s="133" t="s">
        <v>1519</v>
      </c>
      <c r="B190" s="133" t="s">
        <v>3266</v>
      </c>
      <c r="C190" s="44" t="s">
        <v>3267</v>
      </c>
      <c r="D190" s="133" t="s">
        <v>2713</v>
      </c>
      <c r="E190" s="136" t="s">
        <v>3266</v>
      </c>
      <c r="F190" s="136" t="s">
        <v>2754</v>
      </c>
      <c r="G190" s="136">
        <v>43171</v>
      </c>
      <c r="H190" s="136">
        <v>50475</v>
      </c>
      <c r="I190" s="133">
        <v>1</v>
      </c>
      <c r="J190" s="133" t="s">
        <v>2721</v>
      </c>
      <c r="K190" s="133" t="s">
        <v>2716</v>
      </c>
      <c r="N190" s="150" t="s">
        <v>3268</v>
      </c>
    </row>
    <row r="191" spans="1:14" ht="28.5">
      <c r="A191" s="133" t="s">
        <v>1525</v>
      </c>
      <c r="B191" s="133" t="s">
        <v>3269</v>
      </c>
      <c r="C191" s="44" t="s">
        <v>3270</v>
      </c>
      <c r="D191" s="133" t="s">
        <v>2713</v>
      </c>
      <c r="E191" s="136" t="s">
        <v>3269</v>
      </c>
      <c r="F191" s="136" t="s">
        <v>2754</v>
      </c>
      <c r="G191" s="136">
        <v>43171</v>
      </c>
      <c r="H191" s="136">
        <v>50475</v>
      </c>
      <c r="I191" s="133">
        <v>1</v>
      </c>
      <c r="J191" s="133" t="s">
        <v>2721</v>
      </c>
      <c r="K191" s="133" t="s">
        <v>2716</v>
      </c>
      <c r="N191" s="150" t="s">
        <v>3271</v>
      </c>
    </row>
    <row r="192" spans="1:14" ht="28.5">
      <c r="A192" s="133" t="s">
        <v>1531</v>
      </c>
      <c r="B192" s="133" t="s">
        <v>3272</v>
      </c>
      <c r="C192" s="44" t="s">
        <v>3273</v>
      </c>
      <c r="D192" s="133" t="s">
        <v>2713</v>
      </c>
      <c r="E192" s="136" t="s">
        <v>3272</v>
      </c>
      <c r="F192" s="136" t="s">
        <v>2714</v>
      </c>
      <c r="G192" s="136">
        <v>43171</v>
      </c>
      <c r="H192" s="136">
        <v>50475</v>
      </c>
      <c r="I192" s="133">
        <v>1</v>
      </c>
      <c r="J192" s="133" t="s">
        <v>2721</v>
      </c>
      <c r="K192" s="133" t="s">
        <v>2716</v>
      </c>
      <c r="N192" s="150" t="s">
        <v>3274</v>
      </c>
    </row>
    <row r="193" spans="1:14" ht="28.5">
      <c r="A193" s="133" t="s">
        <v>1537</v>
      </c>
      <c r="B193" s="133" t="s">
        <v>3275</v>
      </c>
      <c r="C193" s="44" t="s">
        <v>3276</v>
      </c>
      <c r="D193" s="133" t="s">
        <v>2713</v>
      </c>
      <c r="E193" s="136" t="s">
        <v>3275</v>
      </c>
      <c r="F193" s="136" t="s">
        <v>2714</v>
      </c>
      <c r="G193" s="136">
        <v>43336</v>
      </c>
      <c r="H193" s="136">
        <v>50640</v>
      </c>
      <c r="I193" s="133">
        <v>3</v>
      </c>
      <c r="J193" s="133" t="s">
        <v>2721</v>
      </c>
      <c r="K193" s="133" t="s">
        <v>2716</v>
      </c>
      <c r="N193" s="150" t="s">
        <v>3277</v>
      </c>
    </row>
    <row r="194" spans="1:14" ht="28.5">
      <c r="A194" s="133" t="s">
        <v>1542</v>
      </c>
      <c r="B194" s="133" t="s">
        <v>3278</v>
      </c>
      <c r="C194" s="44" t="s">
        <v>3279</v>
      </c>
      <c r="D194" s="133" t="s">
        <v>2713</v>
      </c>
      <c r="E194" s="136" t="s">
        <v>3280</v>
      </c>
      <c r="F194" s="136" t="s">
        <v>2714</v>
      </c>
      <c r="G194" s="136">
        <v>43140</v>
      </c>
      <c r="H194" s="136">
        <v>49348</v>
      </c>
      <c r="I194" s="133">
        <v>20</v>
      </c>
      <c r="J194" s="133" t="s">
        <v>2721</v>
      </c>
      <c r="K194" s="133" t="s">
        <v>2716</v>
      </c>
      <c r="N194" s="150" t="s">
        <v>3281</v>
      </c>
    </row>
    <row r="195" spans="1:14" ht="28.5">
      <c r="A195" s="133" t="s">
        <v>1548</v>
      </c>
      <c r="B195" s="133" t="s">
        <v>3282</v>
      </c>
      <c r="C195" s="44" t="s">
        <v>3283</v>
      </c>
      <c r="D195" s="133" t="s">
        <v>2713</v>
      </c>
      <c r="E195" s="136" t="s">
        <v>1549</v>
      </c>
      <c r="F195" s="136" t="s">
        <v>2714</v>
      </c>
      <c r="G195" s="136">
        <v>44987</v>
      </c>
      <c r="H195" s="136">
        <v>51288</v>
      </c>
      <c r="I195" s="133">
        <v>13.5</v>
      </c>
      <c r="J195" s="133" t="s">
        <v>2721</v>
      </c>
      <c r="K195" s="133" t="s">
        <v>2716</v>
      </c>
      <c r="N195" s="150" t="s">
        <v>3284</v>
      </c>
    </row>
    <row r="196" spans="1:14" ht="28.5">
      <c r="A196" s="133" t="s">
        <v>1553</v>
      </c>
      <c r="B196" s="133" t="s">
        <v>3285</v>
      </c>
      <c r="C196" s="44" t="s">
        <v>3285</v>
      </c>
      <c r="D196" s="133" t="s">
        <v>2713</v>
      </c>
      <c r="E196" s="136" t="s">
        <v>3286</v>
      </c>
      <c r="F196" s="136" t="s">
        <v>2754</v>
      </c>
      <c r="G196" s="136">
        <v>43139</v>
      </c>
      <c r="H196" s="136">
        <v>50443</v>
      </c>
      <c r="I196" s="133">
        <v>20</v>
      </c>
      <c r="J196" s="133" t="s">
        <v>2721</v>
      </c>
      <c r="K196" s="133" t="s">
        <v>2716</v>
      </c>
      <c r="N196" s="150" t="s">
        <v>3287</v>
      </c>
    </row>
    <row r="197" spans="1:14" ht="28.5">
      <c r="A197" s="133" t="s">
        <v>1559</v>
      </c>
      <c r="B197" s="133" t="s">
        <v>1560</v>
      </c>
      <c r="C197" s="44" t="s">
        <v>3288</v>
      </c>
      <c r="D197" s="133" t="s">
        <v>2713</v>
      </c>
      <c r="E197" s="136" t="s">
        <v>1560</v>
      </c>
      <c r="F197" s="136" t="s">
        <v>2714</v>
      </c>
      <c r="G197" s="136">
        <v>43105</v>
      </c>
      <c r="H197" s="136">
        <v>50409</v>
      </c>
      <c r="I197" s="133">
        <v>1.5</v>
      </c>
      <c r="J197" s="133" t="s">
        <v>2721</v>
      </c>
      <c r="K197" s="133" t="s">
        <v>2716</v>
      </c>
      <c r="N197" s="150" t="s">
        <v>3289</v>
      </c>
    </row>
    <row r="198" spans="1:14" ht="28.5">
      <c r="A198" s="133" t="s">
        <v>1565</v>
      </c>
      <c r="B198" s="133" t="s">
        <v>1566</v>
      </c>
      <c r="C198" s="44" t="s">
        <v>3290</v>
      </c>
      <c r="D198" s="133" t="s">
        <v>2713</v>
      </c>
      <c r="E198" s="136" t="s">
        <v>1566</v>
      </c>
      <c r="F198" s="136" t="s">
        <v>2714</v>
      </c>
      <c r="G198" s="136">
        <v>42643</v>
      </c>
      <c r="H198" s="136">
        <v>48120</v>
      </c>
      <c r="I198" s="133">
        <v>0.15</v>
      </c>
      <c r="J198" s="133" t="s">
        <v>2721</v>
      </c>
      <c r="K198" s="133" t="s">
        <v>2716</v>
      </c>
      <c r="N198" s="150" t="s">
        <v>3291</v>
      </c>
    </row>
    <row r="199" spans="1:14" ht="42.75">
      <c r="A199" s="133" t="s">
        <v>1571</v>
      </c>
      <c r="B199" s="133" t="s">
        <v>1572</v>
      </c>
      <c r="C199" s="44" t="s">
        <v>3292</v>
      </c>
      <c r="D199" s="133" t="s">
        <v>2713</v>
      </c>
      <c r="E199" s="136" t="s">
        <v>1572</v>
      </c>
      <c r="F199" s="136" t="s">
        <v>2714</v>
      </c>
      <c r="G199" s="136">
        <v>42870</v>
      </c>
      <c r="H199" s="136">
        <v>50174</v>
      </c>
      <c r="I199" s="133">
        <v>1.35</v>
      </c>
      <c r="J199" s="133" t="s">
        <v>2721</v>
      </c>
      <c r="K199" s="133" t="s">
        <v>2716</v>
      </c>
      <c r="N199" s="150" t="s">
        <v>3293</v>
      </c>
    </row>
    <row r="200" spans="1:14" ht="42.75">
      <c r="A200" s="133" t="s">
        <v>1576</v>
      </c>
      <c r="B200" s="133" t="s">
        <v>1577</v>
      </c>
      <c r="C200" s="44" t="s">
        <v>3294</v>
      </c>
      <c r="D200" s="133" t="s">
        <v>2713</v>
      </c>
      <c r="E200" s="136" t="s">
        <v>1577</v>
      </c>
      <c r="F200" s="136" t="s">
        <v>2714</v>
      </c>
      <c r="G200" s="136">
        <v>43040</v>
      </c>
      <c r="H200" s="136">
        <v>44865</v>
      </c>
      <c r="I200" s="133">
        <v>29</v>
      </c>
      <c r="J200" s="133" t="s">
        <v>2721</v>
      </c>
      <c r="K200" s="133" t="s">
        <v>2716</v>
      </c>
      <c r="N200" s="150" t="s">
        <v>3295</v>
      </c>
    </row>
    <row r="201" spans="1:14" ht="57">
      <c r="A201" s="133" t="s">
        <v>1582</v>
      </c>
      <c r="B201" s="133" t="s">
        <v>3296</v>
      </c>
      <c r="C201" s="44" t="s">
        <v>1583</v>
      </c>
      <c r="D201" s="133" t="s">
        <v>2713</v>
      </c>
      <c r="E201" s="136" t="s">
        <v>3297</v>
      </c>
      <c r="F201" s="136" t="s">
        <v>2714</v>
      </c>
      <c r="G201" s="136">
        <v>42711</v>
      </c>
      <c r="H201" s="136">
        <v>46362</v>
      </c>
      <c r="I201" s="133">
        <v>1.6</v>
      </c>
      <c r="J201" s="133" t="s">
        <v>2721</v>
      </c>
      <c r="K201" s="133" t="s">
        <v>2716</v>
      </c>
      <c r="N201" s="150" t="s">
        <v>3298</v>
      </c>
    </row>
    <row r="202" spans="1:14" ht="71.25">
      <c r="A202" s="133" t="s">
        <v>1588</v>
      </c>
      <c r="B202" s="133" t="s">
        <v>3299</v>
      </c>
      <c r="C202" s="44" t="s">
        <v>3300</v>
      </c>
      <c r="D202" s="133" t="s">
        <v>2713</v>
      </c>
      <c r="E202" s="136" t="s">
        <v>1725</v>
      </c>
      <c r="F202" s="136" t="s">
        <v>2714</v>
      </c>
      <c r="G202" s="136">
        <v>43071</v>
      </c>
      <c r="H202" s="136">
        <v>44896</v>
      </c>
      <c r="I202" s="133">
        <v>34</v>
      </c>
      <c r="J202" s="133" t="s">
        <v>2721</v>
      </c>
      <c r="K202" s="133" t="s">
        <v>2716</v>
      </c>
      <c r="N202" s="150" t="s">
        <v>3301</v>
      </c>
    </row>
    <row r="203" spans="1:14" ht="42.75">
      <c r="A203" s="133" t="s">
        <v>1594</v>
      </c>
      <c r="B203" s="133" t="s">
        <v>1595</v>
      </c>
      <c r="C203" s="44" t="s">
        <v>3302</v>
      </c>
      <c r="D203" s="133" t="s">
        <v>2713</v>
      </c>
      <c r="E203" s="136" t="s">
        <v>3303</v>
      </c>
      <c r="F203" s="136" t="s">
        <v>2714</v>
      </c>
      <c r="G203" s="136">
        <v>42808</v>
      </c>
      <c r="H203" s="136">
        <v>46459</v>
      </c>
      <c r="I203" s="133">
        <v>0.33500000000000002</v>
      </c>
      <c r="J203" s="133" t="s">
        <v>2721</v>
      </c>
      <c r="K203" s="133" t="s">
        <v>2716</v>
      </c>
      <c r="N203" s="150" t="s">
        <v>3304</v>
      </c>
    </row>
    <row r="204" spans="1:14" ht="42.75">
      <c r="A204" s="133" t="s">
        <v>1598</v>
      </c>
      <c r="B204" s="133" t="s">
        <v>3305</v>
      </c>
      <c r="C204" s="44" t="s">
        <v>3306</v>
      </c>
      <c r="D204" s="133" t="s">
        <v>2713</v>
      </c>
      <c r="E204" s="136" t="s">
        <v>3307</v>
      </c>
      <c r="F204" s="136" t="s">
        <v>2714</v>
      </c>
      <c r="G204" s="136">
        <v>43479</v>
      </c>
      <c r="H204" s="136">
        <v>50783</v>
      </c>
      <c r="I204" s="133">
        <v>1.1000000000000001</v>
      </c>
      <c r="J204" s="133" t="s">
        <v>2721</v>
      </c>
      <c r="K204" s="133" t="s">
        <v>2716</v>
      </c>
      <c r="N204" s="150" t="s">
        <v>3308</v>
      </c>
    </row>
    <row r="205" spans="1:14" ht="28.5">
      <c r="A205" s="133" t="s">
        <v>1605</v>
      </c>
      <c r="B205" s="133" t="s">
        <v>3309</v>
      </c>
      <c r="C205" s="44" t="s">
        <v>3310</v>
      </c>
      <c r="D205" s="133" t="s">
        <v>2713</v>
      </c>
      <c r="E205" s="136" t="s">
        <v>3311</v>
      </c>
      <c r="F205" s="136" t="s">
        <v>2714</v>
      </c>
      <c r="G205" s="136">
        <v>42962</v>
      </c>
      <c r="H205" s="136">
        <v>50266</v>
      </c>
      <c r="I205" s="133">
        <v>0.6</v>
      </c>
      <c r="J205" s="133" t="s">
        <v>2721</v>
      </c>
      <c r="K205" s="133" t="s">
        <v>2716</v>
      </c>
      <c r="N205" s="150" t="s">
        <v>3312</v>
      </c>
    </row>
    <row r="206" spans="1:14" ht="28.5">
      <c r="A206" s="133" t="s">
        <v>1610</v>
      </c>
      <c r="B206" s="133" t="s">
        <v>3313</v>
      </c>
      <c r="C206" s="44" t="s">
        <v>3314</v>
      </c>
      <c r="D206" s="133" t="s">
        <v>2713</v>
      </c>
      <c r="E206" s="136" t="s">
        <v>3313</v>
      </c>
      <c r="F206" s="136" t="s">
        <v>2754</v>
      </c>
      <c r="G206" s="136">
        <v>43822</v>
      </c>
      <c r="H206" s="136">
        <v>51126</v>
      </c>
      <c r="I206" s="133">
        <v>3</v>
      </c>
      <c r="J206" s="133" t="s">
        <v>2721</v>
      </c>
      <c r="K206" s="133" t="s">
        <v>2716</v>
      </c>
      <c r="N206" s="150" t="s">
        <v>3315</v>
      </c>
    </row>
    <row r="207" spans="1:14" ht="28.5">
      <c r="A207" s="133" t="s">
        <v>1615</v>
      </c>
      <c r="B207" s="133" t="s">
        <v>1616</v>
      </c>
      <c r="C207" s="44" t="s">
        <v>3316</v>
      </c>
      <c r="D207" s="133" t="s">
        <v>2713</v>
      </c>
      <c r="E207" s="136" t="s">
        <v>1616</v>
      </c>
      <c r="F207" s="136" t="s">
        <v>2754</v>
      </c>
      <c r="G207" s="136">
        <v>43667</v>
      </c>
      <c r="H207" s="136">
        <v>50971</v>
      </c>
      <c r="I207" s="133">
        <v>0.85299999999999998</v>
      </c>
      <c r="J207" s="133" t="s">
        <v>2721</v>
      </c>
      <c r="K207" s="133" t="s">
        <v>2716</v>
      </c>
      <c r="N207" s="150" t="s">
        <v>3317</v>
      </c>
    </row>
    <row r="208" spans="1:14" ht="42.75">
      <c r="A208" s="133" t="s">
        <v>1620</v>
      </c>
      <c r="B208" s="133" t="s">
        <v>1621</v>
      </c>
      <c r="C208" s="44" t="s">
        <v>3318</v>
      </c>
      <c r="D208" s="133" t="s">
        <v>2713</v>
      </c>
      <c r="E208" s="136" t="s">
        <v>3319</v>
      </c>
      <c r="F208" s="136" t="s">
        <v>2714</v>
      </c>
      <c r="G208" s="136">
        <v>43025</v>
      </c>
      <c r="H208" s="136">
        <v>50329</v>
      </c>
      <c r="I208" s="133">
        <v>0.13</v>
      </c>
      <c r="J208" s="133" t="s">
        <v>2721</v>
      </c>
      <c r="K208" s="133" t="s">
        <v>2716</v>
      </c>
      <c r="N208" s="150" t="s">
        <v>3320</v>
      </c>
    </row>
    <row r="209" spans="1:14" ht="42.75">
      <c r="A209" s="133" t="s">
        <v>1626</v>
      </c>
      <c r="B209" s="133" t="s">
        <v>1627</v>
      </c>
      <c r="C209" s="44" t="s">
        <v>3321</v>
      </c>
      <c r="D209" s="133" t="s">
        <v>2713</v>
      </c>
      <c r="E209" s="136" t="s">
        <v>1627</v>
      </c>
      <c r="F209" s="136" t="s">
        <v>2714</v>
      </c>
      <c r="G209" s="136">
        <v>42969</v>
      </c>
      <c r="H209" s="136">
        <v>50273</v>
      </c>
      <c r="I209" s="133">
        <v>1</v>
      </c>
      <c r="J209" s="133" t="s">
        <v>2721</v>
      </c>
      <c r="K209" s="133" t="s">
        <v>2716</v>
      </c>
      <c r="N209" s="150" t="s">
        <v>3322</v>
      </c>
    </row>
    <row r="210" spans="1:14" ht="28.5">
      <c r="A210" s="133" t="s">
        <v>1632</v>
      </c>
      <c r="B210" s="133" t="s">
        <v>1633</v>
      </c>
      <c r="C210" s="44" t="s">
        <v>3323</v>
      </c>
      <c r="D210" s="133" t="s">
        <v>2713</v>
      </c>
      <c r="E210" s="136" t="s">
        <v>3323</v>
      </c>
      <c r="F210" s="136" t="s">
        <v>2720</v>
      </c>
      <c r="G210" s="136">
        <v>45175</v>
      </c>
      <c r="H210" s="136">
        <v>50653</v>
      </c>
      <c r="I210" s="133">
        <v>20</v>
      </c>
      <c r="J210" s="133" t="s">
        <v>2721</v>
      </c>
      <c r="K210" s="133" t="s">
        <v>2716</v>
      </c>
      <c r="N210" s="150" t="s">
        <v>3324</v>
      </c>
    </row>
    <row r="211" spans="1:14" ht="28.5">
      <c r="A211" s="133" t="s">
        <v>1637</v>
      </c>
      <c r="B211" s="133" t="s">
        <v>1638</v>
      </c>
      <c r="C211" s="44" t="s">
        <v>3323</v>
      </c>
      <c r="D211" s="133" t="s">
        <v>2713</v>
      </c>
      <c r="E211" s="136" t="s">
        <v>3325</v>
      </c>
      <c r="F211" s="136" t="s">
        <v>2720</v>
      </c>
      <c r="G211" s="136">
        <v>45175</v>
      </c>
      <c r="H211" s="136">
        <v>50653</v>
      </c>
      <c r="I211" s="133">
        <v>20</v>
      </c>
      <c r="J211" s="133" t="s">
        <v>2721</v>
      </c>
      <c r="K211" s="133" t="s">
        <v>2716</v>
      </c>
      <c r="N211" s="150" t="s">
        <v>3326</v>
      </c>
    </row>
    <row r="212" spans="1:14" ht="28.5">
      <c r="A212" s="133" t="s">
        <v>1640</v>
      </c>
      <c r="B212" s="133" t="s">
        <v>1641</v>
      </c>
      <c r="C212" s="44" t="s">
        <v>3323</v>
      </c>
      <c r="D212" s="133" t="s">
        <v>2713</v>
      </c>
      <c r="E212" s="136" t="s">
        <v>3327</v>
      </c>
      <c r="F212" s="136" t="s">
        <v>2720</v>
      </c>
      <c r="G212" s="136">
        <v>45175</v>
      </c>
      <c r="H212" s="136">
        <v>50653</v>
      </c>
      <c r="I212" s="133">
        <v>20</v>
      </c>
      <c r="J212" s="133" t="s">
        <v>2721</v>
      </c>
      <c r="K212" s="133" t="s">
        <v>2716</v>
      </c>
      <c r="N212" s="150" t="s">
        <v>3328</v>
      </c>
    </row>
    <row r="213" spans="1:14">
      <c r="A213" s="133" t="s">
        <v>1643</v>
      </c>
      <c r="B213" s="133" t="s">
        <v>3329</v>
      </c>
      <c r="C213" s="44" t="s">
        <v>3329</v>
      </c>
      <c r="D213" s="133" t="s">
        <v>2713</v>
      </c>
      <c r="E213" s="136" t="s">
        <v>3330</v>
      </c>
      <c r="F213" s="136" t="s">
        <v>2754</v>
      </c>
      <c r="G213" s="136">
        <v>43144</v>
      </c>
      <c r="H213" s="136">
        <v>50448</v>
      </c>
      <c r="I213" s="133">
        <v>1</v>
      </c>
      <c r="J213" s="133" t="s">
        <v>2721</v>
      </c>
      <c r="K213" s="133" t="s">
        <v>2716</v>
      </c>
      <c r="N213" s="150" t="s">
        <v>3331</v>
      </c>
    </row>
    <row r="214" spans="1:14">
      <c r="A214" s="133" t="s">
        <v>1649</v>
      </c>
      <c r="B214" s="133" t="s">
        <v>3332</v>
      </c>
      <c r="C214" s="44" t="s">
        <v>3332</v>
      </c>
      <c r="D214" s="133" t="s">
        <v>2713</v>
      </c>
      <c r="E214" s="136" t="s">
        <v>3333</v>
      </c>
      <c r="F214" s="136" t="s">
        <v>2754</v>
      </c>
      <c r="G214" s="136">
        <v>43144</v>
      </c>
      <c r="H214" s="136">
        <v>50448</v>
      </c>
      <c r="I214" s="133">
        <v>1</v>
      </c>
      <c r="J214" s="133" t="s">
        <v>2721</v>
      </c>
      <c r="K214" s="133" t="s">
        <v>2716</v>
      </c>
      <c r="N214" s="150" t="s">
        <v>3334</v>
      </c>
    </row>
    <row r="215" spans="1:14">
      <c r="A215" s="133" t="s">
        <v>1655</v>
      </c>
      <c r="B215" s="133" t="s">
        <v>3335</v>
      </c>
      <c r="C215" s="44" t="s">
        <v>3335</v>
      </c>
      <c r="D215" s="133" t="s">
        <v>2713</v>
      </c>
      <c r="E215" s="136" t="s">
        <v>3336</v>
      </c>
      <c r="F215" s="136" t="s">
        <v>2754</v>
      </c>
      <c r="G215" s="136">
        <v>43144</v>
      </c>
      <c r="H215" s="136">
        <v>50448</v>
      </c>
      <c r="I215" s="133">
        <v>1</v>
      </c>
      <c r="J215" s="133" t="s">
        <v>2721</v>
      </c>
      <c r="K215" s="133" t="s">
        <v>2716</v>
      </c>
      <c r="N215" s="150" t="s">
        <v>3337</v>
      </c>
    </row>
    <row r="216" spans="1:14" ht="42.75">
      <c r="A216" s="133" t="s">
        <v>1661</v>
      </c>
      <c r="B216" s="133" t="s">
        <v>1662</v>
      </c>
      <c r="C216" s="44" t="s">
        <v>3338</v>
      </c>
      <c r="D216" s="133" t="s">
        <v>2713</v>
      </c>
      <c r="E216" s="136" t="s">
        <v>1662</v>
      </c>
      <c r="F216" s="136" t="s">
        <v>2714</v>
      </c>
      <c r="G216" s="274"/>
      <c r="H216" s="274"/>
      <c r="I216" s="133">
        <v>2</v>
      </c>
      <c r="J216" s="133" t="s">
        <v>2721</v>
      </c>
      <c r="K216" s="133" t="s">
        <v>2716</v>
      </c>
      <c r="N216" s="150" t="s">
        <v>3339</v>
      </c>
    </row>
    <row r="217" spans="1:14" ht="28.5">
      <c r="A217" s="133" t="s">
        <v>1666</v>
      </c>
      <c r="B217" s="133" t="s">
        <v>3340</v>
      </c>
      <c r="C217" s="44" t="s">
        <v>3341</v>
      </c>
      <c r="D217" s="133" t="s">
        <v>2713</v>
      </c>
      <c r="E217" s="136" t="s">
        <v>3340</v>
      </c>
      <c r="F217" s="136" t="s">
        <v>2714</v>
      </c>
      <c r="G217" s="136">
        <v>43626</v>
      </c>
      <c r="H217" s="136">
        <v>45038</v>
      </c>
      <c r="I217" s="133">
        <v>0.8</v>
      </c>
      <c r="J217" s="133" t="s">
        <v>2721</v>
      </c>
      <c r="K217" s="133" t="s">
        <v>2716</v>
      </c>
      <c r="N217" s="150" t="s">
        <v>3342</v>
      </c>
    </row>
    <row r="218" spans="1:14" ht="42.75">
      <c r="A218" s="133" t="s">
        <v>1671</v>
      </c>
      <c r="B218" s="133" t="s">
        <v>1672</v>
      </c>
      <c r="C218" s="44" t="s">
        <v>3343</v>
      </c>
      <c r="D218" s="133" t="s">
        <v>2713</v>
      </c>
      <c r="E218" s="136" t="s">
        <v>1672</v>
      </c>
      <c r="F218" s="136" t="s">
        <v>2714</v>
      </c>
      <c r="G218" s="274"/>
      <c r="H218" s="274"/>
      <c r="I218" s="133">
        <v>3</v>
      </c>
      <c r="J218" s="133" t="s">
        <v>2721</v>
      </c>
      <c r="K218" s="133" t="s">
        <v>2716</v>
      </c>
      <c r="N218" s="150" t="s">
        <v>3344</v>
      </c>
    </row>
    <row r="219" spans="1:14" ht="42.75">
      <c r="A219" s="133" t="s">
        <v>1676</v>
      </c>
      <c r="B219" s="133" t="s">
        <v>3345</v>
      </c>
      <c r="C219" s="44" t="s">
        <v>3345</v>
      </c>
      <c r="D219" s="133" t="s">
        <v>2713</v>
      </c>
      <c r="E219" s="136" t="s">
        <v>3345</v>
      </c>
      <c r="F219" s="136" t="s">
        <v>2714</v>
      </c>
      <c r="G219" s="274"/>
      <c r="H219" s="274"/>
      <c r="I219" s="133">
        <v>2.88</v>
      </c>
      <c r="J219" s="133" t="s">
        <v>2721</v>
      </c>
      <c r="K219" s="133" t="s">
        <v>2716</v>
      </c>
      <c r="N219" s="150" t="s">
        <v>3346</v>
      </c>
    </row>
    <row r="220" spans="1:14" ht="42.75">
      <c r="A220" s="133" t="s">
        <v>1680</v>
      </c>
      <c r="B220" s="133" t="s">
        <v>3347</v>
      </c>
      <c r="C220" s="44" t="s">
        <v>3348</v>
      </c>
      <c r="D220" s="133" t="s">
        <v>2713</v>
      </c>
      <c r="E220" s="136" t="s">
        <v>3347</v>
      </c>
      <c r="F220" s="136" t="s">
        <v>2714</v>
      </c>
      <c r="G220" s="136">
        <v>43647</v>
      </c>
      <c r="H220" s="136">
        <v>50951</v>
      </c>
      <c r="I220" s="133">
        <v>1.028</v>
      </c>
      <c r="J220" s="133" t="s">
        <v>2721</v>
      </c>
      <c r="K220" s="133" t="s">
        <v>2716</v>
      </c>
      <c r="N220" s="150" t="s">
        <v>3349</v>
      </c>
    </row>
    <row r="221" spans="1:14" ht="42.75">
      <c r="A221" s="133" t="s">
        <v>1685</v>
      </c>
      <c r="B221" s="133" t="s">
        <v>1686</v>
      </c>
      <c r="C221" s="44" t="s">
        <v>3348</v>
      </c>
      <c r="D221" s="133" t="s">
        <v>2713</v>
      </c>
      <c r="E221" s="136" t="s">
        <v>1686</v>
      </c>
      <c r="F221" s="136" t="s">
        <v>2714</v>
      </c>
      <c r="G221" s="136">
        <v>43647</v>
      </c>
      <c r="H221" s="136">
        <v>50951</v>
      </c>
      <c r="I221" s="133">
        <v>1.028</v>
      </c>
      <c r="J221" s="133" t="s">
        <v>2721</v>
      </c>
      <c r="K221" s="133" t="s">
        <v>2716</v>
      </c>
      <c r="N221" s="150" t="s">
        <v>3350</v>
      </c>
    </row>
    <row r="222" spans="1:14" ht="42.75">
      <c r="A222" s="133" t="s">
        <v>1690</v>
      </c>
      <c r="B222" s="133" t="s">
        <v>1691</v>
      </c>
      <c r="C222" s="44" t="s">
        <v>3351</v>
      </c>
      <c r="D222" s="133" t="s">
        <v>2713</v>
      </c>
      <c r="E222" s="136" t="s">
        <v>1691</v>
      </c>
      <c r="F222" s="136" t="s">
        <v>2714</v>
      </c>
      <c r="G222" s="136">
        <v>43476</v>
      </c>
      <c r="H222" s="136">
        <v>50780</v>
      </c>
      <c r="I222" s="133">
        <v>0.8</v>
      </c>
      <c r="J222" s="133" t="s">
        <v>2721</v>
      </c>
      <c r="K222" s="133" t="s">
        <v>2716</v>
      </c>
      <c r="N222" s="150" t="s">
        <v>3352</v>
      </c>
    </row>
    <row r="223" spans="1:14" ht="28.5">
      <c r="A223" s="133" t="s">
        <v>1695</v>
      </c>
      <c r="B223" s="133" t="s">
        <v>3353</v>
      </c>
      <c r="C223" s="44" t="s">
        <v>3354</v>
      </c>
      <c r="D223" s="133" t="s">
        <v>2713</v>
      </c>
      <c r="E223" s="136" t="s">
        <v>1696</v>
      </c>
      <c r="F223" s="136" t="s">
        <v>2754</v>
      </c>
      <c r="G223" s="136">
        <v>44004</v>
      </c>
      <c r="H223" s="136">
        <v>45185</v>
      </c>
      <c r="I223" s="133">
        <v>1</v>
      </c>
      <c r="J223" s="133" t="s">
        <v>2721</v>
      </c>
      <c r="K223" s="133" t="s">
        <v>2716</v>
      </c>
      <c r="N223" s="150" t="s">
        <v>3355</v>
      </c>
    </row>
    <row r="224" spans="1:14" ht="28.5">
      <c r="A224" s="133" t="s">
        <v>1700</v>
      </c>
      <c r="B224" s="133" t="s">
        <v>3356</v>
      </c>
      <c r="C224" s="44" t="s">
        <v>3357</v>
      </c>
      <c r="D224" s="133" t="s">
        <v>2713</v>
      </c>
      <c r="E224" s="136" t="s">
        <v>3356</v>
      </c>
      <c r="F224" s="136" t="s">
        <v>2714</v>
      </c>
      <c r="G224" s="136">
        <v>44470</v>
      </c>
      <c r="H224" s="136">
        <v>49948</v>
      </c>
      <c r="I224" s="133">
        <v>2</v>
      </c>
      <c r="J224" s="133" t="s">
        <v>2721</v>
      </c>
      <c r="K224" s="133" t="s">
        <v>2716</v>
      </c>
      <c r="N224" s="150" t="s">
        <v>3358</v>
      </c>
    </row>
    <row r="225" spans="1:14" ht="28.5">
      <c r="A225" s="133" t="s">
        <v>1705</v>
      </c>
      <c r="B225" s="133" t="s">
        <v>1706</v>
      </c>
      <c r="C225" s="44" t="s">
        <v>3359</v>
      </c>
      <c r="D225" s="133" t="s">
        <v>2713</v>
      </c>
      <c r="E225" s="136" t="s">
        <v>1706</v>
      </c>
      <c r="F225" s="136" t="s">
        <v>2754</v>
      </c>
      <c r="G225" s="136">
        <v>44992</v>
      </c>
      <c r="H225" s="136">
        <v>44886</v>
      </c>
      <c r="I225" s="133">
        <v>0.55000000000000004</v>
      </c>
      <c r="J225" s="133" t="s">
        <v>2721</v>
      </c>
      <c r="K225" s="133" t="s">
        <v>2716</v>
      </c>
      <c r="N225" s="150" t="s">
        <v>3360</v>
      </c>
    </row>
    <row r="226" spans="1:14" ht="42.75">
      <c r="A226" s="133" t="s">
        <v>1710</v>
      </c>
      <c r="B226" s="133" t="s">
        <v>3361</v>
      </c>
      <c r="C226" s="44" t="s">
        <v>3361</v>
      </c>
      <c r="D226" s="133" t="s">
        <v>2713</v>
      </c>
      <c r="E226" s="136" t="s">
        <v>1725</v>
      </c>
      <c r="F226" s="136" t="s">
        <v>2714</v>
      </c>
      <c r="G226" s="136">
        <v>43673</v>
      </c>
      <c r="H226" s="136">
        <v>44896</v>
      </c>
      <c r="I226" s="133">
        <v>0</v>
      </c>
      <c r="J226" s="133" t="s">
        <v>3362</v>
      </c>
      <c r="K226" s="133" t="s">
        <v>3363</v>
      </c>
      <c r="N226" s="150" t="s">
        <v>3364</v>
      </c>
    </row>
    <row r="227" spans="1:14" ht="57">
      <c r="A227" s="133" t="s">
        <v>1712</v>
      </c>
      <c r="B227" s="133" t="s">
        <v>1713</v>
      </c>
      <c r="C227" s="44" t="s">
        <v>3365</v>
      </c>
      <c r="D227" s="133" t="s">
        <v>2713</v>
      </c>
      <c r="E227" s="136" t="s">
        <v>1713</v>
      </c>
      <c r="F227" s="136" t="s">
        <v>2714</v>
      </c>
      <c r="G227" s="136">
        <v>44768</v>
      </c>
      <c r="H227" s="136">
        <v>52072</v>
      </c>
      <c r="I227" s="133">
        <v>3</v>
      </c>
      <c r="J227" s="133" t="s">
        <v>2721</v>
      </c>
      <c r="K227" s="133" t="s">
        <v>2716</v>
      </c>
      <c r="N227" s="150" t="s">
        <v>3366</v>
      </c>
    </row>
    <row r="228" spans="1:14" ht="28.5">
      <c r="A228" s="133" t="s">
        <v>1717</v>
      </c>
      <c r="B228" s="133" t="s">
        <v>1718</v>
      </c>
      <c r="C228" s="44" t="s">
        <v>1718</v>
      </c>
      <c r="D228" s="133" t="s">
        <v>2713</v>
      </c>
      <c r="E228" s="136" t="s">
        <v>3367</v>
      </c>
      <c r="F228" s="136" t="s">
        <v>2714</v>
      </c>
      <c r="G228" s="136">
        <v>44438</v>
      </c>
      <c r="H228" s="136">
        <v>51742</v>
      </c>
      <c r="I228" s="133">
        <v>3</v>
      </c>
      <c r="J228" s="133" t="s">
        <v>2721</v>
      </c>
      <c r="K228" s="133" t="s">
        <v>2716</v>
      </c>
      <c r="N228" s="150" t="s">
        <v>3368</v>
      </c>
    </row>
    <row r="229" spans="1:14" ht="42.75">
      <c r="A229" s="133" t="s">
        <v>1723</v>
      </c>
      <c r="B229" s="133" t="s">
        <v>1577</v>
      </c>
      <c r="C229" s="44" t="s">
        <v>3294</v>
      </c>
      <c r="D229" s="133" t="s">
        <v>2713</v>
      </c>
      <c r="E229" s="136" t="s">
        <v>1577</v>
      </c>
      <c r="F229" s="136" t="s">
        <v>2714</v>
      </c>
      <c r="G229" s="136">
        <v>44866</v>
      </c>
      <c r="H229" s="136">
        <v>46691</v>
      </c>
      <c r="I229" s="133">
        <v>29</v>
      </c>
      <c r="J229" s="133" t="s">
        <v>2721</v>
      </c>
      <c r="K229" s="133" t="s">
        <v>2716</v>
      </c>
      <c r="N229" s="150" t="s">
        <v>3369</v>
      </c>
    </row>
    <row r="230" spans="1:14" ht="71.25">
      <c r="A230" s="133" t="s">
        <v>1724</v>
      </c>
      <c r="B230" s="133" t="s">
        <v>1725</v>
      </c>
      <c r="C230" s="44" t="s">
        <v>3300</v>
      </c>
      <c r="D230" s="133" t="s">
        <v>2713</v>
      </c>
      <c r="E230" s="136" t="s">
        <v>1725</v>
      </c>
      <c r="F230" s="136" t="s">
        <v>2714</v>
      </c>
      <c r="G230" s="136">
        <v>44897</v>
      </c>
      <c r="H230" s="136">
        <v>48549</v>
      </c>
      <c r="I230" s="133">
        <v>34</v>
      </c>
      <c r="J230" s="133" t="s">
        <v>2721</v>
      </c>
      <c r="K230" s="133" t="s">
        <v>2716</v>
      </c>
      <c r="N230" s="150" t="s">
        <v>3370</v>
      </c>
    </row>
    <row r="231" spans="1:14" ht="42.75">
      <c r="A231" s="133" t="s">
        <v>1726</v>
      </c>
      <c r="B231" s="133" t="s">
        <v>3371</v>
      </c>
      <c r="C231" s="44" t="s">
        <v>3372</v>
      </c>
      <c r="D231" s="133" t="s">
        <v>2713</v>
      </c>
      <c r="E231" s="136" t="s">
        <v>3371</v>
      </c>
      <c r="F231" s="136" t="s">
        <v>135</v>
      </c>
      <c r="G231" s="136">
        <v>45376</v>
      </c>
      <c r="H231" s="136">
        <v>45376</v>
      </c>
      <c r="I231" s="133">
        <v>3</v>
      </c>
      <c r="J231" s="133" t="s">
        <v>2721</v>
      </c>
      <c r="K231" s="133" t="s">
        <v>2716</v>
      </c>
      <c r="N231" s="150" t="s">
        <v>3373</v>
      </c>
    </row>
    <row r="232" spans="1:14" ht="28.5">
      <c r="A232" s="133" t="s">
        <v>1730</v>
      </c>
      <c r="B232" s="133" t="s">
        <v>3374</v>
      </c>
      <c r="C232" s="44" t="s">
        <v>3375</v>
      </c>
      <c r="D232" s="133" t="s">
        <v>2713</v>
      </c>
      <c r="E232" s="136" t="s">
        <v>3374</v>
      </c>
      <c r="F232" s="136" t="s">
        <v>2754</v>
      </c>
      <c r="G232" s="274"/>
      <c r="H232" s="274"/>
      <c r="I232" s="133">
        <v>2</v>
      </c>
      <c r="J232" s="133" t="s">
        <v>2721</v>
      </c>
      <c r="K232" s="133" t="s">
        <v>2716</v>
      </c>
      <c r="N232" s="150" t="s">
        <v>3376</v>
      </c>
    </row>
    <row r="233" spans="1:14" ht="28.5">
      <c r="A233" s="133" t="s">
        <v>1734</v>
      </c>
      <c r="B233" s="133" t="s">
        <v>3377</v>
      </c>
      <c r="C233" s="44" t="s">
        <v>3378</v>
      </c>
      <c r="D233" s="133" t="s">
        <v>2713</v>
      </c>
      <c r="E233" s="136" t="s">
        <v>3377</v>
      </c>
      <c r="F233" s="136" t="s">
        <v>135</v>
      </c>
      <c r="G233" s="274"/>
      <c r="H233" s="274"/>
      <c r="I233" s="133">
        <v>1.75</v>
      </c>
      <c r="J233" s="133" t="s">
        <v>2721</v>
      </c>
      <c r="K233" s="133" t="s">
        <v>2716</v>
      </c>
      <c r="N233" s="150" t="s">
        <v>3379</v>
      </c>
    </row>
    <row r="234" spans="1:14" ht="28.5">
      <c r="A234" s="133" t="s">
        <v>1738</v>
      </c>
      <c r="B234" s="133" t="s">
        <v>3380</v>
      </c>
      <c r="C234" s="44" t="s">
        <v>3381</v>
      </c>
      <c r="D234" s="133" t="s">
        <v>2713</v>
      </c>
      <c r="E234" s="136" t="s">
        <v>3380</v>
      </c>
      <c r="F234" s="136" t="s">
        <v>2754</v>
      </c>
      <c r="G234" s="274"/>
      <c r="H234" s="274"/>
      <c r="I234" s="133">
        <v>2.25</v>
      </c>
      <c r="J234" s="133" t="s">
        <v>2721</v>
      </c>
      <c r="K234" s="133" t="s">
        <v>2716</v>
      </c>
      <c r="N234" s="150" t="s">
        <v>3382</v>
      </c>
    </row>
    <row r="235" spans="1:14" ht="28.5">
      <c r="A235" s="133" t="s">
        <v>1742</v>
      </c>
      <c r="B235" s="133" t="s">
        <v>3383</v>
      </c>
      <c r="C235" s="44" t="s">
        <v>3384</v>
      </c>
      <c r="D235" s="133" t="s">
        <v>2713</v>
      </c>
      <c r="E235" s="136" t="s">
        <v>3383</v>
      </c>
      <c r="F235" s="136" t="s">
        <v>2754</v>
      </c>
      <c r="G235" s="274"/>
      <c r="H235" s="274"/>
      <c r="I235" s="133">
        <v>2.4</v>
      </c>
      <c r="J235" s="133" t="s">
        <v>2721</v>
      </c>
      <c r="K235" s="133" t="s">
        <v>2716</v>
      </c>
      <c r="N235" s="150" t="s">
        <v>3385</v>
      </c>
    </row>
    <row r="236" spans="1:14" ht="42.75">
      <c r="A236" s="133" t="s">
        <v>1746</v>
      </c>
      <c r="B236" s="133" t="s">
        <v>3386</v>
      </c>
      <c r="C236" s="44" t="s">
        <v>3387</v>
      </c>
      <c r="D236" s="133" t="s">
        <v>2713</v>
      </c>
      <c r="E236" s="136" t="s">
        <v>3386</v>
      </c>
      <c r="F236" s="136" t="s">
        <v>2714</v>
      </c>
      <c r="G236" s="136">
        <v>44441</v>
      </c>
      <c r="H236" s="136">
        <v>46266</v>
      </c>
      <c r="I236" s="133">
        <v>25</v>
      </c>
      <c r="J236" s="133" t="s">
        <v>2721</v>
      </c>
      <c r="K236" s="133" t="s">
        <v>2716</v>
      </c>
      <c r="N236" s="150" t="s">
        <v>3388</v>
      </c>
    </row>
    <row r="237" spans="1:14" ht="42.75">
      <c r="A237" s="133" t="s">
        <v>1753</v>
      </c>
      <c r="B237" s="133" t="s">
        <v>3389</v>
      </c>
      <c r="C237" s="44" t="s">
        <v>3390</v>
      </c>
      <c r="D237" s="133" t="s">
        <v>2713</v>
      </c>
      <c r="E237" s="136" t="s">
        <v>3389</v>
      </c>
      <c r="F237" s="136" t="s">
        <v>135</v>
      </c>
      <c r="G237" s="136">
        <v>44976</v>
      </c>
      <c r="H237" s="136">
        <v>44937</v>
      </c>
      <c r="I237" s="133">
        <v>2.0619999999999998</v>
      </c>
      <c r="J237" s="133" t="s">
        <v>2721</v>
      </c>
      <c r="K237" s="133" t="s">
        <v>2716</v>
      </c>
      <c r="N237" s="150" t="s">
        <v>3391</v>
      </c>
    </row>
    <row r="238" spans="1:14" ht="71.25">
      <c r="A238" s="133" t="s">
        <v>1757</v>
      </c>
      <c r="B238" s="133" t="s">
        <v>3392</v>
      </c>
      <c r="C238" s="44" t="s">
        <v>3393</v>
      </c>
      <c r="D238" s="133" t="s">
        <v>2713</v>
      </c>
      <c r="E238" s="136" t="s">
        <v>3392</v>
      </c>
      <c r="F238" s="136" t="s">
        <v>2714</v>
      </c>
      <c r="G238" s="136">
        <v>45574</v>
      </c>
      <c r="H238" s="136">
        <v>52878</v>
      </c>
      <c r="I238" s="133">
        <v>10</v>
      </c>
      <c r="J238" s="133" t="s">
        <v>2721</v>
      </c>
      <c r="K238" s="133" t="s">
        <v>2716</v>
      </c>
      <c r="N238" s="150" t="s">
        <v>3394</v>
      </c>
    </row>
    <row r="239" spans="1:14" ht="57">
      <c r="A239" s="133" t="s">
        <v>1761</v>
      </c>
      <c r="B239" s="133" t="s">
        <v>3395</v>
      </c>
      <c r="C239" s="44" t="s">
        <v>3396</v>
      </c>
      <c r="D239" s="133" t="s">
        <v>2713</v>
      </c>
      <c r="E239" s="136" t="s">
        <v>3395</v>
      </c>
      <c r="F239" s="136" t="s">
        <v>2714</v>
      </c>
      <c r="G239" s="274"/>
      <c r="H239" s="274"/>
      <c r="I239" s="133">
        <v>3</v>
      </c>
      <c r="J239" s="133" t="s">
        <v>2721</v>
      </c>
      <c r="K239" s="133" t="s">
        <v>2716</v>
      </c>
      <c r="N239" s="150" t="s">
        <v>3397</v>
      </c>
    </row>
    <row r="240" spans="1:14" ht="28.5">
      <c r="A240" s="133" t="s">
        <v>1765</v>
      </c>
      <c r="B240" s="133" t="s">
        <v>3398</v>
      </c>
      <c r="C240" s="44" t="s">
        <v>3398</v>
      </c>
      <c r="D240" s="133" t="s">
        <v>2713</v>
      </c>
      <c r="E240" s="136" t="s">
        <v>3399</v>
      </c>
      <c r="F240" s="136" t="s">
        <v>2754</v>
      </c>
      <c r="G240" s="274"/>
      <c r="H240" s="274"/>
      <c r="I240" s="133">
        <v>3</v>
      </c>
      <c r="J240" s="133" t="s">
        <v>2721</v>
      </c>
      <c r="K240" s="133" t="s">
        <v>2716</v>
      </c>
      <c r="N240" s="150" t="s">
        <v>3400</v>
      </c>
    </row>
    <row r="241" spans="1:14" ht="28.5">
      <c r="A241" s="133" t="s">
        <v>1769</v>
      </c>
      <c r="B241" s="133" t="s">
        <v>3401</v>
      </c>
      <c r="C241" s="44" t="s">
        <v>3402</v>
      </c>
      <c r="D241" s="133" t="s">
        <v>2713</v>
      </c>
      <c r="E241" s="136" t="s">
        <v>3401</v>
      </c>
      <c r="F241" s="136" t="s">
        <v>2754</v>
      </c>
      <c r="G241" s="274"/>
      <c r="H241" s="274"/>
      <c r="I241" s="133">
        <v>4.66</v>
      </c>
      <c r="J241" s="133" t="s">
        <v>2721</v>
      </c>
      <c r="K241" s="133" t="s">
        <v>2716</v>
      </c>
      <c r="N241" s="150" t="s">
        <v>3403</v>
      </c>
    </row>
    <row r="242" spans="1:14" ht="28.5">
      <c r="A242" s="133" t="s">
        <v>1773</v>
      </c>
      <c r="B242" s="133" t="s">
        <v>3404</v>
      </c>
      <c r="C242" s="44" t="s">
        <v>3405</v>
      </c>
      <c r="D242" s="133" t="s">
        <v>2713</v>
      </c>
      <c r="E242" s="136" t="s">
        <v>3404</v>
      </c>
      <c r="F242" s="136" t="s">
        <v>2720</v>
      </c>
      <c r="G242" s="274"/>
      <c r="H242" s="274"/>
      <c r="I242" s="133">
        <v>4.79</v>
      </c>
      <c r="J242" s="133" t="s">
        <v>2721</v>
      </c>
      <c r="K242" s="133" t="s">
        <v>2716</v>
      </c>
      <c r="N242" s="150" t="s">
        <v>3406</v>
      </c>
    </row>
    <row r="243" spans="1:14" ht="28.5">
      <c r="A243" s="133" t="s">
        <v>1777</v>
      </c>
      <c r="B243" s="133" t="s">
        <v>3407</v>
      </c>
      <c r="C243" s="44" t="s">
        <v>3408</v>
      </c>
      <c r="D243" s="133" t="s">
        <v>2713</v>
      </c>
      <c r="E243" s="136" t="s">
        <v>3407</v>
      </c>
      <c r="F243" s="136" t="s">
        <v>2754</v>
      </c>
      <c r="G243" s="274"/>
      <c r="H243" s="274"/>
      <c r="I243" s="133">
        <v>4.66</v>
      </c>
      <c r="J243" s="133" t="s">
        <v>2721</v>
      </c>
      <c r="K243" s="133" t="s">
        <v>2716</v>
      </c>
      <c r="N243" s="150" t="s">
        <v>3409</v>
      </c>
    </row>
    <row r="244" spans="1:14" ht="28.5">
      <c r="A244" s="133" t="s">
        <v>1781</v>
      </c>
      <c r="B244" s="133" t="s">
        <v>1918</v>
      </c>
      <c r="C244" s="44" t="s">
        <v>1918</v>
      </c>
      <c r="D244" s="133" t="s">
        <v>3035</v>
      </c>
      <c r="E244" s="136" t="s">
        <v>3410</v>
      </c>
      <c r="F244" s="136" t="s">
        <v>3411</v>
      </c>
      <c r="G244" s="136">
        <v>44441</v>
      </c>
      <c r="H244" s="136">
        <v>44926</v>
      </c>
      <c r="I244" s="133">
        <v>0</v>
      </c>
      <c r="J244" s="133" t="s">
        <v>3362</v>
      </c>
      <c r="K244" s="133" t="s">
        <v>3363</v>
      </c>
      <c r="N244" s="150" t="s">
        <v>3412</v>
      </c>
    </row>
    <row r="245" spans="1:14" ht="57">
      <c r="A245" s="133" t="s">
        <v>1785</v>
      </c>
      <c r="B245" s="133" t="s">
        <v>3413</v>
      </c>
      <c r="C245" s="44" t="s">
        <v>3413</v>
      </c>
      <c r="D245" s="133" t="s">
        <v>3035</v>
      </c>
      <c r="E245" s="136" t="s">
        <v>3410</v>
      </c>
      <c r="F245" s="136" t="s">
        <v>3411</v>
      </c>
      <c r="G245" s="136">
        <v>44441</v>
      </c>
      <c r="H245" s="136">
        <v>44926</v>
      </c>
      <c r="I245" s="133">
        <v>0</v>
      </c>
      <c r="J245" s="133" t="s">
        <v>3362</v>
      </c>
      <c r="K245" s="133" t="s">
        <v>3363</v>
      </c>
      <c r="N245" s="150" t="s">
        <v>3414</v>
      </c>
    </row>
    <row r="246" spans="1:14" ht="28.5">
      <c r="A246" s="133" t="s">
        <v>1787</v>
      </c>
      <c r="B246" s="133" t="s">
        <v>3415</v>
      </c>
      <c r="C246" s="44" t="s">
        <v>3415</v>
      </c>
      <c r="D246" s="133" t="s">
        <v>2713</v>
      </c>
      <c r="E246" s="136" t="s">
        <v>3089</v>
      </c>
      <c r="F246" s="136" t="s">
        <v>2720</v>
      </c>
      <c r="G246" s="136">
        <v>44562</v>
      </c>
      <c r="H246" s="136">
        <v>44926</v>
      </c>
      <c r="I246" s="133">
        <v>0</v>
      </c>
      <c r="J246" s="133" t="s">
        <v>3362</v>
      </c>
      <c r="K246" s="133" t="s">
        <v>3363</v>
      </c>
      <c r="N246" s="150" t="s">
        <v>3416</v>
      </c>
    </row>
    <row r="247" spans="1:14" ht="42.75">
      <c r="A247" s="133" t="s">
        <v>1789</v>
      </c>
      <c r="B247" s="133" t="s">
        <v>3417</v>
      </c>
      <c r="C247" s="44" t="s">
        <v>3418</v>
      </c>
      <c r="D247" s="133" t="s">
        <v>2713</v>
      </c>
      <c r="E247" s="136" t="s">
        <v>3417</v>
      </c>
      <c r="F247" s="136" t="s">
        <v>2754</v>
      </c>
      <c r="G247" s="136">
        <v>44477</v>
      </c>
      <c r="H247" s="136">
        <v>51781</v>
      </c>
      <c r="I247" s="133">
        <v>0.6</v>
      </c>
      <c r="J247" s="133" t="s">
        <v>2721</v>
      </c>
      <c r="K247" s="133" t="s">
        <v>2716</v>
      </c>
      <c r="N247" s="150" t="s">
        <v>3419</v>
      </c>
    </row>
    <row r="248" spans="1:14" ht="42.75">
      <c r="A248" s="133" t="s">
        <v>1794</v>
      </c>
      <c r="B248" s="133" t="s">
        <v>3420</v>
      </c>
      <c r="C248" s="44" t="s">
        <v>3418</v>
      </c>
      <c r="D248" s="133" t="s">
        <v>2713</v>
      </c>
      <c r="E248" s="136" t="s">
        <v>3421</v>
      </c>
      <c r="F248" s="136" t="s">
        <v>2714</v>
      </c>
      <c r="G248" s="136">
        <v>44473</v>
      </c>
      <c r="H248" s="136">
        <v>51777</v>
      </c>
      <c r="I248" s="133">
        <v>0.52</v>
      </c>
      <c r="J248" s="133" t="s">
        <v>2721</v>
      </c>
      <c r="K248" s="133" t="s">
        <v>2716</v>
      </c>
      <c r="N248" s="150" t="s">
        <v>3422</v>
      </c>
    </row>
    <row r="249" spans="1:14" ht="42.75">
      <c r="A249" s="133" t="s">
        <v>1799</v>
      </c>
      <c r="B249" s="133" t="s">
        <v>3423</v>
      </c>
      <c r="C249" s="44" t="s">
        <v>3424</v>
      </c>
      <c r="D249" s="133" t="s">
        <v>2713</v>
      </c>
      <c r="E249" s="136" t="s">
        <v>3423</v>
      </c>
      <c r="F249" s="136" t="s">
        <v>2714</v>
      </c>
      <c r="G249" s="136">
        <v>44491</v>
      </c>
      <c r="H249" s="136">
        <v>51795</v>
      </c>
      <c r="I249" s="133">
        <v>1.1499999999999999</v>
      </c>
      <c r="J249" s="133" t="s">
        <v>2721</v>
      </c>
      <c r="K249" s="133" t="s">
        <v>2716</v>
      </c>
      <c r="N249" s="150" t="s">
        <v>3425</v>
      </c>
    </row>
    <row r="250" spans="1:14" ht="57">
      <c r="A250" s="133" t="s">
        <v>1804</v>
      </c>
      <c r="B250" s="133" t="s">
        <v>3426</v>
      </c>
      <c r="C250" s="44" t="s">
        <v>3427</v>
      </c>
      <c r="D250" s="133" t="s">
        <v>2713</v>
      </c>
      <c r="E250" s="136" t="s">
        <v>3426</v>
      </c>
      <c r="F250" s="136" t="s">
        <v>2714</v>
      </c>
      <c r="G250" s="274"/>
      <c r="H250" s="274"/>
      <c r="I250" s="133">
        <v>3</v>
      </c>
      <c r="J250" s="133" t="s">
        <v>2721</v>
      </c>
      <c r="K250" s="133" t="s">
        <v>2716</v>
      </c>
      <c r="N250" s="150" t="s">
        <v>3428</v>
      </c>
    </row>
    <row r="251" spans="1:14" ht="42.75">
      <c r="A251" s="133" t="s">
        <v>1808</v>
      </c>
      <c r="B251" s="133" t="s">
        <v>3429</v>
      </c>
      <c r="C251" s="44" t="s">
        <v>3321</v>
      </c>
      <c r="D251" s="133" t="s">
        <v>2713</v>
      </c>
      <c r="E251" s="136" t="s">
        <v>3429</v>
      </c>
      <c r="F251" s="136" t="s">
        <v>2714</v>
      </c>
      <c r="G251" s="136">
        <v>44531</v>
      </c>
      <c r="H251" s="136">
        <v>51835</v>
      </c>
      <c r="I251" s="133">
        <v>3</v>
      </c>
      <c r="J251" s="133" t="s">
        <v>2721</v>
      </c>
      <c r="K251" s="133" t="s">
        <v>2716</v>
      </c>
      <c r="N251" s="150" t="s">
        <v>3430</v>
      </c>
    </row>
    <row r="252" spans="1:14" ht="42.75">
      <c r="A252" s="133" t="s">
        <v>1814</v>
      </c>
      <c r="B252" s="133" t="s">
        <v>3431</v>
      </c>
      <c r="C252" s="44" t="s">
        <v>3432</v>
      </c>
      <c r="D252" s="133" t="s">
        <v>2713</v>
      </c>
      <c r="E252" s="136" t="s">
        <v>3431</v>
      </c>
      <c r="F252" s="136" t="s">
        <v>135</v>
      </c>
      <c r="G252" s="274"/>
      <c r="H252" s="274"/>
      <c r="I252" s="133">
        <v>3</v>
      </c>
      <c r="J252" s="133" t="s">
        <v>2721</v>
      </c>
      <c r="K252" s="133" t="s">
        <v>2716</v>
      </c>
      <c r="N252" s="150" t="s">
        <v>3433</v>
      </c>
    </row>
    <row r="253" spans="1:14" ht="57">
      <c r="A253" s="133" t="s">
        <v>1818</v>
      </c>
      <c r="B253" s="133" t="s">
        <v>3413</v>
      </c>
      <c r="C253" s="44" t="s">
        <v>3413</v>
      </c>
      <c r="D253" s="133" t="s">
        <v>3035</v>
      </c>
      <c r="E253" s="136" t="s">
        <v>3410</v>
      </c>
      <c r="F253" s="136" t="s">
        <v>3411</v>
      </c>
      <c r="G253" s="136">
        <v>44562</v>
      </c>
      <c r="H253" s="136">
        <v>44926</v>
      </c>
      <c r="I253" s="133">
        <v>0</v>
      </c>
      <c r="J253" s="133" t="s">
        <v>3362</v>
      </c>
      <c r="K253" s="133" t="s">
        <v>3363</v>
      </c>
      <c r="N253" s="150" t="s">
        <v>3434</v>
      </c>
    </row>
    <row r="254" spans="1:14" ht="42.75">
      <c r="A254" s="133" t="s">
        <v>1820</v>
      </c>
      <c r="B254" s="133" t="s">
        <v>1821</v>
      </c>
      <c r="C254" s="44" t="s">
        <v>1821</v>
      </c>
      <c r="D254" s="133" t="s">
        <v>3035</v>
      </c>
      <c r="E254" s="136" t="s">
        <v>3410</v>
      </c>
      <c r="F254" s="136" t="s">
        <v>3411</v>
      </c>
      <c r="G254" s="136">
        <v>44562</v>
      </c>
      <c r="H254" s="136">
        <v>44926</v>
      </c>
      <c r="I254" s="133">
        <v>0</v>
      </c>
      <c r="J254" s="133" t="s">
        <v>3362</v>
      </c>
      <c r="K254" s="133" t="s">
        <v>3363</v>
      </c>
      <c r="N254" s="150" t="s">
        <v>3435</v>
      </c>
    </row>
    <row r="255" spans="1:14" ht="42.75">
      <c r="A255" s="133" t="s">
        <v>1822</v>
      </c>
      <c r="B255" s="133" t="s">
        <v>1916</v>
      </c>
      <c r="C255" s="44" t="s">
        <v>1916</v>
      </c>
      <c r="D255" s="133" t="s">
        <v>3035</v>
      </c>
      <c r="E255" s="136" t="s">
        <v>3410</v>
      </c>
      <c r="F255" s="136" t="s">
        <v>3411</v>
      </c>
      <c r="G255" s="136">
        <v>44652</v>
      </c>
      <c r="H255" s="136">
        <v>44926</v>
      </c>
      <c r="I255" s="133">
        <v>0</v>
      </c>
      <c r="J255" s="133" t="s">
        <v>3362</v>
      </c>
      <c r="K255" s="133" t="s">
        <v>3363</v>
      </c>
      <c r="N255" s="150" t="s">
        <v>3436</v>
      </c>
    </row>
    <row r="256" spans="1:14" ht="42.75">
      <c r="A256" s="133" t="s">
        <v>1825</v>
      </c>
      <c r="B256" s="133" t="s">
        <v>1916</v>
      </c>
      <c r="C256" s="44" t="s">
        <v>1916</v>
      </c>
      <c r="D256" s="133" t="s">
        <v>3035</v>
      </c>
      <c r="E256" s="136" t="s">
        <v>3410</v>
      </c>
      <c r="F256" s="136" t="s">
        <v>3411</v>
      </c>
      <c r="G256" s="136">
        <v>44652</v>
      </c>
      <c r="H256" s="136">
        <v>44926</v>
      </c>
      <c r="I256" s="133">
        <v>0</v>
      </c>
      <c r="J256" s="133" t="s">
        <v>3362</v>
      </c>
      <c r="K256" s="133" t="s">
        <v>3363</v>
      </c>
      <c r="N256" s="150" t="s">
        <v>3437</v>
      </c>
    </row>
    <row r="257" spans="1:14" ht="42.75">
      <c r="A257" s="133" t="s">
        <v>1826</v>
      </c>
      <c r="B257" s="133" t="s">
        <v>3438</v>
      </c>
      <c r="C257" s="44" t="s">
        <v>3439</v>
      </c>
      <c r="D257" s="133" t="s">
        <v>2713</v>
      </c>
      <c r="E257" s="136" t="s">
        <v>3438</v>
      </c>
      <c r="F257" s="136" t="s">
        <v>2714</v>
      </c>
      <c r="G257" s="136">
        <v>45235</v>
      </c>
      <c r="H257" s="136">
        <v>45136</v>
      </c>
      <c r="I257" s="133">
        <v>2</v>
      </c>
      <c r="J257" s="133" t="s">
        <v>2721</v>
      </c>
      <c r="K257" s="133" t="s">
        <v>2716</v>
      </c>
      <c r="N257" s="150" t="s">
        <v>3440</v>
      </c>
    </row>
    <row r="258" spans="1:14" ht="42.75">
      <c r="A258" s="133" t="s">
        <v>1830</v>
      </c>
      <c r="B258" s="133" t="s">
        <v>1831</v>
      </c>
      <c r="C258" s="44" t="s">
        <v>3441</v>
      </c>
      <c r="D258" s="133" t="s">
        <v>2713</v>
      </c>
      <c r="E258" s="136" t="s">
        <v>1831</v>
      </c>
      <c r="F258" s="136" t="s">
        <v>135</v>
      </c>
      <c r="G258" s="274"/>
      <c r="H258" s="274"/>
      <c r="I258" s="133">
        <v>3</v>
      </c>
      <c r="J258" s="133" t="s">
        <v>2721</v>
      </c>
      <c r="K258" s="133" t="s">
        <v>2716</v>
      </c>
      <c r="N258" s="150" t="s">
        <v>3442</v>
      </c>
    </row>
    <row r="259" spans="1:14" ht="28.5">
      <c r="A259" s="133" t="s">
        <v>1834</v>
      </c>
      <c r="B259" s="133" t="s">
        <v>1835</v>
      </c>
      <c r="C259" s="44" t="s">
        <v>1835</v>
      </c>
      <c r="D259" s="133" t="s">
        <v>2713</v>
      </c>
      <c r="E259" s="136" t="s">
        <v>3443</v>
      </c>
      <c r="F259" s="136" t="s">
        <v>2714</v>
      </c>
      <c r="G259" s="136">
        <v>45332</v>
      </c>
      <c r="H259" s="136">
        <v>53002</v>
      </c>
      <c r="I259" s="133">
        <v>3</v>
      </c>
      <c r="J259" s="133" t="s">
        <v>2721</v>
      </c>
      <c r="K259" s="133" t="s">
        <v>2716</v>
      </c>
      <c r="N259" s="150" t="s">
        <v>3444</v>
      </c>
    </row>
    <row r="260" spans="1:14" ht="28.5">
      <c r="A260" s="133" t="s">
        <v>1839</v>
      </c>
      <c r="B260" s="133" t="s">
        <v>3445</v>
      </c>
      <c r="C260" s="44" t="s">
        <v>3445</v>
      </c>
      <c r="D260" s="133" t="s">
        <v>2713</v>
      </c>
      <c r="E260" s="136" t="s">
        <v>3445</v>
      </c>
      <c r="F260" s="136" t="s">
        <v>2754</v>
      </c>
      <c r="G260" s="274"/>
      <c r="H260" s="274"/>
      <c r="I260" s="133">
        <v>3</v>
      </c>
      <c r="J260" s="133" t="s">
        <v>2721</v>
      </c>
      <c r="K260" s="133" t="s">
        <v>2716</v>
      </c>
      <c r="N260" s="150" t="s">
        <v>3446</v>
      </c>
    </row>
    <row r="261" spans="1:14" ht="57">
      <c r="A261" s="133" t="s">
        <v>1844</v>
      </c>
      <c r="B261" s="133" t="s">
        <v>3413</v>
      </c>
      <c r="C261" s="44" t="s">
        <v>3413</v>
      </c>
      <c r="D261" s="133" t="s">
        <v>3035</v>
      </c>
      <c r="E261" s="136" t="s">
        <v>3410</v>
      </c>
      <c r="F261" s="136" t="s">
        <v>3411</v>
      </c>
      <c r="G261" s="136">
        <v>44683</v>
      </c>
      <c r="H261" s="136">
        <v>44926</v>
      </c>
      <c r="I261" s="133">
        <v>0</v>
      </c>
      <c r="J261" s="133" t="s">
        <v>3362</v>
      </c>
      <c r="K261" s="133" t="s">
        <v>3363</v>
      </c>
      <c r="N261" s="150" t="s">
        <v>3447</v>
      </c>
    </row>
    <row r="262" spans="1:14" ht="99.75">
      <c r="A262" s="133" t="s">
        <v>1846</v>
      </c>
      <c r="B262" s="133" t="s">
        <v>1966</v>
      </c>
      <c r="C262" s="44" t="s">
        <v>3448</v>
      </c>
      <c r="D262" s="133" t="s">
        <v>3035</v>
      </c>
      <c r="E262" s="136" t="s">
        <v>3410</v>
      </c>
      <c r="F262" s="136" t="s">
        <v>3411</v>
      </c>
      <c r="G262" s="136">
        <v>44683</v>
      </c>
      <c r="H262" s="136">
        <v>44926</v>
      </c>
      <c r="I262" s="133">
        <v>0</v>
      </c>
      <c r="J262" s="133" t="s">
        <v>3362</v>
      </c>
      <c r="K262" s="133" t="s">
        <v>3363</v>
      </c>
      <c r="N262" s="150" t="s">
        <v>3449</v>
      </c>
    </row>
    <row r="263" spans="1:14" ht="42.75">
      <c r="A263" s="133" t="s">
        <v>1848</v>
      </c>
      <c r="B263" s="133" t="s">
        <v>1916</v>
      </c>
      <c r="C263" s="44" t="s">
        <v>1916</v>
      </c>
      <c r="D263" s="133" t="s">
        <v>3035</v>
      </c>
      <c r="E263" s="136" t="s">
        <v>3410</v>
      </c>
      <c r="F263" s="136" t="s">
        <v>3411</v>
      </c>
      <c r="G263" s="136">
        <v>44683</v>
      </c>
      <c r="H263" s="136">
        <v>44926</v>
      </c>
      <c r="I263" s="133">
        <v>0</v>
      </c>
      <c r="J263" s="133" t="s">
        <v>3362</v>
      </c>
      <c r="K263" s="133" t="s">
        <v>3363</v>
      </c>
      <c r="N263" s="150" t="s">
        <v>3450</v>
      </c>
    </row>
    <row r="264" spans="1:14" ht="42.75">
      <c r="A264" s="133" t="s">
        <v>1849</v>
      </c>
      <c r="B264" s="133" t="s">
        <v>1916</v>
      </c>
      <c r="C264" s="44" t="s">
        <v>1916</v>
      </c>
      <c r="D264" s="133" t="s">
        <v>3035</v>
      </c>
      <c r="E264" s="136" t="s">
        <v>3410</v>
      </c>
      <c r="F264" s="136" t="s">
        <v>3411</v>
      </c>
      <c r="G264" s="136">
        <v>44683</v>
      </c>
      <c r="H264" s="136">
        <v>44926</v>
      </c>
      <c r="I264" s="133">
        <v>0</v>
      </c>
      <c r="J264" s="133" t="s">
        <v>3362</v>
      </c>
      <c r="K264" s="133" t="s">
        <v>3363</v>
      </c>
      <c r="N264" s="150" t="s">
        <v>3451</v>
      </c>
    </row>
    <row r="265" spans="1:14" ht="42.75">
      <c r="A265" s="133" t="s">
        <v>1850</v>
      </c>
      <c r="B265" s="133" t="s">
        <v>1821</v>
      </c>
      <c r="C265" s="44" t="s">
        <v>1821</v>
      </c>
      <c r="D265" s="133" t="s">
        <v>3035</v>
      </c>
      <c r="E265" s="136" t="s">
        <v>3410</v>
      </c>
      <c r="F265" s="136" t="s">
        <v>3411</v>
      </c>
      <c r="G265" s="136">
        <v>44683</v>
      </c>
      <c r="H265" s="136">
        <v>44926</v>
      </c>
      <c r="I265" s="133">
        <v>0</v>
      </c>
      <c r="J265" s="133" t="s">
        <v>3362</v>
      </c>
      <c r="K265" s="133" t="s">
        <v>3363</v>
      </c>
      <c r="N265" s="150" t="s">
        <v>3452</v>
      </c>
    </row>
    <row r="266" spans="1:14" ht="28.5">
      <c r="A266" s="133" t="s">
        <v>1852</v>
      </c>
      <c r="B266" s="133" t="s">
        <v>1876</v>
      </c>
      <c r="C266" s="44" t="s">
        <v>1969</v>
      </c>
      <c r="D266" s="133" t="s">
        <v>3035</v>
      </c>
      <c r="E266" s="136" t="s">
        <v>3410</v>
      </c>
      <c r="F266" s="136" t="s">
        <v>3411</v>
      </c>
      <c r="G266" s="136">
        <v>44683</v>
      </c>
      <c r="H266" s="136">
        <v>44926</v>
      </c>
      <c r="I266" s="133">
        <v>0</v>
      </c>
      <c r="J266" s="133" t="s">
        <v>3362</v>
      </c>
      <c r="K266" s="133" t="s">
        <v>3363</v>
      </c>
      <c r="N266" s="150" t="s">
        <v>3453</v>
      </c>
    </row>
    <row r="267" spans="1:14" ht="28.5">
      <c r="A267" s="133" t="s">
        <v>1854</v>
      </c>
      <c r="B267" s="133" t="s">
        <v>1876</v>
      </c>
      <c r="C267" s="44" t="s">
        <v>1969</v>
      </c>
      <c r="D267" s="133" t="s">
        <v>3035</v>
      </c>
      <c r="E267" s="136" t="s">
        <v>3410</v>
      </c>
      <c r="F267" s="136" t="s">
        <v>3411</v>
      </c>
      <c r="G267" s="136">
        <v>44683</v>
      </c>
      <c r="H267" s="136">
        <v>44926</v>
      </c>
      <c r="I267" s="133">
        <v>0</v>
      </c>
      <c r="J267" s="133" t="s">
        <v>3362</v>
      </c>
      <c r="K267" s="133" t="s">
        <v>3363</v>
      </c>
      <c r="N267" s="150" t="s">
        <v>3454</v>
      </c>
    </row>
    <row r="268" spans="1:14" ht="28.5">
      <c r="A268" s="133" t="s">
        <v>1855</v>
      </c>
      <c r="B268" s="133" t="s">
        <v>3455</v>
      </c>
      <c r="C268" s="44" t="s">
        <v>3455</v>
      </c>
      <c r="D268" s="133" t="s">
        <v>2713</v>
      </c>
      <c r="E268" s="136" t="s">
        <v>3456</v>
      </c>
      <c r="F268" s="136" t="s">
        <v>2714</v>
      </c>
      <c r="G268" s="274"/>
      <c r="H268" s="274"/>
      <c r="I268" s="133">
        <v>5</v>
      </c>
      <c r="J268" s="133" t="s">
        <v>2721</v>
      </c>
      <c r="K268" s="133" t="s">
        <v>2716</v>
      </c>
      <c r="N268" s="150" t="s">
        <v>3457</v>
      </c>
    </row>
    <row r="269" spans="1:14" ht="28.5">
      <c r="A269" s="133" t="s">
        <v>1857</v>
      </c>
      <c r="B269" s="133" t="s">
        <v>3458</v>
      </c>
      <c r="C269" s="44" t="s">
        <v>3458</v>
      </c>
      <c r="D269" s="133" t="s">
        <v>2713</v>
      </c>
      <c r="E269" s="136" t="s">
        <v>3459</v>
      </c>
      <c r="F269" s="136" t="s">
        <v>135</v>
      </c>
      <c r="G269" s="274"/>
      <c r="H269" s="274"/>
      <c r="I269" s="133">
        <v>5</v>
      </c>
      <c r="J269" s="133" t="s">
        <v>2721</v>
      </c>
      <c r="K269" s="133" t="s">
        <v>2716</v>
      </c>
      <c r="N269" s="150" t="s">
        <v>3460</v>
      </c>
    </row>
    <row r="270" spans="1:14" ht="28.5">
      <c r="A270" s="133" t="s">
        <v>1859</v>
      </c>
      <c r="B270" s="133" t="s">
        <v>3461</v>
      </c>
      <c r="C270" s="44" t="s">
        <v>3461</v>
      </c>
      <c r="D270" s="133" t="s">
        <v>2713</v>
      </c>
      <c r="E270" s="136" t="s">
        <v>3462</v>
      </c>
      <c r="F270" s="136" t="s">
        <v>2754</v>
      </c>
      <c r="G270" s="274"/>
      <c r="H270" s="274"/>
      <c r="I270" s="133">
        <v>5</v>
      </c>
      <c r="J270" s="133" t="s">
        <v>2721</v>
      </c>
      <c r="K270" s="133" t="s">
        <v>2716</v>
      </c>
      <c r="N270" s="150" t="s">
        <v>3463</v>
      </c>
    </row>
    <row r="271" spans="1:14" ht="28.5">
      <c r="A271" s="133" t="s">
        <v>1861</v>
      </c>
      <c r="B271" s="133" t="s">
        <v>3461</v>
      </c>
      <c r="C271" s="44" t="s">
        <v>3461</v>
      </c>
      <c r="D271" s="133" t="s">
        <v>2713</v>
      </c>
      <c r="E271" s="136" t="s">
        <v>3464</v>
      </c>
      <c r="F271" s="136" t="s">
        <v>2714</v>
      </c>
      <c r="G271" s="274"/>
      <c r="H271" s="274"/>
      <c r="I271" s="133">
        <v>2.56</v>
      </c>
      <c r="J271" s="133" t="s">
        <v>2721</v>
      </c>
      <c r="K271" s="133" t="s">
        <v>2716</v>
      </c>
      <c r="N271" s="150" t="s">
        <v>3465</v>
      </c>
    </row>
    <row r="272" spans="1:14" ht="57">
      <c r="A272" s="133" t="s">
        <v>1863</v>
      </c>
      <c r="B272" s="133" t="s">
        <v>3413</v>
      </c>
      <c r="C272" s="44" t="s">
        <v>3413</v>
      </c>
      <c r="D272" s="133" t="s">
        <v>3035</v>
      </c>
      <c r="E272" s="136" t="s">
        <v>3410</v>
      </c>
      <c r="F272" s="136" t="s">
        <v>3411</v>
      </c>
      <c r="G272" s="136">
        <v>44882</v>
      </c>
      <c r="H272" s="136">
        <v>44926</v>
      </c>
      <c r="I272" s="133">
        <v>0</v>
      </c>
      <c r="J272" s="133" t="s">
        <v>3362</v>
      </c>
      <c r="K272" s="133" t="s">
        <v>3363</v>
      </c>
      <c r="N272" s="150" t="s">
        <v>3466</v>
      </c>
    </row>
    <row r="273" spans="1:14" ht="28.5">
      <c r="A273" s="133" t="s">
        <v>1865</v>
      </c>
      <c r="B273" s="133" t="s">
        <v>1928</v>
      </c>
      <c r="C273" s="44" t="s">
        <v>1928</v>
      </c>
      <c r="D273" s="133" t="s">
        <v>3035</v>
      </c>
      <c r="E273" s="136" t="s">
        <v>3410</v>
      </c>
      <c r="F273" s="136" t="s">
        <v>3411</v>
      </c>
      <c r="G273" s="136">
        <v>44882</v>
      </c>
      <c r="H273" s="136">
        <v>44926</v>
      </c>
      <c r="I273" s="133">
        <v>0</v>
      </c>
      <c r="J273" s="133" t="s">
        <v>3362</v>
      </c>
      <c r="K273" s="133" t="s">
        <v>3363</v>
      </c>
      <c r="N273" s="150" t="s">
        <v>3467</v>
      </c>
    </row>
    <row r="274" spans="1:14" ht="28.5">
      <c r="A274" s="133" t="s">
        <v>1867</v>
      </c>
      <c r="B274" s="133" t="s">
        <v>3468</v>
      </c>
      <c r="C274" s="44" t="s">
        <v>1922</v>
      </c>
      <c r="D274" s="133" t="s">
        <v>3035</v>
      </c>
      <c r="E274" s="136" t="s">
        <v>3410</v>
      </c>
      <c r="F274" s="136" t="s">
        <v>3411</v>
      </c>
      <c r="G274" s="136">
        <v>44882</v>
      </c>
      <c r="H274" s="136">
        <v>44926</v>
      </c>
      <c r="I274" s="133">
        <v>0</v>
      </c>
      <c r="J274" s="133" t="s">
        <v>3362</v>
      </c>
      <c r="K274" s="133" t="s">
        <v>3363</v>
      </c>
      <c r="N274" s="150" t="s">
        <v>3469</v>
      </c>
    </row>
    <row r="275" spans="1:14" ht="57">
      <c r="A275" s="133" t="s">
        <v>1869</v>
      </c>
      <c r="B275" s="133" t="s">
        <v>3413</v>
      </c>
      <c r="C275" s="44" t="s">
        <v>3413</v>
      </c>
      <c r="D275" s="133" t="s">
        <v>3035</v>
      </c>
      <c r="E275" s="136" t="s">
        <v>3410</v>
      </c>
      <c r="F275" s="136" t="s">
        <v>3411</v>
      </c>
      <c r="G275" s="136">
        <v>44882</v>
      </c>
      <c r="H275" s="136">
        <v>44926</v>
      </c>
      <c r="I275" s="133">
        <v>0</v>
      </c>
      <c r="J275" s="133" t="s">
        <v>3362</v>
      </c>
      <c r="K275" s="133" t="s">
        <v>3363</v>
      </c>
      <c r="N275" s="150" t="s">
        <v>3470</v>
      </c>
    </row>
    <row r="276" spans="1:14" ht="57">
      <c r="A276" s="133" t="s">
        <v>1870</v>
      </c>
      <c r="B276" s="133" t="s">
        <v>3471</v>
      </c>
      <c r="C276" s="44" t="s">
        <v>3471</v>
      </c>
      <c r="D276" s="133" t="s">
        <v>3035</v>
      </c>
      <c r="E276" s="136" t="s">
        <v>3410</v>
      </c>
      <c r="F276" s="136" t="s">
        <v>3411</v>
      </c>
      <c r="G276" s="136">
        <v>44882</v>
      </c>
      <c r="H276" s="136">
        <v>44926</v>
      </c>
      <c r="I276" s="133">
        <v>0</v>
      </c>
      <c r="J276" s="133" t="s">
        <v>3362</v>
      </c>
      <c r="K276" s="133" t="s">
        <v>3363</v>
      </c>
      <c r="N276" s="150" t="s">
        <v>3472</v>
      </c>
    </row>
    <row r="277" spans="1:14" ht="42.75">
      <c r="A277" s="133" t="s">
        <v>1872</v>
      </c>
      <c r="B277" s="133" t="s">
        <v>1924</v>
      </c>
      <c r="C277" s="44" t="s">
        <v>1924</v>
      </c>
      <c r="D277" s="133" t="s">
        <v>3035</v>
      </c>
      <c r="E277" s="136" t="s">
        <v>3410</v>
      </c>
      <c r="F277" s="136" t="s">
        <v>3411</v>
      </c>
      <c r="G277" s="136">
        <v>44882</v>
      </c>
      <c r="H277" s="136">
        <v>44926</v>
      </c>
      <c r="I277" s="133">
        <v>0</v>
      </c>
      <c r="J277" s="133" t="s">
        <v>3362</v>
      </c>
      <c r="K277" s="133" t="s">
        <v>3363</v>
      </c>
      <c r="N277" s="150" t="s">
        <v>3473</v>
      </c>
    </row>
    <row r="278" spans="1:14" ht="42.75">
      <c r="A278" s="133" t="s">
        <v>1874</v>
      </c>
      <c r="B278" s="133" t="s">
        <v>1924</v>
      </c>
      <c r="C278" s="44" t="s">
        <v>1924</v>
      </c>
      <c r="D278" s="133" t="s">
        <v>3035</v>
      </c>
      <c r="E278" s="136" t="s">
        <v>3410</v>
      </c>
      <c r="F278" s="136" t="s">
        <v>3411</v>
      </c>
      <c r="G278" s="136">
        <v>44882</v>
      </c>
      <c r="H278" s="136">
        <v>44926</v>
      </c>
      <c r="I278" s="133">
        <v>0</v>
      </c>
      <c r="J278" s="133" t="s">
        <v>3362</v>
      </c>
      <c r="K278" s="133" t="s">
        <v>3363</v>
      </c>
      <c r="N278" s="150" t="s">
        <v>3474</v>
      </c>
    </row>
    <row r="279" spans="1:14" ht="28.5">
      <c r="A279" s="133" t="s">
        <v>1875</v>
      </c>
      <c r="B279" s="133" t="s">
        <v>1876</v>
      </c>
      <c r="C279" s="44" t="s">
        <v>1969</v>
      </c>
      <c r="D279" s="133" t="s">
        <v>3035</v>
      </c>
      <c r="E279" s="136" t="s">
        <v>3410</v>
      </c>
      <c r="F279" s="136" t="s">
        <v>3411</v>
      </c>
      <c r="G279" s="136">
        <v>44882</v>
      </c>
      <c r="H279" s="136">
        <v>44926</v>
      </c>
      <c r="I279" s="133">
        <v>0</v>
      </c>
      <c r="J279" s="133" t="s">
        <v>3362</v>
      </c>
      <c r="K279" s="133" t="s">
        <v>3363</v>
      </c>
      <c r="N279" s="150" t="s">
        <v>3475</v>
      </c>
    </row>
    <row r="280" spans="1:14" ht="42.75">
      <c r="A280" s="133" t="s">
        <v>1877</v>
      </c>
      <c r="B280" s="133" t="s">
        <v>1924</v>
      </c>
      <c r="C280" s="44" t="s">
        <v>1924</v>
      </c>
      <c r="D280" s="133" t="s">
        <v>2713</v>
      </c>
      <c r="E280" s="136" t="s">
        <v>1577</v>
      </c>
      <c r="F280" s="136" t="s">
        <v>2754</v>
      </c>
      <c r="G280" s="136">
        <v>44907</v>
      </c>
      <c r="H280" s="136">
        <v>46691</v>
      </c>
      <c r="I280" s="133">
        <v>0</v>
      </c>
      <c r="J280" s="133" t="s">
        <v>3362</v>
      </c>
      <c r="K280" s="133" t="s">
        <v>3363</v>
      </c>
      <c r="N280" s="150" t="s">
        <v>3476</v>
      </c>
    </row>
    <row r="281" spans="1:14" ht="57">
      <c r="A281" s="133" t="s">
        <v>1879</v>
      </c>
      <c r="B281" s="133" t="s">
        <v>3413</v>
      </c>
      <c r="C281" s="44" t="s">
        <v>3413</v>
      </c>
      <c r="D281" s="133" t="s">
        <v>2713</v>
      </c>
      <c r="E281" s="136" t="s">
        <v>1725</v>
      </c>
      <c r="F281" s="136" t="s">
        <v>2714</v>
      </c>
      <c r="G281" s="136">
        <v>44907</v>
      </c>
      <c r="H281" s="136">
        <v>46722</v>
      </c>
      <c r="I281" s="133">
        <v>0</v>
      </c>
      <c r="J281" s="133" t="s">
        <v>3362</v>
      </c>
      <c r="K281" s="133" t="s">
        <v>3363</v>
      </c>
      <c r="N281" s="150" t="s">
        <v>3477</v>
      </c>
    </row>
    <row r="282" spans="1:14" ht="57">
      <c r="A282" s="133" t="s">
        <v>1881</v>
      </c>
      <c r="B282" s="133" t="s">
        <v>3478</v>
      </c>
      <c r="C282" s="44" t="s">
        <v>3479</v>
      </c>
      <c r="D282" s="133" t="s">
        <v>2713</v>
      </c>
      <c r="E282" s="136" t="s">
        <v>3478</v>
      </c>
      <c r="F282" s="136" t="s">
        <v>2714</v>
      </c>
      <c r="G282" s="274"/>
      <c r="H282" s="274"/>
      <c r="I282" s="133">
        <v>2.73</v>
      </c>
      <c r="J282" s="133" t="s">
        <v>2721</v>
      </c>
      <c r="K282" s="133" t="s">
        <v>2716</v>
      </c>
      <c r="N282" s="150" t="s">
        <v>3480</v>
      </c>
    </row>
    <row r="283" spans="1:14" ht="42.75">
      <c r="A283" s="133" t="s">
        <v>1884</v>
      </c>
      <c r="B283" s="133" t="s">
        <v>3481</v>
      </c>
      <c r="C283" s="44" t="s">
        <v>3482</v>
      </c>
      <c r="D283" s="133" t="s">
        <v>2713</v>
      </c>
      <c r="E283" s="136" t="s">
        <v>3481</v>
      </c>
      <c r="F283" s="136" t="s">
        <v>2714</v>
      </c>
      <c r="G283" s="274"/>
      <c r="H283" s="274"/>
      <c r="I283" s="133">
        <v>2.9</v>
      </c>
      <c r="J283" s="133" t="s">
        <v>2721</v>
      </c>
      <c r="K283" s="133" t="s">
        <v>2716</v>
      </c>
      <c r="N283" s="150" t="s">
        <v>3483</v>
      </c>
    </row>
    <row r="284" spans="1:14" ht="28.5">
      <c r="A284" s="133" t="s">
        <v>1886</v>
      </c>
      <c r="B284" s="133" t="s">
        <v>3484</v>
      </c>
      <c r="C284" s="44" t="s">
        <v>3359</v>
      </c>
      <c r="D284" s="133" t="s">
        <v>2713</v>
      </c>
      <c r="E284" s="136" t="s">
        <v>1706</v>
      </c>
      <c r="F284" s="136" t="s">
        <v>2754</v>
      </c>
      <c r="G284" s="274"/>
      <c r="H284" s="274"/>
      <c r="I284" s="133">
        <v>0.55000000000000004</v>
      </c>
      <c r="J284" s="133" t="s">
        <v>2721</v>
      </c>
      <c r="K284" s="133" t="s">
        <v>2716</v>
      </c>
      <c r="N284" s="150" t="s">
        <v>3485</v>
      </c>
    </row>
    <row r="285" spans="1:14" ht="42.75">
      <c r="A285" s="133" t="s">
        <v>1889</v>
      </c>
      <c r="B285" s="133" t="s">
        <v>3486</v>
      </c>
      <c r="C285" s="44" t="s">
        <v>3487</v>
      </c>
      <c r="D285" s="133" t="s">
        <v>2713</v>
      </c>
      <c r="E285" s="136" t="s">
        <v>3486</v>
      </c>
      <c r="F285" s="136" t="s">
        <v>2714</v>
      </c>
      <c r="G285" s="274"/>
      <c r="H285" s="274"/>
      <c r="I285" s="133">
        <v>2.6</v>
      </c>
      <c r="J285" s="133" t="s">
        <v>2721</v>
      </c>
      <c r="K285" s="133" t="s">
        <v>2716</v>
      </c>
      <c r="N285" s="150" t="s">
        <v>3488</v>
      </c>
    </row>
    <row r="286" spans="1:14" ht="42.75">
      <c r="A286" s="133" t="s">
        <v>1891</v>
      </c>
      <c r="B286" s="133" t="s">
        <v>1892</v>
      </c>
      <c r="C286" s="44" t="s">
        <v>3489</v>
      </c>
      <c r="D286" s="133" t="s">
        <v>2713</v>
      </c>
      <c r="E286" s="136" t="s">
        <v>1892</v>
      </c>
      <c r="F286" s="136" t="s">
        <v>2714</v>
      </c>
      <c r="G286" s="274"/>
      <c r="H286" s="274"/>
      <c r="I286" s="133">
        <v>150</v>
      </c>
      <c r="J286" s="133" t="s">
        <v>2721</v>
      </c>
      <c r="K286" s="133" t="s">
        <v>2716</v>
      </c>
      <c r="N286" s="150" t="s">
        <v>3490</v>
      </c>
    </row>
    <row r="287" spans="1:14" ht="42.75">
      <c r="A287" s="133" t="s">
        <v>1895</v>
      </c>
      <c r="B287" s="133" t="s">
        <v>1672</v>
      </c>
      <c r="C287" s="44" t="s">
        <v>3343</v>
      </c>
      <c r="D287" s="133" t="s">
        <v>2713</v>
      </c>
      <c r="E287" s="136" t="s">
        <v>1672</v>
      </c>
      <c r="F287" s="136" t="s">
        <v>2714</v>
      </c>
      <c r="G287" s="274"/>
      <c r="H287" s="274"/>
      <c r="I287" s="133">
        <v>3</v>
      </c>
      <c r="J287" s="133" t="s">
        <v>2721</v>
      </c>
      <c r="K287" s="133" t="s">
        <v>2716</v>
      </c>
      <c r="N287" s="150" t="s">
        <v>3491</v>
      </c>
    </row>
    <row r="288" spans="1:14" ht="28.5">
      <c r="A288" s="133" t="s">
        <v>1898</v>
      </c>
      <c r="B288" s="133" t="s">
        <v>1899</v>
      </c>
      <c r="C288" s="44" t="s">
        <v>3492</v>
      </c>
      <c r="D288" s="133" t="s">
        <v>2713</v>
      </c>
      <c r="E288" s="136" t="s">
        <v>3493</v>
      </c>
      <c r="F288" s="136" t="s">
        <v>129</v>
      </c>
      <c r="G288" s="274"/>
      <c r="H288" s="274"/>
      <c r="I288" s="133">
        <v>200</v>
      </c>
      <c r="J288" s="133" t="s">
        <v>2721</v>
      </c>
      <c r="K288" s="133" t="s">
        <v>2716</v>
      </c>
      <c r="N288" s="150" t="s">
        <v>3494</v>
      </c>
    </row>
    <row r="289" spans="1:14" ht="28.5">
      <c r="A289" s="133" t="s">
        <v>1900</v>
      </c>
      <c r="B289" s="133" t="s">
        <v>3495</v>
      </c>
      <c r="C289" s="44" t="s">
        <v>3496</v>
      </c>
      <c r="D289" s="133" t="s">
        <v>2713</v>
      </c>
      <c r="E289" s="136" t="s">
        <v>3497</v>
      </c>
      <c r="F289" s="136" t="s">
        <v>129</v>
      </c>
      <c r="G289" s="274"/>
      <c r="H289" s="274"/>
      <c r="I289" s="133">
        <v>375</v>
      </c>
      <c r="J289" s="133" t="s">
        <v>2721</v>
      </c>
      <c r="K289" s="133" t="s">
        <v>2716</v>
      </c>
      <c r="N289" s="150" t="s">
        <v>3498</v>
      </c>
    </row>
    <row r="290" spans="1:14" ht="28.5">
      <c r="A290" s="133" t="s">
        <v>1902</v>
      </c>
      <c r="B290" s="133" t="s">
        <v>3499</v>
      </c>
      <c r="C290" s="44" t="s">
        <v>3500</v>
      </c>
      <c r="D290" s="133" t="s">
        <v>2713</v>
      </c>
      <c r="E290" s="136" t="s">
        <v>3501</v>
      </c>
      <c r="F290" s="136" t="s">
        <v>129</v>
      </c>
      <c r="G290" s="274"/>
      <c r="H290" s="274"/>
      <c r="I290" s="133">
        <v>375</v>
      </c>
      <c r="J290" s="133" t="s">
        <v>2721</v>
      </c>
      <c r="K290" s="133" t="s">
        <v>2716</v>
      </c>
      <c r="N290" s="150" t="s">
        <v>3502</v>
      </c>
    </row>
    <row r="291" spans="1:14" ht="42.75">
      <c r="A291" s="133" t="s">
        <v>1904</v>
      </c>
      <c r="B291" s="133" t="s">
        <v>3503</v>
      </c>
      <c r="C291" s="44" t="s">
        <v>3504</v>
      </c>
      <c r="D291" s="133" t="s">
        <v>2713</v>
      </c>
      <c r="E291" s="136" t="s">
        <v>3503</v>
      </c>
      <c r="F291" s="136" t="s">
        <v>2714</v>
      </c>
      <c r="G291" s="274"/>
      <c r="H291" s="274"/>
      <c r="I291" s="133">
        <v>1.98</v>
      </c>
      <c r="J291" s="133" t="s">
        <v>2721</v>
      </c>
      <c r="K291" s="133" t="s">
        <v>2716</v>
      </c>
      <c r="N291" s="150" t="s">
        <v>3505</v>
      </c>
    </row>
    <row r="292" spans="1:14" ht="42.75">
      <c r="A292" s="133" t="s">
        <v>1906</v>
      </c>
      <c r="B292" s="133" t="s">
        <v>3506</v>
      </c>
      <c r="C292" s="44" t="s">
        <v>3506</v>
      </c>
      <c r="D292" s="133" t="s">
        <v>2713</v>
      </c>
      <c r="E292" s="136" t="s">
        <v>3507</v>
      </c>
      <c r="F292" s="136" t="s">
        <v>2714</v>
      </c>
      <c r="G292" s="274"/>
      <c r="H292" s="274"/>
      <c r="I292" s="133">
        <v>2.9750000000000001</v>
      </c>
      <c r="J292" s="133" t="s">
        <v>2721</v>
      </c>
      <c r="K292" s="133" t="s">
        <v>2716</v>
      </c>
      <c r="N292" s="150" t="s">
        <v>3508</v>
      </c>
    </row>
    <row r="293" spans="1:14" ht="42.75">
      <c r="A293" s="133" t="s">
        <v>1908</v>
      </c>
      <c r="B293" s="133" t="s">
        <v>3509</v>
      </c>
      <c r="C293" s="44" t="s">
        <v>3510</v>
      </c>
      <c r="D293" s="133" t="s">
        <v>2713</v>
      </c>
      <c r="E293" s="136" t="s">
        <v>3509</v>
      </c>
      <c r="F293" s="136" t="s">
        <v>2754</v>
      </c>
      <c r="G293" s="274"/>
      <c r="H293" s="274"/>
      <c r="I293" s="133">
        <v>0.2</v>
      </c>
      <c r="J293" s="133" t="s">
        <v>2721</v>
      </c>
      <c r="K293" s="133" t="s">
        <v>2716</v>
      </c>
      <c r="N293" s="150" t="s">
        <v>3511</v>
      </c>
    </row>
    <row r="294" spans="1:14" ht="42.75">
      <c r="A294" s="133" t="s">
        <v>1910</v>
      </c>
      <c r="B294" s="133" t="s">
        <v>1911</v>
      </c>
      <c r="C294" s="44" t="s">
        <v>3512</v>
      </c>
      <c r="D294" s="133" t="s">
        <v>2713</v>
      </c>
      <c r="E294" s="136" t="s">
        <v>1911</v>
      </c>
      <c r="F294" s="136" t="s">
        <v>2720</v>
      </c>
      <c r="G294" s="274"/>
      <c r="H294" s="274"/>
      <c r="I294" s="133">
        <v>75</v>
      </c>
      <c r="J294" s="133" t="s">
        <v>2721</v>
      </c>
      <c r="K294" s="133" t="s">
        <v>2716</v>
      </c>
      <c r="N294" s="150" t="s">
        <v>3513</v>
      </c>
    </row>
    <row r="295" spans="1:14" ht="28.5">
      <c r="A295" s="133" t="s">
        <v>1912</v>
      </c>
      <c r="B295" s="133" t="s">
        <v>3354</v>
      </c>
      <c r="C295" s="44" t="s">
        <v>3354</v>
      </c>
      <c r="D295" s="133" t="s">
        <v>2713</v>
      </c>
      <c r="E295" s="136" t="s">
        <v>1913</v>
      </c>
      <c r="F295" s="136" t="s">
        <v>2754</v>
      </c>
      <c r="G295" s="136">
        <v>45467</v>
      </c>
      <c r="H295" s="136">
        <v>52771</v>
      </c>
      <c r="I295" s="133">
        <v>1</v>
      </c>
      <c r="J295" s="133" t="s">
        <v>2721</v>
      </c>
      <c r="K295" s="133" t="s">
        <v>2716</v>
      </c>
      <c r="N295" s="150" t="s">
        <v>3514</v>
      </c>
    </row>
    <row r="296" spans="1:14" ht="42.75">
      <c r="A296" s="133" t="s">
        <v>1915</v>
      </c>
      <c r="B296" s="133" t="s">
        <v>1916</v>
      </c>
      <c r="C296" s="44" t="s">
        <v>1916</v>
      </c>
      <c r="D296" s="133" t="s">
        <v>3035</v>
      </c>
      <c r="E296" s="136" t="s">
        <v>3410</v>
      </c>
      <c r="F296" s="136" t="s">
        <v>3411</v>
      </c>
      <c r="G296" s="274"/>
      <c r="H296" s="274"/>
      <c r="I296" s="133">
        <v>0</v>
      </c>
      <c r="J296" s="133" t="s">
        <v>3362</v>
      </c>
      <c r="K296" s="133" t="s">
        <v>3363</v>
      </c>
      <c r="N296" s="150" t="s">
        <v>3515</v>
      </c>
    </row>
    <row r="297" spans="1:14" ht="28.5">
      <c r="A297" s="133" t="s">
        <v>1917</v>
      </c>
      <c r="B297" s="133" t="s">
        <v>1918</v>
      </c>
      <c r="C297" s="44" t="s">
        <v>1918</v>
      </c>
      <c r="D297" s="133" t="s">
        <v>3035</v>
      </c>
      <c r="E297" s="136" t="s">
        <v>3410</v>
      </c>
      <c r="F297" s="136" t="s">
        <v>3411</v>
      </c>
      <c r="G297" s="274"/>
      <c r="H297" s="274"/>
      <c r="I297" s="133">
        <v>0</v>
      </c>
      <c r="J297" s="133" t="s">
        <v>3362</v>
      </c>
      <c r="K297" s="133" t="s">
        <v>3363</v>
      </c>
      <c r="N297" s="150" t="s">
        <v>3516</v>
      </c>
    </row>
    <row r="298" spans="1:14" ht="42.75">
      <c r="A298" s="133" t="s">
        <v>1919</v>
      </c>
      <c r="B298" s="133" t="s">
        <v>1920</v>
      </c>
      <c r="C298" s="44" t="s">
        <v>1920</v>
      </c>
      <c r="D298" s="133" t="s">
        <v>3035</v>
      </c>
      <c r="E298" s="136" t="s">
        <v>3410</v>
      </c>
      <c r="F298" s="136" t="s">
        <v>3411</v>
      </c>
      <c r="G298" s="274"/>
      <c r="H298" s="274"/>
      <c r="I298" s="133">
        <v>0</v>
      </c>
      <c r="J298" s="133" t="s">
        <v>3362</v>
      </c>
      <c r="K298" s="133" t="s">
        <v>3363</v>
      </c>
      <c r="N298" s="150" t="s">
        <v>3517</v>
      </c>
    </row>
    <row r="299" spans="1:14" ht="28.5">
      <c r="A299" s="133" t="s">
        <v>1921</v>
      </c>
      <c r="B299" s="133" t="s">
        <v>3468</v>
      </c>
      <c r="C299" s="44" t="s">
        <v>1922</v>
      </c>
      <c r="D299" s="133" t="s">
        <v>3035</v>
      </c>
      <c r="E299" s="136" t="s">
        <v>3410</v>
      </c>
      <c r="F299" s="136" t="s">
        <v>3411</v>
      </c>
      <c r="G299" s="274"/>
      <c r="H299" s="274"/>
      <c r="I299" s="133">
        <v>0</v>
      </c>
      <c r="J299" s="133" t="s">
        <v>3362</v>
      </c>
      <c r="K299" s="133" t="s">
        <v>3363</v>
      </c>
      <c r="N299" s="150" t="s">
        <v>3518</v>
      </c>
    </row>
    <row r="300" spans="1:14" ht="42.75">
      <c r="A300" s="133" t="s">
        <v>1923</v>
      </c>
      <c r="B300" s="133" t="s">
        <v>1924</v>
      </c>
      <c r="C300" s="44" t="s">
        <v>1924</v>
      </c>
      <c r="D300" s="133" t="s">
        <v>3035</v>
      </c>
      <c r="E300" s="136" t="s">
        <v>3410</v>
      </c>
      <c r="F300" s="136" t="s">
        <v>3411</v>
      </c>
      <c r="G300" s="274"/>
      <c r="H300" s="274"/>
      <c r="I300" s="133">
        <v>0</v>
      </c>
      <c r="J300" s="133" t="s">
        <v>3362</v>
      </c>
      <c r="K300" s="133" t="s">
        <v>3363</v>
      </c>
      <c r="N300" s="150" t="s">
        <v>3519</v>
      </c>
    </row>
    <row r="301" spans="1:14" ht="42.75">
      <c r="A301" s="133" t="s">
        <v>1925</v>
      </c>
      <c r="B301" s="133" t="s">
        <v>1926</v>
      </c>
      <c r="C301" s="44" t="s">
        <v>1926</v>
      </c>
      <c r="D301" s="133" t="s">
        <v>3035</v>
      </c>
      <c r="E301" s="136" t="s">
        <v>3410</v>
      </c>
      <c r="F301" s="136" t="s">
        <v>3411</v>
      </c>
      <c r="G301" s="274"/>
      <c r="H301" s="274"/>
      <c r="I301" s="133">
        <v>0</v>
      </c>
      <c r="J301" s="133" t="s">
        <v>3362</v>
      </c>
      <c r="K301" s="133" t="s">
        <v>3363</v>
      </c>
      <c r="N301" s="150" t="s">
        <v>3520</v>
      </c>
    </row>
    <row r="302" spans="1:14" ht="28.5">
      <c r="A302" s="133" t="s">
        <v>1927</v>
      </c>
      <c r="B302" s="133" t="s">
        <v>1928</v>
      </c>
      <c r="C302" s="44" t="s">
        <v>1928</v>
      </c>
      <c r="D302" s="133" t="s">
        <v>3035</v>
      </c>
      <c r="E302" s="136" t="s">
        <v>3410</v>
      </c>
      <c r="F302" s="136" t="s">
        <v>3411</v>
      </c>
      <c r="G302" s="274"/>
      <c r="H302" s="274"/>
      <c r="I302" s="133">
        <v>0</v>
      </c>
      <c r="J302" s="133" t="s">
        <v>3362</v>
      </c>
      <c r="K302" s="133" t="s">
        <v>3363</v>
      </c>
      <c r="N302" s="150" t="s">
        <v>3521</v>
      </c>
    </row>
    <row r="303" spans="1:14" ht="99.75">
      <c r="A303" s="133" t="s">
        <v>1929</v>
      </c>
      <c r="B303" s="133" t="s">
        <v>3522</v>
      </c>
      <c r="C303" s="44" t="s">
        <v>3523</v>
      </c>
      <c r="D303" s="133" t="s">
        <v>3035</v>
      </c>
      <c r="E303" s="136" t="s">
        <v>3410</v>
      </c>
      <c r="F303" s="136" t="s">
        <v>3411</v>
      </c>
      <c r="G303" s="274"/>
      <c r="H303" s="274"/>
      <c r="I303" s="133">
        <v>0</v>
      </c>
      <c r="J303" s="133" t="s">
        <v>3362</v>
      </c>
      <c r="K303" s="133" t="s">
        <v>3363</v>
      </c>
      <c r="N303" s="150" t="s">
        <v>3524</v>
      </c>
    </row>
    <row r="304" spans="1:14" ht="42.75">
      <c r="A304" s="133" t="s">
        <v>1931</v>
      </c>
      <c r="B304" s="133" t="s">
        <v>1932</v>
      </c>
      <c r="C304" s="44" t="s">
        <v>1932</v>
      </c>
      <c r="D304" s="133" t="s">
        <v>2713</v>
      </c>
      <c r="E304" s="136" t="s">
        <v>3525</v>
      </c>
      <c r="F304" s="136" t="s">
        <v>2714</v>
      </c>
      <c r="G304" s="136">
        <v>30468</v>
      </c>
      <c r="H304" s="136">
        <v>47848</v>
      </c>
      <c r="I304" s="133">
        <v>11.9</v>
      </c>
      <c r="J304" s="133" t="s">
        <v>2721</v>
      </c>
      <c r="K304" s="133" t="s">
        <v>2716</v>
      </c>
      <c r="N304" s="150" t="s">
        <v>3526</v>
      </c>
    </row>
    <row r="305" spans="1:14" ht="28.5">
      <c r="A305" s="133" t="s">
        <v>1956</v>
      </c>
      <c r="B305" s="133" t="s">
        <v>1918</v>
      </c>
      <c r="C305" s="44" t="s">
        <v>1918</v>
      </c>
      <c r="D305" s="133" t="s">
        <v>2713</v>
      </c>
      <c r="E305" s="136" t="s">
        <v>3410</v>
      </c>
      <c r="F305" s="136" t="s">
        <v>135</v>
      </c>
      <c r="G305" s="136">
        <v>44927</v>
      </c>
      <c r="H305" s="136">
        <v>45657</v>
      </c>
      <c r="I305" s="133">
        <v>0</v>
      </c>
      <c r="J305" s="133" t="s">
        <v>3527</v>
      </c>
      <c r="K305" s="133" t="s">
        <v>3528</v>
      </c>
      <c r="N305" s="150" t="s">
        <v>3529</v>
      </c>
    </row>
    <row r="306" spans="1:14" ht="57">
      <c r="A306" s="133" t="s">
        <v>1958</v>
      </c>
      <c r="B306" s="133" t="s">
        <v>1959</v>
      </c>
      <c r="C306" s="44" t="s">
        <v>1959</v>
      </c>
      <c r="D306" s="133" t="s">
        <v>2713</v>
      </c>
      <c r="E306" s="136" t="s">
        <v>3410</v>
      </c>
      <c r="F306" s="136" t="s">
        <v>135</v>
      </c>
      <c r="G306" s="136">
        <v>45051</v>
      </c>
      <c r="H306" s="136">
        <v>45657</v>
      </c>
      <c r="I306" s="133">
        <v>0</v>
      </c>
      <c r="J306" s="133" t="s">
        <v>3527</v>
      </c>
      <c r="K306" s="133" t="s">
        <v>3528</v>
      </c>
      <c r="N306" s="150" t="s">
        <v>3530</v>
      </c>
    </row>
    <row r="307" spans="1:14" ht="42.75">
      <c r="A307" s="133" t="s">
        <v>1960</v>
      </c>
      <c r="B307" s="133" t="s">
        <v>1926</v>
      </c>
      <c r="C307" s="44" t="s">
        <v>1926</v>
      </c>
      <c r="D307" s="133" t="s">
        <v>2713</v>
      </c>
      <c r="E307" s="136" t="s">
        <v>3410</v>
      </c>
      <c r="F307" s="136" t="s">
        <v>135</v>
      </c>
      <c r="G307" s="136">
        <v>45051</v>
      </c>
      <c r="H307" s="136">
        <v>45657</v>
      </c>
      <c r="I307" s="133">
        <v>0</v>
      </c>
      <c r="J307" s="133" t="s">
        <v>3527</v>
      </c>
      <c r="K307" s="133" t="s">
        <v>3528</v>
      </c>
      <c r="N307" s="150" t="s">
        <v>3531</v>
      </c>
    </row>
    <row r="308" spans="1:14" ht="28.5">
      <c r="A308" s="133" t="s">
        <v>1962</v>
      </c>
      <c r="B308" s="133" t="s">
        <v>1963</v>
      </c>
      <c r="C308" s="44" t="s">
        <v>3532</v>
      </c>
      <c r="D308" s="133" t="s">
        <v>3035</v>
      </c>
      <c r="E308" s="136" t="s">
        <v>3410</v>
      </c>
      <c r="F308" s="136" t="s">
        <v>135</v>
      </c>
      <c r="G308" s="136">
        <v>45265</v>
      </c>
      <c r="H308" s="136">
        <v>52363</v>
      </c>
      <c r="I308" s="133">
        <v>0</v>
      </c>
      <c r="J308" s="133" t="s">
        <v>3527</v>
      </c>
      <c r="K308" s="133" t="s">
        <v>3528</v>
      </c>
      <c r="N308" s="150" t="s">
        <v>3533</v>
      </c>
    </row>
    <row r="309" spans="1:14" ht="42.75">
      <c r="A309" s="133" t="s">
        <v>1964</v>
      </c>
      <c r="B309" s="133" t="s">
        <v>3534</v>
      </c>
      <c r="C309" s="44" t="s">
        <v>1924</v>
      </c>
      <c r="D309" s="133" t="s">
        <v>3035</v>
      </c>
      <c r="E309" s="136" t="s">
        <v>3410</v>
      </c>
      <c r="F309" s="136" t="s">
        <v>135</v>
      </c>
      <c r="G309" s="136">
        <v>45265</v>
      </c>
      <c r="H309" s="136">
        <v>52363</v>
      </c>
      <c r="I309" s="133">
        <v>0</v>
      </c>
      <c r="J309" s="133" t="s">
        <v>3527</v>
      </c>
      <c r="K309" s="133" t="s">
        <v>3528</v>
      </c>
      <c r="N309" s="150" t="s">
        <v>3535</v>
      </c>
    </row>
    <row r="310" spans="1:14" ht="42.75">
      <c r="A310" s="133" t="s">
        <v>1965</v>
      </c>
      <c r="B310" s="133" t="s">
        <v>1966</v>
      </c>
      <c r="C310" s="44" t="s">
        <v>1966</v>
      </c>
      <c r="D310" s="133" t="s">
        <v>3035</v>
      </c>
      <c r="E310" s="136" t="s">
        <v>3410</v>
      </c>
      <c r="F310" s="136" t="s">
        <v>135</v>
      </c>
      <c r="G310" s="136">
        <v>45164</v>
      </c>
      <c r="H310" s="136">
        <v>45657</v>
      </c>
      <c r="I310" s="133">
        <v>0</v>
      </c>
      <c r="J310" s="133" t="s">
        <v>3527</v>
      </c>
      <c r="K310" s="133" t="s">
        <v>3528</v>
      </c>
      <c r="N310" s="150" t="s">
        <v>3536</v>
      </c>
    </row>
    <row r="311" spans="1:14" ht="42.75">
      <c r="A311" s="133" t="s">
        <v>1967</v>
      </c>
      <c r="B311" s="133" t="s">
        <v>1924</v>
      </c>
      <c r="C311" s="44" t="s">
        <v>1924</v>
      </c>
      <c r="D311" s="133" t="s">
        <v>3035</v>
      </c>
      <c r="E311" s="136" t="s">
        <v>3410</v>
      </c>
      <c r="F311" s="136" t="s">
        <v>135</v>
      </c>
      <c r="G311" s="136">
        <v>45164</v>
      </c>
      <c r="H311" s="136">
        <v>45657</v>
      </c>
      <c r="I311" s="133">
        <v>0</v>
      </c>
      <c r="J311" s="133" t="s">
        <v>3527</v>
      </c>
      <c r="K311" s="133" t="s">
        <v>3528</v>
      </c>
      <c r="N311" s="150" t="s">
        <v>3537</v>
      </c>
    </row>
    <row r="312" spans="1:14" ht="28.5">
      <c r="A312" s="133" t="s">
        <v>1968</v>
      </c>
      <c r="B312" s="133" t="s">
        <v>1969</v>
      </c>
      <c r="C312" s="44" t="s">
        <v>1969</v>
      </c>
      <c r="D312" s="133" t="s">
        <v>3035</v>
      </c>
      <c r="E312" s="136" t="s">
        <v>3410</v>
      </c>
      <c r="F312" s="136" t="s">
        <v>135</v>
      </c>
      <c r="G312" s="136">
        <v>45265</v>
      </c>
      <c r="H312" s="136">
        <v>52373</v>
      </c>
      <c r="I312" s="133">
        <v>0</v>
      </c>
      <c r="J312" s="133" t="s">
        <v>3527</v>
      </c>
      <c r="K312" s="133" t="s">
        <v>3528</v>
      </c>
      <c r="N312" s="150" t="s">
        <v>3538</v>
      </c>
    </row>
    <row r="313" spans="1:14" ht="42.75">
      <c r="A313" s="133" t="s">
        <v>1970</v>
      </c>
      <c r="B313" s="133" t="s">
        <v>1966</v>
      </c>
      <c r="C313" s="44" t="s">
        <v>1966</v>
      </c>
      <c r="D313" s="133" t="s">
        <v>3035</v>
      </c>
      <c r="E313" s="136" t="s">
        <v>3410</v>
      </c>
      <c r="F313" s="136" t="s">
        <v>135</v>
      </c>
      <c r="G313" s="136">
        <v>45265</v>
      </c>
      <c r="H313" s="136">
        <v>52375</v>
      </c>
      <c r="I313" s="133">
        <v>0</v>
      </c>
      <c r="J313" s="133" t="s">
        <v>3527</v>
      </c>
      <c r="K313" s="133" t="s">
        <v>3528</v>
      </c>
      <c r="N313" s="150" t="s">
        <v>3539</v>
      </c>
    </row>
    <row r="314" spans="1:14" ht="42.75">
      <c r="A314" s="133" t="s">
        <v>1971</v>
      </c>
      <c r="B314" s="133" t="s">
        <v>1972</v>
      </c>
      <c r="C314" s="44" t="s">
        <v>3540</v>
      </c>
      <c r="D314" s="133" t="s">
        <v>3035</v>
      </c>
      <c r="E314" s="136" t="s">
        <v>3410</v>
      </c>
      <c r="F314" s="136" t="s">
        <v>135</v>
      </c>
      <c r="G314" s="136">
        <v>45265</v>
      </c>
      <c r="H314" s="136">
        <v>52382</v>
      </c>
      <c r="I314" s="133">
        <v>0</v>
      </c>
      <c r="J314" s="133" t="s">
        <v>3527</v>
      </c>
      <c r="K314" s="133" t="s">
        <v>3528</v>
      </c>
      <c r="N314" s="150" t="s">
        <v>3541</v>
      </c>
    </row>
    <row r="315" spans="1:14" ht="28.5">
      <c r="A315" s="133" t="s">
        <v>1973</v>
      </c>
      <c r="B315" s="133" t="s">
        <v>1922</v>
      </c>
      <c r="C315" s="44" t="s">
        <v>1922</v>
      </c>
      <c r="D315" s="133" t="s">
        <v>3035</v>
      </c>
      <c r="E315" s="136" t="s">
        <v>3410</v>
      </c>
      <c r="F315" s="136" t="s">
        <v>135</v>
      </c>
      <c r="G315" s="136">
        <v>45164</v>
      </c>
      <c r="H315" s="136">
        <v>45657</v>
      </c>
      <c r="I315" s="133">
        <v>0</v>
      </c>
      <c r="J315" s="133" t="s">
        <v>3527</v>
      </c>
      <c r="K315" s="133" t="s">
        <v>3528</v>
      </c>
      <c r="N315" s="150" t="s">
        <v>3542</v>
      </c>
    </row>
    <row r="316" spans="1:14" ht="71.25">
      <c r="A316" s="133" t="s">
        <v>1974</v>
      </c>
      <c r="B316" s="133" t="s">
        <v>1975</v>
      </c>
      <c r="C316" s="44" t="s">
        <v>3543</v>
      </c>
      <c r="D316" s="133" t="s">
        <v>3035</v>
      </c>
      <c r="E316" s="136" t="s">
        <v>3410</v>
      </c>
      <c r="F316" s="136" t="s">
        <v>135</v>
      </c>
      <c r="G316" s="136">
        <v>45265</v>
      </c>
      <c r="H316" s="136">
        <v>52387</v>
      </c>
      <c r="I316" s="133">
        <v>0</v>
      </c>
      <c r="J316" s="133" t="s">
        <v>3527</v>
      </c>
      <c r="K316" s="133" t="s">
        <v>3528</v>
      </c>
      <c r="N316" s="150" t="s">
        <v>3544</v>
      </c>
    </row>
    <row r="317" spans="1:14" ht="28.5">
      <c r="A317" s="133" t="s">
        <v>1981</v>
      </c>
      <c r="B317" s="133" t="s">
        <v>3545</v>
      </c>
      <c r="C317" s="44" t="s">
        <v>3545</v>
      </c>
      <c r="D317" s="133" t="s">
        <v>2713</v>
      </c>
      <c r="E317" s="136" t="s">
        <v>3546</v>
      </c>
      <c r="F317" s="136" t="s">
        <v>2714</v>
      </c>
      <c r="G317" s="136">
        <v>42948</v>
      </c>
      <c r="H317" s="136">
        <v>45504</v>
      </c>
      <c r="I317" s="133">
        <v>9.9</v>
      </c>
      <c r="J317" s="133" t="s">
        <v>2715</v>
      </c>
      <c r="K317" s="133" t="s">
        <v>2716</v>
      </c>
      <c r="N317" s="150" t="s">
        <v>3547</v>
      </c>
    </row>
    <row r="318" spans="1:14" ht="42.75">
      <c r="A318" s="133" t="s">
        <v>1988</v>
      </c>
      <c r="B318" s="133" t="s">
        <v>3548</v>
      </c>
      <c r="C318" s="44" t="s">
        <v>3548</v>
      </c>
      <c r="D318" s="133" t="s">
        <v>2713</v>
      </c>
      <c r="E318" s="136" t="s">
        <v>3548</v>
      </c>
      <c r="F318" s="136" t="s">
        <v>2714</v>
      </c>
      <c r="G318" s="136">
        <v>41852</v>
      </c>
      <c r="H318" s="136">
        <v>46234</v>
      </c>
      <c r="I318" s="133">
        <v>20</v>
      </c>
      <c r="J318" s="133" t="s">
        <v>2715</v>
      </c>
      <c r="K318" s="133" t="s">
        <v>2716</v>
      </c>
      <c r="N318" s="150" t="s">
        <v>3549</v>
      </c>
    </row>
    <row r="319" spans="1:14" ht="28.5">
      <c r="A319" s="133" t="s">
        <v>1995</v>
      </c>
      <c r="B319" s="133" t="s">
        <v>3550</v>
      </c>
      <c r="C319" s="44" t="s">
        <v>3551</v>
      </c>
      <c r="D319" s="133" t="s">
        <v>2713</v>
      </c>
      <c r="E319" s="136" t="s">
        <v>3552</v>
      </c>
      <c r="F319" s="136" t="s">
        <v>2754</v>
      </c>
      <c r="G319" s="136">
        <v>42095</v>
      </c>
      <c r="H319" s="136">
        <v>45716</v>
      </c>
      <c r="I319" s="133">
        <v>9.6509999999999998</v>
      </c>
      <c r="J319" s="133" t="s">
        <v>2721</v>
      </c>
      <c r="K319" s="133" t="s">
        <v>2716</v>
      </c>
      <c r="N319" s="150" t="s">
        <v>3553</v>
      </c>
    </row>
    <row r="320" spans="1:14" ht="28.5">
      <c r="A320" s="133" t="s">
        <v>2002</v>
      </c>
      <c r="B320" s="133" t="s">
        <v>3554</v>
      </c>
      <c r="C320" s="44" t="s">
        <v>3555</v>
      </c>
      <c r="D320" s="133" t="s">
        <v>2713</v>
      </c>
      <c r="E320" s="136" t="s">
        <v>3556</v>
      </c>
      <c r="F320" s="136" t="s">
        <v>2720</v>
      </c>
      <c r="G320" s="136">
        <v>43739</v>
      </c>
      <c r="H320" s="136">
        <v>46295</v>
      </c>
      <c r="I320" s="133">
        <v>20</v>
      </c>
      <c r="J320" s="133" t="s">
        <v>2715</v>
      </c>
      <c r="K320" s="133" t="s">
        <v>2716</v>
      </c>
      <c r="N320" s="150" t="s">
        <v>3557</v>
      </c>
    </row>
    <row r="321" spans="1:14" ht="28.5">
      <c r="A321" s="133" t="s">
        <v>2009</v>
      </c>
      <c r="B321" s="133" t="s">
        <v>3558</v>
      </c>
      <c r="C321" s="44" t="s">
        <v>3558</v>
      </c>
      <c r="D321" s="133" t="s">
        <v>2713</v>
      </c>
      <c r="E321" s="136" t="s">
        <v>3558</v>
      </c>
      <c r="F321" s="136" t="s">
        <v>2754</v>
      </c>
      <c r="G321" s="136">
        <v>43770</v>
      </c>
      <c r="H321" s="136">
        <v>45077</v>
      </c>
      <c r="I321" s="133">
        <v>2</v>
      </c>
      <c r="J321" s="133" t="s">
        <v>2715</v>
      </c>
      <c r="K321" s="133" t="s">
        <v>2716</v>
      </c>
      <c r="N321" s="150" t="s">
        <v>3559</v>
      </c>
    </row>
    <row r="322" spans="1:14" ht="28.5">
      <c r="A322" s="133" t="s">
        <v>2016</v>
      </c>
      <c r="B322" s="133" t="s">
        <v>3560</v>
      </c>
      <c r="C322" s="44" t="s">
        <v>3561</v>
      </c>
      <c r="D322" s="133" t="s">
        <v>2713</v>
      </c>
      <c r="E322" s="136" t="s">
        <v>3562</v>
      </c>
      <c r="F322" s="136" t="s">
        <v>2754</v>
      </c>
      <c r="G322" s="136">
        <v>42278</v>
      </c>
      <c r="H322" s="136">
        <v>44651</v>
      </c>
      <c r="I322" s="133">
        <v>18.649999999999999</v>
      </c>
      <c r="J322" s="133" t="s">
        <v>2715</v>
      </c>
      <c r="K322" s="133" t="s">
        <v>2716</v>
      </c>
      <c r="N322" s="150" t="s">
        <v>3563</v>
      </c>
    </row>
    <row r="323" spans="1:14" ht="42.75">
      <c r="A323" s="133" t="s">
        <v>2018</v>
      </c>
      <c r="B323" s="133" t="s">
        <v>3560</v>
      </c>
      <c r="C323" s="44" t="s">
        <v>3564</v>
      </c>
      <c r="D323" s="133" t="s">
        <v>2713</v>
      </c>
      <c r="E323" s="136" t="s">
        <v>3562</v>
      </c>
      <c r="F323" s="136" t="s">
        <v>2754</v>
      </c>
      <c r="G323" s="136">
        <v>44652</v>
      </c>
      <c r="H323" s="136">
        <v>45016</v>
      </c>
      <c r="I323" s="133">
        <v>17.45</v>
      </c>
      <c r="J323" s="133" t="s">
        <v>2715</v>
      </c>
      <c r="K323" s="133" t="s">
        <v>2716</v>
      </c>
      <c r="N323" s="150" t="s">
        <v>3565</v>
      </c>
    </row>
    <row r="324" spans="1:14" ht="42.75">
      <c r="A324" s="133" t="s">
        <v>2025</v>
      </c>
      <c r="B324" s="133" t="s">
        <v>3566</v>
      </c>
      <c r="C324" s="44" t="s">
        <v>3567</v>
      </c>
      <c r="D324" s="133" t="s">
        <v>2713</v>
      </c>
      <c r="E324" s="136" t="s">
        <v>3568</v>
      </c>
      <c r="F324" s="136" t="s">
        <v>2754</v>
      </c>
      <c r="G324" s="136">
        <v>43800</v>
      </c>
      <c r="H324" s="136">
        <v>46356</v>
      </c>
      <c r="I324" s="133">
        <v>15.5</v>
      </c>
      <c r="J324" s="133" t="s">
        <v>2715</v>
      </c>
      <c r="K324" s="133" t="s">
        <v>2716</v>
      </c>
      <c r="N324" s="150" t="s">
        <v>3569</v>
      </c>
    </row>
    <row r="325" spans="1:14" ht="28.5">
      <c r="A325" s="133" t="s">
        <v>2032</v>
      </c>
      <c r="B325" s="133" t="s">
        <v>3570</v>
      </c>
      <c r="C325" s="44" t="s">
        <v>3570</v>
      </c>
      <c r="D325" s="133" t="s">
        <v>3035</v>
      </c>
      <c r="E325" s="136" t="s">
        <v>3571</v>
      </c>
      <c r="F325" s="136" t="s">
        <v>135</v>
      </c>
      <c r="G325" s="136">
        <v>44713</v>
      </c>
      <c r="H325" s="136">
        <v>45565</v>
      </c>
      <c r="I325" s="133">
        <v>0</v>
      </c>
      <c r="J325" s="133" t="s">
        <v>3572</v>
      </c>
      <c r="K325" s="133" t="s">
        <v>3572</v>
      </c>
      <c r="N325" s="150" t="s">
        <v>3573</v>
      </c>
    </row>
    <row r="326" spans="1:14" ht="42.75">
      <c r="A326" s="133" t="s">
        <v>2042</v>
      </c>
      <c r="B326" s="133" t="s">
        <v>1926</v>
      </c>
      <c r="C326" s="44" t="s">
        <v>1926</v>
      </c>
      <c r="D326" s="133" t="s">
        <v>3035</v>
      </c>
      <c r="E326" s="136" t="s">
        <v>3410</v>
      </c>
      <c r="F326" s="136" t="s">
        <v>135</v>
      </c>
      <c r="G326" s="274"/>
      <c r="H326" s="274"/>
      <c r="I326" s="133">
        <v>0</v>
      </c>
      <c r="J326" s="133" t="s">
        <v>3574</v>
      </c>
      <c r="K326" s="133" t="s">
        <v>3363</v>
      </c>
      <c r="N326" s="150" t="s">
        <v>3575</v>
      </c>
    </row>
    <row r="327" spans="1:14" ht="42.75">
      <c r="A327" s="133" t="s">
        <v>2044</v>
      </c>
      <c r="B327" s="133" t="s">
        <v>1926</v>
      </c>
      <c r="C327" s="44" t="s">
        <v>1926</v>
      </c>
      <c r="D327" s="133" t="s">
        <v>3035</v>
      </c>
      <c r="E327" s="136" t="s">
        <v>3571</v>
      </c>
      <c r="F327" s="136" t="s">
        <v>135</v>
      </c>
      <c r="G327" s="136">
        <v>43466</v>
      </c>
      <c r="H327" s="136">
        <v>44926</v>
      </c>
      <c r="I327" s="133">
        <v>-175</v>
      </c>
      <c r="J327" s="133" t="s">
        <v>3572</v>
      </c>
      <c r="K327" s="133" t="s">
        <v>3572</v>
      </c>
      <c r="N327" s="150" t="s">
        <v>3576</v>
      </c>
    </row>
    <row r="328" spans="1:14" ht="42.75">
      <c r="A328" s="133" t="s">
        <v>2046</v>
      </c>
      <c r="B328" s="133" t="s">
        <v>1926</v>
      </c>
      <c r="C328" s="44" t="s">
        <v>1926</v>
      </c>
      <c r="D328" s="133" t="s">
        <v>3035</v>
      </c>
      <c r="E328" s="136" t="s">
        <v>3571</v>
      </c>
      <c r="F328" s="136" t="s">
        <v>135</v>
      </c>
      <c r="G328" s="136">
        <v>43831</v>
      </c>
      <c r="H328" s="136">
        <v>44926</v>
      </c>
      <c r="I328" s="133">
        <v>-43</v>
      </c>
      <c r="J328" s="133" t="s">
        <v>3572</v>
      </c>
      <c r="K328" s="133" t="s">
        <v>3572</v>
      </c>
      <c r="N328" s="150" t="s">
        <v>3577</v>
      </c>
    </row>
    <row r="329" spans="1:14" ht="42.75">
      <c r="A329" s="133" t="s">
        <v>2048</v>
      </c>
      <c r="B329" s="133" t="s">
        <v>3540</v>
      </c>
      <c r="C329" s="44" t="s">
        <v>3540</v>
      </c>
      <c r="D329" s="133" t="s">
        <v>3035</v>
      </c>
      <c r="E329" s="136" t="s">
        <v>3571</v>
      </c>
      <c r="F329" s="136" t="s">
        <v>135</v>
      </c>
      <c r="G329" s="136">
        <v>44562</v>
      </c>
      <c r="H329" s="136">
        <v>44865</v>
      </c>
      <c r="I329" s="133">
        <v>-3</v>
      </c>
      <c r="J329" s="133" t="s">
        <v>3572</v>
      </c>
      <c r="K329" s="133" t="s">
        <v>3572</v>
      </c>
      <c r="N329" s="150" t="s">
        <v>3578</v>
      </c>
    </row>
    <row r="330" spans="1:14" ht="42.75">
      <c r="A330" s="133" t="s">
        <v>2050</v>
      </c>
      <c r="B330" s="133" t="s">
        <v>3540</v>
      </c>
      <c r="C330" s="44" t="s">
        <v>3540</v>
      </c>
      <c r="D330" s="133" t="s">
        <v>3035</v>
      </c>
      <c r="E330" s="136" t="s">
        <v>3571</v>
      </c>
      <c r="F330" s="136" t="s">
        <v>135</v>
      </c>
      <c r="G330" s="136">
        <v>44562</v>
      </c>
      <c r="H330" s="136">
        <v>44926</v>
      </c>
      <c r="I330" s="133">
        <v>-1</v>
      </c>
      <c r="J330" s="133" t="s">
        <v>3572</v>
      </c>
      <c r="K330" s="133" t="s">
        <v>3572</v>
      </c>
      <c r="N330" s="150" t="s">
        <v>3579</v>
      </c>
    </row>
    <row r="331" spans="1:14" ht="42.75">
      <c r="A331" s="133" t="s">
        <v>2052</v>
      </c>
      <c r="B331" s="133" t="s">
        <v>3540</v>
      </c>
      <c r="C331" s="44" t="s">
        <v>3540</v>
      </c>
      <c r="D331" s="133" t="s">
        <v>3035</v>
      </c>
      <c r="E331" s="136" t="s">
        <v>3571</v>
      </c>
      <c r="F331" s="136" t="s">
        <v>135</v>
      </c>
      <c r="G331" s="136">
        <v>44562</v>
      </c>
      <c r="H331" s="136">
        <v>44926</v>
      </c>
      <c r="I331" s="133">
        <v>-3</v>
      </c>
      <c r="J331" s="133" t="s">
        <v>3572</v>
      </c>
      <c r="K331" s="133" t="s">
        <v>3572</v>
      </c>
      <c r="N331" s="150" t="s">
        <v>3580</v>
      </c>
    </row>
    <row r="332" spans="1:14" ht="28.5">
      <c r="A332" s="133" t="s">
        <v>2054</v>
      </c>
      <c r="B332" s="133" t="s">
        <v>3581</v>
      </c>
      <c r="C332" s="44" t="s">
        <v>3582</v>
      </c>
      <c r="D332" s="133" t="s">
        <v>2713</v>
      </c>
      <c r="E332" s="136" t="s">
        <v>3581</v>
      </c>
      <c r="F332" s="136" t="s">
        <v>2714</v>
      </c>
      <c r="G332" s="136">
        <v>39934</v>
      </c>
      <c r="H332" s="136">
        <v>45412</v>
      </c>
      <c r="I332" s="133">
        <v>118.06</v>
      </c>
      <c r="J332" s="133" t="s">
        <v>3583</v>
      </c>
      <c r="K332" s="133" t="s">
        <v>2716</v>
      </c>
      <c r="N332" s="150" t="s">
        <v>3584</v>
      </c>
    </row>
    <row r="333" spans="1:14" ht="42.75">
      <c r="A333" s="133" t="s">
        <v>2061</v>
      </c>
      <c r="B333" s="133" t="s">
        <v>2062</v>
      </c>
      <c r="C333" s="44" t="s">
        <v>3585</v>
      </c>
      <c r="D333" s="133" t="s">
        <v>2713</v>
      </c>
      <c r="E333" s="136" t="s">
        <v>3586</v>
      </c>
      <c r="F333" s="136" t="s">
        <v>2714</v>
      </c>
      <c r="G333" s="136">
        <v>41494</v>
      </c>
      <c r="H333" s="136">
        <v>45138</v>
      </c>
      <c r="I333" s="133">
        <v>600.70000000000005</v>
      </c>
      <c r="J333" s="133" t="s">
        <v>3583</v>
      </c>
      <c r="K333" s="133" t="s">
        <v>2716</v>
      </c>
      <c r="N333" s="150" t="s">
        <v>3587</v>
      </c>
    </row>
    <row r="334" spans="1:14" ht="42.75">
      <c r="A334" s="133" t="s">
        <v>2067</v>
      </c>
      <c r="B334" s="133" t="s">
        <v>2068</v>
      </c>
      <c r="C334" s="44" t="s">
        <v>3588</v>
      </c>
      <c r="D334" s="133" t="s">
        <v>2713</v>
      </c>
      <c r="E334" s="136" t="s">
        <v>3589</v>
      </c>
      <c r="F334" s="136" t="s">
        <v>2714</v>
      </c>
      <c r="G334" s="136">
        <v>39965</v>
      </c>
      <c r="H334" s="136">
        <v>47330</v>
      </c>
      <c r="I334" s="133">
        <v>398.62</v>
      </c>
      <c r="J334" s="133" t="s">
        <v>3583</v>
      </c>
      <c r="K334" s="133" t="s">
        <v>2716</v>
      </c>
      <c r="N334" s="150" t="s">
        <v>3590</v>
      </c>
    </row>
    <row r="335" spans="1:14" ht="28.5">
      <c r="A335" s="133" t="s">
        <v>2074</v>
      </c>
      <c r="B335" s="133" t="s">
        <v>2075</v>
      </c>
      <c r="C335" s="44" t="s">
        <v>3591</v>
      </c>
      <c r="D335" s="133" t="s">
        <v>2713</v>
      </c>
      <c r="E335" s="136" t="s">
        <v>2075</v>
      </c>
      <c r="F335" s="136" t="s">
        <v>2714</v>
      </c>
      <c r="G335" s="136">
        <v>41183</v>
      </c>
      <c r="H335" s="136">
        <v>44834</v>
      </c>
      <c r="I335" s="133">
        <v>193.87</v>
      </c>
      <c r="J335" s="133" t="s">
        <v>3583</v>
      </c>
      <c r="K335" s="133" t="s">
        <v>2716</v>
      </c>
      <c r="N335" s="150" t="s">
        <v>3592</v>
      </c>
    </row>
    <row r="336" spans="1:14" ht="28.5">
      <c r="A336" s="133" t="s">
        <v>2080</v>
      </c>
      <c r="B336" s="133" t="s">
        <v>3593</v>
      </c>
      <c r="C336" s="44" t="s">
        <v>3594</v>
      </c>
      <c r="D336" s="133" t="s">
        <v>2713</v>
      </c>
      <c r="E336" s="136" t="s">
        <v>3595</v>
      </c>
      <c r="F336" s="136" t="s">
        <v>2714</v>
      </c>
      <c r="G336" s="136">
        <v>41395</v>
      </c>
      <c r="H336" s="136">
        <v>45046</v>
      </c>
      <c r="I336" s="133">
        <v>801.2</v>
      </c>
      <c r="J336" s="133" t="s">
        <v>3583</v>
      </c>
      <c r="K336" s="133" t="s">
        <v>2716</v>
      </c>
      <c r="N336" s="150" t="s">
        <v>3596</v>
      </c>
    </row>
    <row r="337" spans="1:14" ht="42.75">
      <c r="A337" s="133" t="s">
        <v>2087</v>
      </c>
      <c r="B337" s="133" t="s">
        <v>3597</v>
      </c>
      <c r="C337" s="44" t="s">
        <v>3598</v>
      </c>
      <c r="D337" s="133" t="s">
        <v>2713</v>
      </c>
      <c r="E337" s="136" t="s">
        <v>3599</v>
      </c>
      <c r="F337" s="136" t="s">
        <v>2714</v>
      </c>
      <c r="G337" s="136">
        <v>41518</v>
      </c>
      <c r="H337" s="136">
        <v>45169</v>
      </c>
      <c r="I337" s="133">
        <v>294</v>
      </c>
      <c r="J337" s="133" t="s">
        <v>3583</v>
      </c>
      <c r="K337" s="133" t="s">
        <v>2716</v>
      </c>
      <c r="N337" s="150" t="s">
        <v>3600</v>
      </c>
    </row>
    <row r="338" spans="1:14" ht="42.75">
      <c r="A338" s="133" t="s">
        <v>2094</v>
      </c>
      <c r="B338" s="133" t="s">
        <v>3601</v>
      </c>
      <c r="C338" s="44" t="s">
        <v>3602</v>
      </c>
      <c r="D338" s="133" t="s">
        <v>2713</v>
      </c>
      <c r="E338" s="136" t="s">
        <v>2459</v>
      </c>
      <c r="F338" s="136" t="s">
        <v>2714</v>
      </c>
      <c r="G338" s="136">
        <v>41214</v>
      </c>
      <c r="H338" s="136">
        <v>44865</v>
      </c>
      <c r="I338" s="133">
        <v>323.3</v>
      </c>
      <c r="J338" s="133" t="s">
        <v>3583</v>
      </c>
      <c r="K338" s="133" t="s">
        <v>2716</v>
      </c>
      <c r="N338" s="150" t="s">
        <v>3603</v>
      </c>
    </row>
    <row r="339" spans="1:14" ht="42.75">
      <c r="A339" s="133" t="s">
        <v>2101</v>
      </c>
      <c r="B339" s="133" t="s">
        <v>3604</v>
      </c>
      <c r="C339" s="44" t="s">
        <v>3602</v>
      </c>
      <c r="D339" s="133" t="s">
        <v>2713</v>
      </c>
      <c r="E339" s="136" t="s">
        <v>3605</v>
      </c>
      <c r="F339" s="136" t="s">
        <v>2714</v>
      </c>
      <c r="G339" s="136">
        <v>41275</v>
      </c>
      <c r="H339" s="136">
        <v>44926</v>
      </c>
      <c r="I339" s="133">
        <v>96</v>
      </c>
      <c r="J339" s="133" t="s">
        <v>3583</v>
      </c>
      <c r="K339" s="133" t="s">
        <v>2716</v>
      </c>
      <c r="N339" s="150" t="s">
        <v>3606</v>
      </c>
    </row>
    <row r="340" spans="1:14" ht="42.75">
      <c r="A340" s="133" t="s">
        <v>2108</v>
      </c>
      <c r="B340" s="133" t="s">
        <v>3607</v>
      </c>
      <c r="C340" s="44" t="s">
        <v>3602</v>
      </c>
      <c r="D340" s="133" t="s">
        <v>2713</v>
      </c>
      <c r="E340" s="136" t="s">
        <v>3608</v>
      </c>
      <c r="F340" s="136" t="s">
        <v>2714</v>
      </c>
      <c r="G340" s="136">
        <v>41275</v>
      </c>
      <c r="H340" s="136">
        <v>44926</v>
      </c>
      <c r="I340" s="133">
        <v>96</v>
      </c>
      <c r="J340" s="133" t="s">
        <v>3583</v>
      </c>
      <c r="K340" s="133" t="s">
        <v>2716</v>
      </c>
      <c r="N340" s="150" t="s">
        <v>3609</v>
      </c>
    </row>
    <row r="341" spans="1:14" ht="42.75">
      <c r="A341" s="133" t="s">
        <v>2115</v>
      </c>
      <c r="B341" s="133" t="s">
        <v>3031</v>
      </c>
      <c r="C341" s="44" t="s">
        <v>2779</v>
      </c>
      <c r="D341" s="133" t="s">
        <v>2713</v>
      </c>
      <c r="E341" s="136" t="s">
        <v>3610</v>
      </c>
      <c r="F341" s="136" t="s">
        <v>2714</v>
      </c>
      <c r="G341" s="136">
        <v>41456</v>
      </c>
      <c r="H341" s="136">
        <v>48760</v>
      </c>
      <c r="I341" s="133">
        <v>40</v>
      </c>
      <c r="J341" s="133" t="s">
        <v>2721</v>
      </c>
      <c r="K341" s="133" t="s">
        <v>2716</v>
      </c>
      <c r="N341" s="150" t="s">
        <v>3611</v>
      </c>
    </row>
    <row r="342" spans="1:14" ht="28.5">
      <c r="A342" s="133" t="s">
        <v>2122</v>
      </c>
      <c r="B342" s="133" t="s">
        <v>3612</v>
      </c>
      <c r="C342" s="44" t="s">
        <v>3612</v>
      </c>
      <c r="D342" s="133" t="s">
        <v>2713</v>
      </c>
      <c r="E342" s="136" t="s">
        <v>3612</v>
      </c>
      <c r="F342" s="136" t="s">
        <v>2754</v>
      </c>
      <c r="G342" s="136">
        <v>42125</v>
      </c>
      <c r="H342" s="136">
        <v>44681</v>
      </c>
      <c r="I342" s="133">
        <v>42</v>
      </c>
      <c r="J342" s="133" t="s">
        <v>3583</v>
      </c>
      <c r="K342" s="133" t="s">
        <v>2716</v>
      </c>
      <c r="N342" s="150" t="s">
        <v>3613</v>
      </c>
    </row>
    <row r="343" spans="1:14" ht="42.75">
      <c r="A343" s="133" t="s">
        <v>2129</v>
      </c>
      <c r="B343" s="133" t="s">
        <v>3614</v>
      </c>
      <c r="C343" s="44" t="s">
        <v>3614</v>
      </c>
      <c r="D343" s="133" t="s">
        <v>3035</v>
      </c>
      <c r="E343" s="136" t="s">
        <v>3571</v>
      </c>
      <c r="F343" s="136" t="s">
        <v>135</v>
      </c>
      <c r="G343" s="136">
        <v>43831</v>
      </c>
      <c r="H343" s="136">
        <v>44926</v>
      </c>
      <c r="I343" s="133">
        <v>-18</v>
      </c>
      <c r="J343" s="133" t="s">
        <v>3572</v>
      </c>
      <c r="K343" s="133" t="s">
        <v>3572</v>
      </c>
      <c r="N343" s="150" t="s">
        <v>3615</v>
      </c>
    </row>
    <row r="344" spans="1:14" ht="42.75">
      <c r="A344" s="133" t="s">
        <v>2131</v>
      </c>
      <c r="B344" s="133" t="s">
        <v>3614</v>
      </c>
      <c r="C344" s="44" t="s">
        <v>3614</v>
      </c>
      <c r="D344" s="133" t="s">
        <v>3035</v>
      </c>
      <c r="E344" s="136" t="s">
        <v>3571</v>
      </c>
      <c r="F344" s="136" t="s">
        <v>135</v>
      </c>
      <c r="G344" s="136">
        <v>44743</v>
      </c>
      <c r="H344" s="136">
        <v>44834</v>
      </c>
      <c r="I344" s="133">
        <v>-3</v>
      </c>
      <c r="J344" s="133" t="s">
        <v>3572</v>
      </c>
      <c r="K344" s="133" t="s">
        <v>3572</v>
      </c>
      <c r="N344" s="150" t="s">
        <v>3616</v>
      </c>
    </row>
    <row r="345" spans="1:14" ht="57">
      <c r="A345" s="133" t="s">
        <v>2133</v>
      </c>
      <c r="B345" s="133" t="s">
        <v>3617</v>
      </c>
      <c r="C345" s="44" t="s">
        <v>3617</v>
      </c>
      <c r="D345" s="133" t="s">
        <v>3035</v>
      </c>
      <c r="E345" s="136" t="s">
        <v>3571</v>
      </c>
      <c r="F345" s="136" t="s">
        <v>135</v>
      </c>
      <c r="G345" s="136">
        <v>44166</v>
      </c>
      <c r="H345" s="136">
        <v>44926</v>
      </c>
      <c r="I345" s="133">
        <v>32</v>
      </c>
      <c r="J345" s="133" t="s">
        <v>3572</v>
      </c>
      <c r="K345" s="133" t="s">
        <v>3572</v>
      </c>
      <c r="N345" s="150" t="s">
        <v>3618</v>
      </c>
    </row>
    <row r="346" spans="1:14" ht="28.5">
      <c r="A346" s="133" t="s">
        <v>2135</v>
      </c>
      <c r="B346" s="133" t="s">
        <v>3619</v>
      </c>
      <c r="C346" s="44" t="s">
        <v>3619</v>
      </c>
      <c r="D346" s="133" t="s">
        <v>2713</v>
      </c>
      <c r="E346" s="136" t="s">
        <v>3619</v>
      </c>
      <c r="F346" s="136" t="s">
        <v>2754</v>
      </c>
      <c r="G346" s="136">
        <v>42125</v>
      </c>
      <c r="H346" s="136">
        <v>44681</v>
      </c>
      <c r="I346" s="133">
        <v>42</v>
      </c>
      <c r="J346" s="133" t="s">
        <v>3583</v>
      </c>
      <c r="K346" s="133" t="s">
        <v>2716</v>
      </c>
      <c r="N346" s="150" t="s">
        <v>3620</v>
      </c>
    </row>
    <row r="347" spans="1:14" ht="28.5">
      <c r="A347" s="133" t="s">
        <v>2142</v>
      </c>
      <c r="B347" s="133" t="s">
        <v>3621</v>
      </c>
      <c r="C347" s="44" t="s">
        <v>3621</v>
      </c>
      <c r="D347" s="133" t="s">
        <v>2713</v>
      </c>
      <c r="E347" s="136" t="s">
        <v>3621</v>
      </c>
      <c r="F347" s="136" t="s">
        <v>2754</v>
      </c>
      <c r="G347" s="136">
        <v>42125</v>
      </c>
      <c r="H347" s="136">
        <v>44681</v>
      </c>
      <c r="I347" s="133">
        <v>42</v>
      </c>
      <c r="J347" s="133" t="s">
        <v>3583</v>
      </c>
      <c r="K347" s="133" t="s">
        <v>2716</v>
      </c>
      <c r="N347" s="150" t="s">
        <v>3622</v>
      </c>
    </row>
    <row r="348" spans="1:14" ht="28.5">
      <c r="A348" s="133" t="s">
        <v>2149</v>
      </c>
      <c r="B348" s="133" t="s">
        <v>3623</v>
      </c>
      <c r="C348" s="44" t="s">
        <v>3624</v>
      </c>
      <c r="D348" s="133" t="s">
        <v>2713</v>
      </c>
      <c r="E348" s="136" t="s">
        <v>3623</v>
      </c>
      <c r="F348" s="136" t="s">
        <v>2754</v>
      </c>
      <c r="G348" s="136">
        <v>42125</v>
      </c>
      <c r="H348" s="136">
        <v>44681</v>
      </c>
      <c r="I348" s="133">
        <v>42</v>
      </c>
      <c r="J348" s="133" t="s">
        <v>3583</v>
      </c>
      <c r="K348" s="133" t="s">
        <v>2716</v>
      </c>
      <c r="N348" s="150" t="s">
        <v>3625</v>
      </c>
    </row>
    <row r="349" spans="1:14" ht="28.5">
      <c r="A349" s="133" t="s">
        <v>2156</v>
      </c>
      <c r="B349" s="133" t="s">
        <v>3626</v>
      </c>
      <c r="C349" s="44" t="s">
        <v>3626</v>
      </c>
      <c r="D349" s="133" t="s">
        <v>2713</v>
      </c>
      <c r="E349" s="136" t="s">
        <v>3626</v>
      </c>
      <c r="F349" s="136" t="s">
        <v>2754</v>
      </c>
      <c r="G349" s="136">
        <v>42125</v>
      </c>
      <c r="H349" s="136">
        <v>44681</v>
      </c>
      <c r="I349" s="133">
        <v>42</v>
      </c>
      <c r="J349" s="133" t="s">
        <v>3583</v>
      </c>
      <c r="K349" s="133" t="s">
        <v>2716</v>
      </c>
      <c r="N349" s="150" t="s">
        <v>3627</v>
      </c>
    </row>
    <row r="350" spans="1:14" ht="42.75">
      <c r="A350" s="133" t="s">
        <v>2163</v>
      </c>
      <c r="B350" s="133" t="s">
        <v>3628</v>
      </c>
      <c r="C350" s="44" t="s">
        <v>3628</v>
      </c>
      <c r="D350" s="133" t="s">
        <v>3035</v>
      </c>
      <c r="E350" s="136" t="s">
        <v>3571</v>
      </c>
      <c r="F350" s="136" t="s">
        <v>135</v>
      </c>
      <c r="G350" s="136">
        <v>43831</v>
      </c>
      <c r="H350" s="136">
        <v>44926</v>
      </c>
      <c r="I350" s="133">
        <v>-4</v>
      </c>
      <c r="J350" s="133" t="s">
        <v>3572</v>
      </c>
      <c r="K350" s="133" t="s">
        <v>3572</v>
      </c>
      <c r="N350" s="150" t="s">
        <v>3629</v>
      </c>
    </row>
    <row r="351" spans="1:14" ht="42.75">
      <c r="A351" s="133" t="s">
        <v>2165</v>
      </c>
      <c r="B351" s="133" t="s">
        <v>3628</v>
      </c>
      <c r="C351" s="44" t="s">
        <v>3628</v>
      </c>
      <c r="D351" s="133" t="s">
        <v>3035</v>
      </c>
      <c r="E351" s="136" t="s">
        <v>3571</v>
      </c>
      <c r="F351" s="136" t="s">
        <v>135</v>
      </c>
      <c r="G351" s="136">
        <v>44562</v>
      </c>
      <c r="H351" s="136">
        <v>44895</v>
      </c>
      <c r="I351" s="133">
        <v>-10</v>
      </c>
      <c r="J351" s="133" t="s">
        <v>3572</v>
      </c>
      <c r="K351" s="133" t="s">
        <v>3572</v>
      </c>
      <c r="N351" s="150" t="s">
        <v>3630</v>
      </c>
    </row>
    <row r="352" spans="1:14" ht="57">
      <c r="A352" s="133" t="s">
        <v>2167</v>
      </c>
      <c r="B352" s="133" t="s">
        <v>2655</v>
      </c>
      <c r="C352" s="44" t="s">
        <v>2655</v>
      </c>
      <c r="D352" s="133" t="s">
        <v>3035</v>
      </c>
      <c r="E352" s="136" t="s">
        <v>3571</v>
      </c>
      <c r="F352" s="136" t="s">
        <v>135</v>
      </c>
      <c r="G352" s="136">
        <v>43831</v>
      </c>
      <c r="H352" s="136">
        <v>44926</v>
      </c>
      <c r="I352" s="133">
        <v>142</v>
      </c>
      <c r="J352" s="133" t="s">
        <v>3572</v>
      </c>
      <c r="K352" s="133" t="s">
        <v>3572</v>
      </c>
      <c r="N352" s="150" t="s">
        <v>3631</v>
      </c>
    </row>
    <row r="353" spans="1:14" ht="57">
      <c r="A353" s="133" t="s">
        <v>2169</v>
      </c>
      <c r="B353" s="133" t="s">
        <v>2655</v>
      </c>
      <c r="C353" s="44" t="s">
        <v>2655</v>
      </c>
      <c r="D353" s="133" t="s">
        <v>3035</v>
      </c>
      <c r="E353" s="136" t="s">
        <v>3571</v>
      </c>
      <c r="F353" s="136" t="s">
        <v>135</v>
      </c>
      <c r="G353" s="136">
        <v>43831</v>
      </c>
      <c r="H353" s="136">
        <v>44926</v>
      </c>
      <c r="I353" s="133">
        <v>-142</v>
      </c>
      <c r="J353" s="133" t="s">
        <v>3572</v>
      </c>
      <c r="K353" s="133" t="s">
        <v>3572</v>
      </c>
      <c r="N353" s="150" t="s">
        <v>3632</v>
      </c>
    </row>
    <row r="354" spans="1:14" ht="57">
      <c r="A354" s="133" t="s">
        <v>2171</v>
      </c>
      <c r="B354" s="133" t="s">
        <v>2655</v>
      </c>
      <c r="C354" s="44" t="s">
        <v>2655</v>
      </c>
      <c r="D354" s="133" t="s">
        <v>3035</v>
      </c>
      <c r="E354" s="136" t="s">
        <v>3571</v>
      </c>
      <c r="F354" s="136" t="s">
        <v>135</v>
      </c>
      <c r="G354" s="136">
        <v>43831</v>
      </c>
      <c r="H354" s="136">
        <v>44926</v>
      </c>
      <c r="I354" s="133">
        <v>-8.91</v>
      </c>
      <c r="J354" s="133" t="s">
        <v>3572</v>
      </c>
      <c r="K354" s="133" t="s">
        <v>3572</v>
      </c>
      <c r="N354" s="150" t="s">
        <v>3633</v>
      </c>
    </row>
    <row r="355" spans="1:14" ht="57">
      <c r="A355" s="133" t="s">
        <v>2173</v>
      </c>
      <c r="B355" s="133" t="s">
        <v>2655</v>
      </c>
      <c r="C355" s="44" t="s">
        <v>2655</v>
      </c>
      <c r="D355" s="133" t="s">
        <v>3035</v>
      </c>
      <c r="E355" s="136" t="s">
        <v>3571</v>
      </c>
      <c r="F355" s="136" t="s">
        <v>135</v>
      </c>
      <c r="G355" s="136">
        <v>44166</v>
      </c>
      <c r="H355" s="136">
        <v>44926</v>
      </c>
      <c r="I355" s="133">
        <v>33.06</v>
      </c>
      <c r="J355" s="133" t="s">
        <v>3572</v>
      </c>
      <c r="K355" s="133" t="s">
        <v>3572</v>
      </c>
      <c r="N355" s="150" t="s">
        <v>3634</v>
      </c>
    </row>
    <row r="356" spans="1:14" ht="57">
      <c r="A356" s="133" t="s">
        <v>2175</v>
      </c>
      <c r="B356" s="133" t="s">
        <v>2655</v>
      </c>
      <c r="C356" s="44" t="s">
        <v>2655</v>
      </c>
      <c r="D356" s="133" t="s">
        <v>3035</v>
      </c>
      <c r="E356" s="136" t="s">
        <v>3571</v>
      </c>
      <c r="F356" s="136" t="s">
        <v>135</v>
      </c>
      <c r="G356" s="136">
        <v>44197</v>
      </c>
      <c r="H356" s="136">
        <v>44926</v>
      </c>
      <c r="I356" s="133">
        <v>73.39</v>
      </c>
      <c r="J356" s="133" t="s">
        <v>3572</v>
      </c>
      <c r="K356" s="133" t="s">
        <v>3572</v>
      </c>
      <c r="N356" s="150" t="s">
        <v>3635</v>
      </c>
    </row>
    <row r="357" spans="1:14" ht="57">
      <c r="A357" s="133" t="s">
        <v>2177</v>
      </c>
      <c r="B357" s="133" t="s">
        <v>2655</v>
      </c>
      <c r="C357" s="44" t="s">
        <v>2655</v>
      </c>
      <c r="D357" s="133" t="s">
        <v>3035</v>
      </c>
      <c r="E357" s="136" t="s">
        <v>3571</v>
      </c>
      <c r="F357" s="136" t="s">
        <v>135</v>
      </c>
      <c r="G357" s="136">
        <v>44197</v>
      </c>
      <c r="H357" s="136">
        <v>44926</v>
      </c>
      <c r="I357" s="133">
        <v>-73.39</v>
      </c>
      <c r="J357" s="133" t="s">
        <v>3572</v>
      </c>
      <c r="K357" s="133" t="s">
        <v>3572</v>
      </c>
      <c r="N357" s="150" t="s">
        <v>3636</v>
      </c>
    </row>
    <row r="358" spans="1:14" ht="57">
      <c r="A358" s="133" t="s">
        <v>2179</v>
      </c>
      <c r="B358" s="133" t="s">
        <v>2655</v>
      </c>
      <c r="C358" s="44" t="s">
        <v>2655</v>
      </c>
      <c r="D358" s="133" t="s">
        <v>3035</v>
      </c>
      <c r="E358" s="136" t="s">
        <v>3571</v>
      </c>
      <c r="F358" s="136" t="s">
        <v>135</v>
      </c>
      <c r="G358" s="136">
        <v>44166</v>
      </c>
      <c r="H358" s="136">
        <v>44926</v>
      </c>
      <c r="I358" s="133">
        <v>-33.06</v>
      </c>
      <c r="J358" s="133" t="s">
        <v>3572</v>
      </c>
      <c r="K358" s="133" t="s">
        <v>3572</v>
      </c>
      <c r="N358" s="150" t="s">
        <v>3637</v>
      </c>
    </row>
    <row r="359" spans="1:14" ht="57">
      <c r="A359" s="133" t="s">
        <v>2181</v>
      </c>
      <c r="B359" s="133" t="s">
        <v>2655</v>
      </c>
      <c r="C359" s="44" t="s">
        <v>2655</v>
      </c>
      <c r="D359" s="133" t="s">
        <v>3035</v>
      </c>
      <c r="E359" s="136" t="s">
        <v>3571</v>
      </c>
      <c r="F359" s="136" t="s">
        <v>135</v>
      </c>
      <c r="G359" s="136">
        <v>44287</v>
      </c>
      <c r="H359" s="136">
        <v>44865</v>
      </c>
      <c r="I359" s="133">
        <v>-67</v>
      </c>
      <c r="J359" s="133" t="s">
        <v>3572</v>
      </c>
      <c r="K359" s="133" t="s">
        <v>3572</v>
      </c>
      <c r="N359" s="150" t="s">
        <v>3638</v>
      </c>
    </row>
    <row r="360" spans="1:14" ht="57">
      <c r="A360" s="133" t="s">
        <v>2183</v>
      </c>
      <c r="B360" s="133" t="s">
        <v>2655</v>
      </c>
      <c r="C360" s="44" t="s">
        <v>2655</v>
      </c>
      <c r="D360" s="133" t="s">
        <v>3035</v>
      </c>
      <c r="E360" s="136" t="s">
        <v>3571</v>
      </c>
      <c r="F360" s="136" t="s">
        <v>135</v>
      </c>
      <c r="G360" s="136">
        <v>44743</v>
      </c>
      <c r="H360" s="136">
        <v>44834</v>
      </c>
      <c r="I360" s="133">
        <v>-244.58</v>
      </c>
      <c r="J360" s="133" t="s">
        <v>3572</v>
      </c>
      <c r="K360" s="133" t="s">
        <v>3572</v>
      </c>
      <c r="N360" s="150" t="s">
        <v>3639</v>
      </c>
    </row>
    <row r="361" spans="1:14" ht="57">
      <c r="A361" s="133" t="s">
        <v>2185</v>
      </c>
      <c r="B361" s="133" t="s">
        <v>2655</v>
      </c>
      <c r="C361" s="44" t="s">
        <v>2655</v>
      </c>
      <c r="D361" s="133" t="s">
        <v>3035</v>
      </c>
      <c r="E361" s="136" t="s">
        <v>3571</v>
      </c>
      <c r="F361" s="136" t="s">
        <v>135</v>
      </c>
      <c r="G361" s="136">
        <v>45139</v>
      </c>
      <c r="H361" s="136">
        <v>45443</v>
      </c>
      <c r="I361" s="133">
        <v>194</v>
      </c>
      <c r="J361" s="133" t="s">
        <v>3572</v>
      </c>
      <c r="K361" s="133" t="s">
        <v>3572</v>
      </c>
      <c r="N361" s="150" t="s">
        <v>3640</v>
      </c>
    </row>
    <row r="362" spans="1:14" ht="57">
      <c r="A362" s="133" t="s">
        <v>2187</v>
      </c>
      <c r="B362" s="133" t="s">
        <v>2655</v>
      </c>
      <c r="C362" s="44" t="s">
        <v>2655</v>
      </c>
      <c r="D362" s="133" t="s">
        <v>3035</v>
      </c>
      <c r="E362" s="136" t="s">
        <v>3571</v>
      </c>
      <c r="F362" s="136" t="s">
        <v>135</v>
      </c>
      <c r="G362" s="136">
        <v>45139</v>
      </c>
      <c r="H362" s="136">
        <v>45443</v>
      </c>
      <c r="I362" s="133">
        <v>-194</v>
      </c>
      <c r="J362" s="133" t="s">
        <v>3572</v>
      </c>
      <c r="K362" s="133" t="s">
        <v>3572</v>
      </c>
      <c r="N362" s="150" t="s">
        <v>3641</v>
      </c>
    </row>
    <row r="363" spans="1:14" ht="57">
      <c r="A363" s="133" t="s">
        <v>2189</v>
      </c>
      <c r="B363" s="133" t="s">
        <v>3642</v>
      </c>
      <c r="C363" s="44" t="s">
        <v>3643</v>
      </c>
      <c r="D363" s="133" t="s">
        <v>2713</v>
      </c>
      <c r="E363" s="136" t="s">
        <v>3644</v>
      </c>
      <c r="F363" s="136" t="s">
        <v>2714</v>
      </c>
      <c r="G363" s="136">
        <v>42186</v>
      </c>
      <c r="H363" s="136">
        <v>45230</v>
      </c>
      <c r="I363" s="133">
        <v>99.9</v>
      </c>
      <c r="J363" s="133" t="s">
        <v>2721</v>
      </c>
      <c r="K363" s="133" t="s">
        <v>2716</v>
      </c>
      <c r="N363" s="150" t="s">
        <v>3645</v>
      </c>
    </row>
    <row r="364" spans="1:14" ht="42.75">
      <c r="A364" s="133" t="s">
        <v>2196</v>
      </c>
      <c r="B364" s="133" t="s">
        <v>1920</v>
      </c>
      <c r="C364" s="44" t="s">
        <v>1920</v>
      </c>
      <c r="D364" s="133" t="s">
        <v>3035</v>
      </c>
      <c r="E364" s="136" t="s">
        <v>3410</v>
      </c>
      <c r="F364" s="136" t="s">
        <v>135</v>
      </c>
      <c r="G364" s="274"/>
      <c r="H364" s="274"/>
      <c r="I364" s="133">
        <v>0</v>
      </c>
      <c r="J364" s="133" t="s">
        <v>3574</v>
      </c>
      <c r="K364" s="133" t="s">
        <v>3363</v>
      </c>
      <c r="N364" s="150" t="s">
        <v>3646</v>
      </c>
    </row>
    <row r="365" spans="1:14" ht="42.75">
      <c r="A365" s="133" t="s">
        <v>2198</v>
      </c>
      <c r="B365" s="133" t="s">
        <v>1920</v>
      </c>
      <c r="C365" s="44" t="s">
        <v>1920</v>
      </c>
      <c r="D365" s="133" t="s">
        <v>3035</v>
      </c>
      <c r="E365" s="136" t="s">
        <v>3571</v>
      </c>
      <c r="F365" s="136" t="s">
        <v>135</v>
      </c>
      <c r="G365" s="136">
        <v>43466</v>
      </c>
      <c r="H365" s="136">
        <v>44926</v>
      </c>
      <c r="I365" s="133">
        <v>-75</v>
      </c>
      <c r="J365" s="133" t="s">
        <v>3572</v>
      </c>
      <c r="K365" s="133" t="s">
        <v>3572</v>
      </c>
      <c r="N365" s="150" t="s">
        <v>3647</v>
      </c>
    </row>
    <row r="366" spans="1:14" ht="42.75">
      <c r="A366" s="133" t="s">
        <v>2200</v>
      </c>
      <c r="B366" s="133" t="s">
        <v>1821</v>
      </c>
      <c r="C366" s="44" t="s">
        <v>1821</v>
      </c>
      <c r="D366" s="133" t="s">
        <v>3035</v>
      </c>
      <c r="E366" s="136" t="s">
        <v>3571</v>
      </c>
      <c r="F366" s="136" t="s">
        <v>135</v>
      </c>
      <c r="G366" s="136">
        <v>43831</v>
      </c>
      <c r="H366" s="136">
        <v>44926</v>
      </c>
      <c r="I366" s="133">
        <v>-30</v>
      </c>
      <c r="J366" s="133" t="s">
        <v>3572</v>
      </c>
      <c r="K366" s="133" t="s">
        <v>3572</v>
      </c>
      <c r="N366" s="150" t="s">
        <v>3648</v>
      </c>
    </row>
    <row r="367" spans="1:14" ht="42.75">
      <c r="A367" s="133" t="s">
        <v>2202</v>
      </c>
      <c r="B367" s="133" t="s">
        <v>1821</v>
      </c>
      <c r="C367" s="44" t="s">
        <v>1821</v>
      </c>
      <c r="D367" s="133" t="s">
        <v>3035</v>
      </c>
      <c r="E367" s="136" t="s">
        <v>3571</v>
      </c>
      <c r="F367" s="136" t="s">
        <v>135</v>
      </c>
      <c r="G367" s="136">
        <v>44378</v>
      </c>
      <c r="H367" s="136">
        <v>44834</v>
      </c>
      <c r="I367" s="133">
        <v>-102</v>
      </c>
      <c r="J367" s="133" t="s">
        <v>3572</v>
      </c>
      <c r="K367" s="133" t="s">
        <v>3572</v>
      </c>
      <c r="N367" s="150" t="s">
        <v>3649</v>
      </c>
    </row>
    <row r="368" spans="1:14" ht="42.75">
      <c r="A368" s="133" t="s">
        <v>2204</v>
      </c>
      <c r="B368" s="133" t="s">
        <v>1821</v>
      </c>
      <c r="C368" s="44" t="s">
        <v>1821</v>
      </c>
      <c r="D368" s="133" t="s">
        <v>3035</v>
      </c>
      <c r="E368" s="136" t="s">
        <v>3571</v>
      </c>
      <c r="F368" s="136" t="s">
        <v>135</v>
      </c>
      <c r="G368" s="136">
        <v>44562</v>
      </c>
      <c r="H368" s="136">
        <v>44926</v>
      </c>
      <c r="I368" s="133">
        <v>-85.5</v>
      </c>
      <c r="J368" s="133" t="s">
        <v>3572</v>
      </c>
      <c r="K368" s="133" t="s">
        <v>3572</v>
      </c>
      <c r="N368" s="150" t="s">
        <v>3650</v>
      </c>
    </row>
    <row r="369" spans="1:14" ht="42.75">
      <c r="A369" s="133" t="s">
        <v>2206</v>
      </c>
      <c r="B369" s="133" t="s">
        <v>1821</v>
      </c>
      <c r="C369" s="44" t="s">
        <v>1821</v>
      </c>
      <c r="D369" s="133" t="s">
        <v>3035</v>
      </c>
      <c r="E369" s="136" t="s">
        <v>3571</v>
      </c>
      <c r="F369" s="136" t="s">
        <v>135</v>
      </c>
      <c r="G369" s="136">
        <v>44774</v>
      </c>
      <c r="H369" s="136">
        <v>44804</v>
      </c>
      <c r="I369" s="133">
        <v>-26.22</v>
      </c>
      <c r="J369" s="133" t="s">
        <v>3572</v>
      </c>
      <c r="K369" s="133" t="s">
        <v>3572</v>
      </c>
      <c r="N369" s="150" t="s">
        <v>3651</v>
      </c>
    </row>
    <row r="370" spans="1:14" ht="42.75">
      <c r="A370" s="133" t="s">
        <v>2208</v>
      </c>
      <c r="B370" s="133" t="s">
        <v>3361</v>
      </c>
      <c r="C370" s="44" t="s">
        <v>3361</v>
      </c>
      <c r="D370" s="133" t="s">
        <v>3035</v>
      </c>
      <c r="E370" s="136" t="s">
        <v>3410</v>
      </c>
      <c r="F370" s="136" t="s">
        <v>135</v>
      </c>
      <c r="G370" s="274"/>
      <c r="H370" s="274"/>
      <c r="I370" s="133">
        <v>0</v>
      </c>
      <c r="J370" s="133" t="s">
        <v>3574</v>
      </c>
      <c r="K370" s="133" t="s">
        <v>3363</v>
      </c>
      <c r="N370" s="150" t="s">
        <v>3652</v>
      </c>
    </row>
    <row r="371" spans="1:14" ht="42.75">
      <c r="A371" s="133" t="s">
        <v>2210</v>
      </c>
      <c r="B371" s="133" t="s">
        <v>3361</v>
      </c>
      <c r="C371" s="44" t="s">
        <v>3361</v>
      </c>
      <c r="D371" s="133" t="s">
        <v>3035</v>
      </c>
      <c r="E371" s="136" t="s">
        <v>3571</v>
      </c>
      <c r="F371" s="136" t="s">
        <v>135</v>
      </c>
      <c r="G371" s="136">
        <v>43831</v>
      </c>
      <c r="H371" s="136">
        <v>44926</v>
      </c>
      <c r="I371" s="133">
        <v>-209</v>
      </c>
      <c r="J371" s="133" t="s">
        <v>3572</v>
      </c>
      <c r="K371" s="133" t="s">
        <v>3572</v>
      </c>
      <c r="N371" s="150" t="s">
        <v>3653</v>
      </c>
    </row>
    <row r="372" spans="1:14" ht="42.75">
      <c r="A372" s="133" t="s">
        <v>2212</v>
      </c>
      <c r="B372" s="133" t="s">
        <v>3361</v>
      </c>
      <c r="C372" s="44" t="s">
        <v>3361</v>
      </c>
      <c r="D372" s="133" t="s">
        <v>3035</v>
      </c>
      <c r="E372" s="136" t="s">
        <v>3571</v>
      </c>
      <c r="F372" s="136" t="s">
        <v>135</v>
      </c>
      <c r="G372" s="136">
        <v>44621</v>
      </c>
      <c r="H372" s="136">
        <v>44926</v>
      </c>
      <c r="I372" s="133">
        <v>-124</v>
      </c>
      <c r="J372" s="133" t="s">
        <v>3572</v>
      </c>
      <c r="K372" s="133" t="s">
        <v>3572</v>
      </c>
      <c r="N372" s="150" t="s">
        <v>3654</v>
      </c>
    </row>
    <row r="373" spans="1:14" ht="42.75">
      <c r="A373" s="133" t="s">
        <v>2214</v>
      </c>
      <c r="B373" s="133" t="s">
        <v>3361</v>
      </c>
      <c r="C373" s="44" t="s">
        <v>3361</v>
      </c>
      <c r="D373" s="133" t="s">
        <v>3035</v>
      </c>
      <c r="E373" s="136" t="s">
        <v>3571</v>
      </c>
      <c r="F373" s="136" t="s">
        <v>135</v>
      </c>
      <c r="G373" s="136">
        <v>44562</v>
      </c>
      <c r="H373" s="136">
        <v>44804</v>
      </c>
      <c r="I373" s="133">
        <v>-96</v>
      </c>
      <c r="J373" s="133" t="s">
        <v>3572</v>
      </c>
      <c r="K373" s="133" t="s">
        <v>3572</v>
      </c>
      <c r="N373" s="150" t="s">
        <v>3655</v>
      </c>
    </row>
    <row r="374" spans="1:14" ht="42.75">
      <c r="A374" s="133" t="s">
        <v>2216</v>
      </c>
      <c r="B374" s="133" t="s">
        <v>3361</v>
      </c>
      <c r="C374" s="44" t="s">
        <v>3361</v>
      </c>
      <c r="D374" s="133" t="s">
        <v>3035</v>
      </c>
      <c r="E374" s="136" t="s">
        <v>3571</v>
      </c>
      <c r="F374" s="136" t="s">
        <v>135</v>
      </c>
      <c r="G374" s="136">
        <v>44866</v>
      </c>
      <c r="H374" s="136">
        <v>44926</v>
      </c>
      <c r="I374" s="133">
        <v>-33.5</v>
      </c>
      <c r="J374" s="133" t="s">
        <v>3572</v>
      </c>
      <c r="K374" s="133" t="s">
        <v>3572</v>
      </c>
      <c r="N374" s="150" t="s">
        <v>3656</v>
      </c>
    </row>
    <row r="375" spans="1:14" ht="42.75">
      <c r="A375" s="133" t="s">
        <v>2218</v>
      </c>
      <c r="B375" s="133" t="s">
        <v>3361</v>
      </c>
      <c r="C375" s="44" t="s">
        <v>3361</v>
      </c>
      <c r="D375" s="133" t="s">
        <v>3035</v>
      </c>
      <c r="E375" s="136" t="s">
        <v>3571</v>
      </c>
      <c r="F375" s="136" t="s">
        <v>135</v>
      </c>
      <c r="G375" s="274"/>
      <c r="H375" s="274"/>
      <c r="I375" s="133">
        <v>-4.7</v>
      </c>
      <c r="J375" s="133" t="s">
        <v>3572</v>
      </c>
      <c r="K375" s="133" t="s">
        <v>3572</v>
      </c>
      <c r="N375" s="150" t="s">
        <v>3657</v>
      </c>
    </row>
    <row r="376" spans="1:14" ht="28.5">
      <c r="A376" s="133" t="s">
        <v>2220</v>
      </c>
      <c r="B376" s="133" t="s">
        <v>3658</v>
      </c>
      <c r="C376" s="44" t="s">
        <v>3658</v>
      </c>
      <c r="D376" s="133" t="s">
        <v>3035</v>
      </c>
      <c r="E376" s="136" t="s">
        <v>3571</v>
      </c>
      <c r="F376" s="136" t="s">
        <v>135</v>
      </c>
      <c r="G376" s="136">
        <v>43466</v>
      </c>
      <c r="H376" s="136">
        <v>44926</v>
      </c>
      <c r="I376" s="133">
        <v>-47</v>
      </c>
      <c r="J376" s="133" t="s">
        <v>3572</v>
      </c>
      <c r="K376" s="133" t="s">
        <v>3572</v>
      </c>
      <c r="N376" s="150" t="s">
        <v>3659</v>
      </c>
    </row>
    <row r="377" spans="1:14" ht="28.5">
      <c r="A377" s="133" t="s">
        <v>2222</v>
      </c>
      <c r="B377" s="133" t="s">
        <v>1918</v>
      </c>
      <c r="C377" s="44" t="s">
        <v>1918</v>
      </c>
      <c r="D377" s="133" t="s">
        <v>3035</v>
      </c>
      <c r="E377" s="136" t="s">
        <v>3410</v>
      </c>
      <c r="F377" s="136" t="s">
        <v>135</v>
      </c>
      <c r="G377" s="274"/>
      <c r="H377" s="274"/>
      <c r="I377" s="133">
        <v>0</v>
      </c>
      <c r="J377" s="133" t="s">
        <v>3574</v>
      </c>
      <c r="K377" s="133" t="s">
        <v>3363</v>
      </c>
      <c r="N377" s="150" t="s">
        <v>3660</v>
      </c>
    </row>
    <row r="378" spans="1:14" ht="28.5">
      <c r="A378" s="133" t="s">
        <v>2224</v>
      </c>
      <c r="B378" s="133" t="s">
        <v>1918</v>
      </c>
      <c r="C378" s="44" t="s">
        <v>1918</v>
      </c>
      <c r="D378" s="133" t="s">
        <v>3035</v>
      </c>
      <c r="E378" s="136" t="s">
        <v>3571</v>
      </c>
      <c r="F378" s="136" t="s">
        <v>135</v>
      </c>
      <c r="G378" s="136">
        <v>43831</v>
      </c>
      <c r="H378" s="136">
        <v>44926</v>
      </c>
      <c r="I378" s="133">
        <v>-20</v>
      </c>
      <c r="J378" s="133" t="s">
        <v>3572</v>
      </c>
      <c r="K378" s="133" t="s">
        <v>3572</v>
      </c>
      <c r="N378" s="150" t="s">
        <v>3661</v>
      </c>
    </row>
    <row r="379" spans="1:14" ht="28.5">
      <c r="A379" s="133" t="s">
        <v>2226</v>
      </c>
      <c r="B379" s="133" t="s">
        <v>1918</v>
      </c>
      <c r="C379" s="44" t="s">
        <v>1918</v>
      </c>
      <c r="D379" s="133" t="s">
        <v>3035</v>
      </c>
      <c r="E379" s="136" t="s">
        <v>3571</v>
      </c>
      <c r="F379" s="136" t="s">
        <v>135</v>
      </c>
      <c r="G379" s="136">
        <v>43831</v>
      </c>
      <c r="H379" s="136">
        <v>44926</v>
      </c>
      <c r="I379" s="133">
        <v>20</v>
      </c>
      <c r="J379" s="133" t="s">
        <v>3572</v>
      </c>
      <c r="K379" s="133" t="s">
        <v>3572</v>
      </c>
      <c r="N379" s="150" t="s">
        <v>3662</v>
      </c>
    </row>
    <row r="380" spans="1:14" ht="28.5">
      <c r="A380" s="133" t="s">
        <v>2228</v>
      </c>
      <c r="B380" s="133" t="s">
        <v>1918</v>
      </c>
      <c r="C380" s="44" t="s">
        <v>1918</v>
      </c>
      <c r="D380" s="133" t="s">
        <v>3035</v>
      </c>
      <c r="E380" s="136" t="s">
        <v>3571</v>
      </c>
      <c r="F380" s="136" t="s">
        <v>135</v>
      </c>
      <c r="G380" s="136">
        <v>43983</v>
      </c>
      <c r="H380" s="136">
        <v>44865</v>
      </c>
      <c r="I380" s="133">
        <v>-17</v>
      </c>
      <c r="J380" s="133" t="s">
        <v>3572</v>
      </c>
      <c r="K380" s="133" t="s">
        <v>3572</v>
      </c>
      <c r="N380" s="150" t="s">
        <v>3663</v>
      </c>
    </row>
    <row r="381" spans="1:14" ht="28.5">
      <c r="A381" s="133" t="s">
        <v>2230</v>
      </c>
      <c r="B381" s="133" t="s">
        <v>1918</v>
      </c>
      <c r="C381" s="44" t="s">
        <v>1918</v>
      </c>
      <c r="D381" s="133" t="s">
        <v>3035</v>
      </c>
      <c r="E381" s="136" t="s">
        <v>3571</v>
      </c>
      <c r="F381" s="136" t="s">
        <v>135</v>
      </c>
      <c r="G381" s="136">
        <v>44562</v>
      </c>
      <c r="H381" s="136">
        <v>44865</v>
      </c>
      <c r="I381" s="133">
        <v>-9</v>
      </c>
      <c r="J381" s="133" t="s">
        <v>3572</v>
      </c>
      <c r="K381" s="133" t="s">
        <v>3572</v>
      </c>
      <c r="N381" s="150" t="s">
        <v>3664</v>
      </c>
    </row>
    <row r="382" spans="1:14" ht="28.5">
      <c r="A382" s="133" t="s">
        <v>2232</v>
      </c>
      <c r="B382" s="133" t="s">
        <v>1918</v>
      </c>
      <c r="C382" s="44" t="s">
        <v>1918</v>
      </c>
      <c r="D382" s="133" t="s">
        <v>3035</v>
      </c>
      <c r="E382" s="136" t="s">
        <v>3571</v>
      </c>
      <c r="F382" s="136" t="s">
        <v>135</v>
      </c>
      <c r="G382" s="136">
        <v>44835</v>
      </c>
      <c r="H382" s="136">
        <v>44865</v>
      </c>
      <c r="I382" s="133">
        <v>-10</v>
      </c>
      <c r="J382" s="133" t="s">
        <v>3572</v>
      </c>
      <c r="K382" s="133" t="s">
        <v>3572</v>
      </c>
      <c r="N382" s="150" t="s">
        <v>3665</v>
      </c>
    </row>
    <row r="383" spans="1:14" ht="28.5">
      <c r="A383" s="133" t="s">
        <v>2234</v>
      </c>
      <c r="B383" s="133" t="s">
        <v>1918</v>
      </c>
      <c r="C383" s="44" t="s">
        <v>1918</v>
      </c>
      <c r="D383" s="133" t="s">
        <v>3035</v>
      </c>
      <c r="E383" s="136" t="s">
        <v>3571</v>
      </c>
      <c r="F383" s="136" t="s">
        <v>135</v>
      </c>
      <c r="G383" s="136">
        <v>44774</v>
      </c>
      <c r="H383" s="136">
        <v>44804</v>
      </c>
      <c r="I383" s="133">
        <v>-60</v>
      </c>
      <c r="J383" s="133" t="s">
        <v>3572</v>
      </c>
      <c r="K383" s="133" t="s">
        <v>3572</v>
      </c>
      <c r="N383" s="150" t="s">
        <v>3666</v>
      </c>
    </row>
    <row r="384" spans="1:14" ht="99.75">
      <c r="A384" s="133" t="s">
        <v>2236</v>
      </c>
      <c r="B384" s="133" t="s">
        <v>1966</v>
      </c>
      <c r="C384" s="44" t="s">
        <v>3448</v>
      </c>
      <c r="D384" s="133" t="s">
        <v>3035</v>
      </c>
      <c r="E384" s="136" t="s">
        <v>3571</v>
      </c>
      <c r="F384" s="136" t="s">
        <v>135</v>
      </c>
      <c r="G384" s="136">
        <v>44348</v>
      </c>
      <c r="H384" s="136">
        <v>44834</v>
      </c>
      <c r="I384" s="133">
        <v>-154</v>
      </c>
      <c r="J384" s="133" t="s">
        <v>3572</v>
      </c>
      <c r="K384" s="133" t="s">
        <v>3572</v>
      </c>
      <c r="N384" s="150" t="s">
        <v>3667</v>
      </c>
    </row>
    <row r="385" spans="1:14" ht="99.75">
      <c r="A385" s="133" t="s">
        <v>2238</v>
      </c>
      <c r="B385" s="133" t="s">
        <v>1966</v>
      </c>
      <c r="C385" s="44" t="s">
        <v>3448</v>
      </c>
      <c r="D385" s="133" t="s">
        <v>3035</v>
      </c>
      <c r="E385" s="136" t="s">
        <v>3571</v>
      </c>
      <c r="F385" s="136" t="s">
        <v>135</v>
      </c>
      <c r="G385" s="136">
        <v>44743</v>
      </c>
      <c r="H385" s="136">
        <v>44865</v>
      </c>
      <c r="I385" s="133">
        <v>-33.5</v>
      </c>
      <c r="J385" s="133" t="s">
        <v>3572</v>
      </c>
      <c r="K385" s="133" t="s">
        <v>3572</v>
      </c>
      <c r="N385" s="150" t="s">
        <v>3668</v>
      </c>
    </row>
    <row r="386" spans="1:14" ht="99.75">
      <c r="A386" s="133" t="s">
        <v>2240</v>
      </c>
      <c r="B386" s="133" t="s">
        <v>1966</v>
      </c>
      <c r="C386" s="44" t="s">
        <v>3448</v>
      </c>
      <c r="D386" s="133" t="s">
        <v>3035</v>
      </c>
      <c r="E386" s="136" t="s">
        <v>3571</v>
      </c>
      <c r="F386" s="136" t="s">
        <v>135</v>
      </c>
      <c r="G386" s="136">
        <v>44743</v>
      </c>
      <c r="H386" s="136">
        <v>44804</v>
      </c>
      <c r="I386" s="133">
        <v>-38</v>
      </c>
      <c r="J386" s="133" t="s">
        <v>3572</v>
      </c>
      <c r="K386" s="133" t="s">
        <v>3572</v>
      </c>
      <c r="N386" s="150" t="s">
        <v>3669</v>
      </c>
    </row>
    <row r="387" spans="1:14" ht="71.25">
      <c r="A387" s="133" t="s">
        <v>2242</v>
      </c>
      <c r="B387" s="133" t="s">
        <v>3543</v>
      </c>
      <c r="C387" s="44" t="s">
        <v>3543</v>
      </c>
      <c r="D387" s="133" t="s">
        <v>3035</v>
      </c>
      <c r="E387" s="136" t="s">
        <v>3410</v>
      </c>
      <c r="F387" s="136" t="s">
        <v>135</v>
      </c>
      <c r="G387" s="274"/>
      <c r="H387" s="274"/>
      <c r="I387" s="133">
        <v>0</v>
      </c>
      <c r="J387" s="133" t="s">
        <v>3574</v>
      </c>
      <c r="K387" s="133" t="s">
        <v>3363</v>
      </c>
      <c r="N387" s="150" t="s">
        <v>3670</v>
      </c>
    </row>
    <row r="388" spans="1:14" ht="57">
      <c r="A388" s="133" t="s">
        <v>2244</v>
      </c>
      <c r="B388" s="133" t="s">
        <v>3413</v>
      </c>
      <c r="C388" s="44" t="s">
        <v>3413</v>
      </c>
      <c r="D388" s="133" t="s">
        <v>3035</v>
      </c>
      <c r="E388" s="136" t="s">
        <v>3571</v>
      </c>
      <c r="F388" s="136" t="s">
        <v>135</v>
      </c>
      <c r="G388" s="136">
        <v>43831</v>
      </c>
      <c r="H388" s="136">
        <v>44896</v>
      </c>
      <c r="I388" s="133">
        <v>-63</v>
      </c>
      <c r="J388" s="133" t="s">
        <v>3572</v>
      </c>
      <c r="K388" s="133" t="s">
        <v>3572</v>
      </c>
      <c r="N388" s="150" t="s">
        <v>3671</v>
      </c>
    </row>
    <row r="389" spans="1:14" ht="57">
      <c r="A389" s="133" t="s">
        <v>2246</v>
      </c>
      <c r="B389" s="133" t="s">
        <v>3413</v>
      </c>
      <c r="C389" s="44" t="s">
        <v>3413</v>
      </c>
      <c r="D389" s="133" t="s">
        <v>3035</v>
      </c>
      <c r="E389" s="136" t="s">
        <v>3571</v>
      </c>
      <c r="F389" s="136" t="s">
        <v>135</v>
      </c>
      <c r="G389" s="136">
        <v>43831</v>
      </c>
      <c r="H389" s="136">
        <v>44926</v>
      </c>
      <c r="I389" s="133">
        <v>-149.84</v>
      </c>
      <c r="J389" s="133" t="s">
        <v>3572</v>
      </c>
      <c r="K389" s="133" t="s">
        <v>3572</v>
      </c>
      <c r="N389" s="150" t="s">
        <v>3672</v>
      </c>
    </row>
    <row r="390" spans="1:14" ht="57">
      <c r="A390" s="133" t="s">
        <v>2248</v>
      </c>
      <c r="B390" s="133" t="s">
        <v>3413</v>
      </c>
      <c r="C390" s="44" t="s">
        <v>3413</v>
      </c>
      <c r="D390" s="133" t="s">
        <v>3035</v>
      </c>
      <c r="E390" s="136" t="s">
        <v>3571</v>
      </c>
      <c r="F390" s="136" t="s">
        <v>135</v>
      </c>
      <c r="G390" s="136">
        <v>44013</v>
      </c>
      <c r="H390" s="136">
        <v>44834</v>
      </c>
      <c r="I390" s="133">
        <v>-124</v>
      </c>
      <c r="J390" s="133" t="s">
        <v>3572</v>
      </c>
      <c r="K390" s="133" t="s">
        <v>3572</v>
      </c>
      <c r="N390" s="150" t="s">
        <v>3673</v>
      </c>
    </row>
    <row r="391" spans="1:14" ht="57">
      <c r="A391" s="133" t="s">
        <v>2250</v>
      </c>
      <c r="B391" s="133" t="s">
        <v>3413</v>
      </c>
      <c r="C391" s="44" t="s">
        <v>3413</v>
      </c>
      <c r="D391" s="133" t="s">
        <v>3035</v>
      </c>
      <c r="E391" s="136" t="s">
        <v>3571</v>
      </c>
      <c r="F391" s="136" t="s">
        <v>135</v>
      </c>
      <c r="G391" s="136">
        <v>44682</v>
      </c>
      <c r="H391" s="136">
        <v>44804</v>
      </c>
      <c r="I391" s="133">
        <v>-104.57</v>
      </c>
      <c r="J391" s="133" t="s">
        <v>3572</v>
      </c>
      <c r="K391" s="133" t="s">
        <v>3572</v>
      </c>
      <c r="N391" s="150" t="s">
        <v>3674</v>
      </c>
    </row>
    <row r="392" spans="1:14" ht="57">
      <c r="A392" s="133" t="s">
        <v>2252</v>
      </c>
      <c r="B392" s="133" t="s">
        <v>3413</v>
      </c>
      <c r="C392" s="44" t="s">
        <v>3413</v>
      </c>
      <c r="D392" s="133" t="s">
        <v>3035</v>
      </c>
      <c r="E392" s="136" t="s">
        <v>3571</v>
      </c>
      <c r="F392" s="136" t="s">
        <v>135</v>
      </c>
      <c r="G392" s="136">
        <v>44774</v>
      </c>
      <c r="H392" s="136">
        <v>44834</v>
      </c>
      <c r="I392" s="133">
        <v>-97</v>
      </c>
      <c r="J392" s="133" t="s">
        <v>3572</v>
      </c>
      <c r="K392" s="133" t="s">
        <v>3572</v>
      </c>
      <c r="N392" s="150" t="s">
        <v>3675</v>
      </c>
    </row>
    <row r="393" spans="1:14" ht="57">
      <c r="A393" s="133" t="s">
        <v>2254</v>
      </c>
      <c r="B393" s="133" t="s">
        <v>3413</v>
      </c>
      <c r="C393" s="44" t="s">
        <v>3413</v>
      </c>
      <c r="D393" s="133" t="s">
        <v>3035</v>
      </c>
      <c r="E393" s="136" t="s">
        <v>3571</v>
      </c>
      <c r="F393" s="136" t="s">
        <v>135</v>
      </c>
      <c r="G393" s="274"/>
      <c r="H393" s="274"/>
      <c r="I393" s="133">
        <v>-25.06</v>
      </c>
      <c r="J393" s="133" t="s">
        <v>3572</v>
      </c>
      <c r="K393" s="133" t="s">
        <v>3572</v>
      </c>
      <c r="N393" s="150" t="s">
        <v>3676</v>
      </c>
    </row>
    <row r="394" spans="1:14" ht="28.5">
      <c r="A394" s="133" t="s">
        <v>2257</v>
      </c>
      <c r="B394" s="133" t="s">
        <v>3677</v>
      </c>
      <c r="C394" s="44" t="s">
        <v>3677</v>
      </c>
      <c r="D394" s="133" t="s">
        <v>3035</v>
      </c>
      <c r="E394" s="136" t="s">
        <v>3571</v>
      </c>
      <c r="F394" s="136" t="s">
        <v>135</v>
      </c>
      <c r="G394" s="136">
        <v>43282</v>
      </c>
      <c r="H394" s="136">
        <v>44926</v>
      </c>
      <c r="I394" s="133">
        <v>-25</v>
      </c>
      <c r="J394" s="133" t="s">
        <v>3572</v>
      </c>
      <c r="K394" s="133" t="s">
        <v>3572</v>
      </c>
      <c r="N394" s="150" t="s">
        <v>3678</v>
      </c>
    </row>
    <row r="395" spans="1:14" ht="28.5">
      <c r="A395" s="133" t="s">
        <v>2259</v>
      </c>
      <c r="B395" s="133" t="s">
        <v>3677</v>
      </c>
      <c r="C395" s="44" t="s">
        <v>3677</v>
      </c>
      <c r="D395" s="133" t="s">
        <v>3035</v>
      </c>
      <c r="E395" s="136" t="s">
        <v>3571</v>
      </c>
      <c r="F395" s="136" t="s">
        <v>135</v>
      </c>
      <c r="G395" s="136">
        <v>44197</v>
      </c>
      <c r="H395" s="136">
        <v>44865</v>
      </c>
      <c r="I395" s="133">
        <v>-5</v>
      </c>
      <c r="J395" s="133" t="s">
        <v>3572</v>
      </c>
      <c r="K395" s="133" t="s">
        <v>3572</v>
      </c>
      <c r="N395" s="150" t="s">
        <v>3679</v>
      </c>
    </row>
    <row r="396" spans="1:14" ht="57">
      <c r="A396" s="133" t="s">
        <v>2261</v>
      </c>
      <c r="B396" s="133" t="s">
        <v>1959</v>
      </c>
      <c r="C396" s="44" t="s">
        <v>1959</v>
      </c>
      <c r="D396" s="133" t="s">
        <v>3035</v>
      </c>
      <c r="E396" s="136" t="s">
        <v>3410</v>
      </c>
      <c r="F396" s="136" t="s">
        <v>135</v>
      </c>
      <c r="G396" s="274"/>
      <c r="H396" s="274"/>
      <c r="I396" s="133">
        <v>0</v>
      </c>
      <c r="J396" s="133" t="s">
        <v>3574</v>
      </c>
      <c r="K396" s="133" t="s">
        <v>3363</v>
      </c>
      <c r="N396" s="150" t="s">
        <v>3680</v>
      </c>
    </row>
    <row r="397" spans="1:14" ht="42.75">
      <c r="A397" s="133" t="s">
        <v>2263</v>
      </c>
      <c r="B397" s="133" t="s">
        <v>3681</v>
      </c>
      <c r="C397" s="44" t="s">
        <v>3681</v>
      </c>
      <c r="D397" s="133" t="s">
        <v>3035</v>
      </c>
      <c r="E397" s="136" t="s">
        <v>3571</v>
      </c>
      <c r="F397" s="136" t="s">
        <v>135</v>
      </c>
      <c r="G397" s="136">
        <v>44197</v>
      </c>
      <c r="H397" s="136">
        <v>44926</v>
      </c>
      <c r="I397" s="133">
        <v>-7</v>
      </c>
      <c r="J397" s="133" t="s">
        <v>3572</v>
      </c>
      <c r="K397" s="133" t="s">
        <v>3572</v>
      </c>
      <c r="N397" s="150" t="s">
        <v>3682</v>
      </c>
    </row>
    <row r="398" spans="1:14" ht="142.5">
      <c r="A398" s="133" t="s">
        <v>2265</v>
      </c>
      <c r="B398" s="133" t="s">
        <v>3683</v>
      </c>
      <c r="C398" s="44" t="s">
        <v>3684</v>
      </c>
      <c r="D398" s="133" t="s">
        <v>3035</v>
      </c>
      <c r="E398" s="136" t="s">
        <v>3410</v>
      </c>
      <c r="F398" s="136" t="s">
        <v>135</v>
      </c>
      <c r="G398" s="274"/>
      <c r="H398" s="274"/>
      <c r="I398" s="133">
        <v>0</v>
      </c>
      <c r="J398" s="133" t="s">
        <v>3574</v>
      </c>
      <c r="K398" s="133" t="s">
        <v>3363</v>
      </c>
      <c r="N398" s="150" t="s">
        <v>3685</v>
      </c>
    </row>
    <row r="399" spans="1:14" ht="142.5">
      <c r="A399" s="133" t="s">
        <v>2267</v>
      </c>
      <c r="B399" s="133" t="s">
        <v>3686</v>
      </c>
      <c r="C399" s="44" t="s">
        <v>3684</v>
      </c>
      <c r="D399" s="133" t="s">
        <v>3035</v>
      </c>
      <c r="E399" s="136" t="s">
        <v>3571</v>
      </c>
      <c r="F399" s="136" t="s">
        <v>135</v>
      </c>
      <c r="G399" s="136">
        <v>43831</v>
      </c>
      <c r="H399" s="136">
        <v>44926</v>
      </c>
      <c r="I399" s="133">
        <v>-87</v>
      </c>
      <c r="J399" s="133" t="s">
        <v>3572</v>
      </c>
      <c r="K399" s="133" t="s">
        <v>3572</v>
      </c>
      <c r="N399" s="150" t="s">
        <v>3687</v>
      </c>
    </row>
    <row r="400" spans="1:14" ht="142.5">
      <c r="A400" s="133" t="s">
        <v>2269</v>
      </c>
      <c r="B400" s="133" t="s">
        <v>3686</v>
      </c>
      <c r="C400" s="44" t="s">
        <v>3684</v>
      </c>
      <c r="D400" s="133" t="s">
        <v>3035</v>
      </c>
      <c r="E400" s="136" t="s">
        <v>3571</v>
      </c>
      <c r="F400" s="136" t="s">
        <v>135</v>
      </c>
      <c r="G400" s="136">
        <v>44348</v>
      </c>
      <c r="H400" s="136">
        <v>44834</v>
      </c>
      <c r="I400" s="133">
        <v>-27</v>
      </c>
      <c r="J400" s="133" t="s">
        <v>3572</v>
      </c>
      <c r="K400" s="133" t="s">
        <v>3572</v>
      </c>
      <c r="N400" s="150" t="s">
        <v>3688</v>
      </c>
    </row>
    <row r="401" spans="1:14" ht="142.5">
      <c r="A401" s="133" t="s">
        <v>2271</v>
      </c>
      <c r="B401" s="133" t="s">
        <v>3686</v>
      </c>
      <c r="C401" s="44" t="s">
        <v>3684</v>
      </c>
      <c r="D401" s="133" t="s">
        <v>3035</v>
      </c>
      <c r="E401" s="136" t="s">
        <v>3571</v>
      </c>
      <c r="F401" s="136" t="s">
        <v>135</v>
      </c>
      <c r="G401" s="136">
        <v>44562</v>
      </c>
      <c r="H401" s="136">
        <v>44804</v>
      </c>
      <c r="I401" s="133">
        <v>-72</v>
      </c>
      <c r="J401" s="133" t="s">
        <v>3572</v>
      </c>
      <c r="K401" s="133" t="s">
        <v>3572</v>
      </c>
      <c r="N401" s="150" t="s">
        <v>3689</v>
      </c>
    </row>
    <row r="402" spans="1:14" ht="42.75">
      <c r="A402" s="133" t="s">
        <v>2273</v>
      </c>
      <c r="B402" s="133" t="s">
        <v>3690</v>
      </c>
      <c r="C402" s="44" t="s">
        <v>3690</v>
      </c>
      <c r="D402" s="133" t="s">
        <v>3035</v>
      </c>
      <c r="E402" s="136" t="s">
        <v>3571</v>
      </c>
      <c r="F402" s="136" t="s">
        <v>135</v>
      </c>
      <c r="G402" s="136">
        <v>44774</v>
      </c>
      <c r="H402" s="136">
        <v>44804</v>
      </c>
      <c r="I402" s="133">
        <v>-125</v>
      </c>
      <c r="J402" s="133" t="s">
        <v>3572</v>
      </c>
      <c r="K402" s="133" t="s">
        <v>3572</v>
      </c>
      <c r="N402" s="150" t="s">
        <v>3691</v>
      </c>
    </row>
    <row r="403" spans="1:14" ht="28.5">
      <c r="A403" s="133" t="s">
        <v>2275</v>
      </c>
      <c r="B403" s="133" t="s">
        <v>1876</v>
      </c>
      <c r="C403" s="44" t="s">
        <v>1969</v>
      </c>
      <c r="D403" s="133" t="s">
        <v>3035</v>
      </c>
      <c r="E403" s="136" t="s">
        <v>3571</v>
      </c>
      <c r="F403" s="136" t="s">
        <v>135</v>
      </c>
      <c r="G403" s="136">
        <v>43831</v>
      </c>
      <c r="H403" s="136">
        <v>44926</v>
      </c>
      <c r="I403" s="133">
        <v>-34</v>
      </c>
      <c r="J403" s="133" t="s">
        <v>3572</v>
      </c>
      <c r="K403" s="133" t="s">
        <v>3572</v>
      </c>
      <c r="N403" s="150" t="s">
        <v>3692</v>
      </c>
    </row>
    <row r="404" spans="1:14" ht="28.5">
      <c r="A404" s="133" t="s">
        <v>2277</v>
      </c>
      <c r="B404" s="133" t="s">
        <v>1876</v>
      </c>
      <c r="C404" s="44" t="s">
        <v>1969</v>
      </c>
      <c r="D404" s="133" t="s">
        <v>3035</v>
      </c>
      <c r="E404" s="136" t="s">
        <v>3571</v>
      </c>
      <c r="F404" s="136" t="s">
        <v>135</v>
      </c>
      <c r="G404" s="136">
        <v>44409</v>
      </c>
      <c r="H404" s="136">
        <v>44926</v>
      </c>
      <c r="I404" s="133">
        <v>-124</v>
      </c>
      <c r="J404" s="133" t="s">
        <v>3572</v>
      </c>
      <c r="K404" s="133" t="s">
        <v>3572</v>
      </c>
      <c r="N404" s="150" t="s">
        <v>3693</v>
      </c>
    </row>
    <row r="405" spans="1:14" ht="28.5">
      <c r="A405" s="133" t="s">
        <v>2279</v>
      </c>
      <c r="B405" s="133" t="s">
        <v>1876</v>
      </c>
      <c r="C405" s="44" t="s">
        <v>1969</v>
      </c>
      <c r="D405" s="133" t="s">
        <v>3035</v>
      </c>
      <c r="E405" s="136" t="s">
        <v>3571</v>
      </c>
      <c r="F405" s="136" t="s">
        <v>135</v>
      </c>
      <c r="G405" s="136">
        <v>44774</v>
      </c>
      <c r="H405" s="136">
        <v>44804</v>
      </c>
      <c r="I405" s="133">
        <v>-50</v>
      </c>
      <c r="J405" s="133" t="s">
        <v>3572</v>
      </c>
      <c r="K405" s="133" t="s">
        <v>3572</v>
      </c>
      <c r="N405" s="150" t="s">
        <v>3694</v>
      </c>
    </row>
    <row r="406" spans="1:14" ht="42.75">
      <c r="A406" s="133" t="s">
        <v>2281</v>
      </c>
      <c r="B406" s="133" t="s">
        <v>3695</v>
      </c>
      <c r="C406" s="44" t="s">
        <v>3695</v>
      </c>
      <c r="D406" s="133" t="s">
        <v>3035</v>
      </c>
      <c r="E406" s="136" t="s">
        <v>3571</v>
      </c>
      <c r="F406" s="136" t="s">
        <v>135</v>
      </c>
      <c r="G406" s="136">
        <v>43831</v>
      </c>
      <c r="H406" s="136">
        <v>44926</v>
      </c>
      <c r="I406" s="133">
        <v>-2</v>
      </c>
      <c r="J406" s="133" t="s">
        <v>3572</v>
      </c>
      <c r="K406" s="133" t="s">
        <v>3572</v>
      </c>
      <c r="N406" s="150" t="s">
        <v>3696</v>
      </c>
    </row>
    <row r="407" spans="1:14" ht="57">
      <c r="A407" s="133" t="s">
        <v>2283</v>
      </c>
      <c r="B407" s="133" t="s">
        <v>3471</v>
      </c>
      <c r="C407" s="44" t="s">
        <v>3471</v>
      </c>
      <c r="D407" s="133" t="s">
        <v>3035</v>
      </c>
      <c r="E407" s="136" t="s">
        <v>3571</v>
      </c>
      <c r="F407" s="136" t="s">
        <v>135</v>
      </c>
      <c r="G407" s="136">
        <v>44197</v>
      </c>
      <c r="H407" s="136">
        <v>44926</v>
      </c>
      <c r="I407" s="133">
        <v>-17</v>
      </c>
      <c r="J407" s="133" t="s">
        <v>3572</v>
      </c>
      <c r="K407" s="133" t="s">
        <v>3572</v>
      </c>
      <c r="N407" s="150" t="s">
        <v>3697</v>
      </c>
    </row>
    <row r="408" spans="1:14" ht="57">
      <c r="A408" s="133" t="s">
        <v>2285</v>
      </c>
      <c r="B408" s="133" t="s">
        <v>3471</v>
      </c>
      <c r="C408" s="44" t="s">
        <v>3471</v>
      </c>
      <c r="D408" s="133" t="s">
        <v>3035</v>
      </c>
      <c r="E408" s="136" t="s">
        <v>3571</v>
      </c>
      <c r="F408" s="136" t="s">
        <v>135</v>
      </c>
      <c r="G408" s="136">
        <v>44378</v>
      </c>
      <c r="H408" s="136">
        <v>44834</v>
      </c>
      <c r="I408" s="133">
        <v>-173</v>
      </c>
      <c r="J408" s="133" t="s">
        <v>3572</v>
      </c>
      <c r="K408" s="133" t="s">
        <v>3572</v>
      </c>
      <c r="N408" s="150" t="s">
        <v>3698</v>
      </c>
    </row>
    <row r="409" spans="1:14" ht="57">
      <c r="A409" s="133" t="s">
        <v>2287</v>
      </c>
      <c r="B409" s="133" t="s">
        <v>3471</v>
      </c>
      <c r="C409" s="44" t="s">
        <v>3471</v>
      </c>
      <c r="D409" s="133" t="s">
        <v>3035</v>
      </c>
      <c r="E409" s="136" t="s">
        <v>3571</v>
      </c>
      <c r="F409" s="136" t="s">
        <v>135</v>
      </c>
      <c r="G409" s="136">
        <v>44562</v>
      </c>
      <c r="H409" s="136">
        <v>44926</v>
      </c>
      <c r="I409" s="133">
        <v>-15</v>
      </c>
      <c r="J409" s="133" t="s">
        <v>3572</v>
      </c>
      <c r="K409" s="133" t="s">
        <v>3572</v>
      </c>
      <c r="N409" s="150" t="s">
        <v>3699</v>
      </c>
    </row>
    <row r="410" spans="1:14" ht="28.5">
      <c r="A410" s="133" t="s">
        <v>2289</v>
      </c>
      <c r="B410" s="133" t="s">
        <v>3700</v>
      </c>
      <c r="C410" s="44" t="s">
        <v>3700</v>
      </c>
      <c r="D410" s="133" t="s">
        <v>3035</v>
      </c>
      <c r="E410" s="136" t="s">
        <v>3571</v>
      </c>
      <c r="F410" s="136" t="s">
        <v>135</v>
      </c>
      <c r="G410" s="136">
        <v>44378</v>
      </c>
      <c r="H410" s="136">
        <v>45260</v>
      </c>
      <c r="I410" s="133">
        <v>10</v>
      </c>
      <c r="J410" s="133" t="s">
        <v>3572</v>
      </c>
      <c r="K410" s="133" t="s">
        <v>3572</v>
      </c>
      <c r="N410" s="150" t="s">
        <v>3701</v>
      </c>
    </row>
    <row r="411" spans="1:14" ht="28.5">
      <c r="A411" s="133" t="s">
        <v>2291</v>
      </c>
      <c r="B411" s="133" t="s">
        <v>1928</v>
      </c>
      <c r="C411" s="44" t="s">
        <v>1928</v>
      </c>
      <c r="D411" s="133" t="s">
        <v>3035</v>
      </c>
      <c r="E411" s="136" t="s">
        <v>3410</v>
      </c>
      <c r="F411" s="136" t="s">
        <v>135</v>
      </c>
      <c r="G411" s="274"/>
      <c r="H411" s="274"/>
      <c r="I411" s="133">
        <v>0</v>
      </c>
      <c r="J411" s="133" t="s">
        <v>3574</v>
      </c>
      <c r="K411" s="133" t="s">
        <v>3363</v>
      </c>
      <c r="N411" s="150" t="s">
        <v>3702</v>
      </c>
    </row>
    <row r="412" spans="1:14" ht="28.5">
      <c r="A412" s="133" t="s">
        <v>2293</v>
      </c>
      <c r="B412" s="133" t="s">
        <v>2294</v>
      </c>
      <c r="C412" s="44" t="s">
        <v>3703</v>
      </c>
      <c r="D412" s="133" t="s">
        <v>3704</v>
      </c>
      <c r="E412" s="136" t="s">
        <v>129</v>
      </c>
      <c r="F412" s="136" t="s">
        <v>2734</v>
      </c>
      <c r="G412" s="136">
        <v>33604</v>
      </c>
      <c r="H412" s="136">
        <v>46752</v>
      </c>
      <c r="I412" s="133" t="s">
        <v>129</v>
      </c>
      <c r="J412" s="133" t="s">
        <v>3705</v>
      </c>
      <c r="K412" s="133" t="s">
        <v>3705</v>
      </c>
      <c r="N412" s="150" t="s">
        <v>3706</v>
      </c>
    </row>
    <row r="413" spans="1:14" ht="28.5">
      <c r="A413" s="133" t="s">
        <v>2296</v>
      </c>
      <c r="B413" s="133" t="s">
        <v>2297</v>
      </c>
      <c r="C413" s="44" t="s">
        <v>3700</v>
      </c>
      <c r="D413" s="133" t="s">
        <v>2713</v>
      </c>
      <c r="E413" s="136" t="s">
        <v>2297</v>
      </c>
      <c r="F413" s="136" t="s">
        <v>2714</v>
      </c>
      <c r="G413" s="274"/>
      <c r="H413" s="274"/>
      <c r="I413" s="133">
        <v>10</v>
      </c>
      <c r="J413" s="133" t="s">
        <v>3707</v>
      </c>
      <c r="K413" s="133" t="s">
        <v>2716</v>
      </c>
      <c r="N413" s="150" t="s">
        <v>3708</v>
      </c>
    </row>
    <row r="414" spans="1:14" ht="42.75">
      <c r="A414" s="133" t="s">
        <v>2302</v>
      </c>
      <c r="B414" s="133" t="s">
        <v>2303</v>
      </c>
      <c r="C414" s="44" t="s">
        <v>3709</v>
      </c>
      <c r="D414" s="133" t="s">
        <v>2713</v>
      </c>
      <c r="E414" s="136" t="s">
        <v>2303</v>
      </c>
      <c r="F414" s="136" t="s">
        <v>2714</v>
      </c>
      <c r="G414" s="136">
        <v>45413</v>
      </c>
      <c r="H414" s="136">
        <v>52717</v>
      </c>
      <c r="I414" s="133">
        <v>25</v>
      </c>
      <c r="J414" s="133" t="s">
        <v>3707</v>
      </c>
      <c r="K414" s="133" t="s">
        <v>2716</v>
      </c>
      <c r="N414" s="150" t="s">
        <v>3710</v>
      </c>
    </row>
    <row r="415" spans="1:14" ht="28.5">
      <c r="A415" s="133" t="s">
        <v>2307</v>
      </c>
      <c r="B415" s="133" t="s">
        <v>2308</v>
      </c>
      <c r="C415" s="44" t="s">
        <v>2322</v>
      </c>
      <c r="D415" s="133" t="s">
        <v>2713</v>
      </c>
      <c r="E415" s="136" t="s">
        <v>2308</v>
      </c>
      <c r="F415" s="136" t="s">
        <v>2714</v>
      </c>
      <c r="G415" s="136">
        <v>44682</v>
      </c>
      <c r="H415" s="136">
        <v>48334</v>
      </c>
      <c r="I415" s="133">
        <v>50</v>
      </c>
      <c r="J415" s="133" t="s">
        <v>3707</v>
      </c>
      <c r="K415" s="133" t="s">
        <v>2716</v>
      </c>
      <c r="N415" s="150" t="s">
        <v>3711</v>
      </c>
    </row>
    <row r="416" spans="1:14" ht="57">
      <c r="A416" s="133" t="s">
        <v>2312</v>
      </c>
      <c r="B416" s="133" t="s">
        <v>2331</v>
      </c>
      <c r="C416" s="44" t="s">
        <v>3712</v>
      </c>
      <c r="D416" s="133" t="s">
        <v>2713</v>
      </c>
      <c r="E416" s="136" t="s">
        <v>3713</v>
      </c>
      <c r="F416" s="136" t="s">
        <v>2714</v>
      </c>
      <c r="G416" s="136">
        <v>44348</v>
      </c>
      <c r="H416" s="136">
        <v>51652</v>
      </c>
      <c r="I416" s="133">
        <v>300</v>
      </c>
      <c r="J416" s="133" t="s">
        <v>3707</v>
      </c>
      <c r="K416" s="133" t="s">
        <v>2716</v>
      </c>
      <c r="N416" s="150" t="s">
        <v>3714</v>
      </c>
    </row>
    <row r="417" spans="1:14" ht="42.75">
      <c r="A417" s="133" t="s">
        <v>2317</v>
      </c>
      <c r="B417" s="133" t="s">
        <v>3715</v>
      </c>
      <c r="C417" s="44" t="s">
        <v>3715</v>
      </c>
      <c r="D417" s="133" t="s">
        <v>2713</v>
      </c>
      <c r="E417" s="136" t="s">
        <v>2318</v>
      </c>
      <c r="F417" s="136" t="s">
        <v>2714</v>
      </c>
      <c r="G417" s="274"/>
      <c r="H417" s="274"/>
      <c r="I417" s="133">
        <v>75</v>
      </c>
      <c r="J417" s="133" t="s">
        <v>3707</v>
      </c>
      <c r="K417" s="133" t="s">
        <v>2716</v>
      </c>
      <c r="N417" s="150" t="s">
        <v>3716</v>
      </c>
    </row>
    <row r="418" spans="1:14" ht="28.5">
      <c r="A418" s="133" t="s">
        <v>2321</v>
      </c>
      <c r="B418" s="133" t="s">
        <v>2322</v>
      </c>
      <c r="C418" s="44" t="s">
        <v>2322</v>
      </c>
      <c r="D418" s="133" t="s">
        <v>2713</v>
      </c>
      <c r="E418" s="136" t="s">
        <v>2308</v>
      </c>
      <c r="F418" s="136" t="s">
        <v>2714</v>
      </c>
      <c r="G418" s="136">
        <v>44682</v>
      </c>
      <c r="H418" s="136">
        <v>50160</v>
      </c>
      <c r="I418" s="133">
        <v>50</v>
      </c>
      <c r="J418" s="133" t="s">
        <v>3707</v>
      </c>
      <c r="K418" s="133" t="s">
        <v>2716</v>
      </c>
      <c r="N418" s="150" t="s">
        <v>3717</v>
      </c>
    </row>
    <row r="419" spans="1:14" ht="28.5">
      <c r="A419" s="133" t="s">
        <v>2323</v>
      </c>
      <c r="B419" s="133" t="s">
        <v>2322</v>
      </c>
      <c r="C419" s="44" t="s">
        <v>2322</v>
      </c>
      <c r="D419" s="133" t="s">
        <v>2713</v>
      </c>
      <c r="E419" s="136" t="s">
        <v>2308</v>
      </c>
      <c r="F419" s="136" t="s">
        <v>2714</v>
      </c>
      <c r="G419" s="136">
        <v>44682</v>
      </c>
      <c r="H419" s="136">
        <v>50160</v>
      </c>
      <c r="I419" s="133">
        <v>50</v>
      </c>
      <c r="J419" s="133" t="s">
        <v>3707</v>
      </c>
      <c r="K419" s="133" t="s">
        <v>2716</v>
      </c>
      <c r="N419" s="150" t="s">
        <v>3718</v>
      </c>
    </row>
    <row r="420" spans="1:14" ht="28.5">
      <c r="A420" s="133" t="s">
        <v>2324</v>
      </c>
      <c r="B420" s="133" t="s">
        <v>2322</v>
      </c>
      <c r="C420" s="44" t="s">
        <v>2322</v>
      </c>
      <c r="D420" s="133" t="s">
        <v>2713</v>
      </c>
      <c r="E420" s="136" t="s">
        <v>2308</v>
      </c>
      <c r="F420" s="136" t="s">
        <v>2714</v>
      </c>
      <c r="G420" s="136">
        <v>44682</v>
      </c>
      <c r="H420" s="136">
        <v>50160</v>
      </c>
      <c r="I420" s="133">
        <v>50</v>
      </c>
      <c r="J420" s="133" t="s">
        <v>3707</v>
      </c>
      <c r="K420" s="133" t="s">
        <v>2716</v>
      </c>
      <c r="N420" s="150" t="s">
        <v>3719</v>
      </c>
    </row>
    <row r="421" spans="1:14" ht="28.5">
      <c r="A421" s="133" t="s">
        <v>2325</v>
      </c>
      <c r="B421" s="133" t="s">
        <v>2326</v>
      </c>
      <c r="C421" s="44" t="s">
        <v>2326</v>
      </c>
      <c r="D421" s="133" t="s">
        <v>2713</v>
      </c>
      <c r="E421" s="136" t="s">
        <v>2326</v>
      </c>
      <c r="F421" s="136" t="s">
        <v>2720</v>
      </c>
      <c r="G421" s="136">
        <v>44652</v>
      </c>
      <c r="H421" s="136">
        <v>50130</v>
      </c>
      <c r="I421" s="133">
        <v>60</v>
      </c>
      <c r="J421" s="133" t="s">
        <v>3707</v>
      </c>
      <c r="K421" s="133" t="s">
        <v>2716</v>
      </c>
      <c r="N421" s="150" t="s">
        <v>3720</v>
      </c>
    </row>
    <row r="422" spans="1:14" ht="57">
      <c r="A422" s="133" t="s">
        <v>2330</v>
      </c>
      <c r="B422" s="133" t="s">
        <v>2331</v>
      </c>
      <c r="C422" s="44" t="s">
        <v>3721</v>
      </c>
      <c r="D422" s="133" t="s">
        <v>2713</v>
      </c>
      <c r="E422" s="136" t="s">
        <v>3722</v>
      </c>
      <c r="F422" s="136" t="s">
        <v>2714</v>
      </c>
      <c r="G422" s="136">
        <v>44470</v>
      </c>
      <c r="H422" s="136">
        <v>48121</v>
      </c>
      <c r="I422" s="133">
        <v>100</v>
      </c>
      <c r="J422" s="133" t="s">
        <v>3707</v>
      </c>
      <c r="K422" s="133" t="s">
        <v>2716</v>
      </c>
      <c r="N422" s="150" t="s">
        <v>3723</v>
      </c>
    </row>
    <row r="423" spans="1:14" ht="42.75">
      <c r="A423" s="133" t="s">
        <v>2335</v>
      </c>
      <c r="B423" s="133" t="s">
        <v>2336</v>
      </c>
      <c r="C423" s="44" t="s">
        <v>2336</v>
      </c>
      <c r="D423" s="133" t="s">
        <v>2713</v>
      </c>
      <c r="E423" s="136" t="s">
        <v>2336</v>
      </c>
      <c r="F423" s="136" t="s">
        <v>2720</v>
      </c>
      <c r="G423" s="136">
        <v>44470</v>
      </c>
      <c r="H423" s="136">
        <v>49948</v>
      </c>
      <c r="I423" s="133">
        <v>50</v>
      </c>
      <c r="J423" s="133" t="s">
        <v>3707</v>
      </c>
      <c r="K423" s="133" t="s">
        <v>2716</v>
      </c>
      <c r="N423" s="150" t="s">
        <v>3724</v>
      </c>
    </row>
    <row r="424" spans="1:14" ht="28.5">
      <c r="A424" s="133" t="s">
        <v>2340</v>
      </c>
      <c r="B424" s="133" t="s">
        <v>2341</v>
      </c>
      <c r="C424" s="44" t="s">
        <v>3725</v>
      </c>
      <c r="D424" s="133" t="s">
        <v>2713</v>
      </c>
      <c r="E424" s="136" t="s">
        <v>2341</v>
      </c>
      <c r="F424" s="136" t="s">
        <v>2720</v>
      </c>
      <c r="G424" s="136">
        <v>44470</v>
      </c>
      <c r="H424" s="136">
        <v>49948</v>
      </c>
      <c r="I424" s="133">
        <v>63</v>
      </c>
      <c r="J424" s="133" t="s">
        <v>3707</v>
      </c>
      <c r="K424" s="133" t="s">
        <v>2716</v>
      </c>
      <c r="N424" s="150" t="s">
        <v>3726</v>
      </c>
    </row>
    <row r="425" spans="1:14" ht="28.5">
      <c r="A425" s="133" t="s">
        <v>2345</v>
      </c>
      <c r="B425" s="133" t="s">
        <v>3727</v>
      </c>
      <c r="C425" s="44" t="s">
        <v>3727</v>
      </c>
      <c r="D425" s="133" t="s">
        <v>2713</v>
      </c>
      <c r="E425" s="136" t="s">
        <v>3728</v>
      </c>
      <c r="F425" s="136" t="s">
        <v>2720</v>
      </c>
      <c r="G425" s="136">
        <v>45323</v>
      </c>
      <c r="H425" s="136">
        <v>50801</v>
      </c>
      <c r="I425" s="133">
        <v>46</v>
      </c>
      <c r="J425" s="133" t="s">
        <v>3707</v>
      </c>
      <c r="K425" s="133" t="s">
        <v>2716</v>
      </c>
      <c r="N425" s="150" t="s">
        <v>3729</v>
      </c>
    </row>
    <row r="426" spans="1:14" ht="28.5">
      <c r="A426" s="133" t="s">
        <v>2350</v>
      </c>
      <c r="B426" s="133" t="s">
        <v>3730</v>
      </c>
      <c r="C426" s="44" t="s">
        <v>3730</v>
      </c>
      <c r="D426" s="133" t="s">
        <v>2713</v>
      </c>
      <c r="E426" s="136" t="s">
        <v>3731</v>
      </c>
      <c r="F426" s="136" t="s">
        <v>2720</v>
      </c>
      <c r="G426" s="136">
        <v>45170</v>
      </c>
      <c r="H426" s="136">
        <v>50648</v>
      </c>
      <c r="I426" s="133">
        <v>15</v>
      </c>
      <c r="J426" s="133" t="s">
        <v>3707</v>
      </c>
      <c r="K426" s="133" t="s">
        <v>2716</v>
      </c>
      <c r="N426" s="150" t="s">
        <v>3732</v>
      </c>
    </row>
    <row r="427" spans="1:14" ht="42.75">
      <c r="A427" s="133" t="s">
        <v>2353</v>
      </c>
      <c r="B427" s="133" t="s">
        <v>2354</v>
      </c>
      <c r="C427" s="44" t="s">
        <v>2354</v>
      </c>
      <c r="D427" s="133" t="s">
        <v>2713</v>
      </c>
      <c r="E427" s="136" t="s">
        <v>3733</v>
      </c>
      <c r="F427" s="136" t="s">
        <v>2720</v>
      </c>
      <c r="G427" s="136">
        <v>44805</v>
      </c>
      <c r="H427" s="136">
        <v>50283</v>
      </c>
      <c r="I427" s="133">
        <v>40</v>
      </c>
      <c r="J427" s="133" t="s">
        <v>3707</v>
      </c>
      <c r="K427" s="133" t="s">
        <v>2716</v>
      </c>
      <c r="N427" s="150" t="s">
        <v>3734</v>
      </c>
    </row>
    <row r="428" spans="1:14" ht="42.75">
      <c r="A428" s="133" t="s">
        <v>2358</v>
      </c>
      <c r="B428" s="133" t="s">
        <v>2359</v>
      </c>
      <c r="C428" s="44" t="s">
        <v>2359</v>
      </c>
      <c r="D428" s="133" t="s">
        <v>2713</v>
      </c>
      <c r="E428" s="136" t="s">
        <v>3735</v>
      </c>
      <c r="F428" s="136" t="s">
        <v>2714</v>
      </c>
      <c r="G428" s="136">
        <v>45200</v>
      </c>
      <c r="H428" s="136">
        <v>50678</v>
      </c>
      <c r="I428" s="133">
        <v>132</v>
      </c>
      <c r="J428" s="133" t="s">
        <v>3707</v>
      </c>
      <c r="K428" s="133" t="s">
        <v>2716</v>
      </c>
      <c r="N428" s="150" t="s">
        <v>3736</v>
      </c>
    </row>
    <row r="429" spans="1:14" ht="28.5">
      <c r="A429" s="133" t="s">
        <v>2363</v>
      </c>
      <c r="B429" s="133" t="s">
        <v>3737</v>
      </c>
      <c r="C429" s="44" t="s">
        <v>3738</v>
      </c>
      <c r="D429" s="133" t="s">
        <v>2713</v>
      </c>
      <c r="E429" s="136" t="s">
        <v>3739</v>
      </c>
      <c r="F429" s="136" t="s">
        <v>2714</v>
      </c>
      <c r="G429" s="136">
        <v>45139</v>
      </c>
      <c r="H429" s="136">
        <v>44900</v>
      </c>
      <c r="I429" s="133">
        <v>27</v>
      </c>
      <c r="J429" s="133" t="s">
        <v>3707</v>
      </c>
      <c r="K429" s="133" t="s">
        <v>2716</v>
      </c>
      <c r="N429" s="150" t="s">
        <v>3740</v>
      </c>
    </row>
    <row r="430" spans="1:14" ht="42.75">
      <c r="A430" s="133" t="s">
        <v>2365</v>
      </c>
      <c r="B430" s="133" t="s">
        <v>2366</v>
      </c>
      <c r="C430" s="44" t="s">
        <v>2366</v>
      </c>
      <c r="D430" s="133" t="s">
        <v>2713</v>
      </c>
      <c r="E430" s="136" t="s">
        <v>3741</v>
      </c>
      <c r="F430" s="136" t="s">
        <v>2720</v>
      </c>
      <c r="G430" s="136">
        <v>44866</v>
      </c>
      <c r="H430" s="136">
        <v>50344</v>
      </c>
      <c r="I430" s="133">
        <v>127</v>
      </c>
      <c r="J430" s="133" t="s">
        <v>3707</v>
      </c>
      <c r="K430" s="133" t="s">
        <v>2716</v>
      </c>
      <c r="N430" s="150" t="s">
        <v>3742</v>
      </c>
    </row>
    <row r="431" spans="1:14" ht="42.75">
      <c r="A431" s="133" t="s">
        <v>2370</v>
      </c>
      <c r="B431" s="133" t="s">
        <v>2371</v>
      </c>
      <c r="C431" s="44" t="s">
        <v>2371</v>
      </c>
      <c r="D431" s="133" t="s">
        <v>2713</v>
      </c>
      <c r="E431" s="136" t="s">
        <v>2371</v>
      </c>
      <c r="F431" s="136" t="s">
        <v>2720</v>
      </c>
      <c r="G431" s="136">
        <v>45108</v>
      </c>
      <c r="H431" s="136">
        <v>44909</v>
      </c>
      <c r="I431" s="133">
        <v>10</v>
      </c>
      <c r="J431" s="133" t="s">
        <v>3707</v>
      </c>
      <c r="K431" s="133" t="s">
        <v>2716</v>
      </c>
      <c r="N431" s="150" t="s">
        <v>3743</v>
      </c>
    </row>
    <row r="432" spans="1:14" ht="42.75">
      <c r="A432" s="133" t="s">
        <v>2375</v>
      </c>
      <c r="B432" s="133" t="s">
        <v>2376</v>
      </c>
      <c r="C432" s="44" t="s">
        <v>3744</v>
      </c>
      <c r="D432" s="133" t="s">
        <v>2713</v>
      </c>
      <c r="E432" s="136" t="s">
        <v>2376</v>
      </c>
      <c r="F432" s="136" t="s">
        <v>2720</v>
      </c>
      <c r="G432" s="136">
        <v>44896</v>
      </c>
      <c r="H432" s="136">
        <v>50374</v>
      </c>
      <c r="I432" s="133">
        <v>150</v>
      </c>
      <c r="J432" s="133" t="s">
        <v>3707</v>
      </c>
      <c r="K432" s="133" t="s">
        <v>2716</v>
      </c>
      <c r="N432" s="150" t="s">
        <v>3745</v>
      </c>
    </row>
    <row r="433" spans="1:14" ht="42.75">
      <c r="A433" s="133" t="s">
        <v>2380</v>
      </c>
      <c r="B433" s="133" t="s">
        <v>3746</v>
      </c>
      <c r="C433" s="44" t="s">
        <v>3747</v>
      </c>
      <c r="D433" s="133" t="s">
        <v>2713</v>
      </c>
      <c r="E433" s="136" t="s">
        <v>3748</v>
      </c>
      <c r="F433" s="136" t="s">
        <v>2720</v>
      </c>
      <c r="G433" s="136">
        <v>44835</v>
      </c>
      <c r="H433" s="136">
        <v>50313</v>
      </c>
      <c r="I433" s="133">
        <v>63</v>
      </c>
      <c r="J433" s="133" t="s">
        <v>3707</v>
      </c>
      <c r="K433" s="133" t="s">
        <v>2716</v>
      </c>
      <c r="N433" s="150" t="s">
        <v>3749</v>
      </c>
    </row>
    <row r="434" spans="1:14" ht="42.75">
      <c r="A434" s="133" t="s">
        <v>2385</v>
      </c>
      <c r="B434" s="133" t="s">
        <v>3746</v>
      </c>
      <c r="C434" s="44" t="s">
        <v>3747</v>
      </c>
      <c r="D434" s="133" t="s">
        <v>2713</v>
      </c>
      <c r="E434" s="136" t="s">
        <v>3750</v>
      </c>
      <c r="F434" s="136" t="s">
        <v>2720</v>
      </c>
      <c r="G434" s="136">
        <v>44835</v>
      </c>
      <c r="H434" s="136">
        <v>50313</v>
      </c>
      <c r="I434" s="133">
        <v>47</v>
      </c>
      <c r="J434" s="133" t="s">
        <v>3707</v>
      </c>
      <c r="K434" s="133" t="s">
        <v>2716</v>
      </c>
      <c r="N434" s="150" t="s">
        <v>3751</v>
      </c>
    </row>
    <row r="435" spans="1:14" ht="57">
      <c r="A435" s="133" t="s">
        <v>2388</v>
      </c>
      <c r="B435" s="133" t="s">
        <v>2389</v>
      </c>
      <c r="C435" s="44" t="s">
        <v>3752</v>
      </c>
      <c r="D435" s="133" t="s">
        <v>2713</v>
      </c>
      <c r="E435" s="136" t="s">
        <v>2389</v>
      </c>
      <c r="F435" s="136" t="s">
        <v>2714</v>
      </c>
      <c r="G435" s="136">
        <v>45139</v>
      </c>
      <c r="H435" s="136">
        <v>50617</v>
      </c>
      <c r="I435" s="133">
        <v>350</v>
      </c>
      <c r="J435" s="133" t="s">
        <v>3707</v>
      </c>
      <c r="K435" s="133" t="s">
        <v>2716</v>
      </c>
      <c r="N435" s="150" t="s">
        <v>3753</v>
      </c>
    </row>
    <row r="436" spans="1:14" ht="42.75">
      <c r="A436" s="133" t="s">
        <v>2391</v>
      </c>
      <c r="B436" s="133" t="s">
        <v>3754</v>
      </c>
      <c r="C436" s="44" t="s">
        <v>3754</v>
      </c>
      <c r="D436" s="133" t="s">
        <v>2713</v>
      </c>
      <c r="E436" s="136" t="s">
        <v>2392</v>
      </c>
      <c r="F436" s="136" t="s">
        <v>2720</v>
      </c>
      <c r="G436" s="274"/>
      <c r="H436" s="274"/>
      <c r="I436" s="133">
        <v>50</v>
      </c>
      <c r="J436" s="133" t="s">
        <v>3707</v>
      </c>
      <c r="K436" s="133" t="s">
        <v>2716</v>
      </c>
      <c r="N436" s="150" t="s">
        <v>3755</v>
      </c>
    </row>
    <row r="437" spans="1:14" ht="28.5">
      <c r="A437" s="133" t="s">
        <v>2393</v>
      </c>
      <c r="B437" s="133" t="s">
        <v>3756</v>
      </c>
      <c r="C437" s="44" t="s">
        <v>2394</v>
      </c>
      <c r="D437" s="133" t="s">
        <v>2713</v>
      </c>
      <c r="E437" s="136" t="s">
        <v>2394</v>
      </c>
      <c r="F437" s="136" t="s">
        <v>2714</v>
      </c>
      <c r="G437" s="274"/>
      <c r="H437" s="274"/>
      <c r="I437" s="133">
        <v>99.7</v>
      </c>
      <c r="J437" s="133" t="s">
        <v>3707</v>
      </c>
      <c r="K437" s="133" t="s">
        <v>2716</v>
      </c>
      <c r="N437" s="150" t="s">
        <v>3757</v>
      </c>
    </row>
    <row r="438" spans="1:14" ht="28.5">
      <c r="A438" s="133" t="s">
        <v>2395</v>
      </c>
      <c r="B438" s="133" t="s">
        <v>2396</v>
      </c>
      <c r="C438" s="44" t="s">
        <v>2396</v>
      </c>
      <c r="D438" s="133" t="s">
        <v>2713</v>
      </c>
      <c r="E438" s="136" t="s">
        <v>2396</v>
      </c>
      <c r="F438" s="136" t="s">
        <v>2714</v>
      </c>
      <c r="G438" s="274"/>
      <c r="H438" s="274"/>
      <c r="I438" s="133">
        <v>275</v>
      </c>
      <c r="J438" s="133" t="s">
        <v>3707</v>
      </c>
      <c r="K438" s="133" t="s">
        <v>2716</v>
      </c>
      <c r="N438" s="150" t="s">
        <v>3758</v>
      </c>
    </row>
    <row r="439" spans="1:14" ht="28.5">
      <c r="A439" s="133" t="s">
        <v>2397</v>
      </c>
      <c r="B439" s="133" t="s">
        <v>2398</v>
      </c>
      <c r="C439" s="44" t="s">
        <v>2398</v>
      </c>
      <c r="D439" s="133" t="s">
        <v>2713</v>
      </c>
      <c r="E439" s="136" t="s">
        <v>2398</v>
      </c>
      <c r="F439" s="136" t="s">
        <v>2714</v>
      </c>
      <c r="G439" s="274"/>
      <c r="H439" s="274"/>
      <c r="I439" s="133">
        <v>125</v>
      </c>
      <c r="J439" s="133" t="s">
        <v>3707</v>
      </c>
      <c r="K439" s="133" t="s">
        <v>2716</v>
      </c>
      <c r="N439" s="150" t="s">
        <v>3759</v>
      </c>
    </row>
    <row r="440" spans="1:14" ht="42.75">
      <c r="A440" s="133" t="s">
        <v>2399</v>
      </c>
      <c r="B440" s="133" t="s">
        <v>2400</v>
      </c>
      <c r="C440" s="44" t="s">
        <v>2400</v>
      </c>
      <c r="D440" s="133" t="s">
        <v>2713</v>
      </c>
      <c r="E440" s="136" t="s">
        <v>2400</v>
      </c>
      <c r="F440" s="136" t="s">
        <v>2720</v>
      </c>
      <c r="G440" s="274"/>
      <c r="H440" s="274"/>
      <c r="I440" s="133">
        <v>300</v>
      </c>
      <c r="J440" s="133" t="s">
        <v>3707</v>
      </c>
      <c r="K440" s="133" t="s">
        <v>2716</v>
      </c>
      <c r="N440" s="150" t="s">
        <v>3760</v>
      </c>
    </row>
    <row r="441" spans="1:14" ht="28.5">
      <c r="A441" s="133" t="s">
        <v>2401</v>
      </c>
      <c r="B441" s="133" t="s">
        <v>2402</v>
      </c>
      <c r="C441" s="44" t="s">
        <v>3761</v>
      </c>
      <c r="D441" s="133" t="s">
        <v>2713</v>
      </c>
      <c r="E441" s="136" t="s">
        <v>2402</v>
      </c>
      <c r="F441" s="136" t="s">
        <v>2720</v>
      </c>
      <c r="G441" s="274"/>
      <c r="H441" s="274"/>
      <c r="I441" s="133">
        <v>100</v>
      </c>
      <c r="J441" s="133" t="s">
        <v>3707</v>
      </c>
      <c r="K441" s="133" t="s">
        <v>2716</v>
      </c>
      <c r="N441" s="150" t="s">
        <v>3762</v>
      </c>
    </row>
    <row r="442" spans="1:14" ht="28.5">
      <c r="A442" s="133" t="s">
        <v>2403</v>
      </c>
      <c r="B442" s="133" t="s">
        <v>2404</v>
      </c>
      <c r="C442" s="44" t="s">
        <v>3763</v>
      </c>
      <c r="D442" s="133" t="s">
        <v>2713</v>
      </c>
      <c r="E442" s="136" t="s">
        <v>2404</v>
      </c>
      <c r="F442" s="136" t="s">
        <v>2720</v>
      </c>
      <c r="G442" s="274"/>
      <c r="H442" s="274"/>
      <c r="I442" s="133">
        <v>80</v>
      </c>
      <c r="J442" s="133" t="s">
        <v>3707</v>
      </c>
      <c r="K442" s="133" t="s">
        <v>2716</v>
      </c>
      <c r="N442" s="150" t="s">
        <v>3764</v>
      </c>
    </row>
    <row r="443" spans="1:14" ht="28.5">
      <c r="A443" s="133" t="s">
        <v>2405</v>
      </c>
      <c r="B443" s="133" t="s">
        <v>3765</v>
      </c>
      <c r="C443" s="44" t="s">
        <v>3766</v>
      </c>
      <c r="D443" s="133" t="s">
        <v>2713</v>
      </c>
      <c r="E443" s="136" t="s">
        <v>2406</v>
      </c>
      <c r="F443" s="136" t="s">
        <v>2720</v>
      </c>
      <c r="G443" s="136">
        <v>45261</v>
      </c>
      <c r="H443" s="136">
        <v>50739</v>
      </c>
      <c r="I443" s="133">
        <v>169</v>
      </c>
      <c r="J443" s="133" t="s">
        <v>3707</v>
      </c>
      <c r="K443" s="133" t="s">
        <v>2716</v>
      </c>
      <c r="N443" s="150" t="s">
        <v>3767</v>
      </c>
    </row>
    <row r="444" spans="1:14" ht="57">
      <c r="A444" s="133" t="s">
        <v>2408</v>
      </c>
      <c r="B444" s="133" t="s">
        <v>3768</v>
      </c>
      <c r="C444" s="44" t="s">
        <v>3768</v>
      </c>
      <c r="D444" s="133" t="s">
        <v>2713</v>
      </c>
      <c r="E444" s="136" t="s">
        <v>3769</v>
      </c>
      <c r="F444" s="136" t="s">
        <v>2754</v>
      </c>
      <c r="G444" s="274"/>
      <c r="H444" s="274"/>
      <c r="I444" s="133">
        <v>13</v>
      </c>
      <c r="J444" s="133" t="s">
        <v>3707</v>
      </c>
      <c r="K444" s="133" t="s">
        <v>2716</v>
      </c>
      <c r="N444" s="150" t="s">
        <v>3770</v>
      </c>
    </row>
    <row r="445" spans="1:14" ht="57">
      <c r="A445" s="133" t="s">
        <v>2410</v>
      </c>
      <c r="B445" s="133" t="s">
        <v>3768</v>
      </c>
      <c r="C445" s="44" t="s">
        <v>3768</v>
      </c>
      <c r="D445" s="133" t="s">
        <v>2713</v>
      </c>
      <c r="E445" s="136" t="s">
        <v>3771</v>
      </c>
      <c r="F445" s="136" t="s">
        <v>2754</v>
      </c>
      <c r="G445" s="274"/>
      <c r="H445" s="274"/>
      <c r="I445" s="133">
        <v>25</v>
      </c>
      <c r="J445" s="133" t="s">
        <v>3707</v>
      </c>
      <c r="K445" s="133" t="s">
        <v>2716</v>
      </c>
      <c r="N445" s="150" t="s">
        <v>3772</v>
      </c>
    </row>
    <row r="446" spans="1:14" ht="28.5">
      <c r="A446" s="133" t="s">
        <v>2412</v>
      </c>
      <c r="B446" s="133" t="s">
        <v>2413</v>
      </c>
      <c r="C446" s="44" t="s">
        <v>3773</v>
      </c>
      <c r="D446" s="133" t="s">
        <v>2713</v>
      </c>
      <c r="E446" s="136" t="s">
        <v>2413</v>
      </c>
      <c r="F446" s="136" t="s">
        <v>2720</v>
      </c>
      <c r="G446" s="136">
        <v>45444</v>
      </c>
      <c r="H446" s="136">
        <v>50921</v>
      </c>
      <c r="I446" s="133">
        <v>230</v>
      </c>
      <c r="J446" s="133" t="s">
        <v>3707</v>
      </c>
      <c r="K446" s="133" t="s">
        <v>2716</v>
      </c>
      <c r="N446" s="150" t="s">
        <v>3774</v>
      </c>
    </row>
    <row r="447" spans="1:14" ht="42.75">
      <c r="A447" s="133" t="s">
        <v>2414</v>
      </c>
      <c r="B447" s="133" t="s">
        <v>2415</v>
      </c>
      <c r="C447" s="44" t="s">
        <v>3489</v>
      </c>
      <c r="D447" s="133" t="s">
        <v>2713</v>
      </c>
      <c r="E447" s="136" t="s">
        <v>2415</v>
      </c>
      <c r="F447" s="136" t="s">
        <v>2714</v>
      </c>
      <c r="G447" s="274"/>
      <c r="H447" s="274"/>
      <c r="I447" s="133">
        <v>92</v>
      </c>
      <c r="J447" s="133" t="s">
        <v>3707</v>
      </c>
      <c r="K447" s="133" t="s">
        <v>2716</v>
      </c>
      <c r="N447" s="150" t="s">
        <v>3775</v>
      </c>
    </row>
    <row r="448" spans="1:14" ht="28.5">
      <c r="A448" s="133" t="s">
        <v>2416</v>
      </c>
      <c r="B448" s="133" t="s">
        <v>2417</v>
      </c>
      <c r="C448" s="44" t="s">
        <v>3776</v>
      </c>
      <c r="D448" s="133" t="s">
        <v>2713</v>
      </c>
      <c r="E448" s="136" t="s">
        <v>2417</v>
      </c>
      <c r="F448" s="136" t="s">
        <v>2720</v>
      </c>
      <c r="G448" s="274"/>
      <c r="H448" s="274"/>
      <c r="I448" s="133">
        <v>112.5</v>
      </c>
      <c r="J448" s="133" t="s">
        <v>3707</v>
      </c>
      <c r="K448" s="133" t="s">
        <v>2716</v>
      </c>
      <c r="N448" s="150" t="s">
        <v>3777</v>
      </c>
    </row>
    <row r="449" spans="1:14" ht="28.5">
      <c r="A449" s="133" t="s">
        <v>2418</v>
      </c>
      <c r="B449" s="133" t="s">
        <v>3778</v>
      </c>
      <c r="C449" s="44" t="s">
        <v>3496</v>
      </c>
      <c r="D449" s="133" t="s">
        <v>2713</v>
      </c>
      <c r="E449" s="136" t="s">
        <v>3779</v>
      </c>
      <c r="F449" s="136" t="s">
        <v>129</v>
      </c>
      <c r="G449" s="274"/>
      <c r="H449" s="274"/>
      <c r="I449" s="133">
        <v>225</v>
      </c>
      <c r="J449" s="133" t="s">
        <v>3707</v>
      </c>
      <c r="K449" s="133" t="s">
        <v>2716</v>
      </c>
      <c r="N449" s="150" t="s">
        <v>3780</v>
      </c>
    </row>
    <row r="450" spans="1:14" ht="28.5">
      <c r="A450" s="133" t="s">
        <v>2420</v>
      </c>
      <c r="B450" s="133" t="s">
        <v>3781</v>
      </c>
      <c r="C450" s="44" t="s">
        <v>3500</v>
      </c>
      <c r="D450" s="133" t="s">
        <v>2713</v>
      </c>
      <c r="E450" s="136" t="s">
        <v>3782</v>
      </c>
      <c r="F450" s="136" t="s">
        <v>129</v>
      </c>
      <c r="G450" s="274"/>
      <c r="H450" s="274"/>
      <c r="I450" s="133">
        <v>225</v>
      </c>
      <c r="J450" s="133" t="s">
        <v>3707</v>
      </c>
      <c r="K450" s="133" t="s">
        <v>2716</v>
      </c>
      <c r="N450" s="150" t="s">
        <v>3783</v>
      </c>
    </row>
    <row r="451" spans="1:14" ht="28.5">
      <c r="A451" s="133" t="s">
        <v>2422</v>
      </c>
      <c r="B451" s="133" t="s">
        <v>3784</v>
      </c>
      <c r="C451" s="44" t="s">
        <v>3784</v>
      </c>
      <c r="D451" s="133" t="s">
        <v>2713</v>
      </c>
      <c r="E451" s="136" t="s">
        <v>3785</v>
      </c>
      <c r="F451" s="136" t="s">
        <v>2720</v>
      </c>
      <c r="G451" s="274"/>
      <c r="H451" s="274"/>
      <c r="I451" s="133">
        <v>69</v>
      </c>
      <c r="J451" s="133" t="s">
        <v>3707</v>
      </c>
      <c r="K451" s="133" t="s">
        <v>2716</v>
      </c>
      <c r="N451" s="150" t="s">
        <v>3786</v>
      </c>
    </row>
    <row r="452" spans="1:14" ht="28.5">
      <c r="A452" s="133" t="s">
        <v>2424</v>
      </c>
      <c r="B452" s="133" t="s">
        <v>3787</v>
      </c>
      <c r="C452" s="44" t="s">
        <v>3787</v>
      </c>
      <c r="D452" s="133" t="s">
        <v>2713</v>
      </c>
      <c r="E452" s="136" t="s">
        <v>3788</v>
      </c>
      <c r="F452" s="136" t="s">
        <v>2720</v>
      </c>
      <c r="G452" s="274"/>
      <c r="H452" s="274"/>
      <c r="I452" s="133">
        <v>59.7</v>
      </c>
      <c r="J452" s="133" t="s">
        <v>3707</v>
      </c>
      <c r="K452" s="133" t="s">
        <v>2716</v>
      </c>
      <c r="N452" s="150" t="s">
        <v>3789</v>
      </c>
    </row>
    <row r="453" spans="1:14" ht="28.5">
      <c r="A453" s="133" t="s">
        <v>2426</v>
      </c>
      <c r="B453" s="133" t="s">
        <v>3790</v>
      </c>
      <c r="C453" s="44" t="s">
        <v>3790</v>
      </c>
      <c r="D453" s="133" t="s">
        <v>2713</v>
      </c>
      <c r="E453" s="136" t="s">
        <v>3791</v>
      </c>
      <c r="F453" s="136" t="s">
        <v>2720</v>
      </c>
      <c r="G453" s="274"/>
      <c r="H453" s="274"/>
      <c r="I453" s="133">
        <v>100</v>
      </c>
      <c r="J453" s="133" t="s">
        <v>3707</v>
      </c>
      <c r="K453" s="133" t="s">
        <v>2716</v>
      </c>
      <c r="N453" s="150" t="s">
        <v>3792</v>
      </c>
    </row>
    <row r="454" spans="1:14" ht="28.5">
      <c r="A454" s="133" t="s">
        <v>2428</v>
      </c>
      <c r="B454" s="133" t="s">
        <v>3793</v>
      </c>
      <c r="C454" s="44" t="s">
        <v>3793</v>
      </c>
      <c r="D454" s="133" t="s">
        <v>2713</v>
      </c>
      <c r="E454" s="136" t="s">
        <v>3794</v>
      </c>
      <c r="F454" s="136" t="s">
        <v>2720</v>
      </c>
      <c r="G454" s="274"/>
      <c r="H454" s="274"/>
      <c r="I454" s="133">
        <v>400</v>
      </c>
      <c r="J454" s="133" t="s">
        <v>3707</v>
      </c>
      <c r="K454" s="133" t="s">
        <v>2716</v>
      </c>
      <c r="N454" s="150" t="s">
        <v>3795</v>
      </c>
    </row>
    <row r="455" spans="1:14" ht="28.5">
      <c r="A455" s="133" t="s">
        <v>2430</v>
      </c>
      <c r="B455" s="133" t="s">
        <v>2431</v>
      </c>
      <c r="C455" s="44" t="s">
        <v>3796</v>
      </c>
      <c r="D455" s="133" t="s">
        <v>3035</v>
      </c>
      <c r="E455" s="136" t="s">
        <v>3571</v>
      </c>
      <c r="F455" s="136" t="s">
        <v>2714</v>
      </c>
      <c r="G455" s="274"/>
      <c r="H455" s="274"/>
      <c r="I455" s="276"/>
      <c r="J455" s="133" t="s">
        <v>3797</v>
      </c>
      <c r="K455" s="133" t="s">
        <v>3572</v>
      </c>
      <c r="N455" s="150" t="s">
        <v>3798</v>
      </c>
    </row>
    <row r="456" spans="1:14" ht="28.5">
      <c r="A456" s="133" t="s">
        <v>2435</v>
      </c>
      <c r="B456" s="133" t="s">
        <v>2436</v>
      </c>
      <c r="C456" s="44" t="s">
        <v>3799</v>
      </c>
      <c r="D456" s="133" t="s">
        <v>3035</v>
      </c>
      <c r="E456" s="136" t="s">
        <v>3571</v>
      </c>
      <c r="F456" s="136" t="s">
        <v>2714</v>
      </c>
      <c r="G456" s="274"/>
      <c r="H456" s="274"/>
      <c r="I456" s="276"/>
      <c r="J456" s="133" t="s">
        <v>3797</v>
      </c>
      <c r="K456" s="133" t="s">
        <v>3572</v>
      </c>
      <c r="N456" s="150" t="s">
        <v>3800</v>
      </c>
    </row>
    <row r="457" spans="1:14" ht="28.5">
      <c r="A457" s="133" t="s">
        <v>2440</v>
      </c>
      <c r="B457" s="133" t="s">
        <v>2441</v>
      </c>
      <c r="C457" s="44" t="s">
        <v>3801</v>
      </c>
      <c r="D457" s="133" t="s">
        <v>3035</v>
      </c>
      <c r="E457" s="136" t="s">
        <v>3571</v>
      </c>
      <c r="F457" s="136" t="s">
        <v>2714</v>
      </c>
      <c r="G457" s="274"/>
      <c r="H457" s="274"/>
      <c r="I457" s="276"/>
      <c r="J457" s="133" t="s">
        <v>3802</v>
      </c>
      <c r="K457" s="133" t="s">
        <v>3572</v>
      </c>
      <c r="N457" s="150" t="s">
        <v>3803</v>
      </c>
    </row>
    <row r="458" spans="1:14" ht="28.5">
      <c r="A458" s="133" t="s">
        <v>2443</v>
      </c>
      <c r="B458" s="133" t="s">
        <v>2444</v>
      </c>
      <c r="C458" s="44" t="s">
        <v>3801</v>
      </c>
      <c r="D458" s="133" t="s">
        <v>3035</v>
      </c>
      <c r="E458" s="136" t="s">
        <v>3571</v>
      </c>
      <c r="F458" s="136" t="s">
        <v>2714</v>
      </c>
      <c r="G458" s="274"/>
      <c r="H458" s="274"/>
      <c r="I458" s="276"/>
      <c r="J458" s="133" t="s">
        <v>3802</v>
      </c>
      <c r="K458" s="133" t="s">
        <v>3572</v>
      </c>
      <c r="N458" s="150" t="s">
        <v>3804</v>
      </c>
    </row>
    <row r="459" spans="1:14" ht="28.5">
      <c r="A459" s="133" t="s">
        <v>2446</v>
      </c>
      <c r="B459" s="133" t="s">
        <v>2447</v>
      </c>
      <c r="C459" s="44" t="s">
        <v>3801</v>
      </c>
      <c r="D459" s="133" t="s">
        <v>3035</v>
      </c>
      <c r="E459" s="136" t="s">
        <v>3571</v>
      </c>
      <c r="F459" s="136" t="s">
        <v>2714</v>
      </c>
      <c r="G459" s="274"/>
      <c r="H459" s="274"/>
      <c r="I459" s="276"/>
      <c r="J459" s="133" t="s">
        <v>3802</v>
      </c>
      <c r="K459" s="133" t="s">
        <v>3572</v>
      </c>
      <c r="N459" s="150" t="s">
        <v>3805</v>
      </c>
    </row>
    <row r="460" spans="1:14">
      <c r="A460" s="133" t="s">
        <v>2449</v>
      </c>
      <c r="B460" s="133" t="s">
        <v>2450</v>
      </c>
      <c r="D460" s="133" t="s">
        <v>3035</v>
      </c>
      <c r="E460" s="136" t="s">
        <v>3571</v>
      </c>
      <c r="F460" s="136" t="s">
        <v>2714</v>
      </c>
      <c r="G460" s="274"/>
      <c r="H460" s="274"/>
      <c r="I460" s="276"/>
      <c r="J460" s="133" t="s">
        <v>3802</v>
      </c>
      <c r="K460" s="133" t="s">
        <v>3572</v>
      </c>
      <c r="N460" s="150" t="s">
        <v>3806</v>
      </c>
    </row>
    <row r="461" spans="1:14">
      <c r="A461" s="133" t="s">
        <v>2453</v>
      </c>
      <c r="B461" s="133" t="s">
        <v>2454</v>
      </c>
      <c r="D461" s="133" t="s">
        <v>3035</v>
      </c>
      <c r="E461" s="136" t="s">
        <v>3571</v>
      </c>
      <c r="F461" s="136" t="s">
        <v>2714</v>
      </c>
      <c r="G461" s="274"/>
      <c r="H461" s="274"/>
      <c r="I461" s="276"/>
      <c r="J461" s="133" t="s">
        <v>3802</v>
      </c>
      <c r="K461" s="133" t="s">
        <v>3572</v>
      </c>
      <c r="N461" s="150" t="s">
        <v>3807</v>
      </c>
    </row>
    <row r="462" spans="1:14" ht="42.75">
      <c r="A462" s="133" t="s">
        <v>2456</v>
      </c>
      <c r="B462" s="133" t="s">
        <v>2457</v>
      </c>
      <c r="C462" s="44" t="s">
        <v>3808</v>
      </c>
      <c r="D462" s="133" t="s">
        <v>3035</v>
      </c>
      <c r="E462" s="136" t="s">
        <v>3571</v>
      </c>
      <c r="F462" s="136" t="s">
        <v>2714</v>
      </c>
      <c r="G462" s="274"/>
      <c r="H462" s="274"/>
      <c r="I462" s="276"/>
      <c r="J462" s="133" t="s">
        <v>3797</v>
      </c>
      <c r="K462" s="133" t="s">
        <v>3572</v>
      </c>
      <c r="N462" s="150" t="s">
        <v>3809</v>
      </c>
    </row>
    <row r="463" spans="1:14" ht="42.75">
      <c r="A463" s="133" t="s">
        <v>2458</v>
      </c>
      <c r="B463" s="133" t="s">
        <v>2459</v>
      </c>
      <c r="C463" s="44" t="s">
        <v>3808</v>
      </c>
      <c r="D463" s="133" t="s">
        <v>3035</v>
      </c>
      <c r="E463" s="136" t="s">
        <v>3571</v>
      </c>
      <c r="F463" s="136" t="s">
        <v>2714</v>
      </c>
      <c r="G463" s="274"/>
      <c r="H463" s="274"/>
      <c r="I463" s="276"/>
      <c r="J463" s="133" t="s">
        <v>3797</v>
      </c>
      <c r="K463" s="133" t="s">
        <v>3572</v>
      </c>
      <c r="N463" s="150" t="s">
        <v>3810</v>
      </c>
    </row>
    <row r="464" spans="1:14">
      <c r="A464" s="133" t="s">
        <v>2460</v>
      </c>
      <c r="B464" s="133" t="s">
        <v>2461</v>
      </c>
      <c r="C464" s="44" t="s">
        <v>142</v>
      </c>
      <c r="D464" s="133" t="s">
        <v>3035</v>
      </c>
      <c r="E464" s="136" t="s">
        <v>3571</v>
      </c>
      <c r="F464" s="136" t="s">
        <v>2714</v>
      </c>
      <c r="G464" s="274"/>
      <c r="H464" s="274"/>
      <c r="I464" s="276"/>
      <c r="J464" s="133" t="s">
        <v>3802</v>
      </c>
      <c r="K464" s="133" t="s">
        <v>3572</v>
      </c>
      <c r="N464" s="150" t="s">
        <v>3811</v>
      </c>
    </row>
    <row r="465" spans="1:14">
      <c r="A465" s="133" t="s">
        <v>2465</v>
      </c>
      <c r="B465" s="133" t="s">
        <v>2466</v>
      </c>
      <c r="C465" s="44" t="s">
        <v>142</v>
      </c>
      <c r="D465" s="133" t="s">
        <v>3035</v>
      </c>
      <c r="E465" s="136" t="s">
        <v>3571</v>
      </c>
      <c r="F465" s="136" t="s">
        <v>2714</v>
      </c>
      <c r="G465" s="274"/>
      <c r="H465" s="274"/>
      <c r="I465" s="276"/>
      <c r="J465" s="133" t="s">
        <v>3802</v>
      </c>
      <c r="K465" s="133" t="s">
        <v>3572</v>
      </c>
      <c r="N465" s="150" t="s">
        <v>3812</v>
      </c>
    </row>
    <row r="466" spans="1:14">
      <c r="A466" s="133" t="s">
        <v>2470</v>
      </c>
      <c r="B466" s="133" t="s">
        <v>2450</v>
      </c>
      <c r="D466" s="133" t="s">
        <v>3035</v>
      </c>
      <c r="E466" s="136" t="s">
        <v>3571</v>
      </c>
      <c r="F466" s="136" t="s">
        <v>2714</v>
      </c>
      <c r="G466" s="274"/>
      <c r="H466" s="274"/>
      <c r="I466" s="276"/>
      <c r="J466" s="133" t="s">
        <v>3813</v>
      </c>
      <c r="K466" s="133" t="s">
        <v>3572</v>
      </c>
      <c r="N466" s="150" t="s">
        <v>3814</v>
      </c>
    </row>
    <row r="467" spans="1:14" ht="28.5">
      <c r="A467" s="133" t="s">
        <v>2472</v>
      </c>
      <c r="B467" s="133" t="s">
        <v>3815</v>
      </c>
      <c r="C467" s="44" t="s">
        <v>3816</v>
      </c>
      <c r="D467" s="133" t="s">
        <v>3035</v>
      </c>
      <c r="E467" s="136" t="s">
        <v>3571</v>
      </c>
      <c r="F467" s="136" t="s">
        <v>2714</v>
      </c>
      <c r="G467" s="274"/>
      <c r="H467" s="274"/>
      <c r="I467" s="276"/>
      <c r="J467" s="133" t="s">
        <v>3797</v>
      </c>
      <c r="K467" s="133" t="s">
        <v>3572</v>
      </c>
      <c r="N467" s="150" t="s">
        <v>3817</v>
      </c>
    </row>
    <row r="468" spans="1:14">
      <c r="A468" s="133" t="s">
        <v>2474</v>
      </c>
      <c r="B468" s="133" t="s">
        <v>3818</v>
      </c>
      <c r="D468" s="133" t="s">
        <v>3035</v>
      </c>
      <c r="E468" s="136" t="s">
        <v>3571</v>
      </c>
      <c r="F468" s="136" t="s">
        <v>2754</v>
      </c>
      <c r="G468" s="274"/>
      <c r="H468" s="274"/>
      <c r="I468" s="276"/>
      <c r="J468" s="133" t="s">
        <v>3813</v>
      </c>
      <c r="K468" s="133" t="s">
        <v>3572</v>
      </c>
      <c r="N468" s="150" t="s">
        <v>3819</v>
      </c>
    </row>
    <row r="469" spans="1:14">
      <c r="A469" s="133" t="s">
        <v>2477</v>
      </c>
      <c r="B469" s="133" t="s">
        <v>3820</v>
      </c>
      <c r="D469" s="133" t="s">
        <v>3035</v>
      </c>
      <c r="E469" s="136" t="s">
        <v>3571</v>
      </c>
      <c r="F469" s="136" t="s">
        <v>2754</v>
      </c>
      <c r="G469" s="274"/>
      <c r="H469" s="274"/>
      <c r="I469" s="276"/>
      <c r="J469" s="133" t="s">
        <v>3813</v>
      </c>
      <c r="K469" s="133" t="s">
        <v>3572</v>
      </c>
      <c r="N469" s="150" t="s">
        <v>3821</v>
      </c>
    </row>
    <row r="470" spans="1:14">
      <c r="A470" s="133" t="s">
        <v>2480</v>
      </c>
      <c r="B470" s="133" t="s">
        <v>3822</v>
      </c>
      <c r="D470" s="133" t="s">
        <v>3035</v>
      </c>
      <c r="E470" s="136" t="s">
        <v>3571</v>
      </c>
      <c r="F470" s="136" t="s">
        <v>2754</v>
      </c>
      <c r="G470" s="274"/>
      <c r="H470" s="274"/>
      <c r="I470" s="276"/>
      <c r="J470" s="133" t="s">
        <v>3813</v>
      </c>
      <c r="K470" s="133" t="s">
        <v>3572</v>
      </c>
      <c r="N470" s="150" t="s">
        <v>3823</v>
      </c>
    </row>
    <row r="471" spans="1:14" ht="28.5">
      <c r="A471" s="133" t="s">
        <v>2483</v>
      </c>
      <c r="B471" s="133" t="s">
        <v>3824</v>
      </c>
      <c r="C471" s="44" t="s">
        <v>3825</v>
      </c>
      <c r="D471" s="133" t="s">
        <v>3035</v>
      </c>
      <c r="E471" s="136" t="s">
        <v>3571</v>
      </c>
      <c r="F471" s="136" t="s">
        <v>2714</v>
      </c>
      <c r="G471" s="274"/>
      <c r="H471" s="274"/>
      <c r="I471" s="276"/>
      <c r="J471" s="133" t="s">
        <v>3797</v>
      </c>
      <c r="K471" s="133" t="s">
        <v>3572</v>
      </c>
      <c r="N471" s="150" t="s">
        <v>3826</v>
      </c>
    </row>
    <row r="472" spans="1:14" ht="28.5">
      <c r="A472" s="133" t="s">
        <v>2486</v>
      </c>
      <c r="B472" s="133" t="s">
        <v>3827</v>
      </c>
      <c r="C472" s="44" t="s">
        <v>3825</v>
      </c>
      <c r="D472" s="133" t="s">
        <v>3035</v>
      </c>
      <c r="E472" s="136" t="s">
        <v>3571</v>
      </c>
      <c r="F472" s="136" t="s">
        <v>2714</v>
      </c>
      <c r="G472" s="274"/>
      <c r="H472" s="274"/>
      <c r="I472" s="276"/>
      <c r="J472" s="133" t="s">
        <v>3797</v>
      </c>
      <c r="K472" s="133" t="s">
        <v>3572</v>
      </c>
      <c r="N472" s="150" t="s">
        <v>3828</v>
      </c>
    </row>
    <row r="473" spans="1:14" ht="28.5">
      <c r="A473" s="133" t="s">
        <v>2489</v>
      </c>
      <c r="B473" s="133" t="s">
        <v>3829</v>
      </c>
      <c r="C473" s="44" t="s">
        <v>3825</v>
      </c>
      <c r="D473" s="133" t="s">
        <v>3035</v>
      </c>
      <c r="E473" s="136" t="s">
        <v>3571</v>
      </c>
      <c r="F473" s="136" t="s">
        <v>2714</v>
      </c>
      <c r="G473" s="274"/>
      <c r="H473" s="274"/>
      <c r="I473" s="276"/>
      <c r="J473" s="133" t="s">
        <v>3797</v>
      </c>
      <c r="K473" s="133" t="s">
        <v>3572</v>
      </c>
      <c r="N473" s="150" t="s">
        <v>3830</v>
      </c>
    </row>
    <row r="474" spans="1:14" ht="28.5">
      <c r="A474" s="133" t="s">
        <v>2492</v>
      </c>
      <c r="B474" s="133" t="s">
        <v>3586</v>
      </c>
      <c r="C474" s="44" t="s">
        <v>3825</v>
      </c>
      <c r="D474" s="133" t="s">
        <v>3035</v>
      </c>
      <c r="E474" s="136" t="s">
        <v>3571</v>
      </c>
      <c r="F474" s="136" t="s">
        <v>2714</v>
      </c>
      <c r="G474" s="274"/>
      <c r="H474" s="274"/>
      <c r="I474" s="276"/>
      <c r="J474" s="133" t="s">
        <v>3813</v>
      </c>
      <c r="K474" s="133" t="s">
        <v>3572</v>
      </c>
      <c r="N474" s="150" t="s">
        <v>3831</v>
      </c>
    </row>
    <row r="475" spans="1:14" ht="28.5">
      <c r="A475" s="133" t="s">
        <v>2494</v>
      </c>
      <c r="B475" s="133" t="s">
        <v>3599</v>
      </c>
      <c r="C475" s="44" t="s">
        <v>3825</v>
      </c>
      <c r="D475" s="133" t="s">
        <v>3035</v>
      </c>
      <c r="E475" s="136" t="s">
        <v>3571</v>
      </c>
      <c r="F475" s="136" t="s">
        <v>2714</v>
      </c>
      <c r="G475" s="274"/>
      <c r="H475" s="274"/>
      <c r="I475" s="276"/>
      <c r="J475" s="133" t="s">
        <v>3813</v>
      </c>
      <c r="K475" s="133" t="s">
        <v>3572</v>
      </c>
      <c r="N475" s="150" t="s">
        <v>3832</v>
      </c>
    </row>
    <row r="476" spans="1:14" ht="28.5">
      <c r="A476" s="133" t="s">
        <v>2496</v>
      </c>
      <c r="B476" s="133" t="s">
        <v>3833</v>
      </c>
      <c r="C476" s="44" t="s">
        <v>3825</v>
      </c>
      <c r="D476" s="133" t="s">
        <v>3035</v>
      </c>
      <c r="E476" s="136" t="s">
        <v>3571</v>
      </c>
      <c r="F476" s="136" t="s">
        <v>2714</v>
      </c>
      <c r="G476" s="274"/>
      <c r="H476" s="274"/>
      <c r="I476" s="276"/>
      <c r="J476" s="133" t="s">
        <v>3813</v>
      </c>
      <c r="K476" s="133" t="s">
        <v>3572</v>
      </c>
      <c r="N476" s="150" t="s">
        <v>3834</v>
      </c>
    </row>
    <row r="477" spans="1:14" ht="28.5">
      <c r="A477" s="133" t="s">
        <v>2499</v>
      </c>
      <c r="B477" s="133" t="s">
        <v>3835</v>
      </c>
      <c r="C477" s="44" t="s">
        <v>3825</v>
      </c>
      <c r="D477" s="133" t="s">
        <v>3035</v>
      </c>
      <c r="E477" s="136" t="s">
        <v>3571</v>
      </c>
      <c r="F477" s="136" t="s">
        <v>2714</v>
      </c>
      <c r="G477" s="274"/>
      <c r="H477" s="274"/>
      <c r="I477" s="276"/>
      <c r="J477" s="133" t="s">
        <v>3813</v>
      </c>
      <c r="K477" s="133" t="s">
        <v>3572</v>
      </c>
      <c r="N477" s="150" t="s">
        <v>3836</v>
      </c>
    </row>
    <row r="478" spans="1:14" ht="28.5">
      <c r="A478" s="133" t="s">
        <v>2502</v>
      </c>
      <c r="B478" s="133" t="s">
        <v>3837</v>
      </c>
      <c r="C478" s="44" t="s">
        <v>3838</v>
      </c>
      <c r="D478" s="133" t="s">
        <v>3035</v>
      </c>
      <c r="E478" s="136" t="s">
        <v>3571</v>
      </c>
      <c r="F478" s="136" t="s">
        <v>2714</v>
      </c>
      <c r="G478" s="274"/>
      <c r="H478" s="274"/>
      <c r="I478" s="276"/>
      <c r="J478" s="133" t="s">
        <v>3813</v>
      </c>
      <c r="K478" s="133" t="s">
        <v>3572</v>
      </c>
      <c r="N478" s="150" t="s">
        <v>3839</v>
      </c>
    </row>
    <row r="479" spans="1:14">
      <c r="A479" s="133" t="s">
        <v>2504</v>
      </c>
      <c r="B479" s="133" t="s">
        <v>3840</v>
      </c>
      <c r="D479" s="133" t="s">
        <v>3035</v>
      </c>
      <c r="E479" s="136" t="s">
        <v>3571</v>
      </c>
      <c r="F479" s="136" t="s">
        <v>2714</v>
      </c>
      <c r="G479" s="274"/>
      <c r="H479" s="274"/>
      <c r="I479" s="276"/>
      <c r="J479" s="133" t="s">
        <v>3813</v>
      </c>
      <c r="K479" s="133" t="s">
        <v>3572</v>
      </c>
      <c r="N479" s="150" t="s">
        <v>3841</v>
      </c>
    </row>
    <row r="480" spans="1:14">
      <c r="A480" s="133" t="s">
        <v>2507</v>
      </c>
      <c r="B480" s="133" t="s">
        <v>3842</v>
      </c>
      <c r="D480" s="133" t="s">
        <v>3035</v>
      </c>
      <c r="E480" s="136" t="s">
        <v>3571</v>
      </c>
      <c r="F480" s="136" t="s">
        <v>2714</v>
      </c>
      <c r="G480" s="274"/>
      <c r="H480" s="274"/>
      <c r="I480" s="276"/>
      <c r="J480" s="133" t="s">
        <v>3813</v>
      </c>
      <c r="K480" s="133" t="s">
        <v>3572</v>
      </c>
      <c r="N480" s="150" t="s">
        <v>3843</v>
      </c>
    </row>
  </sheetData>
  <autoFilter ref="A8:Q494" xr:uid="{00000000-0001-0000-0400-000000000000}"/>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6" xr:uid="{2387F14F-7E80-4295-9746-2975426015B9}">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oddFooter xml:space="preserve">&amp;C_x000D_&amp;1#&amp;"Calibri"&amp;10&amp;K000000 Internal </oddFoot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161925</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161925</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971550</xdr:colOff>
                    <xdr:row>10</xdr:row>
                    <xdr:rowOff>161925</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11</xdr:row>
                    <xdr:rowOff>66675</xdr:rowOff>
                  </from>
                  <to>
                    <xdr:col>11</xdr:col>
                    <xdr:colOff>971550</xdr:colOff>
                    <xdr:row>11</xdr:row>
                    <xdr:rowOff>161925</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12</xdr:row>
                    <xdr:rowOff>66675</xdr:rowOff>
                  </from>
                  <to>
                    <xdr:col>11</xdr:col>
                    <xdr:colOff>971550</xdr:colOff>
                    <xdr:row>12</xdr:row>
                    <xdr:rowOff>161925</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13</xdr:row>
                    <xdr:rowOff>66675</xdr:rowOff>
                  </from>
                  <to>
                    <xdr:col>11</xdr:col>
                    <xdr:colOff>971550</xdr:colOff>
                    <xdr:row>13</xdr:row>
                    <xdr:rowOff>161925</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14</xdr:row>
                    <xdr:rowOff>66675</xdr:rowOff>
                  </from>
                  <to>
                    <xdr:col>11</xdr:col>
                    <xdr:colOff>971550</xdr:colOff>
                    <xdr:row>14</xdr:row>
                    <xdr:rowOff>161925</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15</xdr:row>
                    <xdr:rowOff>66675</xdr:rowOff>
                  </from>
                  <to>
                    <xdr:col>11</xdr:col>
                    <xdr:colOff>971550</xdr:colOff>
                    <xdr:row>15</xdr:row>
                    <xdr:rowOff>161925</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581025</xdr:colOff>
                    <xdr:row>8</xdr:row>
                    <xdr:rowOff>66675</xdr:rowOff>
                  </from>
                  <to>
                    <xdr:col>11</xdr:col>
                    <xdr:colOff>971550</xdr:colOff>
                    <xdr:row>8</xdr:row>
                    <xdr:rowOff>161925</xdr:rowOff>
                  </to>
                </anchor>
              </controlPr>
            </control>
          </mc:Choice>
        </mc:AlternateContent>
        <mc:AlternateContent xmlns:mc="http://schemas.openxmlformats.org/markup-compatibility/2006">
          <mc:Choice Requires="x14">
            <control shapeId="6154" r:id="rId19" name="Check Box 10">
              <controlPr defaultSize="0" autoFill="0" autoLine="0" autoPict="0">
                <anchor moveWithCells="1">
                  <from>
                    <xdr:col>11</xdr:col>
                    <xdr:colOff>581025</xdr:colOff>
                    <xdr:row>9</xdr:row>
                    <xdr:rowOff>66675</xdr:rowOff>
                  </from>
                  <to>
                    <xdr:col>11</xdr:col>
                    <xdr:colOff>971550</xdr:colOff>
                    <xdr:row>9</xdr:row>
                    <xdr:rowOff>161925</xdr:rowOff>
                  </to>
                </anchor>
              </controlPr>
            </control>
          </mc:Choice>
        </mc:AlternateContent>
        <mc:AlternateContent xmlns:mc="http://schemas.openxmlformats.org/markup-compatibility/2006">
          <mc:Choice Requires="x14">
            <control shapeId="6155" r:id="rId20" name="Check Box 11">
              <controlPr defaultSize="0" autoFill="0" autoLine="0" autoPict="0">
                <anchor moveWithCells="1">
                  <from>
                    <xdr:col>11</xdr:col>
                    <xdr:colOff>581025</xdr:colOff>
                    <xdr:row>10</xdr:row>
                    <xdr:rowOff>66675</xdr:rowOff>
                  </from>
                  <to>
                    <xdr:col>11</xdr:col>
                    <xdr:colOff>971550</xdr:colOff>
                    <xdr:row>10</xdr:row>
                    <xdr:rowOff>161925</xdr:rowOff>
                  </to>
                </anchor>
              </controlPr>
            </control>
          </mc:Choice>
        </mc:AlternateContent>
        <mc:AlternateContent xmlns:mc="http://schemas.openxmlformats.org/markup-compatibility/2006">
          <mc:Choice Requires="x14">
            <control shapeId="6156" r:id="rId21" name="Check Box 12">
              <controlPr defaultSize="0" autoFill="0" autoLine="0" autoPict="0">
                <anchor moveWithCells="1">
                  <from>
                    <xdr:col>11</xdr:col>
                    <xdr:colOff>581025</xdr:colOff>
                    <xdr:row>11</xdr:row>
                    <xdr:rowOff>66675</xdr:rowOff>
                  </from>
                  <to>
                    <xdr:col>11</xdr:col>
                    <xdr:colOff>971550</xdr:colOff>
                    <xdr:row>11</xdr:row>
                    <xdr:rowOff>161925</xdr:rowOff>
                  </to>
                </anchor>
              </controlPr>
            </control>
          </mc:Choice>
        </mc:AlternateContent>
        <mc:AlternateContent xmlns:mc="http://schemas.openxmlformats.org/markup-compatibility/2006">
          <mc:Choice Requires="x14">
            <control shapeId="6157" r:id="rId22" name="Check Box 13">
              <controlPr defaultSize="0" autoFill="0" autoLine="0" autoPict="0">
                <anchor moveWithCells="1">
                  <from>
                    <xdr:col>11</xdr:col>
                    <xdr:colOff>581025</xdr:colOff>
                    <xdr:row>12</xdr:row>
                    <xdr:rowOff>66675</xdr:rowOff>
                  </from>
                  <to>
                    <xdr:col>11</xdr:col>
                    <xdr:colOff>971550</xdr:colOff>
                    <xdr:row>12</xdr:row>
                    <xdr:rowOff>161925</xdr:rowOff>
                  </to>
                </anchor>
              </controlPr>
            </control>
          </mc:Choice>
        </mc:AlternateContent>
        <mc:AlternateContent xmlns:mc="http://schemas.openxmlformats.org/markup-compatibility/2006">
          <mc:Choice Requires="x14">
            <control shapeId="6158" r:id="rId23" name="Check Box 14">
              <controlPr defaultSize="0" autoFill="0" autoLine="0" autoPict="0">
                <anchor moveWithCells="1">
                  <from>
                    <xdr:col>11</xdr:col>
                    <xdr:colOff>581025</xdr:colOff>
                    <xdr:row>13</xdr:row>
                    <xdr:rowOff>66675</xdr:rowOff>
                  </from>
                  <to>
                    <xdr:col>11</xdr:col>
                    <xdr:colOff>971550</xdr:colOff>
                    <xdr:row>13</xdr:row>
                    <xdr:rowOff>161925</xdr:rowOff>
                  </to>
                </anchor>
              </controlPr>
            </control>
          </mc:Choice>
        </mc:AlternateContent>
        <mc:AlternateContent xmlns:mc="http://schemas.openxmlformats.org/markup-compatibility/2006">
          <mc:Choice Requires="x14">
            <control shapeId="6159" r:id="rId24" name="Check Box 15">
              <controlPr defaultSize="0" autoFill="0" autoLine="0" autoPict="0">
                <anchor moveWithCells="1">
                  <from>
                    <xdr:col>11</xdr:col>
                    <xdr:colOff>581025</xdr:colOff>
                    <xdr:row>14</xdr:row>
                    <xdr:rowOff>66675</xdr:rowOff>
                  </from>
                  <to>
                    <xdr:col>11</xdr:col>
                    <xdr:colOff>971550</xdr:colOff>
                    <xdr:row>14</xdr:row>
                    <xdr:rowOff>161925</xdr:rowOff>
                  </to>
                </anchor>
              </controlPr>
            </control>
          </mc:Choice>
        </mc:AlternateContent>
        <mc:AlternateContent xmlns:mc="http://schemas.openxmlformats.org/markup-compatibility/2006">
          <mc:Choice Requires="x14">
            <control shapeId="6160" r:id="rId25" name="Check Box 16">
              <controlPr defaultSize="0" autoFill="0" autoLine="0" autoPict="0">
                <anchor moveWithCells="1">
                  <from>
                    <xdr:col>11</xdr:col>
                    <xdr:colOff>581025</xdr:colOff>
                    <xdr:row>15</xdr:row>
                    <xdr:rowOff>66675</xdr:rowOff>
                  </from>
                  <to>
                    <xdr:col>11</xdr:col>
                    <xdr:colOff>971550</xdr:colOff>
                    <xdr:row>15</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topLeftCell="A13" workbookViewId="0">
      <selection activeCell="E6" sqref="E6:E25"/>
    </sheetView>
  </sheetViews>
  <sheetFormatPr defaultRowHeight="15.75"/>
  <cols>
    <col min="3" max="3" width="23.875" customWidth="1"/>
  </cols>
  <sheetData>
    <row r="6" spans="3:5">
      <c r="C6" s="1" t="s">
        <v>154</v>
      </c>
      <c r="E6" t="s">
        <v>3844</v>
      </c>
    </row>
    <row r="7" spans="3:5">
      <c r="C7" s="1" t="s">
        <v>3845</v>
      </c>
      <c r="E7" t="s">
        <v>3846</v>
      </c>
    </row>
    <row r="8" spans="3:5">
      <c r="C8" s="1" t="s">
        <v>3847</v>
      </c>
      <c r="E8" t="s">
        <v>542</v>
      </c>
    </row>
    <row r="9" spans="3:5">
      <c r="C9" s="1" t="s">
        <v>3848</v>
      </c>
      <c r="E9" t="s">
        <v>135</v>
      </c>
    </row>
    <row r="10" spans="3:5">
      <c r="C10" s="1" t="s">
        <v>3849</v>
      </c>
      <c r="E10" t="s">
        <v>1376</v>
      </c>
    </row>
    <row r="11" spans="3:5">
      <c r="C11" s="1" t="s">
        <v>491</v>
      </c>
      <c r="E11" t="s">
        <v>3850</v>
      </c>
    </row>
    <row r="12" spans="3:5">
      <c r="C12" s="1" t="s">
        <v>3851</v>
      </c>
      <c r="E12" t="s">
        <v>3852</v>
      </c>
    </row>
    <row r="13" spans="3:5">
      <c r="C13" s="1" t="s">
        <v>493</v>
      </c>
      <c r="E13" t="s">
        <v>3853</v>
      </c>
    </row>
    <row r="14" spans="3:5">
      <c r="C14" s="1" t="s">
        <v>3854</v>
      </c>
      <c r="E14" t="s">
        <v>3855</v>
      </c>
    </row>
    <row r="15" spans="3:5">
      <c r="C15" s="1" t="s">
        <v>3856</v>
      </c>
      <c r="E15" t="s">
        <v>3857</v>
      </c>
    </row>
    <row r="16" spans="3:5">
      <c r="C16" s="1" t="s">
        <v>178</v>
      </c>
      <c r="E16" s="212" t="s">
        <v>3858</v>
      </c>
    </row>
    <row r="17" spans="3:5">
      <c r="C17" s="1" t="s">
        <v>134</v>
      </c>
      <c r="E17" s="212" t="s">
        <v>3859</v>
      </c>
    </row>
    <row r="18" spans="3:5">
      <c r="C18" s="1" t="s">
        <v>159</v>
      </c>
      <c r="E18" s="212" t="s">
        <v>3860</v>
      </c>
    </row>
    <row r="19" spans="3:5">
      <c r="C19" s="1" t="s">
        <v>3861</v>
      </c>
      <c r="E19" s="212" t="s">
        <v>3862</v>
      </c>
    </row>
    <row r="20" spans="3:5">
      <c r="C20" s="1" t="s">
        <v>173</v>
      </c>
      <c r="E20" s="212" t="s">
        <v>3863</v>
      </c>
    </row>
    <row r="21" spans="3:5">
      <c r="C21" s="1" t="s">
        <v>3864</v>
      </c>
      <c r="E21" s="212" t="s">
        <v>3865</v>
      </c>
    </row>
    <row r="22" spans="3:5">
      <c r="C22" s="1" t="s">
        <v>286</v>
      </c>
      <c r="E22" s="212" t="s">
        <v>3866</v>
      </c>
    </row>
    <row r="23" spans="3:5">
      <c r="C23" s="1" t="s">
        <v>439</v>
      </c>
      <c r="E23" s="212" t="s">
        <v>3867</v>
      </c>
    </row>
    <row r="24" spans="3:5">
      <c r="C24" s="1" t="s">
        <v>3868</v>
      </c>
      <c r="E24" s="212" t="s">
        <v>142</v>
      </c>
    </row>
    <row r="25" spans="3:5">
      <c r="C25" s="1" t="s">
        <v>3869</v>
      </c>
      <c r="E25" s="212" t="s">
        <v>502</v>
      </c>
    </row>
    <row r="26" spans="3:5">
      <c r="C26" s="1" t="s">
        <v>3870</v>
      </c>
    </row>
    <row r="27" spans="3:5">
      <c r="C27" s="1" t="s">
        <v>3871</v>
      </c>
    </row>
    <row r="28" spans="3:5">
      <c r="C28" s="1" t="s">
        <v>3872</v>
      </c>
    </row>
    <row r="29" spans="3:5">
      <c r="C29" s="1" t="s">
        <v>3873</v>
      </c>
    </row>
    <row r="30" spans="3:5">
      <c r="C30" s="1" t="s">
        <v>3874</v>
      </c>
    </row>
    <row r="31" spans="3:5">
      <c r="C31" s="1" t="s">
        <v>3875</v>
      </c>
    </row>
    <row r="32" spans="3:5">
      <c r="C32" s="1" t="s">
        <v>3876</v>
      </c>
    </row>
    <row r="33" spans="3:3">
      <c r="C33" s="1" t="s">
        <v>3877</v>
      </c>
    </row>
    <row r="34" spans="3:3">
      <c r="C34" s="1" t="s">
        <v>3878</v>
      </c>
    </row>
    <row r="35" spans="3:3">
      <c r="C35" s="1" t="s">
        <v>3879</v>
      </c>
    </row>
    <row r="36" spans="3:3">
      <c r="C36" s="1" t="s">
        <v>3880</v>
      </c>
    </row>
    <row r="37" spans="3:3">
      <c r="C37" s="1" t="s">
        <v>502</v>
      </c>
    </row>
  </sheetData>
  <pageMargins left="0.7" right="0.7" top="0.75" bottom="0.75" header="0.3" footer="0.3"/>
  <headerFooter>
    <oddFooter xml:space="preserve">&amp;C_x000D_&amp;1#&amp;"Calibri"&amp;10&amp;K000000 Internal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6c99b3-cd83-43e5-b4c1-d62f316c1e37"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8" ma:contentTypeDescription="Create a new document." ma:contentTypeScope="" ma:versionID="a61efd9438766ed232a16486f26505eb">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ae6c775d291c298d1efe352f947d3a83"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feee0b67-f1a5-4c93-ae24-780ef2bb04c9">
      <UserInfo>
        <DisplayName>Wagner, Courtney@Energy</DisplayName>
        <AccountId>29</AccountId>
        <AccountType/>
      </UserInfo>
      <UserInfo>
        <DisplayName>Nguyen, Sammie@Energy</DisplayName>
        <AccountId>86</AccountId>
        <AccountType/>
      </UserInfo>
    </SharedWithUsers>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Props1.xml><?xml version="1.0" encoding="utf-8"?>
<ds:datastoreItem xmlns:ds="http://schemas.openxmlformats.org/officeDocument/2006/customXml" ds:itemID="{57355AEC-DE7E-498E-973B-509FB46161EF}"/>
</file>

<file path=customXml/itemProps2.xml><?xml version="1.0" encoding="utf-8"?>
<ds:datastoreItem xmlns:ds="http://schemas.openxmlformats.org/officeDocument/2006/customXml" ds:itemID="{FB3BD9B3-6E97-403A-A90C-76FE217E0292}"/>
</file>

<file path=customXml/itemProps3.xml><?xml version="1.0" encoding="utf-8"?>
<ds:datastoreItem xmlns:ds="http://schemas.openxmlformats.org/officeDocument/2006/customXml" ds:itemID="{B14C5A01-A6F2-4E5F-B519-09DFE9C78925}"/>
</file>

<file path=customXml/itemProps4.xml><?xml version="1.0" encoding="utf-8"?>
<ds:datastoreItem xmlns:ds="http://schemas.openxmlformats.org/officeDocument/2006/customXml" ds:itemID="{5CC46F0A-D228-46DD-BAB0-21CF8307FB81}"/>
</file>

<file path=docMetadata/LabelInfo.xml><?xml version="1.0" encoding="utf-8"?>
<clbl:labelList xmlns:clbl="http://schemas.microsoft.com/office/2020/mipLabelMetadata">
  <clbl:label id="{64fb56ae-b253-43b2-ae76-5b0fef4d3037}"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 Energy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Privett, Jennifer</cp:lastModifiedBy>
  <cp:revision/>
  <dcterms:created xsi:type="dcterms:W3CDTF">2004-11-07T17:37:25Z</dcterms:created>
  <dcterms:modified xsi:type="dcterms:W3CDTF">2024-11-20T21:17:28Z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0x010100715F9A531DBBB14EA6CD52CC3538AD64</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y fmtid="{D5CDD505-2E9C-101B-9397-08002B2CF9AE}" pid="14" name="pgeRecordCategory">
    <vt:lpwstr/>
  </property>
</Properties>
</file>